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0"/>
  <workbookPr codeName="ThisWorkbook"/>
  <mc:AlternateContent xmlns:mc="http://schemas.openxmlformats.org/markup-compatibility/2006">
    <mc:Choice Requires="x15">
      <x15ac:absPath xmlns:x15ac="http://schemas.microsoft.com/office/spreadsheetml/2010/11/ac" url="https://capuc.sharepoint.com/sites/IntegratedResourcePlanning/Shared Documents/2b. Transmission Planning Process/TPP 26-27/Busbar Mapping/Busbar Mapping Ruling Materials/"/>
    </mc:Choice>
  </mc:AlternateContent>
  <xr:revisionPtr revIDLastSave="0" documentId="8_{111128A0-63F1-4FFB-8805-F3C420A8CA3B}" xr6:coauthVersionLast="47" xr6:coauthVersionMax="47" xr10:uidLastSave="{00000000-0000-0000-0000-000000000000}"/>
  <bookViews>
    <workbookView xWindow="28680" yWindow="-120" windowWidth="20730" windowHeight="11040" tabRatio="820" xr2:uid="{9DEC9F6F-A494-4E03-A122-2B858774388B}"/>
  </bookViews>
  <sheets>
    <sheet name="README" sheetId="41" r:id="rId1"/>
    <sheet name="To Dashboard" sheetId="37" r:id="rId2"/>
    <sheet name="In-Dev Resources" sheetId="32" r:id="rId3"/>
    <sheet name="Non-Baseline Tx Resources" sheetId="36" r:id="rId4"/>
    <sheet name="Baseline Tx Resources" sheetId="34" r:id="rId5"/>
    <sheet name="Land Screen Include" sheetId="39" r:id="rId6"/>
    <sheet name="Land Screen Exclude" sheetId="40" r:id="rId7"/>
  </sheets>
  <definedNames>
    <definedName name="__FDS_HYPERLINK_TOGGLE_STATE__" hidden="1">"ON"</definedName>
    <definedName name="_xlnm._FilterDatabase" localSheetId="4" hidden="1">'Baseline Tx Resources'!$B$7:$K$164</definedName>
    <definedName name="_xlnm._FilterDatabase" localSheetId="2" hidden="1">'In-Dev Resources'!$B$7:$J$250</definedName>
    <definedName name="_xlnm._FilterDatabase" localSheetId="6" hidden="1">'Land Screen Exclude'!$B$7:$J$247</definedName>
    <definedName name="_xlnm._FilterDatabase" localSheetId="5" hidden="1">'Land Screen Include'!$B$7:$J$247</definedName>
    <definedName name="_xlnm._FilterDatabase" localSheetId="3" hidden="1">'Non-Baseline Tx Resources'!$B$7:$J$247</definedName>
    <definedName name="_xlnm._FilterDatabase" localSheetId="1" hidden="1">'To Dashboard'!$AW$4:$BB$693</definedName>
    <definedName name="_Order1" hidden="1">255</definedName>
    <definedName name="_Order2" hidden="1">255</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Z6" i="37" l="1"/>
  <c r="BA6" i="37"/>
  <c r="BB6" i="37"/>
  <c r="AZ7" i="37"/>
  <c r="BA7" i="37"/>
  <c r="BB7" i="37"/>
  <c r="AZ8" i="37"/>
  <c r="BA8" i="37"/>
  <c r="BB8" i="37"/>
  <c r="AZ9" i="37"/>
  <c r="BA9" i="37"/>
  <c r="BB9" i="37"/>
  <c r="AZ10" i="37"/>
  <c r="BA10" i="37"/>
  <c r="BB10" i="37"/>
  <c r="AZ11" i="37"/>
  <c r="BA11" i="37"/>
  <c r="BB11" i="37"/>
  <c r="AZ12" i="37"/>
  <c r="BA12" i="37"/>
  <c r="BB12" i="37"/>
  <c r="AZ13" i="37"/>
  <c r="BA13" i="37"/>
  <c r="BB13" i="37"/>
  <c r="AZ14" i="37"/>
  <c r="BA14" i="37"/>
  <c r="BB14" i="37"/>
  <c r="AZ15" i="37"/>
  <c r="BA15" i="37"/>
  <c r="BB15" i="37"/>
  <c r="AZ16" i="37"/>
  <c r="BA16" i="37"/>
  <c r="BB16" i="37"/>
  <c r="AZ17" i="37"/>
  <c r="BA17" i="37"/>
  <c r="BB17" i="37"/>
  <c r="AZ18" i="37"/>
  <c r="BA18" i="37"/>
  <c r="BB18" i="37"/>
  <c r="AZ19" i="37"/>
  <c r="BA19" i="37"/>
  <c r="BB19" i="37"/>
  <c r="AZ20" i="37"/>
  <c r="BA20" i="37"/>
  <c r="BB20" i="37"/>
  <c r="AZ21" i="37"/>
  <c r="BA21" i="37"/>
  <c r="BB21" i="37"/>
  <c r="AZ22" i="37"/>
  <c r="BA22" i="37"/>
  <c r="BB22" i="37"/>
  <c r="AZ23" i="37"/>
  <c r="BA23" i="37"/>
  <c r="BB23" i="37"/>
  <c r="AZ24" i="37"/>
  <c r="BA24" i="37"/>
  <c r="BB24" i="37"/>
  <c r="AZ25" i="37"/>
  <c r="BA25" i="37"/>
  <c r="BB25" i="37"/>
  <c r="AZ26" i="37"/>
  <c r="BA26" i="37"/>
  <c r="BB26" i="37"/>
  <c r="AZ27" i="37"/>
  <c r="BA27" i="37"/>
  <c r="BB27" i="37"/>
  <c r="AZ28" i="37"/>
  <c r="BA28" i="37"/>
  <c r="BB28" i="37"/>
  <c r="AZ29" i="37"/>
  <c r="BA29" i="37"/>
  <c r="BB29" i="37"/>
  <c r="AZ30" i="37"/>
  <c r="BA30" i="37"/>
  <c r="BB30" i="37"/>
  <c r="AZ31" i="37"/>
  <c r="BA31" i="37"/>
  <c r="BB31" i="37"/>
  <c r="AZ32" i="37"/>
  <c r="BA32" i="37"/>
  <c r="BB32" i="37"/>
  <c r="AZ33" i="37"/>
  <c r="BA33" i="37"/>
  <c r="BB33" i="37"/>
  <c r="AZ34" i="37"/>
  <c r="BA34" i="37"/>
  <c r="BB34" i="37"/>
  <c r="AZ35" i="37"/>
  <c r="BA35" i="37"/>
  <c r="BB35" i="37"/>
  <c r="AZ36" i="37"/>
  <c r="BA36" i="37"/>
  <c r="BB36" i="37"/>
  <c r="AZ37" i="37"/>
  <c r="BA37" i="37"/>
  <c r="BB37" i="37"/>
  <c r="AZ38" i="37"/>
  <c r="BA38" i="37"/>
  <c r="BB38" i="37"/>
  <c r="AZ39" i="37"/>
  <c r="BA39" i="37"/>
  <c r="BB39" i="37"/>
  <c r="AZ40" i="37"/>
  <c r="BA40" i="37"/>
  <c r="BB40" i="37"/>
  <c r="AZ41" i="37"/>
  <c r="BA41" i="37"/>
  <c r="BB41" i="37"/>
  <c r="AZ42" i="37"/>
  <c r="BA42" i="37"/>
  <c r="BB42" i="37"/>
  <c r="AZ43" i="37"/>
  <c r="BA43" i="37"/>
  <c r="BB43" i="37"/>
  <c r="AZ44" i="37"/>
  <c r="BA44" i="37"/>
  <c r="BB44" i="37"/>
  <c r="AZ45" i="37"/>
  <c r="BA45" i="37"/>
  <c r="BB45" i="37"/>
  <c r="AZ46" i="37"/>
  <c r="BA46" i="37"/>
  <c r="BB46" i="37"/>
  <c r="AZ47" i="37"/>
  <c r="BA47" i="37"/>
  <c r="BB47" i="37"/>
  <c r="AZ48" i="37"/>
  <c r="BA48" i="37"/>
  <c r="BB48" i="37"/>
  <c r="AZ49" i="37"/>
  <c r="BA49" i="37"/>
  <c r="BB49" i="37"/>
  <c r="AZ50" i="37"/>
  <c r="BA50" i="37"/>
  <c r="BB50" i="37"/>
  <c r="AZ51" i="37"/>
  <c r="BA51" i="37"/>
  <c r="BB51" i="37"/>
  <c r="AZ52" i="37"/>
  <c r="BA52" i="37"/>
  <c r="BB52" i="37"/>
  <c r="AZ53" i="37"/>
  <c r="BA53" i="37"/>
  <c r="BB53" i="37"/>
  <c r="AZ54" i="37"/>
  <c r="BA54" i="37"/>
  <c r="BB54" i="37"/>
  <c r="AZ55" i="37"/>
  <c r="BA55" i="37"/>
  <c r="BB55" i="37"/>
  <c r="AZ56" i="37"/>
  <c r="BA56" i="37"/>
  <c r="BB56" i="37"/>
  <c r="AZ57" i="37"/>
  <c r="BA57" i="37"/>
  <c r="BB57" i="37"/>
  <c r="AZ58" i="37"/>
  <c r="BA58" i="37"/>
  <c r="BB58" i="37"/>
  <c r="AZ59" i="37"/>
  <c r="BA59" i="37"/>
  <c r="BB59" i="37"/>
  <c r="AZ60" i="37"/>
  <c r="BA60" i="37"/>
  <c r="BB60" i="37"/>
  <c r="AZ61" i="37"/>
  <c r="BA61" i="37"/>
  <c r="BB61" i="37"/>
  <c r="AZ62" i="37"/>
  <c r="BA62" i="37"/>
  <c r="BB62" i="37"/>
  <c r="AZ63" i="37"/>
  <c r="BA63" i="37"/>
  <c r="BB63" i="37"/>
  <c r="AZ64" i="37"/>
  <c r="BA64" i="37"/>
  <c r="BB64" i="37"/>
  <c r="AZ65" i="37"/>
  <c r="BA65" i="37"/>
  <c r="BB65" i="37"/>
  <c r="AZ66" i="37"/>
  <c r="BA66" i="37"/>
  <c r="BB66" i="37"/>
  <c r="AZ67" i="37"/>
  <c r="BA67" i="37"/>
  <c r="BB67" i="37"/>
  <c r="AZ68" i="37"/>
  <c r="BA68" i="37"/>
  <c r="BB68" i="37"/>
  <c r="AZ69" i="37"/>
  <c r="BA69" i="37"/>
  <c r="BB69" i="37"/>
  <c r="AZ70" i="37"/>
  <c r="BA70" i="37"/>
  <c r="BB70" i="37"/>
  <c r="AZ71" i="37"/>
  <c r="BA71" i="37"/>
  <c r="BB71" i="37"/>
  <c r="AZ72" i="37"/>
  <c r="BA72" i="37"/>
  <c r="BB72" i="37"/>
  <c r="AZ73" i="37"/>
  <c r="BA73" i="37"/>
  <c r="BB73" i="37"/>
  <c r="AZ74" i="37"/>
  <c r="BA74" i="37"/>
  <c r="BB74" i="37"/>
  <c r="AZ75" i="37"/>
  <c r="BA75" i="37"/>
  <c r="BB75" i="37"/>
  <c r="AZ76" i="37"/>
  <c r="BA76" i="37"/>
  <c r="BB76" i="37"/>
  <c r="AZ77" i="37"/>
  <c r="BA77" i="37"/>
  <c r="BB77" i="37"/>
  <c r="AZ78" i="37"/>
  <c r="BA78" i="37"/>
  <c r="BB78" i="37"/>
  <c r="AZ79" i="37"/>
  <c r="BA79" i="37"/>
  <c r="BB79" i="37"/>
  <c r="AZ80" i="37"/>
  <c r="BA80" i="37"/>
  <c r="BB80" i="37"/>
  <c r="AZ81" i="37"/>
  <c r="BA81" i="37"/>
  <c r="BB81" i="37"/>
  <c r="AZ82" i="37"/>
  <c r="BA82" i="37"/>
  <c r="BB82" i="37"/>
  <c r="AZ83" i="37"/>
  <c r="BA83" i="37"/>
  <c r="BB83" i="37"/>
  <c r="AZ84" i="37"/>
  <c r="BA84" i="37"/>
  <c r="BB84" i="37"/>
  <c r="AZ85" i="37"/>
  <c r="BA85" i="37"/>
  <c r="BB85" i="37"/>
  <c r="AZ86" i="37"/>
  <c r="BA86" i="37"/>
  <c r="BB86" i="37"/>
  <c r="AZ87" i="37"/>
  <c r="BA87" i="37"/>
  <c r="BB87" i="37"/>
  <c r="AZ88" i="37"/>
  <c r="BA88" i="37"/>
  <c r="BB88" i="37"/>
  <c r="AZ89" i="37"/>
  <c r="BA89" i="37"/>
  <c r="BB89" i="37"/>
  <c r="AZ90" i="37"/>
  <c r="BA90" i="37"/>
  <c r="BB90" i="37"/>
  <c r="AZ91" i="37"/>
  <c r="BA91" i="37"/>
  <c r="BB91" i="37"/>
  <c r="AZ92" i="37"/>
  <c r="BA92" i="37"/>
  <c r="BB92" i="37"/>
  <c r="AZ93" i="37"/>
  <c r="BA93" i="37"/>
  <c r="BB93" i="37"/>
  <c r="AZ94" i="37"/>
  <c r="BA94" i="37"/>
  <c r="BB94" i="37"/>
  <c r="AZ95" i="37"/>
  <c r="BA95" i="37"/>
  <c r="BB95" i="37"/>
  <c r="AZ96" i="37"/>
  <c r="BA96" i="37"/>
  <c r="BB96" i="37"/>
  <c r="AZ97" i="37"/>
  <c r="BA97" i="37"/>
  <c r="BB97" i="37"/>
  <c r="AZ98" i="37"/>
  <c r="BA98" i="37"/>
  <c r="BB98" i="37"/>
  <c r="AZ99" i="37"/>
  <c r="BA99" i="37"/>
  <c r="BB99" i="37"/>
  <c r="AZ100" i="37"/>
  <c r="BA100" i="37"/>
  <c r="BB100" i="37"/>
  <c r="AZ101" i="37"/>
  <c r="BA101" i="37"/>
  <c r="BB101" i="37"/>
  <c r="AZ102" i="37"/>
  <c r="BA102" i="37"/>
  <c r="BB102" i="37"/>
  <c r="AZ103" i="37"/>
  <c r="BA103" i="37"/>
  <c r="BB103" i="37"/>
  <c r="AZ104" i="37"/>
  <c r="BA104" i="37"/>
  <c r="BB104" i="37"/>
  <c r="AZ105" i="37"/>
  <c r="BA105" i="37"/>
  <c r="BB105" i="37"/>
  <c r="AZ106" i="37"/>
  <c r="BA106" i="37"/>
  <c r="BB106" i="37"/>
  <c r="AZ107" i="37"/>
  <c r="BA107" i="37"/>
  <c r="BB107" i="37"/>
  <c r="AZ108" i="37"/>
  <c r="BA108" i="37"/>
  <c r="BB108" i="37"/>
  <c r="AZ109" i="37"/>
  <c r="BA109" i="37"/>
  <c r="BB109" i="37"/>
  <c r="AZ110" i="37"/>
  <c r="BA110" i="37"/>
  <c r="BB110" i="37"/>
  <c r="AZ111" i="37"/>
  <c r="BA111" i="37"/>
  <c r="BB111" i="37"/>
  <c r="AZ112" i="37"/>
  <c r="BA112" i="37"/>
  <c r="BB112" i="37"/>
  <c r="AZ113" i="37"/>
  <c r="BA113" i="37"/>
  <c r="BB113" i="37"/>
  <c r="AZ114" i="37"/>
  <c r="BA114" i="37"/>
  <c r="BB114" i="37"/>
  <c r="AZ115" i="37"/>
  <c r="BA115" i="37"/>
  <c r="BB115" i="37"/>
  <c r="AZ116" i="37"/>
  <c r="BA116" i="37"/>
  <c r="BB116" i="37"/>
  <c r="AZ117" i="37"/>
  <c r="BA117" i="37"/>
  <c r="BB117" i="37"/>
  <c r="AZ118" i="37"/>
  <c r="BA118" i="37"/>
  <c r="BB118" i="37"/>
  <c r="AZ119" i="37"/>
  <c r="BA119" i="37"/>
  <c r="BB119" i="37"/>
  <c r="AZ120" i="37"/>
  <c r="BA120" i="37"/>
  <c r="BB120" i="37"/>
  <c r="AZ121" i="37"/>
  <c r="BA121" i="37"/>
  <c r="BB121" i="37"/>
  <c r="AZ122" i="37"/>
  <c r="BA122" i="37"/>
  <c r="BB122" i="37"/>
  <c r="AZ123" i="37"/>
  <c r="BA123" i="37"/>
  <c r="BB123" i="37"/>
  <c r="AZ124" i="37"/>
  <c r="BA124" i="37"/>
  <c r="BB124" i="37"/>
  <c r="AZ125" i="37"/>
  <c r="BA125" i="37"/>
  <c r="BB125" i="37"/>
  <c r="AZ126" i="37"/>
  <c r="BA126" i="37"/>
  <c r="BB126" i="37"/>
  <c r="AZ127" i="37"/>
  <c r="BA127" i="37"/>
  <c r="BB127" i="37"/>
  <c r="AZ128" i="37"/>
  <c r="BA128" i="37"/>
  <c r="BB128" i="37"/>
  <c r="AZ129" i="37"/>
  <c r="BA129" i="37"/>
  <c r="BB129" i="37"/>
  <c r="AZ130" i="37"/>
  <c r="BA130" i="37"/>
  <c r="BB130" i="37"/>
  <c r="AZ131" i="37"/>
  <c r="BA131" i="37"/>
  <c r="BB131" i="37"/>
  <c r="AZ132" i="37"/>
  <c r="BA132" i="37"/>
  <c r="BB132" i="37"/>
  <c r="AZ133" i="37"/>
  <c r="BA133" i="37"/>
  <c r="BB133" i="37"/>
  <c r="AZ134" i="37"/>
  <c r="BA134" i="37"/>
  <c r="BB134" i="37"/>
  <c r="AZ135" i="37"/>
  <c r="BA135" i="37"/>
  <c r="BB135" i="37"/>
  <c r="AZ136" i="37"/>
  <c r="BA136" i="37"/>
  <c r="BB136" i="37"/>
  <c r="AZ137" i="37"/>
  <c r="BA137" i="37"/>
  <c r="BB137" i="37"/>
  <c r="AZ138" i="37"/>
  <c r="BA138" i="37"/>
  <c r="BB138" i="37"/>
  <c r="AZ139" i="37"/>
  <c r="BA139" i="37"/>
  <c r="BB139" i="37"/>
  <c r="AZ140" i="37"/>
  <c r="BA140" i="37"/>
  <c r="BB140" i="37"/>
  <c r="AZ141" i="37"/>
  <c r="BA141" i="37"/>
  <c r="BB141" i="37"/>
  <c r="AZ142" i="37"/>
  <c r="BA142" i="37"/>
  <c r="BB142" i="37"/>
  <c r="AZ143" i="37"/>
  <c r="BA143" i="37"/>
  <c r="BB143" i="37"/>
  <c r="AZ144" i="37"/>
  <c r="BA144" i="37"/>
  <c r="BB144" i="37"/>
  <c r="AZ145" i="37"/>
  <c r="BA145" i="37"/>
  <c r="BB145" i="37"/>
  <c r="AZ146" i="37"/>
  <c r="BA146" i="37"/>
  <c r="BB146" i="37"/>
  <c r="AZ147" i="37"/>
  <c r="BA147" i="37"/>
  <c r="BB147" i="37"/>
  <c r="AZ148" i="37"/>
  <c r="BA148" i="37"/>
  <c r="BB148" i="37"/>
  <c r="AZ149" i="37"/>
  <c r="BA149" i="37"/>
  <c r="BB149" i="37"/>
  <c r="AZ150" i="37"/>
  <c r="BA150" i="37"/>
  <c r="BB150" i="37"/>
  <c r="AZ151" i="37"/>
  <c r="BA151" i="37"/>
  <c r="BB151" i="37"/>
  <c r="AZ152" i="37"/>
  <c r="BA152" i="37"/>
  <c r="BB152" i="37"/>
  <c r="AZ153" i="37"/>
  <c r="BA153" i="37"/>
  <c r="BB153" i="37"/>
  <c r="AZ154" i="37"/>
  <c r="BA154" i="37"/>
  <c r="BB154" i="37"/>
  <c r="AZ155" i="37"/>
  <c r="BA155" i="37"/>
  <c r="BB155" i="37"/>
  <c r="AZ156" i="37"/>
  <c r="BA156" i="37"/>
  <c r="BB156" i="37"/>
  <c r="AZ157" i="37"/>
  <c r="BA157" i="37"/>
  <c r="BB157" i="37"/>
  <c r="AZ158" i="37"/>
  <c r="BA158" i="37"/>
  <c r="BB158" i="37"/>
  <c r="AZ159" i="37"/>
  <c r="BA159" i="37"/>
  <c r="BB159" i="37"/>
  <c r="AZ160" i="37"/>
  <c r="BA160" i="37"/>
  <c r="BB160" i="37"/>
  <c r="AZ161" i="37"/>
  <c r="BA161" i="37"/>
  <c r="BB161" i="37"/>
  <c r="AZ162" i="37"/>
  <c r="BA162" i="37"/>
  <c r="BB162" i="37"/>
  <c r="AZ163" i="37"/>
  <c r="BA163" i="37"/>
  <c r="BB163" i="37"/>
  <c r="AZ164" i="37"/>
  <c r="BA164" i="37"/>
  <c r="BB164" i="37"/>
  <c r="AZ165" i="37"/>
  <c r="BA165" i="37"/>
  <c r="BB165" i="37"/>
  <c r="AZ166" i="37"/>
  <c r="BA166" i="37"/>
  <c r="BB166" i="37"/>
  <c r="AZ167" i="37"/>
  <c r="BA167" i="37"/>
  <c r="BB167" i="37"/>
  <c r="AZ168" i="37"/>
  <c r="BA168" i="37"/>
  <c r="BB168" i="37"/>
  <c r="AZ169" i="37"/>
  <c r="BA169" i="37"/>
  <c r="BB169" i="37"/>
  <c r="AZ170" i="37"/>
  <c r="BA170" i="37"/>
  <c r="BB170" i="37"/>
  <c r="AZ171" i="37"/>
  <c r="BA171" i="37"/>
  <c r="BB171" i="37"/>
  <c r="AZ172" i="37"/>
  <c r="BA172" i="37"/>
  <c r="BB172" i="37"/>
  <c r="AZ173" i="37"/>
  <c r="BA173" i="37"/>
  <c r="BB173" i="37"/>
  <c r="AZ174" i="37"/>
  <c r="BA174" i="37"/>
  <c r="BB174" i="37"/>
  <c r="AZ175" i="37"/>
  <c r="BA175" i="37"/>
  <c r="BB175" i="37"/>
  <c r="AZ176" i="37"/>
  <c r="BA176" i="37"/>
  <c r="BB176" i="37"/>
  <c r="AZ177" i="37"/>
  <c r="BA177" i="37"/>
  <c r="BB177" i="37"/>
  <c r="AZ178" i="37"/>
  <c r="BA178" i="37"/>
  <c r="BB178" i="37"/>
  <c r="AZ179" i="37"/>
  <c r="BA179" i="37"/>
  <c r="BB179" i="37"/>
  <c r="AZ180" i="37"/>
  <c r="BA180" i="37"/>
  <c r="BB180" i="37"/>
  <c r="AZ181" i="37"/>
  <c r="BA181" i="37"/>
  <c r="BB181" i="37"/>
  <c r="AZ182" i="37"/>
  <c r="BA182" i="37"/>
  <c r="BB182" i="37"/>
  <c r="AZ183" i="37"/>
  <c r="BA183" i="37"/>
  <c r="BB183" i="37"/>
  <c r="AZ184" i="37"/>
  <c r="BA184" i="37"/>
  <c r="BB184" i="37"/>
  <c r="AZ185" i="37"/>
  <c r="BA185" i="37"/>
  <c r="BB185" i="37"/>
  <c r="AZ186" i="37"/>
  <c r="BA186" i="37"/>
  <c r="BB186" i="37"/>
  <c r="AZ187" i="37"/>
  <c r="BA187" i="37"/>
  <c r="BB187" i="37"/>
  <c r="AZ188" i="37"/>
  <c r="BA188" i="37"/>
  <c r="BB188" i="37"/>
  <c r="AZ189" i="37"/>
  <c r="BA189" i="37"/>
  <c r="BB189" i="37"/>
  <c r="AZ190" i="37"/>
  <c r="BA190" i="37"/>
  <c r="BB190" i="37"/>
  <c r="AZ191" i="37"/>
  <c r="BA191" i="37"/>
  <c r="BB191" i="37"/>
  <c r="AZ192" i="37"/>
  <c r="BA192" i="37"/>
  <c r="BB192" i="37"/>
  <c r="AZ193" i="37"/>
  <c r="BA193" i="37"/>
  <c r="BB193" i="37"/>
  <c r="AZ194" i="37"/>
  <c r="BA194" i="37"/>
  <c r="BB194" i="37"/>
  <c r="AZ195" i="37"/>
  <c r="BA195" i="37"/>
  <c r="BB195" i="37"/>
  <c r="AZ196" i="37"/>
  <c r="BA196" i="37"/>
  <c r="BB196" i="37"/>
  <c r="AZ197" i="37"/>
  <c r="BA197" i="37"/>
  <c r="BB197" i="37"/>
  <c r="AZ198" i="37"/>
  <c r="BA198" i="37"/>
  <c r="BB198" i="37"/>
  <c r="AZ199" i="37"/>
  <c r="BA199" i="37"/>
  <c r="BB199" i="37"/>
  <c r="AZ200" i="37"/>
  <c r="BA200" i="37"/>
  <c r="BB200" i="37"/>
  <c r="AZ201" i="37"/>
  <c r="BA201" i="37"/>
  <c r="BB201" i="37"/>
  <c r="AZ202" i="37"/>
  <c r="BA202" i="37"/>
  <c r="BB202" i="37"/>
  <c r="AZ203" i="37"/>
  <c r="BA203" i="37"/>
  <c r="BB203" i="37"/>
  <c r="AZ204" i="37"/>
  <c r="BA204" i="37"/>
  <c r="BB204" i="37"/>
  <c r="AZ205" i="37"/>
  <c r="BA205" i="37"/>
  <c r="BB205" i="37"/>
  <c r="AZ206" i="37"/>
  <c r="BA206" i="37"/>
  <c r="BB206" i="37"/>
  <c r="AZ207" i="37"/>
  <c r="BA207" i="37"/>
  <c r="BB207" i="37"/>
  <c r="AZ208" i="37"/>
  <c r="BA208" i="37"/>
  <c r="BB208" i="37"/>
  <c r="AZ209" i="37"/>
  <c r="BA209" i="37"/>
  <c r="BB209" i="37"/>
  <c r="AZ210" i="37"/>
  <c r="BA210" i="37"/>
  <c r="BB210" i="37"/>
  <c r="AZ211" i="37"/>
  <c r="BA211" i="37"/>
  <c r="BB211" i="37"/>
  <c r="AZ212" i="37"/>
  <c r="BA212" i="37"/>
  <c r="BB212" i="37"/>
  <c r="AZ213" i="37"/>
  <c r="BA213" i="37"/>
  <c r="BB213" i="37"/>
  <c r="AZ214" i="37"/>
  <c r="BA214" i="37"/>
  <c r="BB214" i="37"/>
  <c r="AZ215" i="37"/>
  <c r="BA215" i="37"/>
  <c r="BB215" i="37"/>
  <c r="AZ216" i="37"/>
  <c r="BA216" i="37"/>
  <c r="BB216" i="37"/>
  <c r="AZ217" i="37"/>
  <c r="BA217" i="37"/>
  <c r="BB217" i="37"/>
  <c r="AZ218" i="37"/>
  <c r="BA218" i="37"/>
  <c r="BB218" i="37"/>
  <c r="AZ219" i="37"/>
  <c r="BA219" i="37"/>
  <c r="BB219" i="37"/>
  <c r="AZ220" i="37"/>
  <c r="BA220" i="37"/>
  <c r="BB220" i="37"/>
  <c r="AZ221" i="37"/>
  <c r="BA221" i="37"/>
  <c r="BB221" i="37"/>
  <c r="AZ222" i="37"/>
  <c r="BA222" i="37"/>
  <c r="BB222" i="37"/>
  <c r="AZ223" i="37"/>
  <c r="BA223" i="37"/>
  <c r="BB223" i="37"/>
  <c r="AZ224" i="37"/>
  <c r="BA224" i="37"/>
  <c r="BB224" i="37"/>
  <c r="AZ225" i="37"/>
  <c r="BA225" i="37"/>
  <c r="BB225" i="37"/>
  <c r="AZ226" i="37"/>
  <c r="BA226" i="37"/>
  <c r="BB226" i="37"/>
  <c r="AZ227" i="37"/>
  <c r="BA227" i="37"/>
  <c r="BB227" i="37"/>
  <c r="AZ228" i="37"/>
  <c r="BA228" i="37"/>
  <c r="BB228" i="37"/>
  <c r="AZ229" i="37"/>
  <c r="BA229" i="37"/>
  <c r="BB229" i="37"/>
  <c r="AZ230" i="37"/>
  <c r="BA230" i="37"/>
  <c r="BB230" i="37"/>
  <c r="AZ231" i="37"/>
  <c r="BA231" i="37"/>
  <c r="BB231" i="37"/>
  <c r="AZ232" i="37"/>
  <c r="BA232" i="37"/>
  <c r="BB232" i="37"/>
  <c r="AZ233" i="37"/>
  <c r="BA233" i="37"/>
  <c r="BB233" i="37"/>
  <c r="AZ234" i="37"/>
  <c r="BA234" i="37"/>
  <c r="BB234" i="37"/>
  <c r="AZ235" i="37"/>
  <c r="BA235" i="37"/>
  <c r="BB235" i="37"/>
  <c r="AZ236" i="37"/>
  <c r="BA236" i="37"/>
  <c r="BB236" i="37"/>
  <c r="AZ237" i="37"/>
  <c r="BA237" i="37"/>
  <c r="BB237" i="37"/>
  <c r="AZ238" i="37"/>
  <c r="BA238" i="37"/>
  <c r="BB238" i="37"/>
  <c r="AZ239" i="37"/>
  <c r="BA239" i="37"/>
  <c r="BB239" i="37"/>
  <c r="AZ240" i="37"/>
  <c r="BA240" i="37"/>
  <c r="BB240" i="37"/>
  <c r="AZ241" i="37"/>
  <c r="BA241" i="37"/>
  <c r="BB241" i="37"/>
  <c r="AZ242" i="37"/>
  <c r="BA242" i="37"/>
  <c r="BB242" i="37"/>
  <c r="AZ243" i="37"/>
  <c r="BA243" i="37"/>
  <c r="BB243" i="37"/>
  <c r="AZ244" i="37"/>
  <c r="BA244" i="37"/>
  <c r="BB244" i="37"/>
  <c r="AZ245" i="37"/>
  <c r="BA245" i="37"/>
  <c r="BB245" i="37"/>
  <c r="AZ246" i="37"/>
  <c r="BA246" i="37"/>
  <c r="BB246" i="37"/>
  <c r="AZ247" i="37"/>
  <c r="BA247" i="37"/>
  <c r="BB247" i="37"/>
  <c r="AZ248" i="37"/>
  <c r="BA248" i="37"/>
  <c r="BB248" i="37"/>
  <c r="AZ249" i="37"/>
  <c r="BA249" i="37"/>
  <c r="BB249" i="37"/>
  <c r="AZ250" i="37"/>
  <c r="BA250" i="37"/>
  <c r="BB250" i="37"/>
  <c r="AZ251" i="37"/>
  <c r="BA251" i="37"/>
  <c r="BB251" i="37"/>
  <c r="AZ252" i="37"/>
  <c r="BA252" i="37"/>
  <c r="BB252" i="37"/>
  <c r="AZ253" i="37"/>
  <c r="BA253" i="37"/>
  <c r="BB253" i="37"/>
  <c r="AZ254" i="37"/>
  <c r="BA254" i="37"/>
  <c r="BB254" i="37"/>
  <c r="AZ255" i="37"/>
  <c r="BA255" i="37"/>
  <c r="BB255" i="37"/>
  <c r="AZ256" i="37"/>
  <c r="BA256" i="37"/>
  <c r="BB256" i="37"/>
  <c r="AZ257" i="37"/>
  <c r="BA257" i="37"/>
  <c r="BB257" i="37"/>
  <c r="AZ258" i="37"/>
  <c r="BA258" i="37"/>
  <c r="BB258" i="37"/>
  <c r="AZ259" i="37"/>
  <c r="BA259" i="37"/>
  <c r="BB259" i="37"/>
  <c r="AZ260" i="37"/>
  <c r="BA260" i="37"/>
  <c r="BB260" i="37"/>
  <c r="AZ261" i="37"/>
  <c r="BA261" i="37"/>
  <c r="BB261" i="37"/>
  <c r="AZ262" i="37"/>
  <c r="BA262" i="37"/>
  <c r="BB262" i="37"/>
  <c r="AZ263" i="37"/>
  <c r="BA263" i="37"/>
  <c r="BB263" i="37"/>
  <c r="AZ264" i="37"/>
  <c r="BA264" i="37"/>
  <c r="BB264" i="37"/>
  <c r="AZ265" i="37"/>
  <c r="BA265" i="37"/>
  <c r="BB265" i="37"/>
  <c r="AZ266" i="37"/>
  <c r="BA266" i="37"/>
  <c r="BB266" i="37"/>
  <c r="AZ267" i="37"/>
  <c r="BA267" i="37"/>
  <c r="BB267" i="37"/>
  <c r="AZ268" i="37"/>
  <c r="BA268" i="37"/>
  <c r="BB268" i="37"/>
  <c r="AZ269" i="37"/>
  <c r="BA269" i="37"/>
  <c r="BB269" i="37"/>
  <c r="AZ270" i="37"/>
  <c r="BA270" i="37"/>
  <c r="BB270" i="37"/>
  <c r="AZ271" i="37"/>
  <c r="BA271" i="37"/>
  <c r="BB271" i="37"/>
  <c r="AZ272" i="37"/>
  <c r="BA272" i="37"/>
  <c r="BB272" i="37"/>
  <c r="AZ273" i="37"/>
  <c r="BA273" i="37"/>
  <c r="BB273" i="37"/>
  <c r="AZ274" i="37"/>
  <c r="BA274" i="37"/>
  <c r="BB274" i="37"/>
  <c r="AZ275" i="37"/>
  <c r="BA275" i="37"/>
  <c r="BB275" i="37"/>
  <c r="AZ276" i="37"/>
  <c r="BA276" i="37"/>
  <c r="BB276" i="37"/>
  <c r="AZ277" i="37"/>
  <c r="BA277" i="37"/>
  <c r="BB277" i="37"/>
  <c r="AZ278" i="37"/>
  <c r="BA278" i="37"/>
  <c r="BB278" i="37"/>
  <c r="AZ279" i="37"/>
  <c r="BA279" i="37"/>
  <c r="BB279" i="37"/>
  <c r="AZ280" i="37"/>
  <c r="BA280" i="37"/>
  <c r="BB280" i="37"/>
  <c r="AZ281" i="37"/>
  <c r="BA281" i="37"/>
  <c r="BB281" i="37"/>
  <c r="AZ282" i="37"/>
  <c r="BA282" i="37"/>
  <c r="BB282" i="37"/>
  <c r="AZ283" i="37"/>
  <c r="BA283" i="37"/>
  <c r="BB283" i="37"/>
  <c r="AZ284" i="37"/>
  <c r="BA284" i="37"/>
  <c r="BB284" i="37"/>
  <c r="AZ285" i="37"/>
  <c r="BA285" i="37"/>
  <c r="BB285" i="37"/>
  <c r="AZ286" i="37"/>
  <c r="BA286" i="37"/>
  <c r="BB286" i="37"/>
  <c r="AZ287" i="37"/>
  <c r="BA287" i="37"/>
  <c r="BB287" i="37"/>
  <c r="AZ288" i="37"/>
  <c r="BA288" i="37"/>
  <c r="BB288" i="37"/>
  <c r="AZ289" i="37"/>
  <c r="BA289" i="37"/>
  <c r="BB289" i="37"/>
  <c r="AZ290" i="37"/>
  <c r="BA290" i="37"/>
  <c r="BB290" i="37"/>
  <c r="AZ291" i="37"/>
  <c r="BA291" i="37"/>
  <c r="BB291" i="37"/>
  <c r="AZ292" i="37"/>
  <c r="BA292" i="37"/>
  <c r="BB292" i="37"/>
  <c r="AZ293" i="37"/>
  <c r="BA293" i="37"/>
  <c r="BB293" i="37"/>
  <c r="AZ294" i="37"/>
  <c r="BA294" i="37"/>
  <c r="BB294" i="37"/>
  <c r="AZ295" i="37"/>
  <c r="BA295" i="37"/>
  <c r="BB295" i="37"/>
  <c r="AZ296" i="37"/>
  <c r="BA296" i="37"/>
  <c r="BB296" i="37"/>
  <c r="AZ297" i="37"/>
  <c r="BA297" i="37"/>
  <c r="BB297" i="37"/>
  <c r="AZ298" i="37"/>
  <c r="BA298" i="37"/>
  <c r="BB298" i="37"/>
  <c r="AZ299" i="37"/>
  <c r="BA299" i="37"/>
  <c r="BB299" i="37"/>
  <c r="AZ300" i="37"/>
  <c r="BA300" i="37"/>
  <c r="BB300" i="37"/>
  <c r="AZ301" i="37"/>
  <c r="BA301" i="37"/>
  <c r="BB301" i="37"/>
  <c r="AZ302" i="37"/>
  <c r="BA302" i="37"/>
  <c r="BB302" i="37"/>
  <c r="AZ303" i="37"/>
  <c r="BA303" i="37"/>
  <c r="BB303" i="37"/>
  <c r="AZ304" i="37"/>
  <c r="BA304" i="37"/>
  <c r="BB304" i="37"/>
  <c r="AZ305" i="37"/>
  <c r="BA305" i="37"/>
  <c r="BB305" i="37"/>
  <c r="AZ306" i="37"/>
  <c r="BA306" i="37"/>
  <c r="BB306" i="37"/>
  <c r="AZ307" i="37"/>
  <c r="BA307" i="37"/>
  <c r="BB307" i="37"/>
  <c r="AZ308" i="37"/>
  <c r="BA308" i="37"/>
  <c r="BB308" i="37"/>
  <c r="AZ309" i="37"/>
  <c r="BA309" i="37"/>
  <c r="BB309" i="37"/>
  <c r="AZ310" i="37"/>
  <c r="BA310" i="37"/>
  <c r="BB310" i="37"/>
  <c r="AZ311" i="37"/>
  <c r="BA311" i="37"/>
  <c r="BB311" i="37"/>
  <c r="AZ312" i="37"/>
  <c r="BA312" i="37"/>
  <c r="BB312" i="37"/>
  <c r="AZ313" i="37"/>
  <c r="BA313" i="37"/>
  <c r="BB313" i="37"/>
  <c r="AZ314" i="37"/>
  <c r="BA314" i="37"/>
  <c r="BB314" i="37"/>
  <c r="AZ315" i="37"/>
  <c r="BA315" i="37"/>
  <c r="BB315" i="37"/>
  <c r="AZ316" i="37"/>
  <c r="BA316" i="37"/>
  <c r="BB316" i="37"/>
  <c r="AZ317" i="37"/>
  <c r="BA317" i="37"/>
  <c r="BB317" i="37"/>
  <c r="AZ318" i="37"/>
  <c r="BA318" i="37"/>
  <c r="BB318" i="37"/>
  <c r="AZ319" i="37"/>
  <c r="BA319" i="37"/>
  <c r="BB319" i="37"/>
  <c r="AZ320" i="37"/>
  <c r="BA320" i="37"/>
  <c r="BB320" i="37"/>
  <c r="AZ321" i="37"/>
  <c r="BA321" i="37"/>
  <c r="BB321" i="37"/>
  <c r="AZ322" i="37"/>
  <c r="BA322" i="37"/>
  <c r="BB322" i="37"/>
  <c r="AZ323" i="37"/>
  <c r="BA323" i="37"/>
  <c r="BB323" i="37"/>
  <c r="AZ324" i="37"/>
  <c r="BA324" i="37"/>
  <c r="BB324" i="37"/>
  <c r="AZ325" i="37"/>
  <c r="BA325" i="37"/>
  <c r="BB325" i="37"/>
  <c r="AZ326" i="37"/>
  <c r="BA326" i="37"/>
  <c r="BB326" i="37"/>
  <c r="AZ327" i="37"/>
  <c r="BA327" i="37"/>
  <c r="BB327" i="37"/>
  <c r="AZ328" i="37"/>
  <c r="BA328" i="37"/>
  <c r="BB328" i="37"/>
  <c r="AZ329" i="37"/>
  <c r="BA329" i="37"/>
  <c r="BB329" i="37"/>
  <c r="AZ330" i="37"/>
  <c r="BA330" i="37"/>
  <c r="BB330" i="37"/>
  <c r="AZ331" i="37"/>
  <c r="BA331" i="37"/>
  <c r="BB331" i="37"/>
  <c r="AZ332" i="37"/>
  <c r="BA332" i="37"/>
  <c r="BB332" i="37"/>
  <c r="AZ333" i="37"/>
  <c r="BA333" i="37"/>
  <c r="BB333" i="37"/>
  <c r="AZ334" i="37"/>
  <c r="BA334" i="37"/>
  <c r="BB334" i="37"/>
  <c r="AZ335" i="37"/>
  <c r="BA335" i="37"/>
  <c r="BB335" i="37"/>
  <c r="AZ336" i="37"/>
  <c r="BA336" i="37"/>
  <c r="BB336" i="37"/>
  <c r="AZ337" i="37"/>
  <c r="BA337" i="37"/>
  <c r="BB337" i="37"/>
  <c r="AZ338" i="37"/>
  <c r="BA338" i="37"/>
  <c r="BB338" i="37"/>
  <c r="AZ339" i="37"/>
  <c r="BA339" i="37"/>
  <c r="BB339" i="37"/>
  <c r="AZ340" i="37"/>
  <c r="BA340" i="37"/>
  <c r="BB340" i="37"/>
  <c r="AZ341" i="37"/>
  <c r="BA341" i="37"/>
  <c r="BB341" i="37"/>
  <c r="AZ342" i="37"/>
  <c r="BA342" i="37"/>
  <c r="BB342" i="37"/>
  <c r="AZ343" i="37"/>
  <c r="BA343" i="37"/>
  <c r="BB343" i="37"/>
  <c r="AZ344" i="37"/>
  <c r="BA344" i="37"/>
  <c r="BB344" i="37"/>
  <c r="AZ345" i="37"/>
  <c r="BA345" i="37"/>
  <c r="BB345" i="37"/>
  <c r="AZ346" i="37"/>
  <c r="BA346" i="37"/>
  <c r="BB346" i="37"/>
  <c r="AZ347" i="37"/>
  <c r="BA347" i="37"/>
  <c r="BB347" i="37"/>
  <c r="AZ348" i="37"/>
  <c r="BA348" i="37"/>
  <c r="BB348" i="37"/>
  <c r="AZ349" i="37"/>
  <c r="BA349" i="37"/>
  <c r="BB349" i="37"/>
  <c r="AZ350" i="37"/>
  <c r="BA350" i="37"/>
  <c r="BB350" i="37"/>
  <c r="AZ351" i="37"/>
  <c r="BA351" i="37"/>
  <c r="BB351" i="37"/>
  <c r="AZ352" i="37"/>
  <c r="BA352" i="37"/>
  <c r="BB352" i="37"/>
  <c r="AZ353" i="37"/>
  <c r="BA353" i="37"/>
  <c r="BB353" i="37"/>
  <c r="AZ354" i="37"/>
  <c r="BA354" i="37"/>
  <c r="BB354" i="37"/>
  <c r="AZ355" i="37"/>
  <c r="BA355" i="37"/>
  <c r="BB355" i="37"/>
  <c r="AZ356" i="37"/>
  <c r="BA356" i="37"/>
  <c r="BB356" i="37"/>
  <c r="AZ357" i="37"/>
  <c r="BA357" i="37"/>
  <c r="BB357" i="37"/>
  <c r="AZ358" i="37"/>
  <c r="BA358" i="37"/>
  <c r="BB358" i="37"/>
  <c r="AZ359" i="37"/>
  <c r="BA359" i="37"/>
  <c r="BB359" i="37"/>
  <c r="AZ360" i="37"/>
  <c r="BA360" i="37"/>
  <c r="BB360" i="37"/>
  <c r="AZ361" i="37"/>
  <c r="BA361" i="37"/>
  <c r="BB361" i="37"/>
  <c r="AZ362" i="37"/>
  <c r="BA362" i="37"/>
  <c r="BB362" i="37"/>
  <c r="AZ363" i="37"/>
  <c r="BA363" i="37"/>
  <c r="BB363" i="37"/>
  <c r="AZ364" i="37"/>
  <c r="BA364" i="37"/>
  <c r="BB364" i="37"/>
  <c r="AZ365" i="37"/>
  <c r="BA365" i="37"/>
  <c r="BB365" i="37"/>
  <c r="AZ366" i="37"/>
  <c r="BA366" i="37"/>
  <c r="BB366" i="37"/>
  <c r="AZ367" i="37"/>
  <c r="BA367" i="37"/>
  <c r="BB367" i="37"/>
  <c r="AZ368" i="37"/>
  <c r="BA368" i="37"/>
  <c r="BB368" i="37"/>
  <c r="AZ369" i="37"/>
  <c r="BA369" i="37"/>
  <c r="BB369" i="37"/>
  <c r="AZ370" i="37"/>
  <c r="BA370" i="37"/>
  <c r="BB370" i="37"/>
  <c r="AZ371" i="37"/>
  <c r="BA371" i="37"/>
  <c r="BB371" i="37"/>
  <c r="AZ372" i="37"/>
  <c r="BA372" i="37"/>
  <c r="BB372" i="37"/>
  <c r="AZ373" i="37"/>
  <c r="BA373" i="37"/>
  <c r="BB373" i="37"/>
  <c r="AZ374" i="37"/>
  <c r="BA374" i="37"/>
  <c r="BB374" i="37"/>
  <c r="AZ375" i="37"/>
  <c r="BA375" i="37"/>
  <c r="BB375" i="37"/>
  <c r="AZ376" i="37"/>
  <c r="BA376" i="37"/>
  <c r="BB376" i="37"/>
  <c r="AZ377" i="37"/>
  <c r="BA377" i="37"/>
  <c r="BB377" i="37"/>
  <c r="AZ378" i="37"/>
  <c r="BA378" i="37"/>
  <c r="BB378" i="37"/>
  <c r="AZ379" i="37"/>
  <c r="BA379" i="37"/>
  <c r="BB379" i="37"/>
  <c r="AZ380" i="37"/>
  <c r="BA380" i="37"/>
  <c r="BB380" i="37"/>
  <c r="AZ381" i="37"/>
  <c r="BA381" i="37"/>
  <c r="BB381" i="37"/>
  <c r="AZ382" i="37"/>
  <c r="BA382" i="37"/>
  <c r="BB382" i="37"/>
  <c r="AZ383" i="37"/>
  <c r="BA383" i="37"/>
  <c r="BB383" i="37"/>
  <c r="AZ384" i="37"/>
  <c r="BA384" i="37"/>
  <c r="BB384" i="37"/>
  <c r="AZ385" i="37"/>
  <c r="BA385" i="37"/>
  <c r="BB385" i="37"/>
  <c r="AZ386" i="37"/>
  <c r="BA386" i="37"/>
  <c r="BB386" i="37"/>
  <c r="AZ387" i="37"/>
  <c r="BA387" i="37"/>
  <c r="BB387" i="37"/>
  <c r="AZ388" i="37"/>
  <c r="BA388" i="37"/>
  <c r="BB388" i="37"/>
  <c r="AZ389" i="37"/>
  <c r="BA389" i="37"/>
  <c r="BB389" i="37"/>
  <c r="AZ390" i="37"/>
  <c r="BA390" i="37"/>
  <c r="BB390" i="37"/>
  <c r="AZ391" i="37"/>
  <c r="BA391" i="37"/>
  <c r="BB391" i="37"/>
  <c r="AZ392" i="37"/>
  <c r="BA392" i="37"/>
  <c r="BB392" i="37"/>
  <c r="AZ393" i="37"/>
  <c r="BA393" i="37"/>
  <c r="BB393" i="37"/>
  <c r="AZ394" i="37"/>
  <c r="BA394" i="37"/>
  <c r="BB394" i="37"/>
  <c r="AZ395" i="37"/>
  <c r="BA395" i="37"/>
  <c r="BB395" i="37"/>
  <c r="AZ396" i="37"/>
  <c r="BA396" i="37"/>
  <c r="BB396" i="37"/>
  <c r="AZ397" i="37"/>
  <c r="BA397" i="37"/>
  <c r="BB397" i="37"/>
  <c r="AZ398" i="37"/>
  <c r="BA398" i="37"/>
  <c r="BB398" i="37"/>
  <c r="AZ399" i="37"/>
  <c r="BA399" i="37"/>
  <c r="BB399" i="37"/>
  <c r="AZ400" i="37"/>
  <c r="BA400" i="37"/>
  <c r="BB400" i="37"/>
  <c r="AZ401" i="37"/>
  <c r="BA401" i="37"/>
  <c r="BB401" i="37"/>
  <c r="AZ402" i="37"/>
  <c r="BA402" i="37"/>
  <c r="BB402" i="37"/>
  <c r="AZ403" i="37"/>
  <c r="BA403" i="37"/>
  <c r="BB403" i="37"/>
  <c r="AZ404" i="37"/>
  <c r="BA404" i="37"/>
  <c r="BB404" i="37"/>
  <c r="AZ405" i="37"/>
  <c r="BA405" i="37"/>
  <c r="BB405" i="37"/>
  <c r="AZ406" i="37"/>
  <c r="BA406" i="37"/>
  <c r="BB406" i="37"/>
  <c r="AZ407" i="37"/>
  <c r="BA407" i="37"/>
  <c r="BB407" i="37"/>
  <c r="AZ408" i="37"/>
  <c r="BA408" i="37"/>
  <c r="BB408" i="37"/>
  <c r="AZ409" i="37"/>
  <c r="BA409" i="37"/>
  <c r="BB409" i="37"/>
  <c r="AZ410" i="37"/>
  <c r="BA410" i="37"/>
  <c r="BB410" i="37"/>
  <c r="AZ411" i="37"/>
  <c r="BA411" i="37"/>
  <c r="BB411" i="37"/>
  <c r="AZ412" i="37"/>
  <c r="BA412" i="37"/>
  <c r="BB412" i="37"/>
  <c r="AZ413" i="37"/>
  <c r="BA413" i="37"/>
  <c r="BB413" i="37"/>
  <c r="AZ414" i="37"/>
  <c r="BA414" i="37"/>
  <c r="BB414" i="37"/>
  <c r="AZ415" i="37"/>
  <c r="BA415" i="37"/>
  <c r="BB415" i="37"/>
  <c r="AZ416" i="37"/>
  <c r="BA416" i="37"/>
  <c r="BB416" i="37"/>
  <c r="AZ417" i="37"/>
  <c r="BA417" i="37"/>
  <c r="BB417" i="37"/>
  <c r="AZ418" i="37"/>
  <c r="BA418" i="37"/>
  <c r="BB418" i="37"/>
  <c r="AZ419" i="37"/>
  <c r="BA419" i="37"/>
  <c r="BB419" i="37"/>
  <c r="AZ420" i="37"/>
  <c r="BA420" i="37"/>
  <c r="BB420" i="37"/>
  <c r="AZ421" i="37"/>
  <c r="BA421" i="37"/>
  <c r="BB421" i="37"/>
  <c r="AZ422" i="37"/>
  <c r="BA422" i="37"/>
  <c r="BB422" i="37"/>
  <c r="AZ423" i="37"/>
  <c r="BA423" i="37"/>
  <c r="BB423" i="37"/>
  <c r="AZ424" i="37"/>
  <c r="BA424" i="37"/>
  <c r="BB424" i="37"/>
  <c r="AZ425" i="37"/>
  <c r="BA425" i="37"/>
  <c r="BB425" i="37"/>
  <c r="AZ426" i="37"/>
  <c r="BA426" i="37"/>
  <c r="BB426" i="37"/>
  <c r="AZ427" i="37"/>
  <c r="BA427" i="37"/>
  <c r="BB427" i="37"/>
  <c r="AZ428" i="37"/>
  <c r="BA428" i="37"/>
  <c r="BB428" i="37"/>
  <c r="AZ429" i="37"/>
  <c r="BA429" i="37"/>
  <c r="BB429" i="37"/>
  <c r="AZ430" i="37"/>
  <c r="BA430" i="37"/>
  <c r="BB430" i="37"/>
  <c r="AZ431" i="37"/>
  <c r="BA431" i="37"/>
  <c r="BB431" i="37"/>
  <c r="AZ432" i="37"/>
  <c r="BA432" i="37"/>
  <c r="BB432" i="37"/>
  <c r="AZ433" i="37"/>
  <c r="BA433" i="37"/>
  <c r="BB433" i="37"/>
  <c r="AZ434" i="37"/>
  <c r="BA434" i="37"/>
  <c r="BB434" i="37"/>
  <c r="AZ435" i="37"/>
  <c r="BA435" i="37"/>
  <c r="BB435" i="37"/>
  <c r="AZ436" i="37"/>
  <c r="BA436" i="37"/>
  <c r="BB436" i="37"/>
  <c r="AZ437" i="37"/>
  <c r="BA437" i="37"/>
  <c r="BB437" i="37"/>
  <c r="AZ438" i="37"/>
  <c r="BA438" i="37"/>
  <c r="BB438" i="37"/>
  <c r="AZ439" i="37"/>
  <c r="BA439" i="37"/>
  <c r="BB439" i="37"/>
  <c r="AZ440" i="37"/>
  <c r="BA440" i="37"/>
  <c r="BB440" i="37"/>
  <c r="AZ441" i="37"/>
  <c r="BA441" i="37"/>
  <c r="BB441" i="37"/>
  <c r="AZ442" i="37"/>
  <c r="BA442" i="37"/>
  <c r="BB442" i="37"/>
  <c r="AZ443" i="37"/>
  <c r="BA443" i="37"/>
  <c r="BB443" i="37"/>
  <c r="AZ444" i="37"/>
  <c r="BA444" i="37"/>
  <c r="BB444" i="37"/>
  <c r="AZ445" i="37"/>
  <c r="BA445" i="37"/>
  <c r="BB445" i="37"/>
  <c r="AZ446" i="37"/>
  <c r="BA446" i="37"/>
  <c r="BB446" i="37"/>
  <c r="AZ447" i="37"/>
  <c r="BA447" i="37"/>
  <c r="BB447" i="37"/>
  <c r="AZ448" i="37"/>
  <c r="BA448" i="37"/>
  <c r="BB448" i="37"/>
  <c r="AZ449" i="37"/>
  <c r="BA449" i="37"/>
  <c r="BB449" i="37"/>
  <c r="AZ450" i="37"/>
  <c r="BA450" i="37"/>
  <c r="BB450" i="37"/>
  <c r="AZ451" i="37"/>
  <c r="BA451" i="37"/>
  <c r="BB451" i="37"/>
  <c r="AZ452" i="37"/>
  <c r="BA452" i="37"/>
  <c r="BB452" i="37"/>
  <c r="AZ453" i="37"/>
  <c r="BA453" i="37"/>
  <c r="BB453" i="37"/>
  <c r="AZ454" i="37"/>
  <c r="BA454" i="37"/>
  <c r="BB454" i="37"/>
  <c r="AZ455" i="37"/>
  <c r="BA455" i="37"/>
  <c r="BB455" i="37"/>
  <c r="AZ456" i="37"/>
  <c r="BA456" i="37"/>
  <c r="BB456" i="37"/>
  <c r="AZ457" i="37"/>
  <c r="BA457" i="37"/>
  <c r="BB457" i="37"/>
  <c r="AZ458" i="37"/>
  <c r="BA458" i="37"/>
  <c r="BB458" i="37"/>
  <c r="AZ459" i="37"/>
  <c r="BA459" i="37"/>
  <c r="BB459" i="37"/>
  <c r="AZ460" i="37"/>
  <c r="BA460" i="37"/>
  <c r="BB460" i="37"/>
  <c r="AZ461" i="37"/>
  <c r="BA461" i="37"/>
  <c r="BB461" i="37"/>
  <c r="AZ462" i="37"/>
  <c r="BA462" i="37"/>
  <c r="BB462" i="37"/>
  <c r="AZ463" i="37"/>
  <c r="BA463" i="37"/>
  <c r="BB463" i="37"/>
  <c r="AZ464" i="37"/>
  <c r="BA464" i="37"/>
  <c r="BB464" i="37"/>
  <c r="AZ465" i="37"/>
  <c r="BA465" i="37"/>
  <c r="BB465" i="37"/>
  <c r="AZ466" i="37"/>
  <c r="BA466" i="37"/>
  <c r="BB466" i="37"/>
  <c r="AZ467" i="37"/>
  <c r="BA467" i="37"/>
  <c r="BB467" i="37"/>
  <c r="AZ468" i="37"/>
  <c r="BA468" i="37"/>
  <c r="BB468" i="37"/>
  <c r="AZ469" i="37"/>
  <c r="BA469" i="37"/>
  <c r="BB469" i="37"/>
  <c r="AZ470" i="37"/>
  <c r="BA470" i="37"/>
  <c r="BB470" i="37"/>
  <c r="AZ471" i="37"/>
  <c r="BA471" i="37"/>
  <c r="BB471" i="37"/>
  <c r="AZ472" i="37"/>
  <c r="BA472" i="37"/>
  <c r="BB472" i="37"/>
  <c r="AZ473" i="37"/>
  <c r="BA473" i="37"/>
  <c r="BB473" i="37"/>
  <c r="AZ474" i="37"/>
  <c r="BA474" i="37"/>
  <c r="BB474" i="37"/>
  <c r="AZ475" i="37"/>
  <c r="BA475" i="37"/>
  <c r="BB475" i="37"/>
  <c r="AZ476" i="37"/>
  <c r="BA476" i="37"/>
  <c r="BB476" i="37"/>
  <c r="AZ477" i="37"/>
  <c r="BA477" i="37"/>
  <c r="BB477" i="37"/>
  <c r="AZ478" i="37"/>
  <c r="BA478" i="37"/>
  <c r="BB478" i="37"/>
  <c r="AZ479" i="37"/>
  <c r="BA479" i="37"/>
  <c r="BB479" i="37"/>
  <c r="AZ480" i="37"/>
  <c r="BA480" i="37"/>
  <c r="BB480" i="37"/>
  <c r="AZ481" i="37"/>
  <c r="BA481" i="37"/>
  <c r="BB481" i="37"/>
  <c r="AZ482" i="37"/>
  <c r="BA482" i="37"/>
  <c r="BB482" i="37"/>
  <c r="AZ483" i="37"/>
  <c r="BA483" i="37"/>
  <c r="BB483" i="37"/>
  <c r="AZ484" i="37"/>
  <c r="BA484" i="37"/>
  <c r="BB484" i="37"/>
  <c r="AZ485" i="37"/>
  <c r="BA485" i="37"/>
  <c r="BB485" i="37"/>
  <c r="AZ486" i="37"/>
  <c r="BA486" i="37"/>
  <c r="BB486" i="37"/>
  <c r="AZ487" i="37"/>
  <c r="BA487" i="37"/>
  <c r="BB487" i="37"/>
  <c r="AZ488" i="37"/>
  <c r="BA488" i="37"/>
  <c r="BB488" i="37"/>
  <c r="AZ489" i="37"/>
  <c r="BA489" i="37"/>
  <c r="BB489" i="37"/>
  <c r="AZ490" i="37"/>
  <c r="BA490" i="37"/>
  <c r="BB490" i="37"/>
  <c r="AZ491" i="37"/>
  <c r="BA491" i="37"/>
  <c r="BB491" i="37"/>
  <c r="AZ492" i="37"/>
  <c r="BA492" i="37"/>
  <c r="BB492" i="37"/>
  <c r="AZ493" i="37"/>
  <c r="BA493" i="37"/>
  <c r="BB493" i="37"/>
  <c r="AZ494" i="37"/>
  <c r="BA494" i="37"/>
  <c r="BB494" i="37"/>
  <c r="AZ495" i="37"/>
  <c r="BA495" i="37"/>
  <c r="BB495" i="37"/>
  <c r="AZ496" i="37"/>
  <c r="BA496" i="37"/>
  <c r="BB496" i="37"/>
  <c r="AZ497" i="37"/>
  <c r="BA497" i="37"/>
  <c r="BB497" i="37"/>
  <c r="AZ498" i="37"/>
  <c r="BA498" i="37"/>
  <c r="BB498" i="37"/>
  <c r="AZ499" i="37"/>
  <c r="BA499" i="37"/>
  <c r="BB499" i="37"/>
  <c r="AZ500" i="37"/>
  <c r="BA500" i="37"/>
  <c r="BB500" i="37"/>
  <c r="AZ501" i="37"/>
  <c r="BA501" i="37"/>
  <c r="BB501" i="37"/>
  <c r="AZ502" i="37"/>
  <c r="BA502" i="37"/>
  <c r="BB502" i="37"/>
  <c r="AZ503" i="37"/>
  <c r="BA503" i="37"/>
  <c r="BB503" i="37"/>
  <c r="AZ504" i="37"/>
  <c r="BA504" i="37"/>
  <c r="BB504" i="37"/>
  <c r="AZ505" i="37"/>
  <c r="BA505" i="37"/>
  <c r="BB505" i="37"/>
  <c r="AZ506" i="37"/>
  <c r="BA506" i="37"/>
  <c r="BB506" i="37"/>
  <c r="AZ507" i="37"/>
  <c r="BA507" i="37"/>
  <c r="BB507" i="37"/>
  <c r="AZ508" i="37"/>
  <c r="BA508" i="37"/>
  <c r="BB508" i="37"/>
  <c r="AZ509" i="37"/>
  <c r="BA509" i="37"/>
  <c r="BB509" i="37"/>
  <c r="AZ510" i="37"/>
  <c r="BA510" i="37"/>
  <c r="BB510" i="37"/>
  <c r="AZ511" i="37"/>
  <c r="BA511" i="37"/>
  <c r="BB511" i="37"/>
  <c r="AZ512" i="37"/>
  <c r="BA512" i="37"/>
  <c r="BB512" i="37"/>
  <c r="AZ513" i="37"/>
  <c r="BA513" i="37"/>
  <c r="BB513" i="37"/>
  <c r="AZ514" i="37"/>
  <c r="BA514" i="37"/>
  <c r="BB514" i="37"/>
  <c r="AZ515" i="37"/>
  <c r="BA515" i="37"/>
  <c r="BB515" i="37"/>
  <c r="AZ516" i="37"/>
  <c r="BA516" i="37"/>
  <c r="BB516" i="37"/>
  <c r="AZ517" i="37"/>
  <c r="BA517" i="37"/>
  <c r="BB517" i="37"/>
  <c r="AZ518" i="37"/>
  <c r="BA518" i="37"/>
  <c r="BB518" i="37"/>
  <c r="AZ519" i="37"/>
  <c r="BA519" i="37"/>
  <c r="BB519" i="37"/>
  <c r="AZ520" i="37"/>
  <c r="BA520" i="37"/>
  <c r="BB520" i="37"/>
  <c r="AZ521" i="37"/>
  <c r="BA521" i="37"/>
  <c r="BB521" i="37"/>
  <c r="AZ522" i="37"/>
  <c r="BA522" i="37"/>
  <c r="BB522" i="37"/>
  <c r="AZ523" i="37"/>
  <c r="BA523" i="37"/>
  <c r="BB523" i="37"/>
  <c r="AZ524" i="37"/>
  <c r="BA524" i="37"/>
  <c r="BB524" i="37"/>
  <c r="AZ525" i="37"/>
  <c r="BA525" i="37"/>
  <c r="BB525" i="37"/>
  <c r="AZ526" i="37"/>
  <c r="BA526" i="37"/>
  <c r="BB526" i="37"/>
  <c r="AZ527" i="37"/>
  <c r="BA527" i="37"/>
  <c r="BB527" i="37"/>
  <c r="AZ528" i="37"/>
  <c r="BA528" i="37"/>
  <c r="BB528" i="37"/>
  <c r="AZ529" i="37"/>
  <c r="BA529" i="37"/>
  <c r="BB529" i="37"/>
  <c r="AZ530" i="37"/>
  <c r="BA530" i="37"/>
  <c r="BB530" i="37"/>
  <c r="AZ531" i="37"/>
  <c r="BA531" i="37"/>
  <c r="BB531" i="37"/>
  <c r="AZ532" i="37"/>
  <c r="BA532" i="37"/>
  <c r="BB532" i="37"/>
  <c r="AZ533" i="37"/>
  <c r="BA533" i="37"/>
  <c r="BB533" i="37"/>
  <c r="AZ534" i="37"/>
  <c r="BA534" i="37"/>
  <c r="BB534" i="37"/>
  <c r="AZ535" i="37"/>
  <c r="BA535" i="37"/>
  <c r="BB535" i="37"/>
  <c r="AZ536" i="37"/>
  <c r="BA536" i="37"/>
  <c r="BB536" i="37"/>
  <c r="AZ537" i="37"/>
  <c r="BA537" i="37"/>
  <c r="BB537" i="37"/>
  <c r="AZ538" i="37"/>
  <c r="BA538" i="37"/>
  <c r="BB538" i="37"/>
  <c r="AZ539" i="37"/>
  <c r="BA539" i="37"/>
  <c r="BB539" i="37"/>
  <c r="AZ540" i="37"/>
  <c r="BA540" i="37"/>
  <c r="BB540" i="37"/>
  <c r="AZ541" i="37"/>
  <c r="BA541" i="37"/>
  <c r="BB541" i="37"/>
  <c r="AZ542" i="37"/>
  <c r="BA542" i="37"/>
  <c r="BB542" i="37"/>
  <c r="AZ543" i="37"/>
  <c r="BA543" i="37"/>
  <c r="BB543" i="37"/>
  <c r="AZ544" i="37"/>
  <c r="BA544" i="37"/>
  <c r="BB544" i="37"/>
  <c r="AZ545" i="37"/>
  <c r="BA545" i="37"/>
  <c r="BB545" i="37"/>
  <c r="AZ546" i="37"/>
  <c r="BA546" i="37"/>
  <c r="BB546" i="37"/>
  <c r="AZ547" i="37"/>
  <c r="BA547" i="37"/>
  <c r="BB547" i="37"/>
  <c r="AZ548" i="37"/>
  <c r="BA548" i="37"/>
  <c r="BB548" i="37"/>
  <c r="AZ549" i="37"/>
  <c r="BA549" i="37"/>
  <c r="BB549" i="37"/>
  <c r="AZ550" i="37"/>
  <c r="BA550" i="37"/>
  <c r="BB550" i="37"/>
  <c r="AZ551" i="37"/>
  <c r="BA551" i="37"/>
  <c r="BB551" i="37"/>
  <c r="AZ552" i="37"/>
  <c r="BA552" i="37"/>
  <c r="BB552" i="37"/>
  <c r="AZ553" i="37"/>
  <c r="BA553" i="37"/>
  <c r="BB553" i="37"/>
  <c r="AZ554" i="37"/>
  <c r="BA554" i="37"/>
  <c r="BB554" i="37"/>
  <c r="AZ555" i="37"/>
  <c r="BA555" i="37"/>
  <c r="BB555" i="37"/>
  <c r="AZ556" i="37"/>
  <c r="BA556" i="37"/>
  <c r="BB556" i="37"/>
  <c r="AZ557" i="37"/>
  <c r="BA557" i="37"/>
  <c r="BB557" i="37"/>
  <c r="AZ558" i="37"/>
  <c r="BA558" i="37"/>
  <c r="BB558" i="37"/>
  <c r="AZ559" i="37"/>
  <c r="BA559" i="37"/>
  <c r="BB559" i="37"/>
  <c r="AZ560" i="37"/>
  <c r="BA560" i="37"/>
  <c r="BB560" i="37"/>
  <c r="AZ561" i="37"/>
  <c r="BA561" i="37"/>
  <c r="BB561" i="37"/>
  <c r="AZ562" i="37"/>
  <c r="BA562" i="37"/>
  <c r="BB562" i="37"/>
  <c r="AZ563" i="37"/>
  <c r="BA563" i="37"/>
  <c r="BB563" i="37"/>
  <c r="AZ564" i="37"/>
  <c r="BA564" i="37"/>
  <c r="BB564" i="37"/>
  <c r="AZ565" i="37"/>
  <c r="BA565" i="37"/>
  <c r="BB565" i="37"/>
  <c r="AZ566" i="37"/>
  <c r="BA566" i="37"/>
  <c r="BB566" i="37"/>
  <c r="AZ567" i="37"/>
  <c r="BA567" i="37"/>
  <c r="BB567" i="37"/>
  <c r="AZ568" i="37"/>
  <c r="BA568" i="37"/>
  <c r="BB568" i="37"/>
  <c r="AZ569" i="37"/>
  <c r="BA569" i="37"/>
  <c r="BB569" i="37"/>
  <c r="AZ570" i="37"/>
  <c r="BA570" i="37"/>
  <c r="BB570" i="37"/>
  <c r="AZ571" i="37"/>
  <c r="BA571" i="37"/>
  <c r="BB571" i="37"/>
  <c r="AZ572" i="37"/>
  <c r="BA572" i="37"/>
  <c r="BB572" i="37"/>
  <c r="AZ573" i="37"/>
  <c r="BA573" i="37"/>
  <c r="BB573" i="37"/>
  <c r="AZ574" i="37"/>
  <c r="BA574" i="37"/>
  <c r="BB574" i="37"/>
  <c r="AZ575" i="37"/>
  <c r="BA575" i="37"/>
  <c r="BB575" i="37"/>
  <c r="AZ576" i="37"/>
  <c r="BA576" i="37"/>
  <c r="BB576" i="37"/>
  <c r="AZ577" i="37"/>
  <c r="BA577" i="37"/>
  <c r="BB577" i="37"/>
  <c r="AZ578" i="37"/>
  <c r="BA578" i="37"/>
  <c r="BB578" i="37"/>
  <c r="AZ579" i="37"/>
  <c r="BA579" i="37"/>
  <c r="BB579" i="37"/>
  <c r="AZ580" i="37"/>
  <c r="BA580" i="37"/>
  <c r="BB580" i="37"/>
  <c r="AZ581" i="37"/>
  <c r="BA581" i="37"/>
  <c r="BB581" i="37"/>
  <c r="AZ582" i="37"/>
  <c r="BA582" i="37"/>
  <c r="BB582" i="37"/>
  <c r="AZ583" i="37"/>
  <c r="BA583" i="37"/>
  <c r="BB583" i="37"/>
  <c r="AZ584" i="37"/>
  <c r="BA584" i="37"/>
  <c r="BB584" i="37"/>
  <c r="AZ585" i="37"/>
  <c r="BA585" i="37"/>
  <c r="BB585" i="37"/>
  <c r="AZ586" i="37"/>
  <c r="BA586" i="37"/>
  <c r="BB586" i="37"/>
  <c r="AZ587" i="37"/>
  <c r="BA587" i="37"/>
  <c r="BB587" i="37"/>
  <c r="AZ588" i="37"/>
  <c r="BA588" i="37"/>
  <c r="BB588" i="37"/>
  <c r="AZ589" i="37"/>
  <c r="BA589" i="37"/>
  <c r="BB589" i="37"/>
  <c r="AZ590" i="37"/>
  <c r="BA590" i="37"/>
  <c r="BB590" i="37"/>
  <c r="AZ591" i="37"/>
  <c r="BA591" i="37"/>
  <c r="BB591" i="37"/>
  <c r="AZ592" i="37"/>
  <c r="BA592" i="37"/>
  <c r="BB592" i="37"/>
  <c r="AZ593" i="37"/>
  <c r="BA593" i="37"/>
  <c r="BB593" i="37"/>
  <c r="AZ594" i="37"/>
  <c r="BA594" i="37"/>
  <c r="BB594" i="37"/>
  <c r="AZ595" i="37"/>
  <c r="BA595" i="37"/>
  <c r="BB595" i="37"/>
  <c r="AZ596" i="37"/>
  <c r="BA596" i="37"/>
  <c r="BB596" i="37"/>
  <c r="AZ597" i="37"/>
  <c r="BA597" i="37"/>
  <c r="BB597" i="37"/>
  <c r="AZ598" i="37"/>
  <c r="BA598" i="37"/>
  <c r="BB598" i="37"/>
  <c r="AZ599" i="37"/>
  <c r="BA599" i="37"/>
  <c r="BB599" i="37"/>
  <c r="AZ600" i="37"/>
  <c r="BA600" i="37"/>
  <c r="BB600" i="37"/>
  <c r="AZ601" i="37"/>
  <c r="BA601" i="37"/>
  <c r="BB601" i="37"/>
  <c r="AZ602" i="37"/>
  <c r="BA602" i="37"/>
  <c r="BB602" i="37"/>
  <c r="AZ603" i="37"/>
  <c r="BA603" i="37"/>
  <c r="BB603" i="37"/>
  <c r="AZ604" i="37"/>
  <c r="BA604" i="37"/>
  <c r="BB604" i="37"/>
  <c r="AZ605" i="37"/>
  <c r="BA605" i="37"/>
  <c r="BB605" i="37"/>
  <c r="AZ606" i="37"/>
  <c r="BA606" i="37"/>
  <c r="BB606" i="37"/>
  <c r="AZ607" i="37"/>
  <c r="BA607" i="37"/>
  <c r="BB607" i="37"/>
  <c r="AZ608" i="37"/>
  <c r="BA608" i="37"/>
  <c r="BB608" i="37"/>
  <c r="AZ609" i="37"/>
  <c r="BA609" i="37"/>
  <c r="BB609" i="37"/>
  <c r="AZ610" i="37"/>
  <c r="BA610" i="37"/>
  <c r="BB610" i="37"/>
  <c r="AZ611" i="37"/>
  <c r="BA611" i="37"/>
  <c r="BB611" i="37"/>
  <c r="AZ612" i="37"/>
  <c r="BA612" i="37"/>
  <c r="BB612" i="37"/>
  <c r="AZ613" i="37"/>
  <c r="BA613" i="37"/>
  <c r="BB613" i="37"/>
  <c r="AZ614" i="37"/>
  <c r="BA614" i="37"/>
  <c r="BB614" i="37"/>
  <c r="AZ615" i="37"/>
  <c r="BA615" i="37"/>
  <c r="BB615" i="37"/>
  <c r="AZ616" i="37"/>
  <c r="BA616" i="37"/>
  <c r="BB616" i="37"/>
  <c r="AZ617" i="37"/>
  <c r="BA617" i="37"/>
  <c r="BB617" i="37"/>
  <c r="AZ618" i="37"/>
  <c r="BA618" i="37"/>
  <c r="BB618" i="37"/>
  <c r="AZ619" i="37"/>
  <c r="BA619" i="37"/>
  <c r="BB619" i="37"/>
  <c r="AZ620" i="37"/>
  <c r="BA620" i="37"/>
  <c r="BB620" i="37"/>
  <c r="AZ621" i="37"/>
  <c r="BA621" i="37"/>
  <c r="BB621" i="37"/>
  <c r="AZ622" i="37"/>
  <c r="BA622" i="37"/>
  <c r="BB622" i="37"/>
  <c r="AZ623" i="37"/>
  <c r="BA623" i="37"/>
  <c r="BB623" i="37"/>
  <c r="AZ624" i="37"/>
  <c r="BA624" i="37"/>
  <c r="BB624" i="37"/>
  <c r="AZ625" i="37"/>
  <c r="BA625" i="37"/>
  <c r="BB625" i="37"/>
  <c r="AZ626" i="37"/>
  <c r="BA626" i="37"/>
  <c r="BB626" i="37"/>
  <c r="AZ627" i="37"/>
  <c r="BA627" i="37"/>
  <c r="BB627" i="37"/>
  <c r="AZ628" i="37"/>
  <c r="BA628" i="37"/>
  <c r="BB628" i="37"/>
  <c r="AZ629" i="37"/>
  <c r="BA629" i="37"/>
  <c r="BB629" i="37"/>
  <c r="AZ630" i="37"/>
  <c r="BA630" i="37"/>
  <c r="BB630" i="37"/>
  <c r="AZ631" i="37"/>
  <c r="BA631" i="37"/>
  <c r="BB631" i="37"/>
  <c r="AZ632" i="37"/>
  <c r="BA632" i="37"/>
  <c r="BB632" i="37"/>
  <c r="AZ633" i="37"/>
  <c r="BA633" i="37"/>
  <c r="BB633" i="37"/>
  <c r="AZ634" i="37"/>
  <c r="BA634" i="37"/>
  <c r="BB634" i="37"/>
  <c r="AZ635" i="37"/>
  <c r="BA635" i="37"/>
  <c r="BB635" i="37"/>
  <c r="AZ636" i="37"/>
  <c r="BA636" i="37"/>
  <c r="BB636" i="37"/>
  <c r="AZ637" i="37"/>
  <c r="BA637" i="37"/>
  <c r="BB637" i="37"/>
  <c r="AZ638" i="37"/>
  <c r="BA638" i="37"/>
  <c r="BB638" i="37"/>
  <c r="AZ639" i="37"/>
  <c r="BA639" i="37"/>
  <c r="BB639" i="37"/>
  <c r="AZ640" i="37"/>
  <c r="BA640" i="37"/>
  <c r="BB640" i="37"/>
  <c r="AZ641" i="37"/>
  <c r="BA641" i="37"/>
  <c r="BB641" i="37"/>
  <c r="AZ642" i="37"/>
  <c r="BA642" i="37"/>
  <c r="BB642" i="37"/>
  <c r="AZ643" i="37"/>
  <c r="BA643" i="37"/>
  <c r="BB643" i="37"/>
  <c r="AZ644" i="37"/>
  <c r="BA644" i="37"/>
  <c r="BB644" i="37"/>
  <c r="AZ645" i="37"/>
  <c r="BA645" i="37"/>
  <c r="BB645" i="37"/>
  <c r="AZ646" i="37"/>
  <c r="BA646" i="37"/>
  <c r="BB646" i="37"/>
  <c r="AZ647" i="37"/>
  <c r="BA647" i="37"/>
  <c r="BB647" i="37"/>
  <c r="AZ648" i="37"/>
  <c r="BA648" i="37"/>
  <c r="BB648" i="37"/>
  <c r="AZ649" i="37"/>
  <c r="BA649" i="37"/>
  <c r="BB649" i="37"/>
  <c r="AZ650" i="37"/>
  <c r="BA650" i="37"/>
  <c r="BB650" i="37"/>
  <c r="AZ651" i="37"/>
  <c r="BA651" i="37"/>
  <c r="BB651" i="37"/>
  <c r="AZ652" i="37"/>
  <c r="BA652" i="37"/>
  <c r="BB652" i="37"/>
  <c r="AZ653" i="37"/>
  <c r="BA653" i="37"/>
  <c r="BB653" i="37"/>
  <c r="AZ654" i="37"/>
  <c r="BA654" i="37"/>
  <c r="BB654" i="37"/>
  <c r="AZ655" i="37"/>
  <c r="BA655" i="37"/>
  <c r="BB655" i="37"/>
  <c r="AZ656" i="37"/>
  <c r="BA656" i="37"/>
  <c r="BB656" i="37"/>
  <c r="AZ657" i="37"/>
  <c r="BA657" i="37"/>
  <c r="BB657" i="37"/>
  <c r="AZ658" i="37"/>
  <c r="BA658" i="37"/>
  <c r="BB658" i="37"/>
  <c r="AZ659" i="37"/>
  <c r="BA659" i="37"/>
  <c r="BB659" i="37"/>
  <c r="AZ660" i="37"/>
  <c r="BA660" i="37"/>
  <c r="BB660" i="37"/>
  <c r="AZ661" i="37"/>
  <c r="BA661" i="37"/>
  <c r="BB661" i="37"/>
  <c r="AZ662" i="37"/>
  <c r="BA662" i="37"/>
  <c r="BB662" i="37"/>
  <c r="AZ663" i="37"/>
  <c r="BA663" i="37"/>
  <c r="BB663" i="37"/>
  <c r="AZ664" i="37"/>
  <c r="BA664" i="37"/>
  <c r="BB664" i="37"/>
  <c r="AZ665" i="37"/>
  <c r="BA665" i="37"/>
  <c r="BB665" i="37"/>
  <c r="AZ666" i="37"/>
  <c r="BA666" i="37"/>
  <c r="BB666" i="37"/>
  <c r="AZ667" i="37"/>
  <c r="BA667" i="37"/>
  <c r="BB667" i="37"/>
  <c r="AZ668" i="37"/>
  <c r="BA668" i="37"/>
  <c r="BB668" i="37"/>
  <c r="AZ669" i="37"/>
  <c r="BA669" i="37"/>
  <c r="BB669" i="37"/>
  <c r="AZ670" i="37"/>
  <c r="BA670" i="37"/>
  <c r="BB670" i="37"/>
  <c r="AZ671" i="37"/>
  <c r="BA671" i="37"/>
  <c r="BB671" i="37"/>
  <c r="AZ672" i="37"/>
  <c r="BA672" i="37"/>
  <c r="BB672" i="37"/>
  <c r="AZ673" i="37"/>
  <c r="BA673" i="37"/>
  <c r="BB673" i="37"/>
  <c r="AZ674" i="37"/>
  <c r="BA674" i="37"/>
  <c r="BB674" i="37"/>
  <c r="AZ675" i="37"/>
  <c r="BA675" i="37"/>
  <c r="BB675" i="37"/>
  <c r="AZ676" i="37"/>
  <c r="BA676" i="37"/>
  <c r="BB676" i="37"/>
  <c r="AZ677" i="37"/>
  <c r="BA677" i="37"/>
  <c r="BB677" i="37"/>
  <c r="AZ678" i="37"/>
  <c r="BA678" i="37"/>
  <c r="BB678" i="37"/>
  <c r="AZ679" i="37"/>
  <c r="BA679" i="37"/>
  <c r="BB679" i="37"/>
  <c r="AZ680" i="37"/>
  <c r="BA680" i="37"/>
  <c r="BB680" i="37"/>
  <c r="AZ681" i="37"/>
  <c r="BA681" i="37"/>
  <c r="BB681" i="37"/>
  <c r="AZ682" i="37"/>
  <c r="BA682" i="37"/>
  <c r="BB682" i="37"/>
  <c r="AZ683" i="37"/>
  <c r="BA683" i="37"/>
  <c r="BB683" i="37"/>
  <c r="AZ684" i="37"/>
  <c r="BA684" i="37"/>
  <c r="BB684" i="37"/>
  <c r="AZ685" i="37"/>
  <c r="BA685" i="37"/>
  <c r="BB685" i="37"/>
  <c r="AZ686" i="37"/>
  <c r="BA686" i="37"/>
  <c r="BB686" i="37"/>
  <c r="AZ687" i="37"/>
  <c r="BA687" i="37"/>
  <c r="BB687" i="37"/>
  <c r="AZ688" i="37"/>
  <c r="BA688" i="37"/>
  <c r="BB688" i="37"/>
  <c r="AZ689" i="37"/>
  <c r="BA689" i="37"/>
  <c r="BB689" i="37"/>
  <c r="AZ690" i="37"/>
  <c r="BA690" i="37"/>
  <c r="BB690" i="37"/>
  <c r="AZ691" i="37"/>
  <c r="BA691" i="37"/>
  <c r="BB691" i="37"/>
  <c r="AZ692" i="37"/>
  <c r="BA692" i="37"/>
  <c r="BB692" i="37"/>
  <c r="AZ693" i="37"/>
  <c r="BA693" i="37"/>
  <c r="BB693" i="37"/>
  <c r="BB5" i="37"/>
  <c r="BA5" i="37"/>
  <c r="AZ5" i="37"/>
  <c r="AX6" i="37"/>
  <c r="AX7" i="37"/>
  <c r="AX8" i="37"/>
  <c r="AX9" i="37"/>
  <c r="AX10" i="37"/>
  <c r="AX11" i="37"/>
  <c r="AX12" i="37"/>
  <c r="AX13" i="37"/>
  <c r="AX14" i="37"/>
  <c r="AX15" i="37"/>
  <c r="AX16" i="37"/>
  <c r="AX17" i="37"/>
  <c r="AX18" i="37"/>
  <c r="AX19" i="37"/>
  <c r="AX20" i="37"/>
  <c r="AX21" i="37"/>
  <c r="AX22" i="37"/>
  <c r="AX23" i="37"/>
  <c r="AX24" i="37"/>
  <c r="AX25" i="37"/>
  <c r="AX26" i="37"/>
  <c r="AX27" i="37"/>
  <c r="AX28" i="37"/>
  <c r="AX29" i="37"/>
  <c r="AX30" i="37"/>
  <c r="AX31" i="37"/>
  <c r="AX32" i="37"/>
  <c r="AX33" i="37"/>
  <c r="AX34" i="37"/>
  <c r="AX35" i="37"/>
  <c r="AX36" i="37"/>
  <c r="AX37" i="37"/>
  <c r="AX38" i="37"/>
  <c r="AX39" i="37"/>
  <c r="AX40" i="37"/>
  <c r="AX41" i="37"/>
  <c r="AX42" i="37"/>
  <c r="AX43" i="37"/>
  <c r="AX44" i="37"/>
  <c r="AX45" i="37"/>
  <c r="AX46" i="37"/>
  <c r="AX47" i="37"/>
  <c r="AX48" i="37"/>
  <c r="AX49" i="37"/>
  <c r="AX50" i="37"/>
  <c r="AX51" i="37"/>
  <c r="AX52" i="37"/>
  <c r="AX53" i="37"/>
  <c r="AX54" i="37"/>
  <c r="AX55" i="37"/>
  <c r="AX56" i="37"/>
  <c r="AX57" i="37"/>
  <c r="AX58" i="37"/>
  <c r="AX59" i="37"/>
  <c r="AX60" i="37"/>
  <c r="AX61" i="37"/>
  <c r="AX62" i="37"/>
  <c r="AX63" i="37"/>
  <c r="AX64" i="37"/>
  <c r="AX65" i="37"/>
  <c r="AX66" i="37"/>
  <c r="AX67" i="37"/>
  <c r="AX68" i="37"/>
  <c r="AX69" i="37"/>
  <c r="AX70" i="37"/>
  <c r="AX71" i="37"/>
  <c r="AX72" i="37"/>
  <c r="AX73" i="37"/>
  <c r="AX74" i="37"/>
  <c r="AX75" i="37"/>
  <c r="AX76" i="37"/>
  <c r="AX77" i="37"/>
  <c r="AX78" i="37"/>
  <c r="AX79" i="37"/>
  <c r="AX80" i="37"/>
  <c r="AX81" i="37"/>
  <c r="AX82" i="37"/>
  <c r="AX83" i="37"/>
  <c r="AX84" i="37"/>
  <c r="AX85" i="37"/>
  <c r="AX86" i="37"/>
  <c r="AX87" i="37"/>
  <c r="AX88" i="37"/>
  <c r="AX89" i="37"/>
  <c r="AX90" i="37"/>
  <c r="AX91" i="37"/>
  <c r="AX92" i="37"/>
  <c r="AX93" i="37"/>
  <c r="AX94" i="37"/>
  <c r="AX95" i="37"/>
  <c r="AX96" i="37"/>
  <c r="AX97" i="37"/>
  <c r="AX98" i="37"/>
  <c r="AX99" i="37"/>
  <c r="AX100" i="37"/>
  <c r="AX101" i="37"/>
  <c r="AX102" i="37"/>
  <c r="AX103" i="37"/>
  <c r="AX104" i="37"/>
  <c r="AX105" i="37"/>
  <c r="AX106" i="37"/>
  <c r="AX107" i="37"/>
  <c r="AX108" i="37"/>
  <c r="AX109" i="37"/>
  <c r="AX110" i="37"/>
  <c r="AX111" i="37"/>
  <c r="AX112" i="37"/>
  <c r="AX113" i="37"/>
  <c r="AX114" i="37"/>
  <c r="AX115" i="37"/>
  <c r="AX116" i="37"/>
  <c r="AX117" i="37"/>
  <c r="AX118" i="37"/>
  <c r="AX119" i="37"/>
  <c r="AX120" i="37"/>
  <c r="AX121" i="37"/>
  <c r="AX122" i="37"/>
  <c r="AX123" i="37"/>
  <c r="AX124" i="37"/>
  <c r="AX125" i="37"/>
  <c r="AX126" i="37"/>
  <c r="AX127" i="37"/>
  <c r="AX128" i="37"/>
  <c r="AX129" i="37"/>
  <c r="AX130" i="37"/>
  <c r="AX131" i="37"/>
  <c r="AX132" i="37"/>
  <c r="AX133" i="37"/>
  <c r="AX134" i="37"/>
  <c r="AX135" i="37"/>
  <c r="AX136" i="37"/>
  <c r="AX137" i="37"/>
  <c r="AX138" i="37"/>
  <c r="AX139" i="37"/>
  <c r="AX140" i="37"/>
  <c r="AX141" i="37"/>
  <c r="AX142" i="37"/>
  <c r="AX143" i="37"/>
  <c r="AX144" i="37"/>
  <c r="AX145" i="37"/>
  <c r="AX146" i="37"/>
  <c r="AX147" i="37"/>
  <c r="AX148" i="37"/>
  <c r="AX149" i="37"/>
  <c r="AX150" i="37"/>
  <c r="AX151" i="37"/>
  <c r="AX152" i="37"/>
  <c r="AX153" i="37"/>
  <c r="AX154" i="37"/>
  <c r="AX155" i="37"/>
  <c r="AX156" i="37"/>
  <c r="AX157" i="37"/>
  <c r="AX158" i="37"/>
  <c r="AX159" i="37"/>
  <c r="AX160" i="37"/>
  <c r="AX161" i="37"/>
  <c r="AX162" i="37"/>
  <c r="AX163" i="37"/>
  <c r="AX164" i="37"/>
  <c r="AX165" i="37"/>
  <c r="AX166" i="37"/>
  <c r="AX167" i="37"/>
  <c r="AX168" i="37"/>
  <c r="AX169" i="37"/>
  <c r="AX170" i="37"/>
  <c r="AX171" i="37"/>
  <c r="AX172" i="37"/>
  <c r="AX173" i="37"/>
  <c r="AX174" i="37"/>
  <c r="AX175" i="37"/>
  <c r="AX176" i="37"/>
  <c r="AX177" i="37"/>
  <c r="AX178" i="37"/>
  <c r="AX179" i="37"/>
  <c r="AX180" i="37"/>
  <c r="AX181" i="37"/>
  <c r="AX182" i="37"/>
  <c r="AX183" i="37"/>
  <c r="AX184" i="37"/>
  <c r="AX185" i="37"/>
  <c r="AX186" i="37"/>
  <c r="AX187" i="37"/>
  <c r="AX188" i="37"/>
  <c r="AX189" i="37"/>
  <c r="AX190" i="37"/>
  <c r="AX191" i="37"/>
  <c r="AX192" i="37"/>
  <c r="AX193" i="37"/>
  <c r="AX194" i="37"/>
  <c r="AX195" i="37"/>
  <c r="AX196" i="37"/>
  <c r="AX197" i="37"/>
  <c r="AX198" i="37"/>
  <c r="AX199" i="37"/>
  <c r="AX200" i="37"/>
  <c r="AX201" i="37"/>
  <c r="AX202" i="37"/>
  <c r="AX203" i="37"/>
  <c r="AX204" i="37"/>
  <c r="AX205" i="37"/>
  <c r="AX206" i="37"/>
  <c r="AX207" i="37"/>
  <c r="AX208" i="37"/>
  <c r="AX209" i="37"/>
  <c r="AX210" i="37"/>
  <c r="AX211" i="37"/>
  <c r="AX212" i="37"/>
  <c r="AX213" i="37"/>
  <c r="AX214" i="37"/>
  <c r="AX215" i="37"/>
  <c r="AX216" i="37"/>
  <c r="AX217" i="37"/>
  <c r="AX218" i="37"/>
  <c r="AX219" i="37"/>
  <c r="AX220" i="37"/>
  <c r="AX221" i="37"/>
  <c r="AX222" i="37"/>
  <c r="AX223" i="37"/>
  <c r="AX224" i="37"/>
  <c r="AX225" i="37"/>
  <c r="AX226" i="37"/>
  <c r="AX227" i="37"/>
  <c r="AX228" i="37"/>
  <c r="AX229" i="37"/>
  <c r="AX230" i="37"/>
  <c r="AX231" i="37"/>
  <c r="AX232" i="37"/>
  <c r="AX233" i="37"/>
  <c r="AX234" i="37"/>
  <c r="AX235" i="37"/>
  <c r="AX236" i="37"/>
  <c r="AX237" i="37"/>
  <c r="AX238" i="37"/>
  <c r="AX239" i="37"/>
  <c r="AX240" i="37"/>
  <c r="AX241" i="37"/>
  <c r="AX242" i="37"/>
  <c r="AX243" i="37"/>
  <c r="AX244" i="37"/>
  <c r="AX245" i="37"/>
  <c r="AX246" i="37"/>
  <c r="AX247" i="37"/>
  <c r="AX248" i="37"/>
  <c r="AX249" i="37"/>
  <c r="AX250" i="37"/>
  <c r="AX251" i="37"/>
  <c r="AX252" i="37"/>
  <c r="AX253" i="37"/>
  <c r="AX254" i="37"/>
  <c r="AX255" i="37"/>
  <c r="AX256" i="37"/>
  <c r="AX257" i="37"/>
  <c r="AX258" i="37"/>
  <c r="AX259" i="37"/>
  <c r="AX260" i="37"/>
  <c r="AX261" i="37"/>
  <c r="AX262" i="37"/>
  <c r="AX263" i="37"/>
  <c r="AX264" i="37"/>
  <c r="AX265" i="37"/>
  <c r="AX266" i="37"/>
  <c r="AX267" i="37"/>
  <c r="AX268" i="37"/>
  <c r="AX269" i="37"/>
  <c r="AX270" i="37"/>
  <c r="AX271" i="37"/>
  <c r="AX272" i="37"/>
  <c r="AX273" i="37"/>
  <c r="AX274" i="37"/>
  <c r="AX275" i="37"/>
  <c r="AX276" i="37"/>
  <c r="AX277" i="37"/>
  <c r="AX278" i="37"/>
  <c r="AX279" i="37"/>
  <c r="AX280" i="37"/>
  <c r="AX281" i="37"/>
  <c r="AX282" i="37"/>
  <c r="AX283" i="37"/>
  <c r="AX284" i="37"/>
  <c r="AX285" i="37"/>
  <c r="AX286" i="37"/>
  <c r="AX287" i="37"/>
  <c r="AX288" i="37"/>
  <c r="AX289" i="37"/>
  <c r="AX290" i="37"/>
  <c r="AX291" i="37"/>
  <c r="AX292" i="37"/>
  <c r="AX293" i="37"/>
  <c r="AX294" i="37"/>
  <c r="AX295" i="37"/>
  <c r="AX296" i="37"/>
  <c r="AX297" i="37"/>
  <c r="AX298" i="37"/>
  <c r="AX299" i="37"/>
  <c r="AX300" i="37"/>
  <c r="AX301" i="37"/>
  <c r="AX302" i="37"/>
  <c r="AX303" i="37"/>
  <c r="AX304" i="37"/>
  <c r="AX305" i="37"/>
  <c r="AX306" i="37"/>
  <c r="AX307" i="37"/>
  <c r="AX308" i="37"/>
  <c r="AX309" i="37"/>
  <c r="AX310" i="37"/>
  <c r="AX311" i="37"/>
  <c r="AX312" i="37"/>
  <c r="AX313" i="37"/>
  <c r="AX314" i="37"/>
  <c r="AX315" i="37"/>
  <c r="AX316" i="37"/>
  <c r="AX317" i="37"/>
  <c r="AX318" i="37"/>
  <c r="AX319" i="37"/>
  <c r="AX320" i="37"/>
  <c r="AX321" i="37"/>
  <c r="AX322" i="37"/>
  <c r="AX323" i="37"/>
  <c r="AX324" i="37"/>
  <c r="AX325" i="37"/>
  <c r="AX326" i="37"/>
  <c r="AX327" i="37"/>
  <c r="AX328" i="37"/>
  <c r="AX329" i="37"/>
  <c r="AX330" i="37"/>
  <c r="AX331" i="37"/>
  <c r="AX332" i="37"/>
  <c r="AX333" i="37"/>
  <c r="AX334" i="37"/>
  <c r="AX335" i="37"/>
  <c r="AX336" i="37"/>
  <c r="AX337" i="37"/>
  <c r="AX338" i="37"/>
  <c r="AX339" i="37"/>
  <c r="AX340" i="37"/>
  <c r="AX341" i="37"/>
  <c r="AX342" i="37"/>
  <c r="AX343" i="37"/>
  <c r="AX344" i="37"/>
  <c r="AX345" i="37"/>
  <c r="AX346" i="37"/>
  <c r="AX347" i="37"/>
  <c r="AX348" i="37"/>
  <c r="AX349" i="37"/>
  <c r="AX350" i="37"/>
  <c r="AX351" i="37"/>
  <c r="AX352" i="37"/>
  <c r="AX353" i="37"/>
  <c r="AX354" i="37"/>
  <c r="AX355" i="37"/>
  <c r="AX356" i="37"/>
  <c r="AX357" i="37"/>
  <c r="AX358" i="37"/>
  <c r="AX359" i="37"/>
  <c r="AX360" i="37"/>
  <c r="AX361" i="37"/>
  <c r="AX362" i="37"/>
  <c r="AX363" i="37"/>
  <c r="AX364" i="37"/>
  <c r="AX365" i="37"/>
  <c r="AX366" i="37"/>
  <c r="AX367" i="37"/>
  <c r="AX368" i="37"/>
  <c r="AX369" i="37"/>
  <c r="AX370" i="37"/>
  <c r="AX371" i="37"/>
  <c r="AX372" i="37"/>
  <c r="AX373" i="37"/>
  <c r="AX374" i="37"/>
  <c r="AX375" i="37"/>
  <c r="AX376" i="37"/>
  <c r="AX377" i="37"/>
  <c r="AX378" i="37"/>
  <c r="AX379" i="37"/>
  <c r="AX380" i="37"/>
  <c r="AX381" i="37"/>
  <c r="AX382" i="37"/>
  <c r="AX383" i="37"/>
  <c r="AX384" i="37"/>
  <c r="AX385" i="37"/>
  <c r="AX386" i="37"/>
  <c r="AX387" i="37"/>
  <c r="AX388" i="37"/>
  <c r="AX389" i="37"/>
  <c r="AX390" i="37"/>
  <c r="AX391" i="37"/>
  <c r="AX392" i="37"/>
  <c r="AX393" i="37"/>
  <c r="AX394" i="37"/>
  <c r="AX395" i="37"/>
  <c r="AX396" i="37"/>
  <c r="AX397" i="37"/>
  <c r="AX398" i="37"/>
  <c r="AX399" i="37"/>
  <c r="AX400" i="37"/>
  <c r="AX401" i="37"/>
  <c r="AX402" i="37"/>
  <c r="AX403" i="37"/>
  <c r="AX404" i="37"/>
  <c r="AX405" i="37"/>
  <c r="AX406" i="37"/>
  <c r="AX407" i="37"/>
  <c r="AX408" i="37"/>
  <c r="AX409" i="37"/>
  <c r="AX410" i="37"/>
  <c r="AX411" i="37"/>
  <c r="AX412" i="37"/>
  <c r="AX413" i="37"/>
  <c r="AX414" i="37"/>
  <c r="AX415" i="37"/>
  <c r="AX416" i="37"/>
  <c r="AX417" i="37"/>
  <c r="AX418" i="37"/>
  <c r="AX419" i="37"/>
  <c r="AX420" i="37"/>
  <c r="AX421" i="37"/>
  <c r="AX422" i="37"/>
  <c r="AX423" i="37"/>
  <c r="AX424" i="37"/>
  <c r="AX425" i="37"/>
  <c r="AX426" i="37"/>
  <c r="AX427" i="37"/>
  <c r="AX428" i="37"/>
  <c r="AX429" i="37"/>
  <c r="AX430" i="37"/>
  <c r="AX431" i="37"/>
  <c r="AX432" i="37"/>
  <c r="AX433" i="37"/>
  <c r="AX434" i="37"/>
  <c r="AX435" i="37"/>
  <c r="AX436" i="37"/>
  <c r="AX437" i="37"/>
  <c r="AX438" i="37"/>
  <c r="AX439" i="37"/>
  <c r="AX440" i="37"/>
  <c r="AX441" i="37"/>
  <c r="AX442" i="37"/>
  <c r="AX443" i="37"/>
  <c r="AX444" i="37"/>
  <c r="AX445" i="37"/>
  <c r="AX446" i="37"/>
  <c r="AX447" i="37"/>
  <c r="AX448" i="37"/>
  <c r="AX449" i="37"/>
  <c r="AX450" i="37"/>
  <c r="AX451" i="37"/>
  <c r="AX452" i="37"/>
  <c r="AX453" i="37"/>
  <c r="AX454" i="37"/>
  <c r="AX455" i="37"/>
  <c r="AX456" i="37"/>
  <c r="AX457" i="37"/>
  <c r="AX458" i="37"/>
  <c r="AX459" i="37"/>
  <c r="AX460" i="37"/>
  <c r="AX461" i="37"/>
  <c r="AX462" i="37"/>
  <c r="AX463" i="37"/>
  <c r="AX464" i="37"/>
  <c r="AX465" i="37"/>
  <c r="AX466" i="37"/>
  <c r="AX467" i="37"/>
  <c r="AX468" i="37"/>
  <c r="AX469" i="37"/>
  <c r="AX470" i="37"/>
  <c r="AX471" i="37"/>
  <c r="AX472" i="37"/>
  <c r="AX473" i="37"/>
  <c r="AX474" i="37"/>
  <c r="AX475" i="37"/>
  <c r="AX476" i="37"/>
  <c r="AX477" i="37"/>
  <c r="AX478" i="37"/>
  <c r="AX479" i="37"/>
  <c r="AX480" i="37"/>
  <c r="AX481" i="37"/>
  <c r="AX482" i="37"/>
  <c r="AX483" i="37"/>
  <c r="AX484" i="37"/>
  <c r="AX485" i="37"/>
  <c r="AX486" i="37"/>
  <c r="AX487" i="37"/>
  <c r="AX488" i="37"/>
  <c r="AX489" i="37"/>
  <c r="AX490" i="37"/>
  <c r="AX491" i="37"/>
  <c r="AX492" i="37"/>
  <c r="AX493" i="37"/>
  <c r="AX494" i="37"/>
  <c r="AX495" i="37"/>
  <c r="AX496" i="37"/>
  <c r="AX497" i="37"/>
  <c r="AX498" i="37"/>
  <c r="AX499" i="37"/>
  <c r="AX500" i="37"/>
  <c r="AX501" i="37"/>
  <c r="AX502" i="37"/>
  <c r="AX503" i="37"/>
  <c r="AX504" i="37"/>
  <c r="AX505" i="37"/>
  <c r="AX506" i="37"/>
  <c r="AX507" i="37"/>
  <c r="AX508" i="37"/>
  <c r="AX509" i="37"/>
  <c r="AX510" i="37"/>
  <c r="AX511" i="37"/>
  <c r="AX512" i="37"/>
  <c r="AX513" i="37"/>
  <c r="AX514" i="37"/>
  <c r="AX515" i="37"/>
  <c r="AX516" i="37"/>
  <c r="AX517" i="37"/>
  <c r="AX518" i="37"/>
  <c r="AX519" i="37"/>
  <c r="AX520" i="37"/>
  <c r="AX521" i="37"/>
  <c r="AX522" i="37"/>
  <c r="AX523" i="37"/>
  <c r="AX524" i="37"/>
  <c r="AX525" i="37"/>
  <c r="AX526" i="37"/>
  <c r="AX527" i="37"/>
  <c r="AX528" i="37"/>
  <c r="AX529" i="37"/>
  <c r="AX530" i="37"/>
  <c r="AX531" i="37"/>
  <c r="AX532" i="37"/>
  <c r="AX533" i="37"/>
  <c r="AX534" i="37"/>
  <c r="AX535" i="37"/>
  <c r="AX536" i="37"/>
  <c r="AX537" i="37"/>
  <c r="AX538" i="37"/>
  <c r="AX539" i="37"/>
  <c r="AX540" i="37"/>
  <c r="AX541" i="37"/>
  <c r="AX542" i="37"/>
  <c r="AX543" i="37"/>
  <c r="AX544" i="37"/>
  <c r="AX545" i="37"/>
  <c r="AX546" i="37"/>
  <c r="AX547" i="37"/>
  <c r="AX548" i="37"/>
  <c r="AX549" i="37"/>
  <c r="AX550" i="37"/>
  <c r="AX551" i="37"/>
  <c r="AX552" i="37"/>
  <c r="AX553" i="37"/>
  <c r="AX554" i="37"/>
  <c r="AX555" i="37"/>
  <c r="AX556" i="37"/>
  <c r="AX557" i="37"/>
  <c r="AX558" i="37"/>
  <c r="AX559" i="37"/>
  <c r="AX560" i="37"/>
  <c r="AX561" i="37"/>
  <c r="AX562" i="37"/>
  <c r="AX563" i="37"/>
  <c r="AX564" i="37"/>
  <c r="AX565" i="37"/>
  <c r="AX566" i="37"/>
  <c r="AX567" i="37"/>
  <c r="AX568" i="37"/>
  <c r="AX569" i="37"/>
  <c r="AX570" i="37"/>
  <c r="AX571" i="37"/>
  <c r="AX572" i="37"/>
  <c r="AX573" i="37"/>
  <c r="AX574" i="37"/>
  <c r="AX575" i="37"/>
  <c r="AX576" i="37"/>
  <c r="AX577" i="37"/>
  <c r="AX578" i="37"/>
  <c r="AX579" i="37"/>
  <c r="AX580" i="37"/>
  <c r="AX581" i="37"/>
  <c r="AX582" i="37"/>
  <c r="AX583" i="37"/>
  <c r="AX584" i="37"/>
  <c r="AX585" i="37"/>
  <c r="AX586" i="37"/>
  <c r="AX587" i="37"/>
  <c r="AX588" i="37"/>
  <c r="AX589" i="37"/>
  <c r="AX590" i="37"/>
  <c r="AX591" i="37"/>
  <c r="AX592" i="37"/>
  <c r="AX593" i="37"/>
  <c r="AX594" i="37"/>
  <c r="AX595" i="37"/>
  <c r="AX596" i="37"/>
  <c r="AX597" i="37"/>
  <c r="AX598" i="37"/>
  <c r="AX599" i="37"/>
  <c r="AX600" i="37"/>
  <c r="AX601" i="37"/>
  <c r="AX602" i="37"/>
  <c r="AX603" i="37"/>
  <c r="AX604" i="37"/>
  <c r="AX605" i="37"/>
  <c r="AX606" i="37"/>
  <c r="AX607" i="37"/>
  <c r="AX608" i="37"/>
  <c r="AX609" i="37"/>
  <c r="AX610" i="37"/>
  <c r="AX611" i="37"/>
  <c r="AX612" i="37"/>
  <c r="AX613" i="37"/>
  <c r="AX614" i="37"/>
  <c r="AX615" i="37"/>
  <c r="AX616" i="37"/>
  <c r="AX617" i="37"/>
  <c r="AX618" i="37"/>
  <c r="AX619" i="37"/>
  <c r="AX620" i="37"/>
  <c r="AX621" i="37"/>
  <c r="AX622" i="37"/>
  <c r="AX623" i="37"/>
  <c r="AX624" i="37"/>
  <c r="AX625" i="37"/>
  <c r="AX626" i="37"/>
  <c r="AX627" i="37"/>
  <c r="AX628" i="37"/>
  <c r="AX629" i="37"/>
  <c r="AX630" i="37"/>
  <c r="AX631" i="37"/>
  <c r="AX632" i="37"/>
  <c r="AX633" i="37"/>
  <c r="AX634" i="37"/>
  <c r="AX635" i="37"/>
  <c r="AX636" i="37"/>
  <c r="AX637" i="37"/>
  <c r="AX638" i="37"/>
  <c r="AX639" i="37"/>
  <c r="AX640" i="37"/>
  <c r="AX641" i="37"/>
  <c r="AX642" i="37"/>
  <c r="AX643" i="37"/>
  <c r="AX644" i="37"/>
  <c r="AX645" i="37"/>
  <c r="AX646" i="37"/>
  <c r="AX647" i="37"/>
  <c r="AX648" i="37"/>
  <c r="AX649" i="37"/>
  <c r="AX650" i="37"/>
  <c r="AX651" i="37"/>
  <c r="AX652" i="37"/>
  <c r="AX653" i="37"/>
  <c r="AX654" i="37"/>
  <c r="AX655" i="37"/>
  <c r="AX656" i="37"/>
  <c r="AX657" i="37"/>
  <c r="AX658" i="37"/>
  <c r="AX659" i="37"/>
  <c r="AX660" i="37"/>
  <c r="AX661" i="37"/>
  <c r="AX662" i="37"/>
  <c r="AX663" i="37"/>
  <c r="AX664" i="37"/>
  <c r="AX665" i="37"/>
  <c r="AX666" i="37"/>
  <c r="AX667" i="37"/>
  <c r="AX668" i="37"/>
  <c r="AX669" i="37"/>
  <c r="AX670" i="37"/>
  <c r="AX671" i="37"/>
  <c r="AX672" i="37"/>
  <c r="AX673" i="37"/>
  <c r="AX674" i="37"/>
  <c r="AX675" i="37"/>
  <c r="AX676" i="37"/>
  <c r="AX677" i="37"/>
  <c r="AX678" i="37"/>
  <c r="AX679" i="37"/>
  <c r="AX680" i="37"/>
  <c r="AX681" i="37"/>
  <c r="AX682" i="37"/>
  <c r="AX683" i="37"/>
  <c r="AX684" i="37"/>
  <c r="AX685" i="37"/>
  <c r="AX686" i="37"/>
  <c r="AX687" i="37"/>
  <c r="AX688" i="37"/>
  <c r="AX689" i="37"/>
  <c r="AX690" i="37"/>
  <c r="AX691" i="37"/>
  <c r="AX692" i="37"/>
  <c r="AX693" i="37"/>
  <c r="AX5" i="37"/>
  <c r="AW5" i="37"/>
  <c r="AW6" i="37"/>
  <c r="AY6" i="37"/>
  <c r="AW7" i="37"/>
  <c r="AY7" i="37"/>
  <c r="AW8" i="37"/>
  <c r="AY8" i="37"/>
  <c r="AW9" i="37"/>
  <c r="AY9" i="37"/>
  <c r="AW10" i="37"/>
  <c r="AY10" i="37"/>
  <c r="AW11" i="37"/>
  <c r="AY11" i="37"/>
  <c r="AW12" i="37"/>
  <c r="AY12" i="37"/>
  <c r="AW13" i="37"/>
  <c r="AY13" i="37"/>
  <c r="AW14" i="37"/>
  <c r="AY14" i="37"/>
  <c r="AW15" i="37"/>
  <c r="AY15" i="37"/>
  <c r="AW16" i="37"/>
  <c r="AY16" i="37"/>
  <c r="AW17" i="37"/>
  <c r="AY17" i="37"/>
  <c r="AW18" i="37"/>
  <c r="AY18" i="37"/>
  <c r="AW19" i="37"/>
  <c r="AY19" i="37"/>
  <c r="AW20" i="37"/>
  <c r="AY20" i="37"/>
  <c r="AW21" i="37"/>
  <c r="AY21" i="37"/>
  <c r="AW22" i="37"/>
  <c r="AY22" i="37"/>
  <c r="AW23" i="37"/>
  <c r="AY23" i="37"/>
  <c r="AW24" i="37"/>
  <c r="AY24" i="37"/>
  <c r="AW25" i="37"/>
  <c r="AY25" i="37"/>
  <c r="AW26" i="37"/>
  <c r="AY26" i="37"/>
  <c r="AW27" i="37"/>
  <c r="AY27" i="37"/>
  <c r="AW28" i="37"/>
  <c r="AY28" i="37"/>
  <c r="AW29" i="37"/>
  <c r="AY29" i="37"/>
  <c r="AW30" i="37"/>
  <c r="AY30" i="37"/>
  <c r="AW31" i="37"/>
  <c r="AY31" i="37"/>
  <c r="AW32" i="37"/>
  <c r="AY32" i="37"/>
  <c r="AW33" i="37"/>
  <c r="AY33" i="37"/>
  <c r="AW34" i="37"/>
  <c r="AY34" i="37"/>
  <c r="AW35" i="37"/>
  <c r="AY35" i="37"/>
  <c r="AW36" i="37"/>
  <c r="AY36" i="37"/>
  <c r="AW37" i="37"/>
  <c r="AY37" i="37"/>
  <c r="AW38" i="37"/>
  <c r="AY38" i="37"/>
  <c r="AW39" i="37"/>
  <c r="AY39" i="37"/>
  <c r="AW40" i="37"/>
  <c r="AY40" i="37"/>
  <c r="AW41" i="37"/>
  <c r="AY41" i="37"/>
  <c r="AW42" i="37"/>
  <c r="AY42" i="37"/>
  <c r="AW43" i="37"/>
  <c r="AY43" i="37"/>
  <c r="AW44" i="37"/>
  <c r="AY44" i="37"/>
  <c r="AW45" i="37"/>
  <c r="AY45" i="37"/>
  <c r="AW46" i="37"/>
  <c r="AY46" i="37"/>
  <c r="AW47" i="37"/>
  <c r="AY47" i="37"/>
  <c r="AW48" i="37"/>
  <c r="AY48" i="37"/>
  <c r="AW49" i="37"/>
  <c r="AY49" i="37"/>
  <c r="AW50" i="37"/>
  <c r="AY50" i="37"/>
  <c r="AW51" i="37"/>
  <c r="AY51" i="37"/>
  <c r="AW52" i="37"/>
  <c r="AY52" i="37"/>
  <c r="AW53" i="37"/>
  <c r="AY53" i="37"/>
  <c r="AW54" i="37"/>
  <c r="AY54" i="37"/>
  <c r="AW55" i="37"/>
  <c r="AY55" i="37"/>
  <c r="AW56" i="37"/>
  <c r="AY56" i="37"/>
  <c r="AW57" i="37"/>
  <c r="AY57" i="37"/>
  <c r="AW58" i="37"/>
  <c r="AY58" i="37"/>
  <c r="AW59" i="37"/>
  <c r="AY59" i="37"/>
  <c r="AW60" i="37"/>
  <c r="AY60" i="37"/>
  <c r="AW61" i="37"/>
  <c r="AY61" i="37"/>
  <c r="AW62" i="37"/>
  <c r="AY62" i="37"/>
  <c r="AW63" i="37"/>
  <c r="AY63" i="37"/>
  <c r="AW64" i="37"/>
  <c r="AY64" i="37"/>
  <c r="AW65" i="37"/>
  <c r="AY65" i="37"/>
  <c r="AW66" i="37"/>
  <c r="AY66" i="37"/>
  <c r="AW67" i="37"/>
  <c r="AY67" i="37"/>
  <c r="AW68" i="37"/>
  <c r="AY68" i="37"/>
  <c r="AW69" i="37"/>
  <c r="AY69" i="37"/>
  <c r="AW70" i="37"/>
  <c r="AY70" i="37"/>
  <c r="AW71" i="37"/>
  <c r="AY71" i="37"/>
  <c r="AW72" i="37"/>
  <c r="AY72" i="37"/>
  <c r="AW73" i="37"/>
  <c r="AY73" i="37"/>
  <c r="AW74" i="37"/>
  <c r="AY74" i="37"/>
  <c r="AW75" i="37"/>
  <c r="AY75" i="37"/>
  <c r="AW76" i="37"/>
  <c r="AY76" i="37"/>
  <c r="AW77" i="37"/>
  <c r="AY77" i="37"/>
  <c r="AW78" i="37"/>
  <c r="AY78" i="37"/>
  <c r="AW79" i="37"/>
  <c r="AY79" i="37"/>
  <c r="AW80" i="37"/>
  <c r="AY80" i="37"/>
  <c r="AW81" i="37"/>
  <c r="AY81" i="37"/>
  <c r="AW82" i="37"/>
  <c r="AY82" i="37"/>
  <c r="AW83" i="37"/>
  <c r="AY83" i="37"/>
  <c r="AW84" i="37"/>
  <c r="AY84" i="37"/>
  <c r="AW85" i="37"/>
  <c r="AY85" i="37"/>
  <c r="AW86" i="37"/>
  <c r="AY86" i="37"/>
  <c r="AW87" i="37"/>
  <c r="AY87" i="37"/>
  <c r="AW88" i="37"/>
  <c r="AY88" i="37"/>
  <c r="AW89" i="37"/>
  <c r="AY89" i="37"/>
  <c r="AW90" i="37"/>
  <c r="AY90" i="37"/>
  <c r="AW91" i="37"/>
  <c r="AY91" i="37"/>
  <c r="AW92" i="37"/>
  <c r="AY92" i="37"/>
  <c r="AW93" i="37"/>
  <c r="AY93" i="37"/>
  <c r="AW94" i="37"/>
  <c r="AY94" i="37"/>
  <c r="AW95" i="37"/>
  <c r="AY95" i="37"/>
  <c r="AW96" i="37"/>
  <c r="AY96" i="37"/>
  <c r="AW97" i="37"/>
  <c r="AY97" i="37"/>
  <c r="AW98" i="37"/>
  <c r="AY98" i="37"/>
  <c r="AW99" i="37"/>
  <c r="AY99" i="37"/>
  <c r="AW100" i="37"/>
  <c r="AY100" i="37"/>
  <c r="AW101" i="37"/>
  <c r="AY101" i="37"/>
  <c r="AW102" i="37"/>
  <c r="AY102" i="37"/>
  <c r="AW103" i="37"/>
  <c r="AY103" i="37"/>
  <c r="AW104" i="37"/>
  <c r="AY104" i="37"/>
  <c r="AW105" i="37"/>
  <c r="AY105" i="37"/>
  <c r="AW106" i="37"/>
  <c r="AY106" i="37"/>
  <c r="AW107" i="37"/>
  <c r="AY107" i="37"/>
  <c r="AW108" i="37"/>
  <c r="AY108" i="37"/>
  <c r="AW109" i="37"/>
  <c r="AY109" i="37"/>
  <c r="AW110" i="37"/>
  <c r="AY110" i="37"/>
  <c r="AW111" i="37"/>
  <c r="AY111" i="37"/>
  <c r="AW112" i="37"/>
  <c r="AY112" i="37"/>
  <c r="AW113" i="37"/>
  <c r="AY113" i="37"/>
  <c r="AW114" i="37"/>
  <c r="AY114" i="37"/>
  <c r="AW115" i="37"/>
  <c r="AY115" i="37"/>
  <c r="AW116" i="37"/>
  <c r="AY116" i="37"/>
  <c r="AW117" i="37"/>
  <c r="AY117" i="37"/>
  <c r="AW118" i="37"/>
  <c r="AY118" i="37"/>
  <c r="AW119" i="37"/>
  <c r="AY119" i="37"/>
  <c r="AW120" i="37"/>
  <c r="AY120" i="37"/>
  <c r="AW121" i="37"/>
  <c r="AY121" i="37"/>
  <c r="AW122" i="37"/>
  <c r="AY122" i="37"/>
  <c r="AW123" i="37"/>
  <c r="AY123" i="37"/>
  <c r="AW124" i="37"/>
  <c r="AY124" i="37"/>
  <c r="AW125" i="37"/>
  <c r="AY125" i="37"/>
  <c r="AW126" i="37"/>
  <c r="AY126" i="37"/>
  <c r="AW127" i="37"/>
  <c r="AY127" i="37"/>
  <c r="AW128" i="37"/>
  <c r="AY128" i="37"/>
  <c r="AW129" i="37"/>
  <c r="AY129" i="37"/>
  <c r="AW130" i="37"/>
  <c r="AY130" i="37"/>
  <c r="AW131" i="37"/>
  <c r="AY131" i="37"/>
  <c r="AW132" i="37"/>
  <c r="AY132" i="37"/>
  <c r="AW133" i="37"/>
  <c r="AY133" i="37"/>
  <c r="AW134" i="37"/>
  <c r="AY134" i="37"/>
  <c r="AW135" i="37"/>
  <c r="AY135" i="37"/>
  <c r="AW136" i="37"/>
  <c r="AY136" i="37"/>
  <c r="AW137" i="37"/>
  <c r="AY137" i="37"/>
  <c r="AW138" i="37"/>
  <c r="AY138" i="37"/>
  <c r="AW139" i="37"/>
  <c r="AY139" i="37"/>
  <c r="AW140" i="37"/>
  <c r="AY140" i="37"/>
  <c r="AW141" i="37"/>
  <c r="AY141" i="37"/>
  <c r="AW142" i="37"/>
  <c r="AY142" i="37"/>
  <c r="AW143" i="37"/>
  <c r="AY143" i="37"/>
  <c r="AW144" i="37"/>
  <c r="AY144" i="37"/>
  <c r="AW145" i="37"/>
  <c r="AY145" i="37"/>
  <c r="AW146" i="37"/>
  <c r="AY146" i="37"/>
  <c r="AW147" i="37"/>
  <c r="AY147" i="37"/>
  <c r="AW148" i="37"/>
  <c r="AY148" i="37"/>
  <c r="AW149" i="37"/>
  <c r="AY149" i="37"/>
  <c r="AW150" i="37"/>
  <c r="AY150" i="37"/>
  <c r="AW151" i="37"/>
  <c r="AY151" i="37"/>
  <c r="AW152" i="37"/>
  <c r="AY152" i="37"/>
  <c r="AW153" i="37"/>
  <c r="AY153" i="37"/>
  <c r="AW154" i="37"/>
  <c r="AY154" i="37"/>
  <c r="AW155" i="37"/>
  <c r="AY155" i="37"/>
  <c r="AW156" i="37"/>
  <c r="AY156" i="37"/>
  <c r="AW157" i="37"/>
  <c r="AY157" i="37"/>
  <c r="AW158" i="37"/>
  <c r="AY158" i="37"/>
  <c r="AW159" i="37"/>
  <c r="AY159" i="37"/>
  <c r="AW160" i="37"/>
  <c r="AY160" i="37"/>
  <c r="AW161" i="37"/>
  <c r="AY161" i="37"/>
  <c r="AW162" i="37"/>
  <c r="AY162" i="37"/>
  <c r="AW163" i="37"/>
  <c r="AY163" i="37"/>
  <c r="AW164" i="37"/>
  <c r="AY164" i="37"/>
  <c r="AW165" i="37"/>
  <c r="AY165" i="37"/>
  <c r="AW166" i="37"/>
  <c r="AY166" i="37"/>
  <c r="AW167" i="37"/>
  <c r="AY167" i="37"/>
  <c r="AW168" i="37"/>
  <c r="AY168" i="37"/>
  <c r="AW169" i="37"/>
  <c r="AY169" i="37"/>
  <c r="AW170" i="37"/>
  <c r="AY170" i="37"/>
  <c r="AW171" i="37"/>
  <c r="AY171" i="37"/>
  <c r="AW172" i="37"/>
  <c r="AY172" i="37"/>
  <c r="AW173" i="37"/>
  <c r="AY173" i="37"/>
  <c r="AW174" i="37"/>
  <c r="AY174" i="37"/>
  <c r="AW175" i="37"/>
  <c r="AY175" i="37"/>
  <c r="AW176" i="37"/>
  <c r="AY176" i="37"/>
  <c r="AW177" i="37"/>
  <c r="AY177" i="37"/>
  <c r="AW178" i="37"/>
  <c r="AY178" i="37"/>
  <c r="AW179" i="37"/>
  <c r="AY179" i="37"/>
  <c r="AW180" i="37"/>
  <c r="AY180" i="37"/>
  <c r="AW181" i="37"/>
  <c r="AY181" i="37"/>
  <c r="AW182" i="37"/>
  <c r="AY182" i="37"/>
  <c r="AW183" i="37"/>
  <c r="AY183" i="37"/>
  <c r="AW184" i="37"/>
  <c r="AY184" i="37"/>
  <c r="AW185" i="37"/>
  <c r="AY185" i="37"/>
  <c r="AW186" i="37"/>
  <c r="AY186" i="37"/>
  <c r="AW187" i="37"/>
  <c r="AY187" i="37"/>
  <c r="AW188" i="37"/>
  <c r="AY188" i="37"/>
  <c r="AW189" i="37"/>
  <c r="AY189" i="37"/>
  <c r="AW190" i="37"/>
  <c r="AY190" i="37"/>
  <c r="AW191" i="37"/>
  <c r="AY191" i="37"/>
  <c r="AW192" i="37"/>
  <c r="AY192" i="37"/>
  <c r="AW193" i="37"/>
  <c r="AY193" i="37"/>
  <c r="AW194" i="37"/>
  <c r="AY194" i="37"/>
  <c r="AW195" i="37"/>
  <c r="AY195" i="37"/>
  <c r="AW196" i="37"/>
  <c r="AY196" i="37"/>
  <c r="AW197" i="37"/>
  <c r="AY197" i="37"/>
  <c r="AW198" i="37"/>
  <c r="AY198" i="37"/>
  <c r="AW199" i="37"/>
  <c r="AY199" i="37"/>
  <c r="AW200" i="37"/>
  <c r="AY200" i="37"/>
  <c r="AW201" i="37"/>
  <c r="AY201" i="37"/>
  <c r="AW202" i="37"/>
  <c r="AY202" i="37"/>
  <c r="AW203" i="37"/>
  <c r="AY203" i="37"/>
  <c r="AW204" i="37"/>
  <c r="AY204" i="37"/>
  <c r="AW205" i="37"/>
  <c r="AY205" i="37"/>
  <c r="AW206" i="37"/>
  <c r="AY206" i="37"/>
  <c r="AW207" i="37"/>
  <c r="AY207" i="37"/>
  <c r="AW208" i="37"/>
  <c r="AY208" i="37"/>
  <c r="AW209" i="37"/>
  <c r="AY209" i="37"/>
  <c r="AW210" i="37"/>
  <c r="AY210" i="37"/>
  <c r="AW211" i="37"/>
  <c r="AY211" i="37"/>
  <c r="AW212" i="37"/>
  <c r="AY212" i="37"/>
  <c r="AW213" i="37"/>
  <c r="AY213" i="37"/>
  <c r="AW214" i="37"/>
  <c r="AY214" i="37"/>
  <c r="AW215" i="37"/>
  <c r="AY215" i="37"/>
  <c r="AW216" i="37"/>
  <c r="AY216" i="37"/>
  <c r="AW217" i="37"/>
  <c r="AY217" i="37"/>
  <c r="AW218" i="37"/>
  <c r="AY218" i="37"/>
  <c r="AW219" i="37"/>
  <c r="AY219" i="37"/>
  <c r="AW220" i="37"/>
  <c r="AY220" i="37"/>
  <c r="AW221" i="37"/>
  <c r="AY221" i="37"/>
  <c r="AW222" i="37"/>
  <c r="AY222" i="37"/>
  <c r="AW223" i="37"/>
  <c r="AY223" i="37"/>
  <c r="AW224" i="37"/>
  <c r="AY224" i="37"/>
  <c r="AW225" i="37"/>
  <c r="AY225" i="37"/>
  <c r="AW226" i="37"/>
  <c r="AY226" i="37"/>
  <c r="AW227" i="37"/>
  <c r="AY227" i="37"/>
  <c r="AW228" i="37"/>
  <c r="AY228" i="37"/>
  <c r="AW229" i="37"/>
  <c r="AY229" i="37"/>
  <c r="AW230" i="37"/>
  <c r="AY230" i="37"/>
  <c r="AW231" i="37"/>
  <c r="AY231" i="37"/>
  <c r="AW232" i="37"/>
  <c r="AY232" i="37"/>
  <c r="AW233" i="37"/>
  <c r="AY233" i="37"/>
  <c r="AW234" i="37"/>
  <c r="AY234" i="37"/>
  <c r="AW235" i="37"/>
  <c r="AY235" i="37"/>
  <c r="AW236" i="37"/>
  <c r="AY236" i="37"/>
  <c r="AW237" i="37"/>
  <c r="AY237" i="37"/>
  <c r="AW238" i="37"/>
  <c r="AY238" i="37"/>
  <c r="AW239" i="37"/>
  <c r="AY239" i="37"/>
  <c r="AW240" i="37"/>
  <c r="AY240" i="37"/>
  <c r="AW241" i="37"/>
  <c r="AY241" i="37"/>
  <c r="AW242" i="37"/>
  <c r="AY242" i="37"/>
  <c r="AW243" i="37"/>
  <c r="AY243" i="37"/>
  <c r="AW244" i="37"/>
  <c r="AY244" i="37"/>
  <c r="AW245" i="37"/>
  <c r="AY245" i="37"/>
  <c r="AW246" i="37"/>
  <c r="AY246" i="37"/>
  <c r="AW247" i="37"/>
  <c r="AY247" i="37"/>
  <c r="AW248" i="37"/>
  <c r="AY248" i="37"/>
  <c r="AW249" i="37"/>
  <c r="AY249" i="37"/>
  <c r="AW250" i="37"/>
  <c r="AY250" i="37"/>
  <c r="AW251" i="37"/>
  <c r="AY251" i="37"/>
  <c r="AW252" i="37"/>
  <c r="AY252" i="37"/>
  <c r="AW253" i="37"/>
  <c r="AY253" i="37"/>
  <c r="AW254" i="37"/>
  <c r="AY254" i="37"/>
  <c r="AW255" i="37"/>
  <c r="AY255" i="37"/>
  <c r="AW256" i="37"/>
  <c r="AY256" i="37"/>
  <c r="AW257" i="37"/>
  <c r="AY257" i="37"/>
  <c r="AW258" i="37"/>
  <c r="AY258" i="37"/>
  <c r="AW259" i="37"/>
  <c r="AY259" i="37"/>
  <c r="AW260" i="37"/>
  <c r="AY260" i="37"/>
  <c r="AW261" i="37"/>
  <c r="AY261" i="37"/>
  <c r="AW262" i="37"/>
  <c r="AY262" i="37"/>
  <c r="AW263" i="37"/>
  <c r="AY263" i="37"/>
  <c r="AW264" i="37"/>
  <c r="AY264" i="37"/>
  <c r="AW265" i="37"/>
  <c r="AY265" i="37"/>
  <c r="AW266" i="37"/>
  <c r="AY266" i="37"/>
  <c r="AW267" i="37"/>
  <c r="AY267" i="37"/>
  <c r="AW268" i="37"/>
  <c r="AY268" i="37"/>
  <c r="AW269" i="37"/>
  <c r="AY269" i="37"/>
  <c r="AW270" i="37"/>
  <c r="AY270" i="37"/>
  <c r="AW271" i="37"/>
  <c r="AY271" i="37"/>
  <c r="AW272" i="37"/>
  <c r="AY272" i="37"/>
  <c r="AW273" i="37"/>
  <c r="AY273" i="37"/>
  <c r="AW274" i="37"/>
  <c r="AY274" i="37"/>
  <c r="AW275" i="37"/>
  <c r="AY275" i="37"/>
  <c r="AW276" i="37"/>
  <c r="AY276" i="37"/>
  <c r="AW277" i="37"/>
  <c r="AY277" i="37"/>
  <c r="AW278" i="37"/>
  <c r="AY278" i="37"/>
  <c r="AW279" i="37"/>
  <c r="AY279" i="37"/>
  <c r="AW280" i="37"/>
  <c r="AY280" i="37"/>
  <c r="AW281" i="37"/>
  <c r="AY281" i="37"/>
  <c r="AW282" i="37"/>
  <c r="AY282" i="37"/>
  <c r="AW283" i="37"/>
  <c r="AY283" i="37"/>
  <c r="AW284" i="37"/>
  <c r="AY284" i="37"/>
  <c r="AW285" i="37"/>
  <c r="AY285" i="37"/>
  <c r="AW286" i="37"/>
  <c r="AY286" i="37"/>
  <c r="AW287" i="37"/>
  <c r="AY287" i="37"/>
  <c r="AW288" i="37"/>
  <c r="AY288" i="37"/>
  <c r="AW289" i="37"/>
  <c r="AY289" i="37"/>
  <c r="AW290" i="37"/>
  <c r="AY290" i="37"/>
  <c r="AW291" i="37"/>
  <c r="AY291" i="37"/>
  <c r="AW292" i="37"/>
  <c r="AY292" i="37"/>
  <c r="AW293" i="37"/>
  <c r="AY293" i="37"/>
  <c r="AW294" i="37"/>
  <c r="AY294" i="37"/>
  <c r="AW295" i="37"/>
  <c r="AY295" i="37"/>
  <c r="AW296" i="37"/>
  <c r="AY296" i="37"/>
  <c r="AW297" i="37"/>
  <c r="AY297" i="37"/>
  <c r="AW298" i="37"/>
  <c r="AY298" i="37"/>
  <c r="AW299" i="37"/>
  <c r="AY299" i="37"/>
  <c r="AW300" i="37"/>
  <c r="AY300" i="37"/>
  <c r="AW301" i="37"/>
  <c r="AY301" i="37"/>
  <c r="AW302" i="37"/>
  <c r="AY302" i="37"/>
  <c r="AW303" i="37"/>
  <c r="AY303" i="37"/>
  <c r="AW304" i="37"/>
  <c r="AY304" i="37"/>
  <c r="AW305" i="37"/>
  <c r="AY305" i="37"/>
  <c r="AW306" i="37"/>
  <c r="AY306" i="37"/>
  <c r="AW307" i="37"/>
  <c r="AY307" i="37"/>
  <c r="AW308" i="37"/>
  <c r="AY308" i="37"/>
  <c r="AW309" i="37"/>
  <c r="AY309" i="37"/>
  <c r="AW310" i="37"/>
  <c r="AY310" i="37"/>
  <c r="AW311" i="37"/>
  <c r="AY311" i="37"/>
  <c r="AW312" i="37"/>
  <c r="AY312" i="37"/>
  <c r="AW313" i="37"/>
  <c r="AY313" i="37"/>
  <c r="AW314" i="37"/>
  <c r="AY314" i="37"/>
  <c r="AW315" i="37"/>
  <c r="AY315" i="37"/>
  <c r="AW316" i="37"/>
  <c r="AY316" i="37"/>
  <c r="AW317" i="37"/>
  <c r="AY317" i="37"/>
  <c r="AW318" i="37"/>
  <c r="AY318" i="37"/>
  <c r="AW319" i="37"/>
  <c r="AY319" i="37"/>
  <c r="AW320" i="37"/>
  <c r="AY320" i="37"/>
  <c r="AW321" i="37"/>
  <c r="AY321" i="37"/>
  <c r="AW322" i="37"/>
  <c r="AY322" i="37"/>
  <c r="AW323" i="37"/>
  <c r="AY323" i="37"/>
  <c r="AW324" i="37"/>
  <c r="AY324" i="37"/>
  <c r="AW325" i="37"/>
  <c r="AY325" i="37"/>
  <c r="AW326" i="37"/>
  <c r="AY326" i="37"/>
  <c r="AW327" i="37"/>
  <c r="AY327" i="37"/>
  <c r="AW328" i="37"/>
  <c r="AY328" i="37"/>
  <c r="AW329" i="37"/>
  <c r="AY329" i="37"/>
  <c r="AW330" i="37"/>
  <c r="AY330" i="37"/>
  <c r="AW331" i="37"/>
  <c r="AY331" i="37"/>
  <c r="AW332" i="37"/>
  <c r="AY332" i="37"/>
  <c r="AW333" i="37"/>
  <c r="AY333" i="37"/>
  <c r="AW334" i="37"/>
  <c r="AY334" i="37"/>
  <c r="AW335" i="37"/>
  <c r="AY335" i="37"/>
  <c r="AW336" i="37"/>
  <c r="AY336" i="37"/>
  <c r="AW337" i="37"/>
  <c r="AY337" i="37"/>
  <c r="AW338" i="37"/>
  <c r="AY338" i="37"/>
  <c r="AW339" i="37"/>
  <c r="AY339" i="37"/>
  <c r="AW340" i="37"/>
  <c r="AY340" i="37"/>
  <c r="AW341" i="37"/>
  <c r="AY341" i="37"/>
  <c r="AW342" i="37"/>
  <c r="AY342" i="37"/>
  <c r="AW343" i="37"/>
  <c r="AY343" i="37"/>
  <c r="AW344" i="37"/>
  <c r="AY344" i="37"/>
  <c r="AW345" i="37"/>
  <c r="AY345" i="37"/>
  <c r="AW346" i="37"/>
  <c r="AY346" i="37"/>
  <c r="AW347" i="37"/>
  <c r="AY347" i="37"/>
  <c r="AW348" i="37"/>
  <c r="AY348" i="37"/>
  <c r="AW349" i="37"/>
  <c r="AY349" i="37"/>
  <c r="AW350" i="37"/>
  <c r="AY350" i="37"/>
  <c r="AW351" i="37"/>
  <c r="AY351" i="37"/>
  <c r="AW352" i="37"/>
  <c r="AY352" i="37"/>
  <c r="AW353" i="37"/>
  <c r="AY353" i="37"/>
  <c r="AW354" i="37"/>
  <c r="AY354" i="37"/>
  <c r="AW355" i="37"/>
  <c r="AY355" i="37"/>
  <c r="AW356" i="37"/>
  <c r="AY356" i="37"/>
  <c r="AW357" i="37"/>
  <c r="AY357" i="37"/>
  <c r="AW358" i="37"/>
  <c r="AY358" i="37"/>
  <c r="AW359" i="37"/>
  <c r="AY359" i="37"/>
  <c r="AW360" i="37"/>
  <c r="AY360" i="37"/>
  <c r="AW361" i="37"/>
  <c r="AY361" i="37"/>
  <c r="AW362" i="37"/>
  <c r="AY362" i="37"/>
  <c r="AW363" i="37"/>
  <c r="AY363" i="37"/>
  <c r="AW364" i="37"/>
  <c r="AY364" i="37"/>
  <c r="AW365" i="37"/>
  <c r="AY365" i="37"/>
  <c r="AW366" i="37"/>
  <c r="AY366" i="37"/>
  <c r="AW367" i="37"/>
  <c r="AY367" i="37"/>
  <c r="AW368" i="37"/>
  <c r="AY368" i="37"/>
  <c r="AW369" i="37"/>
  <c r="AY369" i="37"/>
  <c r="AW370" i="37"/>
  <c r="AY370" i="37"/>
  <c r="AW371" i="37"/>
  <c r="AY371" i="37"/>
  <c r="AW372" i="37"/>
  <c r="AY372" i="37"/>
  <c r="AW373" i="37"/>
  <c r="AY373" i="37"/>
  <c r="AW374" i="37"/>
  <c r="AY374" i="37"/>
  <c r="AW375" i="37"/>
  <c r="AY375" i="37"/>
  <c r="AW376" i="37"/>
  <c r="AY376" i="37"/>
  <c r="AW377" i="37"/>
  <c r="AY377" i="37"/>
  <c r="AW378" i="37"/>
  <c r="AY378" i="37"/>
  <c r="AW379" i="37"/>
  <c r="AY379" i="37"/>
  <c r="AW380" i="37"/>
  <c r="AY380" i="37"/>
  <c r="AW381" i="37"/>
  <c r="AY381" i="37"/>
  <c r="AW382" i="37"/>
  <c r="AY382" i="37"/>
  <c r="AW383" i="37"/>
  <c r="AY383" i="37"/>
  <c r="AW384" i="37"/>
  <c r="AY384" i="37"/>
  <c r="AW385" i="37"/>
  <c r="AY385" i="37"/>
  <c r="AW386" i="37"/>
  <c r="AY386" i="37"/>
  <c r="AW387" i="37"/>
  <c r="AY387" i="37"/>
  <c r="AW388" i="37"/>
  <c r="AY388" i="37"/>
  <c r="AW389" i="37"/>
  <c r="AY389" i="37"/>
  <c r="AW390" i="37"/>
  <c r="AY390" i="37"/>
  <c r="AW391" i="37"/>
  <c r="AY391" i="37"/>
  <c r="AW392" i="37"/>
  <c r="AY392" i="37"/>
  <c r="AW393" i="37"/>
  <c r="AY393" i="37"/>
  <c r="AW394" i="37"/>
  <c r="AY394" i="37"/>
  <c r="AW395" i="37"/>
  <c r="AY395" i="37"/>
  <c r="AW396" i="37"/>
  <c r="AY396" i="37"/>
  <c r="AW397" i="37"/>
  <c r="AY397" i="37"/>
  <c r="AW398" i="37"/>
  <c r="AY398" i="37"/>
  <c r="AW399" i="37"/>
  <c r="AY399" i="37"/>
  <c r="AW400" i="37"/>
  <c r="AY400" i="37"/>
  <c r="AW401" i="37"/>
  <c r="AY401" i="37"/>
  <c r="AW402" i="37"/>
  <c r="AY402" i="37"/>
  <c r="AW403" i="37"/>
  <c r="AY403" i="37"/>
  <c r="AW404" i="37"/>
  <c r="AY404" i="37"/>
  <c r="AW405" i="37"/>
  <c r="AY405" i="37"/>
  <c r="AW406" i="37"/>
  <c r="AY406" i="37"/>
  <c r="AW407" i="37"/>
  <c r="AY407" i="37"/>
  <c r="AW408" i="37"/>
  <c r="AY408" i="37"/>
  <c r="AW409" i="37"/>
  <c r="AY409" i="37"/>
  <c r="AW410" i="37"/>
  <c r="AY410" i="37"/>
  <c r="AW411" i="37"/>
  <c r="AY411" i="37"/>
  <c r="AW412" i="37"/>
  <c r="AY412" i="37"/>
  <c r="AW413" i="37"/>
  <c r="AY413" i="37"/>
  <c r="AW414" i="37"/>
  <c r="AY414" i="37"/>
  <c r="AW415" i="37"/>
  <c r="AY415" i="37"/>
  <c r="AW416" i="37"/>
  <c r="AY416" i="37"/>
  <c r="AW417" i="37"/>
  <c r="AY417" i="37"/>
  <c r="AW418" i="37"/>
  <c r="AY418" i="37"/>
  <c r="AW419" i="37"/>
  <c r="AY419" i="37"/>
  <c r="AW420" i="37"/>
  <c r="AY420" i="37"/>
  <c r="AW421" i="37"/>
  <c r="AY421" i="37"/>
  <c r="AW422" i="37"/>
  <c r="AY422" i="37"/>
  <c r="AW423" i="37"/>
  <c r="AY423" i="37"/>
  <c r="AW424" i="37"/>
  <c r="AY424" i="37"/>
  <c r="AW425" i="37"/>
  <c r="AY425" i="37"/>
  <c r="AW426" i="37"/>
  <c r="AY426" i="37"/>
  <c r="AW427" i="37"/>
  <c r="AY427" i="37"/>
  <c r="AW428" i="37"/>
  <c r="AY428" i="37"/>
  <c r="AW429" i="37"/>
  <c r="AY429" i="37"/>
  <c r="AW430" i="37"/>
  <c r="AY430" i="37"/>
  <c r="AW431" i="37"/>
  <c r="AY431" i="37"/>
  <c r="AW432" i="37"/>
  <c r="AY432" i="37"/>
  <c r="AW433" i="37"/>
  <c r="AY433" i="37"/>
  <c r="AW434" i="37"/>
  <c r="AY434" i="37"/>
  <c r="AW435" i="37"/>
  <c r="AY435" i="37"/>
  <c r="AW436" i="37"/>
  <c r="AY436" i="37"/>
  <c r="AW437" i="37"/>
  <c r="AY437" i="37"/>
  <c r="AW438" i="37"/>
  <c r="AY438" i="37"/>
  <c r="AW439" i="37"/>
  <c r="AY439" i="37"/>
  <c r="AW440" i="37"/>
  <c r="AY440" i="37"/>
  <c r="AW441" i="37"/>
  <c r="AY441" i="37"/>
  <c r="AW442" i="37"/>
  <c r="AY442" i="37"/>
  <c r="AW443" i="37"/>
  <c r="AY443" i="37"/>
  <c r="AW444" i="37"/>
  <c r="AY444" i="37"/>
  <c r="AW445" i="37"/>
  <c r="AY445" i="37"/>
  <c r="AW446" i="37"/>
  <c r="AY446" i="37"/>
  <c r="AW447" i="37"/>
  <c r="AY447" i="37"/>
  <c r="AW448" i="37"/>
  <c r="AY448" i="37"/>
  <c r="AW449" i="37"/>
  <c r="AY449" i="37"/>
  <c r="AW450" i="37"/>
  <c r="AY450" i="37"/>
  <c r="AW451" i="37"/>
  <c r="AY451" i="37"/>
  <c r="AW452" i="37"/>
  <c r="AY452" i="37"/>
  <c r="AW453" i="37"/>
  <c r="AY453" i="37"/>
  <c r="AW454" i="37"/>
  <c r="AY454" i="37"/>
  <c r="AW455" i="37"/>
  <c r="AY455" i="37"/>
  <c r="AW456" i="37"/>
  <c r="AY456" i="37"/>
  <c r="AW457" i="37"/>
  <c r="AY457" i="37"/>
  <c r="AW458" i="37"/>
  <c r="AY458" i="37"/>
  <c r="AW459" i="37"/>
  <c r="AY459" i="37"/>
  <c r="AW460" i="37"/>
  <c r="AY460" i="37"/>
  <c r="AW461" i="37"/>
  <c r="AY461" i="37"/>
  <c r="AW462" i="37"/>
  <c r="AY462" i="37"/>
  <c r="AW463" i="37"/>
  <c r="AY463" i="37"/>
  <c r="AW464" i="37"/>
  <c r="AY464" i="37"/>
  <c r="AW465" i="37"/>
  <c r="AY465" i="37"/>
  <c r="AW466" i="37"/>
  <c r="AY466" i="37"/>
  <c r="AW467" i="37"/>
  <c r="AY467" i="37"/>
  <c r="AW468" i="37"/>
  <c r="AY468" i="37"/>
  <c r="AW469" i="37"/>
  <c r="AY469" i="37"/>
  <c r="AW470" i="37"/>
  <c r="AY470" i="37"/>
  <c r="AW471" i="37"/>
  <c r="AY471" i="37"/>
  <c r="AW472" i="37"/>
  <c r="AY472" i="37"/>
  <c r="AW473" i="37"/>
  <c r="AY473" i="37"/>
  <c r="AW474" i="37"/>
  <c r="AY474" i="37"/>
  <c r="AW475" i="37"/>
  <c r="AY475" i="37"/>
  <c r="AW476" i="37"/>
  <c r="AY476" i="37"/>
  <c r="AW477" i="37"/>
  <c r="AY477" i="37"/>
  <c r="AW478" i="37"/>
  <c r="AY478" i="37"/>
  <c r="AW479" i="37"/>
  <c r="AY479" i="37"/>
  <c r="AW480" i="37"/>
  <c r="AY480" i="37"/>
  <c r="AW481" i="37"/>
  <c r="AY481" i="37"/>
  <c r="AW482" i="37"/>
  <c r="AY482" i="37"/>
  <c r="AW483" i="37"/>
  <c r="AY483" i="37"/>
  <c r="AW484" i="37"/>
  <c r="AY484" i="37"/>
  <c r="AW485" i="37"/>
  <c r="AY485" i="37"/>
  <c r="AW486" i="37"/>
  <c r="AY486" i="37"/>
  <c r="AW487" i="37"/>
  <c r="AY487" i="37"/>
  <c r="AW488" i="37"/>
  <c r="AY488" i="37"/>
  <c r="AW489" i="37"/>
  <c r="AY489" i="37"/>
  <c r="AW490" i="37"/>
  <c r="AY490" i="37"/>
  <c r="AW491" i="37"/>
  <c r="AY491" i="37"/>
  <c r="AW492" i="37"/>
  <c r="AY492" i="37"/>
  <c r="AW493" i="37"/>
  <c r="AY493" i="37"/>
  <c r="AW494" i="37"/>
  <c r="AY494" i="37"/>
  <c r="AW495" i="37"/>
  <c r="AY495" i="37"/>
  <c r="AW496" i="37"/>
  <c r="AY496" i="37"/>
  <c r="AW497" i="37"/>
  <c r="AY497" i="37"/>
  <c r="AW498" i="37"/>
  <c r="AY498" i="37"/>
  <c r="AW499" i="37"/>
  <c r="AY499" i="37"/>
  <c r="AW500" i="37"/>
  <c r="AY500" i="37"/>
  <c r="AW501" i="37"/>
  <c r="AY501" i="37"/>
  <c r="AW502" i="37"/>
  <c r="AY502" i="37"/>
  <c r="AW503" i="37"/>
  <c r="AY503" i="37"/>
  <c r="AW504" i="37"/>
  <c r="AY504" i="37"/>
  <c r="AW505" i="37"/>
  <c r="AY505" i="37"/>
  <c r="AW506" i="37"/>
  <c r="AY506" i="37"/>
  <c r="AW507" i="37"/>
  <c r="AY507" i="37"/>
  <c r="AW508" i="37"/>
  <c r="AY508" i="37"/>
  <c r="AW509" i="37"/>
  <c r="AY509" i="37"/>
  <c r="AW510" i="37"/>
  <c r="AY510" i="37"/>
  <c r="AW511" i="37"/>
  <c r="AY511" i="37"/>
  <c r="AW512" i="37"/>
  <c r="AY512" i="37"/>
  <c r="AW513" i="37"/>
  <c r="AY513" i="37"/>
  <c r="AW514" i="37"/>
  <c r="AY514" i="37"/>
  <c r="AW515" i="37"/>
  <c r="AY515" i="37"/>
  <c r="AW516" i="37"/>
  <c r="AY516" i="37"/>
  <c r="AW517" i="37"/>
  <c r="AY517" i="37"/>
  <c r="AW518" i="37"/>
  <c r="AY518" i="37"/>
  <c r="AW519" i="37"/>
  <c r="AY519" i="37"/>
  <c r="AW520" i="37"/>
  <c r="AY520" i="37"/>
  <c r="AW521" i="37"/>
  <c r="AY521" i="37"/>
  <c r="AW522" i="37"/>
  <c r="AY522" i="37"/>
  <c r="AW523" i="37"/>
  <c r="AY523" i="37"/>
  <c r="AW524" i="37"/>
  <c r="AY524" i="37"/>
  <c r="AW525" i="37"/>
  <c r="AY525" i="37"/>
  <c r="AW526" i="37"/>
  <c r="AY526" i="37"/>
  <c r="AW527" i="37"/>
  <c r="AY527" i="37"/>
  <c r="AW528" i="37"/>
  <c r="AY528" i="37"/>
  <c r="AW529" i="37"/>
  <c r="AY529" i="37"/>
  <c r="AW530" i="37"/>
  <c r="AY530" i="37"/>
  <c r="AW531" i="37"/>
  <c r="AY531" i="37"/>
  <c r="AW532" i="37"/>
  <c r="AY532" i="37"/>
  <c r="AW533" i="37"/>
  <c r="AY533" i="37"/>
  <c r="AW534" i="37"/>
  <c r="AY534" i="37"/>
  <c r="AW535" i="37"/>
  <c r="AY535" i="37"/>
  <c r="AW536" i="37"/>
  <c r="AY536" i="37"/>
  <c r="AW537" i="37"/>
  <c r="AY537" i="37"/>
  <c r="AW538" i="37"/>
  <c r="AY538" i="37"/>
  <c r="AW539" i="37"/>
  <c r="AY539" i="37"/>
  <c r="AW540" i="37"/>
  <c r="AY540" i="37"/>
  <c r="AW541" i="37"/>
  <c r="AY541" i="37"/>
  <c r="AW542" i="37"/>
  <c r="AY542" i="37"/>
  <c r="AW543" i="37"/>
  <c r="AY543" i="37"/>
  <c r="AW544" i="37"/>
  <c r="AY544" i="37"/>
  <c r="AW545" i="37"/>
  <c r="AY545" i="37"/>
  <c r="AW546" i="37"/>
  <c r="AY546" i="37"/>
  <c r="AW547" i="37"/>
  <c r="AY547" i="37"/>
  <c r="AW548" i="37"/>
  <c r="AY548" i="37"/>
  <c r="AW549" i="37"/>
  <c r="AY549" i="37"/>
  <c r="AW550" i="37"/>
  <c r="AY550" i="37"/>
  <c r="AW551" i="37"/>
  <c r="AY551" i="37"/>
  <c r="AW552" i="37"/>
  <c r="AY552" i="37"/>
  <c r="AW553" i="37"/>
  <c r="AY553" i="37"/>
  <c r="AW554" i="37"/>
  <c r="AY554" i="37"/>
  <c r="AW555" i="37"/>
  <c r="AY555" i="37"/>
  <c r="AW556" i="37"/>
  <c r="AY556" i="37"/>
  <c r="AW557" i="37"/>
  <c r="AY557" i="37"/>
  <c r="AW558" i="37"/>
  <c r="AY558" i="37"/>
  <c r="AW559" i="37"/>
  <c r="AY559" i="37"/>
  <c r="AW560" i="37"/>
  <c r="AY560" i="37"/>
  <c r="AW561" i="37"/>
  <c r="AY561" i="37"/>
  <c r="AW562" i="37"/>
  <c r="AY562" i="37"/>
  <c r="AW563" i="37"/>
  <c r="AY563" i="37"/>
  <c r="AW564" i="37"/>
  <c r="AY564" i="37"/>
  <c r="AW565" i="37"/>
  <c r="AY565" i="37"/>
  <c r="AW566" i="37"/>
  <c r="AY566" i="37"/>
  <c r="AW567" i="37"/>
  <c r="AY567" i="37"/>
  <c r="AW568" i="37"/>
  <c r="AY568" i="37"/>
  <c r="AW569" i="37"/>
  <c r="AY569" i="37"/>
  <c r="AW570" i="37"/>
  <c r="AY570" i="37"/>
  <c r="AW571" i="37"/>
  <c r="AY571" i="37"/>
  <c r="AW572" i="37"/>
  <c r="AY572" i="37"/>
  <c r="AW573" i="37"/>
  <c r="AY573" i="37"/>
  <c r="AW574" i="37"/>
  <c r="AY574" i="37"/>
  <c r="AW575" i="37"/>
  <c r="AY575" i="37"/>
  <c r="AW576" i="37"/>
  <c r="AY576" i="37"/>
  <c r="AW577" i="37"/>
  <c r="AY577" i="37"/>
  <c r="AW578" i="37"/>
  <c r="AY578" i="37"/>
  <c r="AW579" i="37"/>
  <c r="AY579" i="37"/>
  <c r="AW580" i="37"/>
  <c r="AY580" i="37"/>
  <c r="AW581" i="37"/>
  <c r="AY581" i="37"/>
  <c r="AW582" i="37"/>
  <c r="AY582" i="37"/>
  <c r="AW583" i="37"/>
  <c r="AY583" i="37"/>
  <c r="AW584" i="37"/>
  <c r="AY584" i="37"/>
  <c r="AW585" i="37"/>
  <c r="AY585" i="37"/>
  <c r="AW586" i="37"/>
  <c r="AY586" i="37"/>
  <c r="AW587" i="37"/>
  <c r="AY587" i="37"/>
  <c r="AW588" i="37"/>
  <c r="AY588" i="37"/>
  <c r="AW589" i="37"/>
  <c r="AY589" i="37"/>
  <c r="AW590" i="37"/>
  <c r="AY590" i="37"/>
  <c r="AW591" i="37"/>
  <c r="AY591" i="37"/>
  <c r="AW592" i="37"/>
  <c r="AY592" i="37"/>
  <c r="AW593" i="37"/>
  <c r="AY593" i="37"/>
  <c r="AW594" i="37"/>
  <c r="AY594" i="37"/>
  <c r="AW595" i="37"/>
  <c r="AY595" i="37"/>
  <c r="AW596" i="37"/>
  <c r="AY596" i="37"/>
  <c r="AW597" i="37"/>
  <c r="AY597" i="37"/>
  <c r="AW598" i="37"/>
  <c r="AY598" i="37"/>
  <c r="AW599" i="37"/>
  <c r="AY599" i="37"/>
  <c r="AW600" i="37"/>
  <c r="AY600" i="37"/>
  <c r="AW601" i="37"/>
  <c r="AY601" i="37"/>
  <c r="AW602" i="37"/>
  <c r="AY602" i="37"/>
  <c r="AW603" i="37"/>
  <c r="AY603" i="37"/>
  <c r="AW604" i="37"/>
  <c r="AY604" i="37"/>
  <c r="AW605" i="37"/>
  <c r="AY605" i="37"/>
  <c r="AW606" i="37"/>
  <c r="AY606" i="37"/>
  <c r="AW607" i="37"/>
  <c r="AY607" i="37"/>
  <c r="AW608" i="37"/>
  <c r="AY608" i="37"/>
  <c r="AW609" i="37"/>
  <c r="AY609" i="37"/>
  <c r="AW610" i="37"/>
  <c r="AY610" i="37"/>
  <c r="AW611" i="37"/>
  <c r="AY611" i="37"/>
  <c r="AW612" i="37"/>
  <c r="AY612" i="37"/>
  <c r="AW613" i="37"/>
  <c r="AY613" i="37"/>
  <c r="AW614" i="37"/>
  <c r="AY614" i="37"/>
  <c r="AW615" i="37"/>
  <c r="AY615" i="37"/>
  <c r="AW616" i="37"/>
  <c r="AY616" i="37"/>
  <c r="AW617" i="37"/>
  <c r="AY617" i="37"/>
  <c r="AW618" i="37"/>
  <c r="AY618" i="37"/>
  <c r="AW619" i="37"/>
  <c r="AY619" i="37"/>
  <c r="AW620" i="37"/>
  <c r="AY620" i="37"/>
  <c r="AW621" i="37"/>
  <c r="AY621" i="37"/>
  <c r="AW622" i="37"/>
  <c r="AY622" i="37"/>
  <c r="AW623" i="37"/>
  <c r="AY623" i="37"/>
  <c r="AW624" i="37"/>
  <c r="AY624" i="37"/>
  <c r="AW625" i="37"/>
  <c r="AY625" i="37"/>
  <c r="AW626" i="37"/>
  <c r="AY626" i="37"/>
  <c r="AW627" i="37"/>
  <c r="AY627" i="37"/>
  <c r="AW628" i="37"/>
  <c r="AY628" i="37"/>
  <c r="AW629" i="37"/>
  <c r="AY629" i="37"/>
  <c r="AW630" i="37"/>
  <c r="AY630" i="37"/>
  <c r="AW631" i="37"/>
  <c r="AY631" i="37"/>
  <c r="AW632" i="37"/>
  <c r="AY632" i="37"/>
  <c r="AW633" i="37"/>
  <c r="AY633" i="37"/>
  <c r="AW634" i="37"/>
  <c r="AY634" i="37"/>
  <c r="AW635" i="37"/>
  <c r="AY635" i="37"/>
  <c r="AW636" i="37"/>
  <c r="AY636" i="37"/>
  <c r="AW637" i="37"/>
  <c r="AY637" i="37"/>
  <c r="AW638" i="37"/>
  <c r="AY638" i="37"/>
  <c r="AW639" i="37"/>
  <c r="AY639" i="37"/>
  <c r="AW640" i="37"/>
  <c r="AY640" i="37"/>
  <c r="AW641" i="37"/>
  <c r="AY641" i="37"/>
  <c r="AW642" i="37"/>
  <c r="AY642" i="37"/>
  <c r="AW643" i="37"/>
  <c r="AY643" i="37"/>
  <c r="AW644" i="37"/>
  <c r="AY644" i="37"/>
  <c r="AW645" i="37"/>
  <c r="AY645" i="37"/>
  <c r="AW646" i="37"/>
  <c r="AY646" i="37"/>
  <c r="AW647" i="37"/>
  <c r="AY647" i="37"/>
  <c r="AW648" i="37"/>
  <c r="AY648" i="37"/>
  <c r="AW649" i="37"/>
  <c r="AY649" i="37"/>
  <c r="AW650" i="37"/>
  <c r="AY650" i="37"/>
  <c r="AW651" i="37"/>
  <c r="AY651" i="37"/>
  <c r="AW652" i="37"/>
  <c r="AY652" i="37"/>
  <c r="AW653" i="37"/>
  <c r="AY653" i="37"/>
  <c r="AW654" i="37"/>
  <c r="AY654" i="37"/>
  <c r="AW655" i="37"/>
  <c r="AY655" i="37"/>
  <c r="AW656" i="37"/>
  <c r="AY656" i="37"/>
  <c r="AW657" i="37"/>
  <c r="AY657" i="37"/>
  <c r="AW658" i="37"/>
  <c r="AY658" i="37"/>
  <c r="AW659" i="37"/>
  <c r="AY659" i="37"/>
  <c r="AW660" i="37"/>
  <c r="AY660" i="37"/>
  <c r="AW661" i="37"/>
  <c r="AY661" i="37"/>
  <c r="AW662" i="37"/>
  <c r="AY662" i="37"/>
  <c r="AW663" i="37"/>
  <c r="AY663" i="37"/>
  <c r="AW664" i="37"/>
  <c r="AY664" i="37"/>
  <c r="AW665" i="37"/>
  <c r="AY665" i="37"/>
  <c r="AW666" i="37"/>
  <c r="AY666" i="37"/>
  <c r="AW667" i="37"/>
  <c r="AY667" i="37"/>
  <c r="AW668" i="37"/>
  <c r="AY668" i="37"/>
  <c r="AW669" i="37"/>
  <c r="AY669" i="37"/>
  <c r="AW670" i="37"/>
  <c r="AY670" i="37"/>
  <c r="AW671" i="37"/>
  <c r="AY671" i="37"/>
  <c r="AW672" i="37"/>
  <c r="AY672" i="37"/>
  <c r="AW673" i="37"/>
  <c r="AY673" i="37"/>
  <c r="AW674" i="37"/>
  <c r="AY674" i="37"/>
  <c r="AW675" i="37"/>
  <c r="AY675" i="37"/>
  <c r="AW676" i="37"/>
  <c r="AY676" i="37"/>
  <c r="AW677" i="37"/>
  <c r="AY677" i="37"/>
  <c r="AW678" i="37"/>
  <c r="AY678" i="37"/>
  <c r="AW679" i="37"/>
  <c r="AY679" i="37"/>
  <c r="AW680" i="37"/>
  <c r="AY680" i="37"/>
  <c r="AW681" i="37"/>
  <c r="AY681" i="37"/>
  <c r="AW682" i="37"/>
  <c r="AY682" i="37"/>
  <c r="AW683" i="37"/>
  <c r="AY683" i="37"/>
  <c r="AW684" i="37"/>
  <c r="AY684" i="37"/>
  <c r="AW685" i="37"/>
  <c r="AY685" i="37"/>
  <c r="AW686" i="37"/>
  <c r="AY686" i="37"/>
  <c r="AW687" i="37"/>
  <c r="AY687" i="37"/>
  <c r="AW688" i="37"/>
  <c r="AY688" i="37"/>
  <c r="AW689" i="37"/>
  <c r="AY689" i="37"/>
  <c r="AW690" i="37"/>
  <c r="AY690" i="37"/>
  <c r="AW691" i="37"/>
  <c r="AY691" i="37"/>
  <c r="AW692" i="37"/>
  <c r="AY692" i="37"/>
  <c r="AW693" i="37"/>
  <c r="AY693" i="37"/>
  <c r="AY5" i="37"/>
  <c r="AH690" i="37"/>
  <c r="AI690" i="37"/>
  <c r="AJ690" i="37"/>
  <c r="AK690" i="37"/>
  <c r="AL690" i="37"/>
  <c r="AM690" i="37"/>
  <c r="AN690" i="37"/>
  <c r="AO690" i="37"/>
  <c r="AP690" i="37"/>
  <c r="AQ690" i="37"/>
  <c r="AR690" i="37"/>
  <c r="AS690" i="37"/>
  <c r="AT690" i="37"/>
  <c r="AU690" i="37"/>
  <c r="AH691" i="37"/>
  <c r="AI691" i="37"/>
  <c r="AJ691" i="37"/>
  <c r="AK691" i="37"/>
  <c r="AL691" i="37"/>
  <c r="AM691" i="37"/>
  <c r="AN691" i="37"/>
  <c r="AO691" i="37"/>
  <c r="AP691" i="37"/>
  <c r="AQ691" i="37"/>
  <c r="AR691" i="37"/>
  <c r="AS691" i="37"/>
  <c r="AT691" i="37"/>
  <c r="AU691" i="37"/>
  <c r="AH692" i="37"/>
  <c r="AI692" i="37"/>
  <c r="AJ692" i="37"/>
  <c r="AK692" i="37"/>
  <c r="AL692" i="37"/>
  <c r="AM692" i="37"/>
  <c r="AN692" i="37"/>
  <c r="AO692" i="37"/>
  <c r="AP692" i="37"/>
  <c r="AQ692" i="37"/>
  <c r="AR692" i="37"/>
  <c r="AS692" i="37"/>
  <c r="AT692" i="37"/>
  <c r="AU692" i="37"/>
  <c r="AH693" i="37"/>
  <c r="AI693" i="37"/>
  <c r="AJ693" i="37"/>
  <c r="AK693" i="37"/>
  <c r="AL693" i="37"/>
  <c r="AM693" i="37"/>
  <c r="AN693" i="37"/>
  <c r="AO693" i="37"/>
  <c r="AP693" i="37"/>
  <c r="AQ693" i="37"/>
  <c r="AR693" i="37"/>
  <c r="AS693" i="37"/>
  <c r="AT693" i="37"/>
  <c r="AU693" i="37"/>
  <c r="AH6" i="37"/>
  <c r="AI6" i="37"/>
  <c r="AJ6" i="37"/>
  <c r="AK6" i="37"/>
  <c r="AL6" i="37"/>
  <c r="AM6" i="37"/>
  <c r="AN6" i="37"/>
  <c r="AO6" i="37"/>
  <c r="AP6" i="37"/>
  <c r="AQ6" i="37"/>
  <c r="AR6" i="37"/>
  <c r="AS6" i="37"/>
  <c r="AT6" i="37"/>
  <c r="AU6" i="37"/>
  <c r="AH7" i="37"/>
  <c r="AI7" i="37"/>
  <c r="AJ7" i="37"/>
  <c r="AK7" i="37"/>
  <c r="AL7" i="37"/>
  <c r="AM7" i="37"/>
  <c r="AN7" i="37"/>
  <c r="AO7" i="37"/>
  <c r="AP7" i="37"/>
  <c r="AQ7" i="37"/>
  <c r="AR7" i="37"/>
  <c r="AS7" i="37"/>
  <c r="AT7" i="37"/>
  <c r="AU7" i="37"/>
  <c r="AH8" i="37"/>
  <c r="AI8" i="37"/>
  <c r="AJ8" i="37"/>
  <c r="AK8" i="37"/>
  <c r="AL8" i="37"/>
  <c r="AM8" i="37"/>
  <c r="AN8" i="37"/>
  <c r="AO8" i="37"/>
  <c r="AP8" i="37"/>
  <c r="AQ8" i="37"/>
  <c r="AR8" i="37"/>
  <c r="AS8" i="37"/>
  <c r="AT8" i="37"/>
  <c r="AU8" i="37"/>
  <c r="AH9" i="37"/>
  <c r="AI9" i="37"/>
  <c r="AJ9" i="37"/>
  <c r="AK9" i="37"/>
  <c r="AL9" i="37"/>
  <c r="AM9" i="37"/>
  <c r="AN9" i="37"/>
  <c r="AO9" i="37"/>
  <c r="AP9" i="37"/>
  <c r="AQ9" i="37"/>
  <c r="AR9" i="37"/>
  <c r="AS9" i="37"/>
  <c r="AT9" i="37"/>
  <c r="AU9" i="37"/>
  <c r="AH10" i="37"/>
  <c r="AI10" i="37"/>
  <c r="AJ10" i="37"/>
  <c r="AK10" i="37"/>
  <c r="AL10" i="37"/>
  <c r="AM10" i="37"/>
  <c r="AN10" i="37"/>
  <c r="AO10" i="37"/>
  <c r="AP10" i="37"/>
  <c r="AQ10" i="37"/>
  <c r="AR10" i="37"/>
  <c r="AS10" i="37"/>
  <c r="AT10" i="37"/>
  <c r="AU10" i="37"/>
  <c r="AH11" i="37"/>
  <c r="AI11" i="37"/>
  <c r="AJ11" i="37"/>
  <c r="AK11" i="37"/>
  <c r="AL11" i="37"/>
  <c r="AM11" i="37"/>
  <c r="AN11" i="37"/>
  <c r="AO11" i="37"/>
  <c r="AP11" i="37"/>
  <c r="AQ11" i="37"/>
  <c r="AR11" i="37"/>
  <c r="AS11" i="37"/>
  <c r="AT11" i="37"/>
  <c r="AU11" i="37"/>
  <c r="AH12" i="37"/>
  <c r="AI12" i="37"/>
  <c r="AJ12" i="37"/>
  <c r="AK12" i="37"/>
  <c r="AL12" i="37"/>
  <c r="AM12" i="37"/>
  <c r="AN12" i="37"/>
  <c r="AO12" i="37"/>
  <c r="AP12" i="37"/>
  <c r="AQ12" i="37"/>
  <c r="AR12" i="37"/>
  <c r="AS12" i="37"/>
  <c r="AT12" i="37"/>
  <c r="AU12" i="37"/>
  <c r="AH13" i="37"/>
  <c r="AI13" i="37"/>
  <c r="AJ13" i="37"/>
  <c r="AK13" i="37"/>
  <c r="AL13" i="37"/>
  <c r="AM13" i="37"/>
  <c r="AN13" i="37"/>
  <c r="AO13" i="37"/>
  <c r="AP13" i="37"/>
  <c r="AQ13" i="37"/>
  <c r="AR13" i="37"/>
  <c r="AS13" i="37"/>
  <c r="AT13" i="37"/>
  <c r="AU13" i="37"/>
  <c r="AH14" i="37"/>
  <c r="AI14" i="37"/>
  <c r="AJ14" i="37"/>
  <c r="AK14" i="37"/>
  <c r="AL14" i="37"/>
  <c r="AM14" i="37"/>
  <c r="AN14" i="37"/>
  <c r="AO14" i="37"/>
  <c r="AP14" i="37"/>
  <c r="AQ14" i="37"/>
  <c r="AR14" i="37"/>
  <c r="AS14" i="37"/>
  <c r="AT14" i="37"/>
  <c r="AU14" i="37"/>
  <c r="AH15" i="37"/>
  <c r="AI15" i="37"/>
  <c r="AJ15" i="37"/>
  <c r="AK15" i="37"/>
  <c r="AL15" i="37"/>
  <c r="AM15" i="37"/>
  <c r="AN15" i="37"/>
  <c r="AO15" i="37"/>
  <c r="AP15" i="37"/>
  <c r="AQ15" i="37"/>
  <c r="AR15" i="37"/>
  <c r="AS15" i="37"/>
  <c r="AT15" i="37"/>
  <c r="AU15" i="37"/>
  <c r="AH16" i="37"/>
  <c r="AI16" i="37"/>
  <c r="AJ16" i="37"/>
  <c r="AK16" i="37"/>
  <c r="AL16" i="37"/>
  <c r="AM16" i="37"/>
  <c r="AN16" i="37"/>
  <c r="AO16" i="37"/>
  <c r="AP16" i="37"/>
  <c r="AQ16" i="37"/>
  <c r="AR16" i="37"/>
  <c r="AS16" i="37"/>
  <c r="AT16" i="37"/>
  <c r="AU16" i="37"/>
  <c r="AH17" i="37"/>
  <c r="AI17" i="37"/>
  <c r="AJ17" i="37"/>
  <c r="AK17" i="37"/>
  <c r="AL17" i="37"/>
  <c r="AM17" i="37"/>
  <c r="AN17" i="37"/>
  <c r="AO17" i="37"/>
  <c r="AP17" i="37"/>
  <c r="AQ17" i="37"/>
  <c r="AR17" i="37"/>
  <c r="AS17" i="37"/>
  <c r="AT17" i="37"/>
  <c r="AU17" i="37"/>
  <c r="AH18" i="37"/>
  <c r="AI18" i="37"/>
  <c r="AJ18" i="37"/>
  <c r="AK18" i="37"/>
  <c r="AL18" i="37"/>
  <c r="AM18" i="37"/>
  <c r="AN18" i="37"/>
  <c r="AO18" i="37"/>
  <c r="AP18" i="37"/>
  <c r="AQ18" i="37"/>
  <c r="AR18" i="37"/>
  <c r="AS18" i="37"/>
  <c r="AT18" i="37"/>
  <c r="AU18" i="37"/>
  <c r="AH19" i="37"/>
  <c r="AI19" i="37"/>
  <c r="AJ19" i="37"/>
  <c r="AK19" i="37"/>
  <c r="AL19" i="37"/>
  <c r="AM19" i="37"/>
  <c r="AN19" i="37"/>
  <c r="AO19" i="37"/>
  <c r="AP19" i="37"/>
  <c r="AQ19" i="37"/>
  <c r="AR19" i="37"/>
  <c r="AS19" i="37"/>
  <c r="AT19" i="37"/>
  <c r="AU19" i="37"/>
  <c r="AH20" i="37"/>
  <c r="AI20" i="37"/>
  <c r="AJ20" i="37"/>
  <c r="AK20" i="37"/>
  <c r="AL20" i="37"/>
  <c r="AM20" i="37"/>
  <c r="AN20" i="37"/>
  <c r="AO20" i="37"/>
  <c r="AP20" i="37"/>
  <c r="AQ20" i="37"/>
  <c r="AR20" i="37"/>
  <c r="AS20" i="37"/>
  <c r="AT20" i="37"/>
  <c r="AU20" i="37"/>
  <c r="AH21" i="37"/>
  <c r="AI21" i="37"/>
  <c r="AJ21" i="37"/>
  <c r="AK21" i="37"/>
  <c r="AL21" i="37"/>
  <c r="AM21" i="37"/>
  <c r="AN21" i="37"/>
  <c r="AO21" i="37"/>
  <c r="AP21" i="37"/>
  <c r="AQ21" i="37"/>
  <c r="AR21" i="37"/>
  <c r="AS21" i="37"/>
  <c r="AT21" i="37"/>
  <c r="AU21" i="37"/>
  <c r="AH22" i="37"/>
  <c r="AI22" i="37"/>
  <c r="AJ22" i="37"/>
  <c r="AK22" i="37"/>
  <c r="AL22" i="37"/>
  <c r="AM22" i="37"/>
  <c r="AN22" i="37"/>
  <c r="AO22" i="37"/>
  <c r="AP22" i="37"/>
  <c r="AQ22" i="37"/>
  <c r="AR22" i="37"/>
  <c r="AS22" i="37"/>
  <c r="AT22" i="37"/>
  <c r="AU22" i="37"/>
  <c r="AH23" i="37"/>
  <c r="AI23" i="37"/>
  <c r="AJ23" i="37"/>
  <c r="AK23" i="37"/>
  <c r="AL23" i="37"/>
  <c r="AM23" i="37"/>
  <c r="AN23" i="37"/>
  <c r="AO23" i="37"/>
  <c r="AP23" i="37"/>
  <c r="AQ23" i="37"/>
  <c r="AR23" i="37"/>
  <c r="AS23" i="37"/>
  <c r="AT23" i="37"/>
  <c r="AU23" i="37"/>
  <c r="AH24" i="37"/>
  <c r="AI24" i="37"/>
  <c r="AJ24" i="37"/>
  <c r="AK24" i="37"/>
  <c r="AL24" i="37"/>
  <c r="AM24" i="37"/>
  <c r="AN24" i="37"/>
  <c r="AO24" i="37"/>
  <c r="AP24" i="37"/>
  <c r="AQ24" i="37"/>
  <c r="AR24" i="37"/>
  <c r="AS24" i="37"/>
  <c r="AT24" i="37"/>
  <c r="AU24" i="37"/>
  <c r="AH25" i="37"/>
  <c r="AI25" i="37"/>
  <c r="AJ25" i="37"/>
  <c r="AK25" i="37"/>
  <c r="AL25" i="37"/>
  <c r="AM25" i="37"/>
  <c r="AN25" i="37"/>
  <c r="AO25" i="37"/>
  <c r="AP25" i="37"/>
  <c r="AQ25" i="37"/>
  <c r="AR25" i="37"/>
  <c r="AS25" i="37"/>
  <c r="AT25" i="37"/>
  <c r="AU25" i="37"/>
  <c r="AH26" i="37"/>
  <c r="AI26" i="37"/>
  <c r="AJ26" i="37"/>
  <c r="AK26" i="37"/>
  <c r="AL26" i="37"/>
  <c r="AM26" i="37"/>
  <c r="AN26" i="37"/>
  <c r="AO26" i="37"/>
  <c r="AP26" i="37"/>
  <c r="AQ26" i="37"/>
  <c r="AR26" i="37"/>
  <c r="AS26" i="37"/>
  <c r="AT26" i="37"/>
  <c r="AU26" i="37"/>
  <c r="AH27" i="37"/>
  <c r="AI27" i="37"/>
  <c r="AJ27" i="37"/>
  <c r="AK27" i="37"/>
  <c r="AL27" i="37"/>
  <c r="AM27" i="37"/>
  <c r="AN27" i="37"/>
  <c r="AO27" i="37"/>
  <c r="AP27" i="37"/>
  <c r="AQ27" i="37"/>
  <c r="AR27" i="37"/>
  <c r="AS27" i="37"/>
  <c r="AT27" i="37"/>
  <c r="AU27" i="37"/>
  <c r="AH28" i="37"/>
  <c r="AI28" i="37"/>
  <c r="AJ28" i="37"/>
  <c r="AK28" i="37"/>
  <c r="AL28" i="37"/>
  <c r="AM28" i="37"/>
  <c r="AN28" i="37"/>
  <c r="AO28" i="37"/>
  <c r="AP28" i="37"/>
  <c r="AQ28" i="37"/>
  <c r="AR28" i="37"/>
  <c r="AS28" i="37"/>
  <c r="AT28" i="37"/>
  <c r="AU28" i="37"/>
  <c r="AH29" i="37"/>
  <c r="AI29" i="37"/>
  <c r="AJ29" i="37"/>
  <c r="AK29" i="37"/>
  <c r="AL29" i="37"/>
  <c r="AM29" i="37"/>
  <c r="AN29" i="37"/>
  <c r="AO29" i="37"/>
  <c r="AP29" i="37"/>
  <c r="AQ29" i="37"/>
  <c r="AR29" i="37"/>
  <c r="AS29" i="37"/>
  <c r="AT29" i="37"/>
  <c r="AU29" i="37"/>
  <c r="AH30" i="37"/>
  <c r="AI30" i="37"/>
  <c r="AJ30" i="37"/>
  <c r="AK30" i="37"/>
  <c r="AL30" i="37"/>
  <c r="AM30" i="37"/>
  <c r="AN30" i="37"/>
  <c r="AO30" i="37"/>
  <c r="AP30" i="37"/>
  <c r="AQ30" i="37"/>
  <c r="AR30" i="37"/>
  <c r="AS30" i="37"/>
  <c r="AT30" i="37"/>
  <c r="AU30" i="37"/>
  <c r="AH31" i="37"/>
  <c r="AI31" i="37"/>
  <c r="AJ31" i="37"/>
  <c r="AK31" i="37"/>
  <c r="AL31" i="37"/>
  <c r="AM31" i="37"/>
  <c r="AN31" i="37"/>
  <c r="AO31" i="37"/>
  <c r="AP31" i="37"/>
  <c r="AQ31" i="37"/>
  <c r="AR31" i="37"/>
  <c r="AS31" i="37"/>
  <c r="AT31" i="37"/>
  <c r="AU31" i="37"/>
  <c r="AH32" i="37"/>
  <c r="AI32" i="37"/>
  <c r="AJ32" i="37"/>
  <c r="AK32" i="37"/>
  <c r="AL32" i="37"/>
  <c r="AM32" i="37"/>
  <c r="AN32" i="37"/>
  <c r="AO32" i="37"/>
  <c r="AP32" i="37"/>
  <c r="AQ32" i="37"/>
  <c r="AR32" i="37"/>
  <c r="AS32" i="37"/>
  <c r="AT32" i="37"/>
  <c r="AU32" i="37"/>
  <c r="AH33" i="37"/>
  <c r="AI33" i="37"/>
  <c r="AJ33" i="37"/>
  <c r="AK33" i="37"/>
  <c r="AL33" i="37"/>
  <c r="AM33" i="37"/>
  <c r="AN33" i="37"/>
  <c r="AO33" i="37"/>
  <c r="AP33" i="37"/>
  <c r="AQ33" i="37"/>
  <c r="AR33" i="37"/>
  <c r="AS33" i="37"/>
  <c r="AT33" i="37"/>
  <c r="AU33" i="37"/>
  <c r="AH34" i="37"/>
  <c r="AI34" i="37"/>
  <c r="AJ34" i="37"/>
  <c r="AK34" i="37"/>
  <c r="AL34" i="37"/>
  <c r="AM34" i="37"/>
  <c r="AN34" i="37"/>
  <c r="AO34" i="37"/>
  <c r="AP34" i="37"/>
  <c r="AQ34" i="37"/>
  <c r="AR34" i="37"/>
  <c r="AS34" i="37"/>
  <c r="AT34" i="37"/>
  <c r="AU34" i="37"/>
  <c r="AH35" i="37"/>
  <c r="AI35" i="37"/>
  <c r="AJ35" i="37"/>
  <c r="AK35" i="37"/>
  <c r="AL35" i="37"/>
  <c r="AM35" i="37"/>
  <c r="AN35" i="37"/>
  <c r="AO35" i="37"/>
  <c r="AP35" i="37"/>
  <c r="AQ35" i="37"/>
  <c r="AR35" i="37"/>
  <c r="AS35" i="37"/>
  <c r="AT35" i="37"/>
  <c r="AU35" i="37"/>
  <c r="AH36" i="37"/>
  <c r="AI36" i="37"/>
  <c r="AJ36" i="37"/>
  <c r="AK36" i="37"/>
  <c r="AL36" i="37"/>
  <c r="AM36" i="37"/>
  <c r="AN36" i="37"/>
  <c r="AO36" i="37"/>
  <c r="AP36" i="37"/>
  <c r="AQ36" i="37"/>
  <c r="AR36" i="37"/>
  <c r="AS36" i="37"/>
  <c r="AT36" i="37"/>
  <c r="AU36" i="37"/>
  <c r="AH37" i="37"/>
  <c r="AI37" i="37"/>
  <c r="AJ37" i="37"/>
  <c r="AK37" i="37"/>
  <c r="AL37" i="37"/>
  <c r="AM37" i="37"/>
  <c r="AN37" i="37"/>
  <c r="AO37" i="37"/>
  <c r="AP37" i="37"/>
  <c r="AQ37" i="37"/>
  <c r="AR37" i="37"/>
  <c r="AS37" i="37"/>
  <c r="AT37" i="37"/>
  <c r="AU37" i="37"/>
  <c r="AH38" i="37"/>
  <c r="AI38" i="37"/>
  <c r="AJ38" i="37"/>
  <c r="AK38" i="37"/>
  <c r="AL38" i="37"/>
  <c r="AM38" i="37"/>
  <c r="AN38" i="37"/>
  <c r="AO38" i="37"/>
  <c r="AP38" i="37"/>
  <c r="AQ38" i="37"/>
  <c r="AR38" i="37"/>
  <c r="AS38" i="37"/>
  <c r="AT38" i="37"/>
  <c r="AU38" i="37"/>
  <c r="AH39" i="37"/>
  <c r="AI39" i="37"/>
  <c r="AJ39" i="37"/>
  <c r="AK39" i="37"/>
  <c r="AL39" i="37"/>
  <c r="AM39" i="37"/>
  <c r="AN39" i="37"/>
  <c r="AO39" i="37"/>
  <c r="AP39" i="37"/>
  <c r="AQ39" i="37"/>
  <c r="AR39" i="37"/>
  <c r="AS39" i="37"/>
  <c r="AT39" i="37"/>
  <c r="AU39" i="37"/>
  <c r="AH40" i="37"/>
  <c r="AI40" i="37"/>
  <c r="AJ40" i="37"/>
  <c r="AK40" i="37"/>
  <c r="AL40" i="37"/>
  <c r="AM40" i="37"/>
  <c r="AN40" i="37"/>
  <c r="AO40" i="37"/>
  <c r="AP40" i="37"/>
  <c r="AQ40" i="37"/>
  <c r="AR40" i="37"/>
  <c r="AS40" i="37"/>
  <c r="AT40" i="37"/>
  <c r="AU40" i="37"/>
  <c r="AH41" i="37"/>
  <c r="AI41" i="37"/>
  <c r="AJ41" i="37"/>
  <c r="AK41" i="37"/>
  <c r="AL41" i="37"/>
  <c r="AM41" i="37"/>
  <c r="AN41" i="37"/>
  <c r="AO41" i="37"/>
  <c r="AP41" i="37"/>
  <c r="AQ41" i="37"/>
  <c r="AR41" i="37"/>
  <c r="AS41" i="37"/>
  <c r="AT41" i="37"/>
  <c r="AU41" i="37"/>
  <c r="AH42" i="37"/>
  <c r="AI42" i="37"/>
  <c r="AJ42" i="37"/>
  <c r="AK42" i="37"/>
  <c r="AL42" i="37"/>
  <c r="AM42" i="37"/>
  <c r="AN42" i="37"/>
  <c r="AO42" i="37"/>
  <c r="AP42" i="37"/>
  <c r="AQ42" i="37"/>
  <c r="AR42" i="37"/>
  <c r="AS42" i="37"/>
  <c r="AT42" i="37"/>
  <c r="AU42" i="37"/>
  <c r="AH43" i="37"/>
  <c r="AI43" i="37"/>
  <c r="AJ43" i="37"/>
  <c r="AK43" i="37"/>
  <c r="AL43" i="37"/>
  <c r="AM43" i="37"/>
  <c r="AN43" i="37"/>
  <c r="AO43" i="37"/>
  <c r="AP43" i="37"/>
  <c r="AQ43" i="37"/>
  <c r="AR43" i="37"/>
  <c r="AS43" i="37"/>
  <c r="AT43" i="37"/>
  <c r="AU43" i="37"/>
  <c r="AH44" i="37"/>
  <c r="AI44" i="37"/>
  <c r="AJ44" i="37"/>
  <c r="AK44" i="37"/>
  <c r="AL44" i="37"/>
  <c r="AM44" i="37"/>
  <c r="AN44" i="37"/>
  <c r="AO44" i="37"/>
  <c r="AP44" i="37"/>
  <c r="AQ44" i="37"/>
  <c r="AR44" i="37"/>
  <c r="AS44" i="37"/>
  <c r="AT44" i="37"/>
  <c r="AU44" i="37"/>
  <c r="AH45" i="37"/>
  <c r="AI45" i="37"/>
  <c r="AJ45" i="37"/>
  <c r="AK45" i="37"/>
  <c r="AL45" i="37"/>
  <c r="AM45" i="37"/>
  <c r="AN45" i="37"/>
  <c r="AO45" i="37"/>
  <c r="AP45" i="37"/>
  <c r="AQ45" i="37"/>
  <c r="AR45" i="37"/>
  <c r="AS45" i="37"/>
  <c r="AT45" i="37"/>
  <c r="AU45" i="37"/>
  <c r="AH46" i="37"/>
  <c r="AI46" i="37"/>
  <c r="AJ46" i="37"/>
  <c r="AK46" i="37"/>
  <c r="AL46" i="37"/>
  <c r="AM46" i="37"/>
  <c r="AN46" i="37"/>
  <c r="AO46" i="37"/>
  <c r="AP46" i="37"/>
  <c r="AQ46" i="37"/>
  <c r="AR46" i="37"/>
  <c r="AS46" i="37"/>
  <c r="AT46" i="37"/>
  <c r="AU46" i="37"/>
  <c r="AH47" i="37"/>
  <c r="AI47" i="37"/>
  <c r="AJ47" i="37"/>
  <c r="AK47" i="37"/>
  <c r="AL47" i="37"/>
  <c r="AM47" i="37"/>
  <c r="AN47" i="37"/>
  <c r="AO47" i="37"/>
  <c r="AP47" i="37"/>
  <c r="AQ47" i="37"/>
  <c r="AR47" i="37"/>
  <c r="AS47" i="37"/>
  <c r="AT47" i="37"/>
  <c r="AU47" i="37"/>
  <c r="AH48" i="37"/>
  <c r="AI48" i="37"/>
  <c r="AJ48" i="37"/>
  <c r="AK48" i="37"/>
  <c r="AL48" i="37"/>
  <c r="AM48" i="37"/>
  <c r="AN48" i="37"/>
  <c r="AO48" i="37"/>
  <c r="AP48" i="37"/>
  <c r="AQ48" i="37"/>
  <c r="AR48" i="37"/>
  <c r="AS48" i="37"/>
  <c r="AT48" i="37"/>
  <c r="AU48" i="37"/>
  <c r="AH49" i="37"/>
  <c r="AI49" i="37"/>
  <c r="AJ49" i="37"/>
  <c r="AK49" i="37"/>
  <c r="AL49" i="37"/>
  <c r="AM49" i="37"/>
  <c r="AN49" i="37"/>
  <c r="AO49" i="37"/>
  <c r="AP49" i="37"/>
  <c r="AQ49" i="37"/>
  <c r="AR49" i="37"/>
  <c r="AS49" i="37"/>
  <c r="AT49" i="37"/>
  <c r="AU49" i="37"/>
  <c r="AH50" i="37"/>
  <c r="AI50" i="37"/>
  <c r="AJ50" i="37"/>
  <c r="AK50" i="37"/>
  <c r="AL50" i="37"/>
  <c r="AM50" i="37"/>
  <c r="AN50" i="37"/>
  <c r="AO50" i="37"/>
  <c r="AP50" i="37"/>
  <c r="AQ50" i="37"/>
  <c r="AR50" i="37"/>
  <c r="AS50" i="37"/>
  <c r="AT50" i="37"/>
  <c r="AU50" i="37"/>
  <c r="AH51" i="37"/>
  <c r="AI51" i="37"/>
  <c r="AJ51" i="37"/>
  <c r="AK51" i="37"/>
  <c r="AL51" i="37"/>
  <c r="AM51" i="37"/>
  <c r="AN51" i="37"/>
  <c r="AO51" i="37"/>
  <c r="AP51" i="37"/>
  <c r="AQ51" i="37"/>
  <c r="AR51" i="37"/>
  <c r="AS51" i="37"/>
  <c r="AT51" i="37"/>
  <c r="AU51" i="37"/>
  <c r="AH52" i="37"/>
  <c r="AI52" i="37"/>
  <c r="AJ52" i="37"/>
  <c r="AK52" i="37"/>
  <c r="AL52" i="37"/>
  <c r="AM52" i="37"/>
  <c r="AN52" i="37"/>
  <c r="AO52" i="37"/>
  <c r="AP52" i="37"/>
  <c r="AQ52" i="37"/>
  <c r="AR52" i="37"/>
  <c r="AS52" i="37"/>
  <c r="AT52" i="37"/>
  <c r="AU52" i="37"/>
  <c r="AH53" i="37"/>
  <c r="AI53" i="37"/>
  <c r="AJ53" i="37"/>
  <c r="AK53" i="37"/>
  <c r="AL53" i="37"/>
  <c r="AM53" i="37"/>
  <c r="AN53" i="37"/>
  <c r="AO53" i="37"/>
  <c r="AP53" i="37"/>
  <c r="AQ53" i="37"/>
  <c r="AR53" i="37"/>
  <c r="AS53" i="37"/>
  <c r="AT53" i="37"/>
  <c r="AU53" i="37"/>
  <c r="AH54" i="37"/>
  <c r="AI54" i="37"/>
  <c r="AJ54" i="37"/>
  <c r="AK54" i="37"/>
  <c r="AL54" i="37"/>
  <c r="AM54" i="37"/>
  <c r="AN54" i="37"/>
  <c r="AO54" i="37"/>
  <c r="AP54" i="37"/>
  <c r="AQ54" i="37"/>
  <c r="AR54" i="37"/>
  <c r="AS54" i="37"/>
  <c r="AT54" i="37"/>
  <c r="AU54" i="37"/>
  <c r="AH55" i="37"/>
  <c r="AI55" i="37"/>
  <c r="AJ55" i="37"/>
  <c r="AK55" i="37"/>
  <c r="AL55" i="37"/>
  <c r="AM55" i="37"/>
  <c r="AN55" i="37"/>
  <c r="AO55" i="37"/>
  <c r="AP55" i="37"/>
  <c r="AQ55" i="37"/>
  <c r="AR55" i="37"/>
  <c r="AS55" i="37"/>
  <c r="AT55" i="37"/>
  <c r="AU55" i="37"/>
  <c r="AH56" i="37"/>
  <c r="AI56" i="37"/>
  <c r="AJ56" i="37"/>
  <c r="AK56" i="37"/>
  <c r="AL56" i="37"/>
  <c r="AM56" i="37"/>
  <c r="AN56" i="37"/>
  <c r="AO56" i="37"/>
  <c r="AP56" i="37"/>
  <c r="AQ56" i="37"/>
  <c r="AR56" i="37"/>
  <c r="AS56" i="37"/>
  <c r="AT56" i="37"/>
  <c r="AU56" i="37"/>
  <c r="AH57" i="37"/>
  <c r="AI57" i="37"/>
  <c r="AJ57" i="37"/>
  <c r="AK57" i="37"/>
  <c r="AL57" i="37"/>
  <c r="AM57" i="37"/>
  <c r="AN57" i="37"/>
  <c r="AO57" i="37"/>
  <c r="AP57" i="37"/>
  <c r="AQ57" i="37"/>
  <c r="AR57" i="37"/>
  <c r="AS57" i="37"/>
  <c r="AT57" i="37"/>
  <c r="AU57" i="37"/>
  <c r="AH58" i="37"/>
  <c r="AI58" i="37"/>
  <c r="AJ58" i="37"/>
  <c r="AK58" i="37"/>
  <c r="AL58" i="37"/>
  <c r="AM58" i="37"/>
  <c r="AN58" i="37"/>
  <c r="AO58" i="37"/>
  <c r="AP58" i="37"/>
  <c r="AQ58" i="37"/>
  <c r="AR58" i="37"/>
  <c r="AS58" i="37"/>
  <c r="AT58" i="37"/>
  <c r="AU58" i="37"/>
  <c r="AH59" i="37"/>
  <c r="AI59" i="37"/>
  <c r="AJ59" i="37"/>
  <c r="AK59" i="37"/>
  <c r="AL59" i="37"/>
  <c r="AM59" i="37"/>
  <c r="AN59" i="37"/>
  <c r="AO59" i="37"/>
  <c r="AP59" i="37"/>
  <c r="AQ59" i="37"/>
  <c r="AR59" i="37"/>
  <c r="AS59" i="37"/>
  <c r="AT59" i="37"/>
  <c r="AU59" i="37"/>
  <c r="AH60" i="37"/>
  <c r="AI60" i="37"/>
  <c r="AJ60" i="37"/>
  <c r="AK60" i="37"/>
  <c r="AL60" i="37"/>
  <c r="AM60" i="37"/>
  <c r="AN60" i="37"/>
  <c r="AO60" i="37"/>
  <c r="AP60" i="37"/>
  <c r="AQ60" i="37"/>
  <c r="AR60" i="37"/>
  <c r="AS60" i="37"/>
  <c r="AT60" i="37"/>
  <c r="AU60" i="37"/>
  <c r="AH61" i="37"/>
  <c r="AI61" i="37"/>
  <c r="AJ61" i="37"/>
  <c r="AK61" i="37"/>
  <c r="AL61" i="37"/>
  <c r="AM61" i="37"/>
  <c r="AN61" i="37"/>
  <c r="AO61" i="37"/>
  <c r="AP61" i="37"/>
  <c r="AQ61" i="37"/>
  <c r="AR61" i="37"/>
  <c r="AS61" i="37"/>
  <c r="AT61" i="37"/>
  <c r="AU61" i="37"/>
  <c r="AH62" i="37"/>
  <c r="AI62" i="37"/>
  <c r="AJ62" i="37"/>
  <c r="AK62" i="37"/>
  <c r="AL62" i="37"/>
  <c r="AM62" i="37"/>
  <c r="AN62" i="37"/>
  <c r="AO62" i="37"/>
  <c r="AP62" i="37"/>
  <c r="AQ62" i="37"/>
  <c r="AR62" i="37"/>
  <c r="AS62" i="37"/>
  <c r="AT62" i="37"/>
  <c r="AU62" i="37"/>
  <c r="AH63" i="37"/>
  <c r="AI63" i="37"/>
  <c r="AJ63" i="37"/>
  <c r="AK63" i="37"/>
  <c r="AL63" i="37"/>
  <c r="AM63" i="37"/>
  <c r="AN63" i="37"/>
  <c r="AO63" i="37"/>
  <c r="AP63" i="37"/>
  <c r="AQ63" i="37"/>
  <c r="AR63" i="37"/>
  <c r="AS63" i="37"/>
  <c r="AT63" i="37"/>
  <c r="AU63" i="37"/>
  <c r="AH64" i="37"/>
  <c r="AI64" i="37"/>
  <c r="AJ64" i="37"/>
  <c r="AK64" i="37"/>
  <c r="AL64" i="37"/>
  <c r="AM64" i="37"/>
  <c r="AN64" i="37"/>
  <c r="AO64" i="37"/>
  <c r="AP64" i="37"/>
  <c r="AQ64" i="37"/>
  <c r="AR64" i="37"/>
  <c r="AS64" i="37"/>
  <c r="AT64" i="37"/>
  <c r="AU64" i="37"/>
  <c r="AH65" i="37"/>
  <c r="AI65" i="37"/>
  <c r="AJ65" i="37"/>
  <c r="AK65" i="37"/>
  <c r="AL65" i="37"/>
  <c r="AM65" i="37"/>
  <c r="AN65" i="37"/>
  <c r="AO65" i="37"/>
  <c r="AP65" i="37"/>
  <c r="AQ65" i="37"/>
  <c r="AR65" i="37"/>
  <c r="AS65" i="37"/>
  <c r="AT65" i="37"/>
  <c r="AU65" i="37"/>
  <c r="AH66" i="37"/>
  <c r="AI66" i="37"/>
  <c r="AJ66" i="37"/>
  <c r="AK66" i="37"/>
  <c r="AL66" i="37"/>
  <c r="AM66" i="37"/>
  <c r="AN66" i="37"/>
  <c r="AO66" i="37"/>
  <c r="AP66" i="37"/>
  <c r="AQ66" i="37"/>
  <c r="AR66" i="37"/>
  <c r="AS66" i="37"/>
  <c r="AT66" i="37"/>
  <c r="AU66" i="37"/>
  <c r="AH67" i="37"/>
  <c r="AI67" i="37"/>
  <c r="AJ67" i="37"/>
  <c r="AK67" i="37"/>
  <c r="AL67" i="37"/>
  <c r="AM67" i="37"/>
  <c r="AN67" i="37"/>
  <c r="AO67" i="37"/>
  <c r="AP67" i="37"/>
  <c r="AQ67" i="37"/>
  <c r="AR67" i="37"/>
  <c r="AS67" i="37"/>
  <c r="AT67" i="37"/>
  <c r="AU67" i="37"/>
  <c r="AH68" i="37"/>
  <c r="AI68" i="37"/>
  <c r="AJ68" i="37"/>
  <c r="AK68" i="37"/>
  <c r="AL68" i="37"/>
  <c r="AM68" i="37"/>
  <c r="AN68" i="37"/>
  <c r="AO68" i="37"/>
  <c r="AP68" i="37"/>
  <c r="AQ68" i="37"/>
  <c r="AR68" i="37"/>
  <c r="AS68" i="37"/>
  <c r="AT68" i="37"/>
  <c r="AU68" i="37"/>
  <c r="AH69" i="37"/>
  <c r="AI69" i="37"/>
  <c r="AJ69" i="37"/>
  <c r="AK69" i="37"/>
  <c r="AL69" i="37"/>
  <c r="AM69" i="37"/>
  <c r="AN69" i="37"/>
  <c r="AO69" i="37"/>
  <c r="AP69" i="37"/>
  <c r="AQ69" i="37"/>
  <c r="AR69" i="37"/>
  <c r="AS69" i="37"/>
  <c r="AT69" i="37"/>
  <c r="AU69" i="37"/>
  <c r="AH70" i="37"/>
  <c r="AI70" i="37"/>
  <c r="AJ70" i="37"/>
  <c r="AK70" i="37"/>
  <c r="AL70" i="37"/>
  <c r="AM70" i="37"/>
  <c r="AN70" i="37"/>
  <c r="AO70" i="37"/>
  <c r="AP70" i="37"/>
  <c r="AQ70" i="37"/>
  <c r="AR70" i="37"/>
  <c r="AS70" i="37"/>
  <c r="AT70" i="37"/>
  <c r="AU70" i="37"/>
  <c r="AH71" i="37"/>
  <c r="AI71" i="37"/>
  <c r="AJ71" i="37"/>
  <c r="AK71" i="37"/>
  <c r="AL71" i="37"/>
  <c r="AM71" i="37"/>
  <c r="AN71" i="37"/>
  <c r="AO71" i="37"/>
  <c r="AP71" i="37"/>
  <c r="AQ71" i="37"/>
  <c r="AR71" i="37"/>
  <c r="AS71" i="37"/>
  <c r="AT71" i="37"/>
  <c r="AU71" i="37"/>
  <c r="AH72" i="37"/>
  <c r="AI72" i="37"/>
  <c r="AJ72" i="37"/>
  <c r="AK72" i="37"/>
  <c r="AL72" i="37"/>
  <c r="AM72" i="37"/>
  <c r="AN72" i="37"/>
  <c r="AO72" i="37"/>
  <c r="AP72" i="37"/>
  <c r="AQ72" i="37"/>
  <c r="AR72" i="37"/>
  <c r="AS72" i="37"/>
  <c r="AT72" i="37"/>
  <c r="AU72" i="37"/>
  <c r="AH73" i="37"/>
  <c r="AI73" i="37"/>
  <c r="AJ73" i="37"/>
  <c r="AK73" i="37"/>
  <c r="AL73" i="37"/>
  <c r="AM73" i="37"/>
  <c r="AN73" i="37"/>
  <c r="AO73" i="37"/>
  <c r="AP73" i="37"/>
  <c r="AQ73" i="37"/>
  <c r="AR73" i="37"/>
  <c r="AS73" i="37"/>
  <c r="AT73" i="37"/>
  <c r="AU73" i="37"/>
  <c r="AH74" i="37"/>
  <c r="AI74" i="37"/>
  <c r="AJ74" i="37"/>
  <c r="AK74" i="37"/>
  <c r="AL74" i="37"/>
  <c r="AM74" i="37"/>
  <c r="AN74" i="37"/>
  <c r="AO74" i="37"/>
  <c r="AP74" i="37"/>
  <c r="AQ74" i="37"/>
  <c r="AR74" i="37"/>
  <c r="AS74" i="37"/>
  <c r="AT74" i="37"/>
  <c r="AU74" i="37"/>
  <c r="AH75" i="37"/>
  <c r="AI75" i="37"/>
  <c r="AJ75" i="37"/>
  <c r="AK75" i="37"/>
  <c r="AL75" i="37"/>
  <c r="AM75" i="37"/>
  <c r="AN75" i="37"/>
  <c r="AO75" i="37"/>
  <c r="AP75" i="37"/>
  <c r="AQ75" i="37"/>
  <c r="AR75" i="37"/>
  <c r="AS75" i="37"/>
  <c r="AT75" i="37"/>
  <c r="AU75" i="37"/>
  <c r="AH76" i="37"/>
  <c r="AI76" i="37"/>
  <c r="AJ76" i="37"/>
  <c r="AK76" i="37"/>
  <c r="AL76" i="37"/>
  <c r="AM76" i="37"/>
  <c r="AN76" i="37"/>
  <c r="AO76" i="37"/>
  <c r="AP76" i="37"/>
  <c r="AQ76" i="37"/>
  <c r="AR76" i="37"/>
  <c r="AS76" i="37"/>
  <c r="AT76" i="37"/>
  <c r="AU76" i="37"/>
  <c r="AH77" i="37"/>
  <c r="AI77" i="37"/>
  <c r="AJ77" i="37"/>
  <c r="AK77" i="37"/>
  <c r="AL77" i="37"/>
  <c r="AM77" i="37"/>
  <c r="AN77" i="37"/>
  <c r="AO77" i="37"/>
  <c r="AP77" i="37"/>
  <c r="AQ77" i="37"/>
  <c r="AR77" i="37"/>
  <c r="AS77" i="37"/>
  <c r="AT77" i="37"/>
  <c r="AU77" i="37"/>
  <c r="AH78" i="37"/>
  <c r="AI78" i="37"/>
  <c r="AJ78" i="37"/>
  <c r="AK78" i="37"/>
  <c r="AL78" i="37"/>
  <c r="AM78" i="37"/>
  <c r="AN78" i="37"/>
  <c r="AO78" i="37"/>
  <c r="AP78" i="37"/>
  <c r="AQ78" i="37"/>
  <c r="AR78" i="37"/>
  <c r="AS78" i="37"/>
  <c r="AT78" i="37"/>
  <c r="AU78" i="37"/>
  <c r="AH79" i="37"/>
  <c r="AI79" i="37"/>
  <c r="AJ79" i="37"/>
  <c r="AK79" i="37"/>
  <c r="AL79" i="37"/>
  <c r="AM79" i="37"/>
  <c r="AN79" i="37"/>
  <c r="AO79" i="37"/>
  <c r="AP79" i="37"/>
  <c r="AQ79" i="37"/>
  <c r="AR79" i="37"/>
  <c r="AS79" i="37"/>
  <c r="AT79" i="37"/>
  <c r="AU79" i="37"/>
  <c r="AH80" i="37"/>
  <c r="AI80" i="37"/>
  <c r="AJ80" i="37"/>
  <c r="AK80" i="37"/>
  <c r="AL80" i="37"/>
  <c r="AM80" i="37"/>
  <c r="AN80" i="37"/>
  <c r="AO80" i="37"/>
  <c r="AP80" i="37"/>
  <c r="AQ80" i="37"/>
  <c r="AR80" i="37"/>
  <c r="AS80" i="37"/>
  <c r="AT80" i="37"/>
  <c r="AU80" i="37"/>
  <c r="AH81" i="37"/>
  <c r="AI81" i="37"/>
  <c r="AJ81" i="37"/>
  <c r="AK81" i="37"/>
  <c r="AL81" i="37"/>
  <c r="AM81" i="37"/>
  <c r="AN81" i="37"/>
  <c r="AO81" i="37"/>
  <c r="AP81" i="37"/>
  <c r="AQ81" i="37"/>
  <c r="AR81" i="37"/>
  <c r="AS81" i="37"/>
  <c r="AT81" i="37"/>
  <c r="AU81" i="37"/>
  <c r="AH82" i="37"/>
  <c r="AI82" i="37"/>
  <c r="AJ82" i="37"/>
  <c r="AK82" i="37"/>
  <c r="AL82" i="37"/>
  <c r="AM82" i="37"/>
  <c r="AN82" i="37"/>
  <c r="AO82" i="37"/>
  <c r="AP82" i="37"/>
  <c r="AQ82" i="37"/>
  <c r="AR82" i="37"/>
  <c r="AS82" i="37"/>
  <c r="AT82" i="37"/>
  <c r="AU82" i="37"/>
  <c r="AH83" i="37"/>
  <c r="AI83" i="37"/>
  <c r="AJ83" i="37"/>
  <c r="AK83" i="37"/>
  <c r="AL83" i="37"/>
  <c r="AM83" i="37"/>
  <c r="AN83" i="37"/>
  <c r="AO83" i="37"/>
  <c r="AP83" i="37"/>
  <c r="AQ83" i="37"/>
  <c r="AR83" i="37"/>
  <c r="AS83" i="37"/>
  <c r="AT83" i="37"/>
  <c r="AU83" i="37"/>
  <c r="AH84" i="37"/>
  <c r="AI84" i="37"/>
  <c r="AJ84" i="37"/>
  <c r="AK84" i="37"/>
  <c r="AL84" i="37"/>
  <c r="AM84" i="37"/>
  <c r="AN84" i="37"/>
  <c r="AO84" i="37"/>
  <c r="AP84" i="37"/>
  <c r="AQ84" i="37"/>
  <c r="AR84" i="37"/>
  <c r="AS84" i="37"/>
  <c r="AT84" i="37"/>
  <c r="AU84" i="37"/>
  <c r="AH85" i="37"/>
  <c r="AI85" i="37"/>
  <c r="AJ85" i="37"/>
  <c r="AK85" i="37"/>
  <c r="AL85" i="37"/>
  <c r="AM85" i="37"/>
  <c r="AN85" i="37"/>
  <c r="AO85" i="37"/>
  <c r="AP85" i="37"/>
  <c r="AQ85" i="37"/>
  <c r="AR85" i="37"/>
  <c r="AS85" i="37"/>
  <c r="AT85" i="37"/>
  <c r="AU85" i="37"/>
  <c r="AH86" i="37"/>
  <c r="AI86" i="37"/>
  <c r="AJ86" i="37"/>
  <c r="AK86" i="37"/>
  <c r="AL86" i="37"/>
  <c r="AM86" i="37"/>
  <c r="AN86" i="37"/>
  <c r="AO86" i="37"/>
  <c r="AP86" i="37"/>
  <c r="AQ86" i="37"/>
  <c r="AR86" i="37"/>
  <c r="AS86" i="37"/>
  <c r="AT86" i="37"/>
  <c r="AU86" i="37"/>
  <c r="AH87" i="37"/>
  <c r="AI87" i="37"/>
  <c r="AJ87" i="37"/>
  <c r="AK87" i="37"/>
  <c r="AL87" i="37"/>
  <c r="AM87" i="37"/>
  <c r="AN87" i="37"/>
  <c r="AO87" i="37"/>
  <c r="AP87" i="37"/>
  <c r="AQ87" i="37"/>
  <c r="AR87" i="37"/>
  <c r="AS87" i="37"/>
  <c r="AT87" i="37"/>
  <c r="AU87" i="37"/>
  <c r="AH88" i="37"/>
  <c r="AI88" i="37"/>
  <c r="AJ88" i="37"/>
  <c r="AK88" i="37"/>
  <c r="AL88" i="37"/>
  <c r="AM88" i="37"/>
  <c r="AN88" i="37"/>
  <c r="AO88" i="37"/>
  <c r="AP88" i="37"/>
  <c r="AQ88" i="37"/>
  <c r="AR88" i="37"/>
  <c r="AS88" i="37"/>
  <c r="AT88" i="37"/>
  <c r="AU88" i="37"/>
  <c r="AH89" i="37"/>
  <c r="AI89" i="37"/>
  <c r="AJ89" i="37"/>
  <c r="AK89" i="37"/>
  <c r="AL89" i="37"/>
  <c r="AM89" i="37"/>
  <c r="AN89" i="37"/>
  <c r="AO89" i="37"/>
  <c r="AP89" i="37"/>
  <c r="AQ89" i="37"/>
  <c r="AR89" i="37"/>
  <c r="AS89" i="37"/>
  <c r="AT89" i="37"/>
  <c r="AU89" i="37"/>
  <c r="AH90" i="37"/>
  <c r="AI90" i="37"/>
  <c r="AJ90" i="37"/>
  <c r="AK90" i="37"/>
  <c r="AL90" i="37"/>
  <c r="AM90" i="37"/>
  <c r="AN90" i="37"/>
  <c r="AO90" i="37"/>
  <c r="AP90" i="37"/>
  <c r="AQ90" i="37"/>
  <c r="AR90" i="37"/>
  <c r="AS90" i="37"/>
  <c r="AT90" i="37"/>
  <c r="AU90" i="37"/>
  <c r="AH91" i="37"/>
  <c r="AI91" i="37"/>
  <c r="AJ91" i="37"/>
  <c r="AK91" i="37"/>
  <c r="AL91" i="37"/>
  <c r="AM91" i="37"/>
  <c r="AN91" i="37"/>
  <c r="AO91" i="37"/>
  <c r="AP91" i="37"/>
  <c r="AQ91" i="37"/>
  <c r="AR91" i="37"/>
  <c r="AS91" i="37"/>
  <c r="AT91" i="37"/>
  <c r="AU91" i="37"/>
  <c r="AH92" i="37"/>
  <c r="AI92" i="37"/>
  <c r="AJ92" i="37"/>
  <c r="AK92" i="37"/>
  <c r="AL92" i="37"/>
  <c r="AM92" i="37"/>
  <c r="AN92" i="37"/>
  <c r="AO92" i="37"/>
  <c r="AP92" i="37"/>
  <c r="AQ92" i="37"/>
  <c r="AR92" i="37"/>
  <c r="AS92" i="37"/>
  <c r="AT92" i="37"/>
  <c r="AU92" i="37"/>
  <c r="AH93" i="37"/>
  <c r="AI93" i="37"/>
  <c r="AJ93" i="37"/>
  <c r="AK93" i="37"/>
  <c r="AL93" i="37"/>
  <c r="AM93" i="37"/>
  <c r="AN93" i="37"/>
  <c r="AO93" i="37"/>
  <c r="AP93" i="37"/>
  <c r="AQ93" i="37"/>
  <c r="AR93" i="37"/>
  <c r="AS93" i="37"/>
  <c r="AT93" i="37"/>
  <c r="AU93" i="37"/>
  <c r="AH94" i="37"/>
  <c r="AI94" i="37"/>
  <c r="AJ94" i="37"/>
  <c r="AK94" i="37"/>
  <c r="AL94" i="37"/>
  <c r="AM94" i="37"/>
  <c r="AN94" i="37"/>
  <c r="AO94" i="37"/>
  <c r="AP94" i="37"/>
  <c r="AQ94" i="37"/>
  <c r="AR94" i="37"/>
  <c r="AS94" i="37"/>
  <c r="AT94" i="37"/>
  <c r="AU94" i="37"/>
  <c r="AH95" i="37"/>
  <c r="AI95" i="37"/>
  <c r="AJ95" i="37"/>
  <c r="AK95" i="37"/>
  <c r="AL95" i="37"/>
  <c r="AM95" i="37"/>
  <c r="AN95" i="37"/>
  <c r="AO95" i="37"/>
  <c r="AP95" i="37"/>
  <c r="AQ95" i="37"/>
  <c r="AR95" i="37"/>
  <c r="AS95" i="37"/>
  <c r="AT95" i="37"/>
  <c r="AU95" i="37"/>
  <c r="AH96" i="37"/>
  <c r="AI96" i="37"/>
  <c r="AJ96" i="37"/>
  <c r="AK96" i="37"/>
  <c r="AL96" i="37"/>
  <c r="AM96" i="37"/>
  <c r="AN96" i="37"/>
  <c r="AO96" i="37"/>
  <c r="AP96" i="37"/>
  <c r="AQ96" i="37"/>
  <c r="AR96" i="37"/>
  <c r="AS96" i="37"/>
  <c r="AT96" i="37"/>
  <c r="AU96" i="37"/>
  <c r="AH97" i="37"/>
  <c r="AI97" i="37"/>
  <c r="AJ97" i="37"/>
  <c r="AK97" i="37"/>
  <c r="AL97" i="37"/>
  <c r="AM97" i="37"/>
  <c r="AN97" i="37"/>
  <c r="AO97" i="37"/>
  <c r="AP97" i="37"/>
  <c r="AQ97" i="37"/>
  <c r="AR97" i="37"/>
  <c r="AS97" i="37"/>
  <c r="AT97" i="37"/>
  <c r="AU97" i="37"/>
  <c r="AH98" i="37"/>
  <c r="AI98" i="37"/>
  <c r="AJ98" i="37"/>
  <c r="AK98" i="37"/>
  <c r="AL98" i="37"/>
  <c r="AM98" i="37"/>
  <c r="AN98" i="37"/>
  <c r="AO98" i="37"/>
  <c r="AP98" i="37"/>
  <c r="AQ98" i="37"/>
  <c r="AR98" i="37"/>
  <c r="AS98" i="37"/>
  <c r="AT98" i="37"/>
  <c r="AU98" i="37"/>
  <c r="AH99" i="37"/>
  <c r="AI99" i="37"/>
  <c r="AJ99" i="37"/>
  <c r="AK99" i="37"/>
  <c r="AL99" i="37"/>
  <c r="AM99" i="37"/>
  <c r="AN99" i="37"/>
  <c r="AO99" i="37"/>
  <c r="AP99" i="37"/>
  <c r="AQ99" i="37"/>
  <c r="AR99" i="37"/>
  <c r="AS99" i="37"/>
  <c r="AT99" i="37"/>
  <c r="AU99" i="37"/>
  <c r="AH100" i="37"/>
  <c r="AI100" i="37"/>
  <c r="AJ100" i="37"/>
  <c r="AK100" i="37"/>
  <c r="AL100" i="37"/>
  <c r="AM100" i="37"/>
  <c r="AN100" i="37"/>
  <c r="AO100" i="37"/>
  <c r="AP100" i="37"/>
  <c r="AQ100" i="37"/>
  <c r="AR100" i="37"/>
  <c r="AS100" i="37"/>
  <c r="AT100" i="37"/>
  <c r="AU100" i="37"/>
  <c r="AH101" i="37"/>
  <c r="AI101" i="37"/>
  <c r="AJ101" i="37"/>
  <c r="AK101" i="37"/>
  <c r="AL101" i="37"/>
  <c r="AM101" i="37"/>
  <c r="AN101" i="37"/>
  <c r="AO101" i="37"/>
  <c r="AP101" i="37"/>
  <c r="AQ101" i="37"/>
  <c r="AR101" i="37"/>
  <c r="AS101" i="37"/>
  <c r="AT101" i="37"/>
  <c r="AU101" i="37"/>
  <c r="AH102" i="37"/>
  <c r="AI102" i="37"/>
  <c r="AJ102" i="37"/>
  <c r="AK102" i="37"/>
  <c r="AL102" i="37"/>
  <c r="AM102" i="37"/>
  <c r="AN102" i="37"/>
  <c r="AO102" i="37"/>
  <c r="AP102" i="37"/>
  <c r="AQ102" i="37"/>
  <c r="AR102" i="37"/>
  <c r="AS102" i="37"/>
  <c r="AT102" i="37"/>
  <c r="AU102" i="37"/>
  <c r="AH103" i="37"/>
  <c r="AI103" i="37"/>
  <c r="AJ103" i="37"/>
  <c r="AK103" i="37"/>
  <c r="AL103" i="37"/>
  <c r="AM103" i="37"/>
  <c r="AN103" i="37"/>
  <c r="AO103" i="37"/>
  <c r="AP103" i="37"/>
  <c r="AQ103" i="37"/>
  <c r="AR103" i="37"/>
  <c r="AS103" i="37"/>
  <c r="AT103" i="37"/>
  <c r="AU103" i="37"/>
  <c r="AH104" i="37"/>
  <c r="AI104" i="37"/>
  <c r="AJ104" i="37"/>
  <c r="AK104" i="37"/>
  <c r="AL104" i="37"/>
  <c r="AM104" i="37"/>
  <c r="AN104" i="37"/>
  <c r="AO104" i="37"/>
  <c r="AP104" i="37"/>
  <c r="AQ104" i="37"/>
  <c r="AR104" i="37"/>
  <c r="AS104" i="37"/>
  <c r="AT104" i="37"/>
  <c r="AU104" i="37"/>
  <c r="AH105" i="37"/>
  <c r="AI105" i="37"/>
  <c r="AJ105" i="37"/>
  <c r="AK105" i="37"/>
  <c r="AL105" i="37"/>
  <c r="AM105" i="37"/>
  <c r="AN105" i="37"/>
  <c r="AO105" i="37"/>
  <c r="AP105" i="37"/>
  <c r="AQ105" i="37"/>
  <c r="AR105" i="37"/>
  <c r="AS105" i="37"/>
  <c r="AT105" i="37"/>
  <c r="AU105" i="37"/>
  <c r="AH106" i="37"/>
  <c r="AI106" i="37"/>
  <c r="AJ106" i="37"/>
  <c r="AK106" i="37"/>
  <c r="AL106" i="37"/>
  <c r="AM106" i="37"/>
  <c r="AN106" i="37"/>
  <c r="AO106" i="37"/>
  <c r="AP106" i="37"/>
  <c r="AQ106" i="37"/>
  <c r="AR106" i="37"/>
  <c r="AS106" i="37"/>
  <c r="AT106" i="37"/>
  <c r="AU106" i="37"/>
  <c r="AH107" i="37"/>
  <c r="AI107" i="37"/>
  <c r="AJ107" i="37"/>
  <c r="AK107" i="37"/>
  <c r="AL107" i="37"/>
  <c r="AM107" i="37"/>
  <c r="AN107" i="37"/>
  <c r="AO107" i="37"/>
  <c r="AP107" i="37"/>
  <c r="AQ107" i="37"/>
  <c r="AR107" i="37"/>
  <c r="AS107" i="37"/>
  <c r="AT107" i="37"/>
  <c r="AU107" i="37"/>
  <c r="AH108" i="37"/>
  <c r="AI108" i="37"/>
  <c r="AJ108" i="37"/>
  <c r="AK108" i="37"/>
  <c r="AL108" i="37"/>
  <c r="AM108" i="37"/>
  <c r="AN108" i="37"/>
  <c r="AO108" i="37"/>
  <c r="AP108" i="37"/>
  <c r="AQ108" i="37"/>
  <c r="AR108" i="37"/>
  <c r="AS108" i="37"/>
  <c r="AT108" i="37"/>
  <c r="AU108" i="37"/>
  <c r="AH109" i="37"/>
  <c r="AI109" i="37"/>
  <c r="AJ109" i="37"/>
  <c r="AK109" i="37"/>
  <c r="AL109" i="37"/>
  <c r="AM109" i="37"/>
  <c r="AN109" i="37"/>
  <c r="AO109" i="37"/>
  <c r="AP109" i="37"/>
  <c r="AQ109" i="37"/>
  <c r="AR109" i="37"/>
  <c r="AS109" i="37"/>
  <c r="AT109" i="37"/>
  <c r="AU109" i="37"/>
  <c r="AH110" i="37"/>
  <c r="AI110" i="37"/>
  <c r="AJ110" i="37"/>
  <c r="AK110" i="37"/>
  <c r="AL110" i="37"/>
  <c r="AM110" i="37"/>
  <c r="AN110" i="37"/>
  <c r="AO110" i="37"/>
  <c r="AP110" i="37"/>
  <c r="AQ110" i="37"/>
  <c r="AR110" i="37"/>
  <c r="AS110" i="37"/>
  <c r="AT110" i="37"/>
  <c r="AU110" i="37"/>
  <c r="AH111" i="37"/>
  <c r="AI111" i="37"/>
  <c r="AJ111" i="37"/>
  <c r="AK111" i="37"/>
  <c r="AL111" i="37"/>
  <c r="AM111" i="37"/>
  <c r="AN111" i="37"/>
  <c r="AO111" i="37"/>
  <c r="AP111" i="37"/>
  <c r="AQ111" i="37"/>
  <c r="AR111" i="37"/>
  <c r="AS111" i="37"/>
  <c r="AT111" i="37"/>
  <c r="AU111" i="37"/>
  <c r="AH112" i="37"/>
  <c r="AI112" i="37"/>
  <c r="AJ112" i="37"/>
  <c r="AK112" i="37"/>
  <c r="AL112" i="37"/>
  <c r="AM112" i="37"/>
  <c r="AN112" i="37"/>
  <c r="AO112" i="37"/>
  <c r="AP112" i="37"/>
  <c r="AQ112" i="37"/>
  <c r="AR112" i="37"/>
  <c r="AS112" i="37"/>
  <c r="AT112" i="37"/>
  <c r="AU112" i="37"/>
  <c r="AH113" i="37"/>
  <c r="AI113" i="37"/>
  <c r="AJ113" i="37"/>
  <c r="AK113" i="37"/>
  <c r="AL113" i="37"/>
  <c r="AM113" i="37"/>
  <c r="AN113" i="37"/>
  <c r="AO113" i="37"/>
  <c r="AP113" i="37"/>
  <c r="AQ113" i="37"/>
  <c r="AR113" i="37"/>
  <c r="AS113" i="37"/>
  <c r="AT113" i="37"/>
  <c r="AU113" i="37"/>
  <c r="AH114" i="37"/>
  <c r="AI114" i="37"/>
  <c r="AJ114" i="37"/>
  <c r="AK114" i="37"/>
  <c r="AL114" i="37"/>
  <c r="AM114" i="37"/>
  <c r="AN114" i="37"/>
  <c r="AO114" i="37"/>
  <c r="AP114" i="37"/>
  <c r="AQ114" i="37"/>
  <c r="AR114" i="37"/>
  <c r="AS114" i="37"/>
  <c r="AT114" i="37"/>
  <c r="AU114" i="37"/>
  <c r="AH115" i="37"/>
  <c r="AI115" i="37"/>
  <c r="AJ115" i="37"/>
  <c r="AK115" i="37"/>
  <c r="AL115" i="37"/>
  <c r="AM115" i="37"/>
  <c r="AN115" i="37"/>
  <c r="AO115" i="37"/>
  <c r="AP115" i="37"/>
  <c r="AQ115" i="37"/>
  <c r="AR115" i="37"/>
  <c r="AS115" i="37"/>
  <c r="AT115" i="37"/>
  <c r="AU115" i="37"/>
  <c r="AH116" i="37"/>
  <c r="AI116" i="37"/>
  <c r="AJ116" i="37"/>
  <c r="AK116" i="37"/>
  <c r="AL116" i="37"/>
  <c r="AM116" i="37"/>
  <c r="AN116" i="37"/>
  <c r="AO116" i="37"/>
  <c r="AP116" i="37"/>
  <c r="AQ116" i="37"/>
  <c r="AR116" i="37"/>
  <c r="AS116" i="37"/>
  <c r="AT116" i="37"/>
  <c r="AU116" i="37"/>
  <c r="AH117" i="37"/>
  <c r="AI117" i="37"/>
  <c r="AJ117" i="37"/>
  <c r="AK117" i="37"/>
  <c r="AL117" i="37"/>
  <c r="AM117" i="37"/>
  <c r="AN117" i="37"/>
  <c r="AO117" i="37"/>
  <c r="AP117" i="37"/>
  <c r="AQ117" i="37"/>
  <c r="AR117" i="37"/>
  <c r="AS117" i="37"/>
  <c r="AT117" i="37"/>
  <c r="AU117" i="37"/>
  <c r="AH118" i="37"/>
  <c r="AI118" i="37"/>
  <c r="AJ118" i="37"/>
  <c r="AK118" i="37"/>
  <c r="AL118" i="37"/>
  <c r="AM118" i="37"/>
  <c r="AN118" i="37"/>
  <c r="AO118" i="37"/>
  <c r="AP118" i="37"/>
  <c r="AQ118" i="37"/>
  <c r="AR118" i="37"/>
  <c r="AS118" i="37"/>
  <c r="AT118" i="37"/>
  <c r="AU118" i="37"/>
  <c r="AH119" i="37"/>
  <c r="AI119" i="37"/>
  <c r="AJ119" i="37"/>
  <c r="AK119" i="37"/>
  <c r="AL119" i="37"/>
  <c r="AM119" i="37"/>
  <c r="AN119" i="37"/>
  <c r="AO119" i="37"/>
  <c r="AP119" i="37"/>
  <c r="AQ119" i="37"/>
  <c r="AR119" i="37"/>
  <c r="AS119" i="37"/>
  <c r="AT119" i="37"/>
  <c r="AU119" i="37"/>
  <c r="AH120" i="37"/>
  <c r="AI120" i="37"/>
  <c r="AJ120" i="37"/>
  <c r="AK120" i="37"/>
  <c r="AL120" i="37"/>
  <c r="AM120" i="37"/>
  <c r="AN120" i="37"/>
  <c r="AO120" i="37"/>
  <c r="AP120" i="37"/>
  <c r="AQ120" i="37"/>
  <c r="AR120" i="37"/>
  <c r="AS120" i="37"/>
  <c r="AT120" i="37"/>
  <c r="AU120" i="37"/>
  <c r="AH121" i="37"/>
  <c r="AI121" i="37"/>
  <c r="AJ121" i="37"/>
  <c r="AK121" i="37"/>
  <c r="AL121" i="37"/>
  <c r="AM121" i="37"/>
  <c r="AN121" i="37"/>
  <c r="AO121" i="37"/>
  <c r="AP121" i="37"/>
  <c r="AQ121" i="37"/>
  <c r="AR121" i="37"/>
  <c r="AS121" i="37"/>
  <c r="AT121" i="37"/>
  <c r="AU121" i="37"/>
  <c r="AH122" i="37"/>
  <c r="AI122" i="37"/>
  <c r="AJ122" i="37"/>
  <c r="AK122" i="37"/>
  <c r="AL122" i="37"/>
  <c r="AM122" i="37"/>
  <c r="AN122" i="37"/>
  <c r="AO122" i="37"/>
  <c r="AP122" i="37"/>
  <c r="AQ122" i="37"/>
  <c r="AR122" i="37"/>
  <c r="AS122" i="37"/>
  <c r="AT122" i="37"/>
  <c r="AU122" i="37"/>
  <c r="AH123" i="37"/>
  <c r="AI123" i="37"/>
  <c r="AJ123" i="37"/>
  <c r="AK123" i="37"/>
  <c r="AL123" i="37"/>
  <c r="AM123" i="37"/>
  <c r="AN123" i="37"/>
  <c r="AO123" i="37"/>
  <c r="AP123" i="37"/>
  <c r="AQ123" i="37"/>
  <c r="AR123" i="37"/>
  <c r="AS123" i="37"/>
  <c r="AT123" i="37"/>
  <c r="AU123" i="37"/>
  <c r="AH124" i="37"/>
  <c r="AI124" i="37"/>
  <c r="AJ124" i="37"/>
  <c r="AK124" i="37"/>
  <c r="AL124" i="37"/>
  <c r="AM124" i="37"/>
  <c r="AN124" i="37"/>
  <c r="AO124" i="37"/>
  <c r="AP124" i="37"/>
  <c r="AQ124" i="37"/>
  <c r="AR124" i="37"/>
  <c r="AS124" i="37"/>
  <c r="AT124" i="37"/>
  <c r="AU124" i="37"/>
  <c r="AH125" i="37"/>
  <c r="AI125" i="37"/>
  <c r="AJ125" i="37"/>
  <c r="AK125" i="37"/>
  <c r="AL125" i="37"/>
  <c r="AM125" i="37"/>
  <c r="AN125" i="37"/>
  <c r="AO125" i="37"/>
  <c r="AP125" i="37"/>
  <c r="AQ125" i="37"/>
  <c r="AR125" i="37"/>
  <c r="AS125" i="37"/>
  <c r="AT125" i="37"/>
  <c r="AU125" i="37"/>
  <c r="AH126" i="37"/>
  <c r="AI126" i="37"/>
  <c r="AJ126" i="37"/>
  <c r="AK126" i="37"/>
  <c r="AL126" i="37"/>
  <c r="AM126" i="37"/>
  <c r="AN126" i="37"/>
  <c r="AO126" i="37"/>
  <c r="AP126" i="37"/>
  <c r="AQ126" i="37"/>
  <c r="AR126" i="37"/>
  <c r="AS126" i="37"/>
  <c r="AT126" i="37"/>
  <c r="AU126" i="37"/>
  <c r="AH127" i="37"/>
  <c r="AI127" i="37"/>
  <c r="AJ127" i="37"/>
  <c r="AK127" i="37"/>
  <c r="AL127" i="37"/>
  <c r="AM127" i="37"/>
  <c r="AN127" i="37"/>
  <c r="AO127" i="37"/>
  <c r="AP127" i="37"/>
  <c r="AQ127" i="37"/>
  <c r="AR127" i="37"/>
  <c r="AS127" i="37"/>
  <c r="AT127" i="37"/>
  <c r="AU127" i="37"/>
  <c r="AH128" i="37"/>
  <c r="AI128" i="37"/>
  <c r="AJ128" i="37"/>
  <c r="AK128" i="37"/>
  <c r="AL128" i="37"/>
  <c r="AM128" i="37"/>
  <c r="AN128" i="37"/>
  <c r="AO128" i="37"/>
  <c r="AP128" i="37"/>
  <c r="AQ128" i="37"/>
  <c r="AR128" i="37"/>
  <c r="AS128" i="37"/>
  <c r="AT128" i="37"/>
  <c r="AU128" i="37"/>
  <c r="AH129" i="37"/>
  <c r="AI129" i="37"/>
  <c r="AJ129" i="37"/>
  <c r="AK129" i="37"/>
  <c r="AL129" i="37"/>
  <c r="AM129" i="37"/>
  <c r="AN129" i="37"/>
  <c r="AO129" i="37"/>
  <c r="AP129" i="37"/>
  <c r="AQ129" i="37"/>
  <c r="AR129" i="37"/>
  <c r="AS129" i="37"/>
  <c r="AT129" i="37"/>
  <c r="AU129" i="37"/>
  <c r="AH130" i="37"/>
  <c r="AI130" i="37"/>
  <c r="AJ130" i="37"/>
  <c r="AK130" i="37"/>
  <c r="AL130" i="37"/>
  <c r="AM130" i="37"/>
  <c r="AN130" i="37"/>
  <c r="AO130" i="37"/>
  <c r="AP130" i="37"/>
  <c r="AQ130" i="37"/>
  <c r="AR130" i="37"/>
  <c r="AS130" i="37"/>
  <c r="AT130" i="37"/>
  <c r="AU130" i="37"/>
  <c r="AH131" i="37"/>
  <c r="AI131" i="37"/>
  <c r="AJ131" i="37"/>
  <c r="AK131" i="37"/>
  <c r="AL131" i="37"/>
  <c r="AM131" i="37"/>
  <c r="AN131" i="37"/>
  <c r="AO131" i="37"/>
  <c r="AP131" i="37"/>
  <c r="AQ131" i="37"/>
  <c r="AR131" i="37"/>
  <c r="AS131" i="37"/>
  <c r="AT131" i="37"/>
  <c r="AU131" i="37"/>
  <c r="AH132" i="37"/>
  <c r="AI132" i="37"/>
  <c r="AJ132" i="37"/>
  <c r="AK132" i="37"/>
  <c r="AL132" i="37"/>
  <c r="AM132" i="37"/>
  <c r="AN132" i="37"/>
  <c r="AO132" i="37"/>
  <c r="AP132" i="37"/>
  <c r="AQ132" i="37"/>
  <c r="AR132" i="37"/>
  <c r="AS132" i="37"/>
  <c r="AT132" i="37"/>
  <c r="AU132" i="37"/>
  <c r="AH133" i="37"/>
  <c r="AI133" i="37"/>
  <c r="AJ133" i="37"/>
  <c r="AK133" i="37"/>
  <c r="AL133" i="37"/>
  <c r="AM133" i="37"/>
  <c r="AN133" i="37"/>
  <c r="AO133" i="37"/>
  <c r="AP133" i="37"/>
  <c r="AQ133" i="37"/>
  <c r="AR133" i="37"/>
  <c r="AS133" i="37"/>
  <c r="AT133" i="37"/>
  <c r="AU133" i="37"/>
  <c r="AH134" i="37"/>
  <c r="AI134" i="37"/>
  <c r="AJ134" i="37"/>
  <c r="AK134" i="37"/>
  <c r="AL134" i="37"/>
  <c r="AM134" i="37"/>
  <c r="AN134" i="37"/>
  <c r="AO134" i="37"/>
  <c r="AP134" i="37"/>
  <c r="AQ134" i="37"/>
  <c r="AR134" i="37"/>
  <c r="AS134" i="37"/>
  <c r="AT134" i="37"/>
  <c r="AU134" i="37"/>
  <c r="AH135" i="37"/>
  <c r="AI135" i="37"/>
  <c r="AJ135" i="37"/>
  <c r="AK135" i="37"/>
  <c r="AL135" i="37"/>
  <c r="AM135" i="37"/>
  <c r="AN135" i="37"/>
  <c r="AO135" i="37"/>
  <c r="AP135" i="37"/>
  <c r="AQ135" i="37"/>
  <c r="AR135" i="37"/>
  <c r="AS135" i="37"/>
  <c r="AT135" i="37"/>
  <c r="AU135" i="37"/>
  <c r="AH136" i="37"/>
  <c r="AI136" i="37"/>
  <c r="AJ136" i="37"/>
  <c r="AK136" i="37"/>
  <c r="AL136" i="37"/>
  <c r="AM136" i="37"/>
  <c r="AN136" i="37"/>
  <c r="AO136" i="37"/>
  <c r="AP136" i="37"/>
  <c r="AQ136" i="37"/>
  <c r="AR136" i="37"/>
  <c r="AS136" i="37"/>
  <c r="AT136" i="37"/>
  <c r="AU136" i="37"/>
  <c r="AH137" i="37"/>
  <c r="AI137" i="37"/>
  <c r="AJ137" i="37"/>
  <c r="AK137" i="37"/>
  <c r="AL137" i="37"/>
  <c r="AM137" i="37"/>
  <c r="AN137" i="37"/>
  <c r="AO137" i="37"/>
  <c r="AP137" i="37"/>
  <c r="AQ137" i="37"/>
  <c r="AR137" i="37"/>
  <c r="AS137" i="37"/>
  <c r="AT137" i="37"/>
  <c r="AU137" i="37"/>
  <c r="AH138" i="37"/>
  <c r="AI138" i="37"/>
  <c r="AJ138" i="37"/>
  <c r="AK138" i="37"/>
  <c r="AL138" i="37"/>
  <c r="AM138" i="37"/>
  <c r="AN138" i="37"/>
  <c r="AO138" i="37"/>
  <c r="AP138" i="37"/>
  <c r="AQ138" i="37"/>
  <c r="AR138" i="37"/>
  <c r="AS138" i="37"/>
  <c r="AT138" i="37"/>
  <c r="AU138" i="37"/>
  <c r="AH139" i="37"/>
  <c r="AI139" i="37"/>
  <c r="AJ139" i="37"/>
  <c r="AK139" i="37"/>
  <c r="AL139" i="37"/>
  <c r="AM139" i="37"/>
  <c r="AN139" i="37"/>
  <c r="AO139" i="37"/>
  <c r="AP139" i="37"/>
  <c r="AQ139" i="37"/>
  <c r="AR139" i="37"/>
  <c r="AS139" i="37"/>
  <c r="AT139" i="37"/>
  <c r="AU139" i="37"/>
  <c r="AH140" i="37"/>
  <c r="AI140" i="37"/>
  <c r="AJ140" i="37"/>
  <c r="AK140" i="37"/>
  <c r="AL140" i="37"/>
  <c r="AM140" i="37"/>
  <c r="AN140" i="37"/>
  <c r="AO140" i="37"/>
  <c r="AP140" i="37"/>
  <c r="AQ140" i="37"/>
  <c r="AR140" i="37"/>
  <c r="AS140" i="37"/>
  <c r="AT140" i="37"/>
  <c r="AU140" i="37"/>
  <c r="AH141" i="37"/>
  <c r="AI141" i="37"/>
  <c r="AJ141" i="37"/>
  <c r="AK141" i="37"/>
  <c r="AL141" i="37"/>
  <c r="AM141" i="37"/>
  <c r="AN141" i="37"/>
  <c r="AO141" i="37"/>
  <c r="AP141" i="37"/>
  <c r="AQ141" i="37"/>
  <c r="AR141" i="37"/>
  <c r="AS141" i="37"/>
  <c r="AT141" i="37"/>
  <c r="AU141" i="37"/>
  <c r="AH142" i="37"/>
  <c r="AI142" i="37"/>
  <c r="AJ142" i="37"/>
  <c r="AK142" i="37"/>
  <c r="AL142" i="37"/>
  <c r="AM142" i="37"/>
  <c r="AN142" i="37"/>
  <c r="AO142" i="37"/>
  <c r="AP142" i="37"/>
  <c r="AQ142" i="37"/>
  <c r="AR142" i="37"/>
  <c r="AS142" i="37"/>
  <c r="AT142" i="37"/>
  <c r="AU142" i="37"/>
  <c r="AH143" i="37"/>
  <c r="AI143" i="37"/>
  <c r="AJ143" i="37"/>
  <c r="AK143" i="37"/>
  <c r="AL143" i="37"/>
  <c r="AM143" i="37"/>
  <c r="AN143" i="37"/>
  <c r="AO143" i="37"/>
  <c r="AP143" i="37"/>
  <c r="AQ143" i="37"/>
  <c r="AR143" i="37"/>
  <c r="AS143" i="37"/>
  <c r="AT143" i="37"/>
  <c r="AU143" i="37"/>
  <c r="AH144" i="37"/>
  <c r="AI144" i="37"/>
  <c r="AJ144" i="37"/>
  <c r="AK144" i="37"/>
  <c r="AL144" i="37"/>
  <c r="AM144" i="37"/>
  <c r="AN144" i="37"/>
  <c r="AO144" i="37"/>
  <c r="AP144" i="37"/>
  <c r="AQ144" i="37"/>
  <c r="AR144" i="37"/>
  <c r="AS144" i="37"/>
  <c r="AT144" i="37"/>
  <c r="AU144" i="37"/>
  <c r="AH145" i="37"/>
  <c r="AI145" i="37"/>
  <c r="AJ145" i="37"/>
  <c r="AK145" i="37"/>
  <c r="AL145" i="37"/>
  <c r="AM145" i="37"/>
  <c r="AN145" i="37"/>
  <c r="AO145" i="37"/>
  <c r="AP145" i="37"/>
  <c r="AQ145" i="37"/>
  <c r="AR145" i="37"/>
  <c r="AS145" i="37"/>
  <c r="AT145" i="37"/>
  <c r="AU145" i="37"/>
  <c r="AH146" i="37"/>
  <c r="AI146" i="37"/>
  <c r="AJ146" i="37"/>
  <c r="AK146" i="37"/>
  <c r="AL146" i="37"/>
  <c r="AM146" i="37"/>
  <c r="AN146" i="37"/>
  <c r="AO146" i="37"/>
  <c r="AP146" i="37"/>
  <c r="AQ146" i="37"/>
  <c r="AR146" i="37"/>
  <c r="AS146" i="37"/>
  <c r="AT146" i="37"/>
  <c r="AU146" i="37"/>
  <c r="AH147" i="37"/>
  <c r="AI147" i="37"/>
  <c r="AJ147" i="37"/>
  <c r="AK147" i="37"/>
  <c r="AL147" i="37"/>
  <c r="AM147" i="37"/>
  <c r="AN147" i="37"/>
  <c r="AO147" i="37"/>
  <c r="AP147" i="37"/>
  <c r="AQ147" i="37"/>
  <c r="AR147" i="37"/>
  <c r="AS147" i="37"/>
  <c r="AT147" i="37"/>
  <c r="AU147" i="37"/>
  <c r="AH148" i="37"/>
  <c r="AI148" i="37"/>
  <c r="AJ148" i="37"/>
  <c r="AK148" i="37"/>
  <c r="AL148" i="37"/>
  <c r="AM148" i="37"/>
  <c r="AN148" i="37"/>
  <c r="AO148" i="37"/>
  <c r="AP148" i="37"/>
  <c r="AQ148" i="37"/>
  <c r="AR148" i="37"/>
  <c r="AS148" i="37"/>
  <c r="AT148" i="37"/>
  <c r="AU148" i="37"/>
  <c r="AH149" i="37"/>
  <c r="AI149" i="37"/>
  <c r="AJ149" i="37"/>
  <c r="AK149" i="37"/>
  <c r="AL149" i="37"/>
  <c r="AM149" i="37"/>
  <c r="AN149" i="37"/>
  <c r="AO149" i="37"/>
  <c r="AP149" i="37"/>
  <c r="AQ149" i="37"/>
  <c r="AR149" i="37"/>
  <c r="AS149" i="37"/>
  <c r="AT149" i="37"/>
  <c r="AU149" i="37"/>
  <c r="AH150" i="37"/>
  <c r="AI150" i="37"/>
  <c r="AJ150" i="37"/>
  <c r="AK150" i="37"/>
  <c r="AL150" i="37"/>
  <c r="AM150" i="37"/>
  <c r="AN150" i="37"/>
  <c r="AO150" i="37"/>
  <c r="AP150" i="37"/>
  <c r="AQ150" i="37"/>
  <c r="AR150" i="37"/>
  <c r="AS150" i="37"/>
  <c r="AT150" i="37"/>
  <c r="AU150" i="37"/>
  <c r="AH151" i="37"/>
  <c r="AI151" i="37"/>
  <c r="AJ151" i="37"/>
  <c r="AK151" i="37"/>
  <c r="AL151" i="37"/>
  <c r="AM151" i="37"/>
  <c r="AN151" i="37"/>
  <c r="AO151" i="37"/>
  <c r="AP151" i="37"/>
  <c r="AQ151" i="37"/>
  <c r="AR151" i="37"/>
  <c r="AS151" i="37"/>
  <c r="AT151" i="37"/>
  <c r="AU151" i="37"/>
  <c r="AH152" i="37"/>
  <c r="AI152" i="37"/>
  <c r="AJ152" i="37"/>
  <c r="AK152" i="37"/>
  <c r="AL152" i="37"/>
  <c r="AM152" i="37"/>
  <c r="AN152" i="37"/>
  <c r="AO152" i="37"/>
  <c r="AP152" i="37"/>
  <c r="AQ152" i="37"/>
  <c r="AR152" i="37"/>
  <c r="AS152" i="37"/>
  <c r="AT152" i="37"/>
  <c r="AU152" i="37"/>
  <c r="AH153" i="37"/>
  <c r="AI153" i="37"/>
  <c r="AJ153" i="37"/>
  <c r="AK153" i="37"/>
  <c r="AL153" i="37"/>
  <c r="AM153" i="37"/>
  <c r="AN153" i="37"/>
  <c r="AO153" i="37"/>
  <c r="AP153" i="37"/>
  <c r="AQ153" i="37"/>
  <c r="AR153" i="37"/>
  <c r="AS153" i="37"/>
  <c r="AT153" i="37"/>
  <c r="AU153" i="37"/>
  <c r="AH154" i="37"/>
  <c r="AI154" i="37"/>
  <c r="AJ154" i="37"/>
  <c r="AK154" i="37"/>
  <c r="AL154" i="37"/>
  <c r="AM154" i="37"/>
  <c r="AN154" i="37"/>
  <c r="AO154" i="37"/>
  <c r="AP154" i="37"/>
  <c r="AQ154" i="37"/>
  <c r="AR154" i="37"/>
  <c r="AS154" i="37"/>
  <c r="AT154" i="37"/>
  <c r="AU154" i="37"/>
  <c r="AH155" i="37"/>
  <c r="AI155" i="37"/>
  <c r="AJ155" i="37"/>
  <c r="AK155" i="37"/>
  <c r="AL155" i="37"/>
  <c r="AM155" i="37"/>
  <c r="AN155" i="37"/>
  <c r="AO155" i="37"/>
  <c r="AP155" i="37"/>
  <c r="AQ155" i="37"/>
  <c r="AR155" i="37"/>
  <c r="AS155" i="37"/>
  <c r="AT155" i="37"/>
  <c r="AU155" i="37"/>
  <c r="AH156" i="37"/>
  <c r="AI156" i="37"/>
  <c r="AJ156" i="37"/>
  <c r="AK156" i="37"/>
  <c r="AL156" i="37"/>
  <c r="AM156" i="37"/>
  <c r="AN156" i="37"/>
  <c r="AO156" i="37"/>
  <c r="AP156" i="37"/>
  <c r="AQ156" i="37"/>
  <c r="AR156" i="37"/>
  <c r="AS156" i="37"/>
  <c r="AT156" i="37"/>
  <c r="AU156" i="37"/>
  <c r="AH157" i="37"/>
  <c r="AI157" i="37"/>
  <c r="AJ157" i="37"/>
  <c r="AK157" i="37"/>
  <c r="AL157" i="37"/>
  <c r="AM157" i="37"/>
  <c r="AN157" i="37"/>
  <c r="AO157" i="37"/>
  <c r="AP157" i="37"/>
  <c r="AQ157" i="37"/>
  <c r="AR157" i="37"/>
  <c r="AS157" i="37"/>
  <c r="AT157" i="37"/>
  <c r="AU157" i="37"/>
  <c r="AH158" i="37"/>
  <c r="AI158" i="37"/>
  <c r="AJ158" i="37"/>
  <c r="AK158" i="37"/>
  <c r="AL158" i="37"/>
  <c r="AM158" i="37"/>
  <c r="AN158" i="37"/>
  <c r="AO158" i="37"/>
  <c r="AP158" i="37"/>
  <c r="AQ158" i="37"/>
  <c r="AR158" i="37"/>
  <c r="AS158" i="37"/>
  <c r="AT158" i="37"/>
  <c r="AU158" i="37"/>
  <c r="AH159" i="37"/>
  <c r="AI159" i="37"/>
  <c r="AJ159" i="37"/>
  <c r="AK159" i="37"/>
  <c r="AL159" i="37"/>
  <c r="AM159" i="37"/>
  <c r="AN159" i="37"/>
  <c r="AO159" i="37"/>
  <c r="AP159" i="37"/>
  <c r="AQ159" i="37"/>
  <c r="AR159" i="37"/>
  <c r="AS159" i="37"/>
  <c r="AT159" i="37"/>
  <c r="AU159" i="37"/>
  <c r="AH160" i="37"/>
  <c r="AI160" i="37"/>
  <c r="AJ160" i="37"/>
  <c r="AK160" i="37"/>
  <c r="AL160" i="37"/>
  <c r="AM160" i="37"/>
  <c r="AN160" i="37"/>
  <c r="AO160" i="37"/>
  <c r="AP160" i="37"/>
  <c r="AQ160" i="37"/>
  <c r="AR160" i="37"/>
  <c r="AS160" i="37"/>
  <c r="AT160" i="37"/>
  <c r="AU160" i="37"/>
  <c r="AH161" i="37"/>
  <c r="AI161" i="37"/>
  <c r="AJ161" i="37"/>
  <c r="AK161" i="37"/>
  <c r="AL161" i="37"/>
  <c r="AM161" i="37"/>
  <c r="AN161" i="37"/>
  <c r="AO161" i="37"/>
  <c r="AP161" i="37"/>
  <c r="AQ161" i="37"/>
  <c r="AR161" i="37"/>
  <c r="AS161" i="37"/>
  <c r="AT161" i="37"/>
  <c r="AU161" i="37"/>
  <c r="AH162" i="37"/>
  <c r="AI162" i="37"/>
  <c r="AJ162" i="37"/>
  <c r="AK162" i="37"/>
  <c r="AL162" i="37"/>
  <c r="AM162" i="37"/>
  <c r="AN162" i="37"/>
  <c r="AO162" i="37"/>
  <c r="AP162" i="37"/>
  <c r="AQ162" i="37"/>
  <c r="AR162" i="37"/>
  <c r="AS162" i="37"/>
  <c r="AT162" i="37"/>
  <c r="AU162" i="37"/>
  <c r="AH163" i="37"/>
  <c r="AI163" i="37"/>
  <c r="AJ163" i="37"/>
  <c r="AK163" i="37"/>
  <c r="AL163" i="37"/>
  <c r="AM163" i="37"/>
  <c r="AN163" i="37"/>
  <c r="AO163" i="37"/>
  <c r="AP163" i="37"/>
  <c r="AQ163" i="37"/>
  <c r="AR163" i="37"/>
  <c r="AS163" i="37"/>
  <c r="AT163" i="37"/>
  <c r="AU163" i="37"/>
  <c r="AH164" i="37"/>
  <c r="AI164" i="37"/>
  <c r="AJ164" i="37"/>
  <c r="AK164" i="37"/>
  <c r="AL164" i="37"/>
  <c r="AM164" i="37"/>
  <c r="AN164" i="37"/>
  <c r="AO164" i="37"/>
  <c r="AP164" i="37"/>
  <c r="AQ164" i="37"/>
  <c r="AR164" i="37"/>
  <c r="AS164" i="37"/>
  <c r="AT164" i="37"/>
  <c r="AU164" i="37"/>
  <c r="AH165" i="37"/>
  <c r="AI165" i="37"/>
  <c r="AJ165" i="37"/>
  <c r="AK165" i="37"/>
  <c r="AL165" i="37"/>
  <c r="AM165" i="37"/>
  <c r="AN165" i="37"/>
  <c r="AO165" i="37"/>
  <c r="AP165" i="37"/>
  <c r="AQ165" i="37"/>
  <c r="AR165" i="37"/>
  <c r="AS165" i="37"/>
  <c r="AT165" i="37"/>
  <c r="AU165" i="37"/>
  <c r="AH166" i="37"/>
  <c r="AI166" i="37"/>
  <c r="AJ166" i="37"/>
  <c r="AK166" i="37"/>
  <c r="AL166" i="37"/>
  <c r="AM166" i="37"/>
  <c r="AN166" i="37"/>
  <c r="AO166" i="37"/>
  <c r="AP166" i="37"/>
  <c r="AQ166" i="37"/>
  <c r="AR166" i="37"/>
  <c r="AS166" i="37"/>
  <c r="AT166" i="37"/>
  <c r="AU166" i="37"/>
  <c r="AH167" i="37"/>
  <c r="AI167" i="37"/>
  <c r="AJ167" i="37"/>
  <c r="AK167" i="37"/>
  <c r="AL167" i="37"/>
  <c r="AM167" i="37"/>
  <c r="AN167" i="37"/>
  <c r="AO167" i="37"/>
  <c r="AP167" i="37"/>
  <c r="AQ167" i="37"/>
  <c r="AR167" i="37"/>
  <c r="AS167" i="37"/>
  <c r="AT167" i="37"/>
  <c r="AU167" i="37"/>
  <c r="AH168" i="37"/>
  <c r="AI168" i="37"/>
  <c r="AJ168" i="37"/>
  <c r="AK168" i="37"/>
  <c r="AL168" i="37"/>
  <c r="AM168" i="37"/>
  <c r="AN168" i="37"/>
  <c r="AO168" i="37"/>
  <c r="AP168" i="37"/>
  <c r="AQ168" i="37"/>
  <c r="AR168" i="37"/>
  <c r="AS168" i="37"/>
  <c r="AT168" i="37"/>
  <c r="AU168" i="37"/>
  <c r="AH169" i="37"/>
  <c r="AI169" i="37"/>
  <c r="AJ169" i="37"/>
  <c r="AK169" i="37"/>
  <c r="AL169" i="37"/>
  <c r="AM169" i="37"/>
  <c r="AN169" i="37"/>
  <c r="AO169" i="37"/>
  <c r="AP169" i="37"/>
  <c r="AQ169" i="37"/>
  <c r="AR169" i="37"/>
  <c r="AS169" i="37"/>
  <c r="AT169" i="37"/>
  <c r="AU169" i="37"/>
  <c r="AH170" i="37"/>
  <c r="AI170" i="37"/>
  <c r="AJ170" i="37"/>
  <c r="AK170" i="37"/>
  <c r="AL170" i="37"/>
  <c r="AM170" i="37"/>
  <c r="AN170" i="37"/>
  <c r="AO170" i="37"/>
  <c r="AP170" i="37"/>
  <c r="AQ170" i="37"/>
  <c r="AR170" i="37"/>
  <c r="AS170" i="37"/>
  <c r="AT170" i="37"/>
  <c r="AU170" i="37"/>
  <c r="AH171" i="37"/>
  <c r="AI171" i="37"/>
  <c r="AJ171" i="37"/>
  <c r="AK171" i="37"/>
  <c r="AL171" i="37"/>
  <c r="AM171" i="37"/>
  <c r="AN171" i="37"/>
  <c r="AO171" i="37"/>
  <c r="AP171" i="37"/>
  <c r="AQ171" i="37"/>
  <c r="AR171" i="37"/>
  <c r="AS171" i="37"/>
  <c r="AT171" i="37"/>
  <c r="AU171" i="37"/>
  <c r="AH172" i="37"/>
  <c r="AI172" i="37"/>
  <c r="AJ172" i="37"/>
  <c r="AK172" i="37"/>
  <c r="AL172" i="37"/>
  <c r="AM172" i="37"/>
  <c r="AN172" i="37"/>
  <c r="AO172" i="37"/>
  <c r="AP172" i="37"/>
  <c r="AQ172" i="37"/>
  <c r="AR172" i="37"/>
  <c r="AS172" i="37"/>
  <c r="AT172" i="37"/>
  <c r="AU172" i="37"/>
  <c r="AH173" i="37"/>
  <c r="AI173" i="37"/>
  <c r="AJ173" i="37"/>
  <c r="AK173" i="37"/>
  <c r="AL173" i="37"/>
  <c r="AM173" i="37"/>
  <c r="AN173" i="37"/>
  <c r="AO173" i="37"/>
  <c r="AP173" i="37"/>
  <c r="AQ173" i="37"/>
  <c r="AR173" i="37"/>
  <c r="AS173" i="37"/>
  <c r="AT173" i="37"/>
  <c r="AU173" i="37"/>
  <c r="AH174" i="37"/>
  <c r="AI174" i="37"/>
  <c r="AJ174" i="37"/>
  <c r="AK174" i="37"/>
  <c r="AL174" i="37"/>
  <c r="AM174" i="37"/>
  <c r="AN174" i="37"/>
  <c r="AO174" i="37"/>
  <c r="AP174" i="37"/>
  <c r="AQ174" i="37"/>
  <c r="AR174" i="37"/>
  <c r="AS174" i="37"/>
  <c r="AT174" i="37"/>
  <c r="AU174" i="37"/>
  <c r="AH175" i="37"/>
  <c r="AI175" i="37"/>
  <c r="AJ175" i="37"/>
  <c r="AK175" i="37"/>
  <c r="AL175" i="37"/>
  <c r="AM175" i="37"/>
  <c r="AN175" i="37"/>
  <c r="AO175" i="37"/>
  <c r="AP175" i="37"/>
  <c r="AQ175" i="37"/>
  <c r="AR175" i="37"/>
  <c r="AS175" i="37"/>
  <c r="AT175" i="37"/>
  <c r="AU175" i="37"/>
  <c r="AH176" i="37"/>
  <c r="AI176" i="37"/>
  <c r="AJ176" i="37"/>
  <c r="AK176" i="37"/>
  <c r="AL176" i="37"/>
  <c r="AM176" i="37"/>
  <c r="AN176" i="37"/>
  <c r="AO176" i="37"/>
  <c r="AP176" i="37"/>
  <c r="AQ176" i="37"/>
  <c r="AR176" i="37"/>
  <c r="AS176" i="37"/>
  <c r="AT176" i="37"/>
  <c r="AU176" i="37"/>
  <c r="AH177" i="37"/>
  <c r="AI177" i="37"/>
  <c r="AJ177" i="37"/>
  <c r="AK177" i="37"/>
  <c r="AL177" i="37"/>
  <c r="AM177" i="37"/>
  <c r="AN177" i="37"/>
  <c r="AO177" i="37"/>
  <c r="AP177" i="37"/>
  <c r="AQ177" i="37"/>
  <c r="AR177" i="37"/>
  <c r="AS177" i="37"/>
  <c r="AT177" i="37"/>
  <c r="AU177" i="37"/>
  <c r="AH178" i="37"/>
  <c r="AI178" i="37"/>
  <c r="AJ178" i="37"/>
  <c r="AK178" i="37"/>
  <c r="AL178" i="37"/>
  <c r="AM178" i="37"/>
  <c r="AN178" i="37"/>
  <c r="AO178" i="37"/>
  <c r="AP178" i="37"/>
  <c r="AQ178" i="37"/>
  <c r="AR178" i="37"/>
  <c r="AS178" i="37"/>
  <c r="AT178" i="37"/>
  <c r="AU178" i="37"/>
  <c r="AH179" i="37"/>
  <c r="AI179" i="37"/>
  <c r="AJ179" i="37"/>
  <c r="AK179" i="37"/>
  <c r="AL179" i="37"/>
  <c r="AM179" i="37"/>
  <c r="AN179" i="37"/>
  <c r="AO179" i="37"/>
  <c r="AP179" i="37"/>
  <c r="AQ179" i="37"/>
  <c r="AR179" i="37"/>
  <c r="AS179" i="37"/>
  <c r="AT179" i="37"/>
  <c r="AU179" i="37"/>
  <c r="AH180" i="37"/>
  <c r="AI180" i="37"/>
  <c r="AJ180" i="37"/>
  <c r="AK180" i="37"/>
  <c r="AL180" i="37"/>
  <c r="AM180" i="37"/>
  <c r="AN180" i="37"/>
  <c r="AO180" i="37"/>
  <c r="AP180" i="37"/>
  <c r="AQ180" i="37"/>
  <c r="AR180" i="37"/>
  <c r="AS180" i="37"/>
  <c r="AT180" i="37"/>
  <c r="AU180" i="37"/>
  <c r="AH181" i="37"/>
  <c r="AI181" i="37"/>
  <c r="AJ181" i="37"/>
  <c r="AK181" i="37"/>
  <c r="AL181" i="37"/>
  <c r="AM181" i="37"/>
  <c r="AN181" i="37"/>
  <c r="AO181" i="37"/>
  <c r="AP181" i="37"/>
  <c r="AQ181" i="37"/>
  <c r="AR181" i="37"/>
  <c r="AS181" i="37"/>
  <c r="AT181" i="37"/>
  <c r="AU181" i="37"/>
  <c r="AH182" i="37"/>
  <c r="AI182" i="37"/>
  <c r="AJ182" i="37"/>
  <c r="AK182" i="37"/>
  <c r="AL182" i="37"/>
  <c r="AM182" i="37"/>
  <c r="AN182" i="37"/>
  <c r="AO182" i="37"/>
  <c r="AP182" i="37"/>
  <c r="AQ182" i="37"/>
  <c r="AR182" i="37"/>
  <c r="AS182" i="37"/>
  <c r="AT182" i="37"/>
  <c r="AU182" i="37"/>
  <c r="AH183" i="37"/>
  <c r="AI183" i="37"/>
  <c r="AJ183" i="37"/>
  <c r="AK183" i="37"/>
  <c r="AL183" i="37"/>
  <c r="AM183" i="37"/>
  <c r="AN183" i="37"/>
  <c r="AO183" i="37"/>
  <c r="AP183" i="37"/>
  <c r="AQ183" i="37"/>
  <c r="AR183" i="37"/>
  <c r="AS183" i="37"/>
  <c r="AT183" i="37"/>
  <c r="AU183" i="37"/>
  <c r="AH184" i="37"/>
  <c r="AI184" i="37"/>
  <c r="AJ184" i="37"/>
  <c r="AK184" i="37"/>
  <c r="AL184" i="37"/>
  <c r="AM184" i="37"/>
  <c r="AN184" i="37"/>
  <c r="AO184" i="37"/>
  <c r="AP184" i="37"/>
  <c r="AQ184" i="37"/>
  <c r="AR184" i="37"/>
  <c r="AS184" i="37"/>
  <c r="AT184" i="37"/>
  <c r="AU184" i="37"/>
  <c r="AH185" i="37"/>
  <c r="AI185" i="37"/>
  <c r="AJ185" i="37"/>
  <c r="AK185" i="37"/>
  <c r="AL185" i="37"/>
  <c r="AM185" i="37"/>
  <c r="AN185" i="37"/>
  <c r="AO185" i="37"/>
  <c r="AP185" i="37"/>
  <c r="AQ185" i="37"/>
  <c r="AR185" i="37"/>
  <c r="AS185" i="37"/>
  <c r="AT185" i="37"/>
  <c r="AU185" i="37"/>
  <c r="AH186" i="37"/>
  <c r="AI186" i="37"/>
  <c r="AJ186" i="37"/>
  <c r="AK186" i="37"/>
  <c r="AL186" i="37"/>
  <c r="AM186" i="37"/>
  <c r="AN186" i="37"/>
  <c r="AO186" i="37"/>
  <c r="AP186" i="37"/>
  <c r="AQ186" i="37"/>
  <c r="AR186" i="37"/>
  <c r="AS186" i="37"/>
  <c r="AT186" i="37"/>
  <c r="AU186" i="37"/>
  <c r="AH187" i="37"/>
  <c r="AI187" i="37"/>
  <c r="AJ187" i="37"/>
  <c r="AK187" i="37"/>
  <c r="AL187" i="37"/>
  <c r="AM187" i="37"/>
  <c r="AN187" i="37"/>
  <c r="AO187" i="37"/>
  <c r="AP187" i="37"/>
  <c r="AQ187" i="37"/>
  <c r="AR187" i="37"/>
  <c r="AS187" i="37"/>
  <c r="AT187" i="37"/>
  <c r="AU187" i="37"/>
  <c r="AH188" i="37"/>
  <c r="AI188" i="37"/>
  <c r="AJ188" i="37"/>
  <c r="AK188" i="37"/>
  <c r="AL188" i="37"/>
  <c r="AM188" i="37"/>
  <c r="AN188" i="37"/>
  <c r="AO188" i="37"/>
  <c r="AP188" i="37"/>
  <c r="AQ188" i="37"/>
  <c r="AR188" i="37"/>
  <c r="AS188" i="37"/>
  <c r="AT188" i="37"/>
  <c r="AU188" i="37"/>
  <c r="AH189" i="37"/>
  <c r="AI189" i="37"/>
  <c r="AJ189" i="37"/>
  <c r="AK189" i="37"/>
  <c r="AL189" i="37"/>
  <c r="AM189" i="37"/>
  <c r="AN189" i="37"/>
  <c r="AO189" i="37"/>
  <c r="AP189" i="37"/>
  <c r="AQ189" i="37"/>
  <c r="AR189" i="37"/>
  <c r="AS189" i="37"/>
  <c r="AT189" i="37"/>
  <c r="AU189" i="37"/>
  <c r="AH190" i="37"/>
  <c r="AI190" i="37"/>
  <c r="AJ190" i="37"/>
  <c r="AK190" i="37"/>
  <c r="AL190" i="37"/>
  <c r="AM190" i="37"/>
  <c r="AN190" i="37"/>
  <c r="AO190" i="37"/>
  <c r="AP190" i="37"/>
  <c r="AQ190" i="37"/>
  <c r="AR190" i="37"/>
  <c r="AS190" i="37"/>
  <c r="AT190" i="37"/>
  <c r="AU190" i="37"/>
  <c r="AH191" i="37"/>
  <c r="AI191" i="37"/>
  <c r="AJ191" i="37"/>
  <c r="AK191" i="37"/>
  <c r="AL191" i="37"/>
  <c r="AM191" i="37"/>
  <c r="AN191" i="37"/>
  <c r="AO191" i="37"/>
  <c r="AP191" i="37"/>
  <c r="AQ191" i="37"/>
  <c r="AR191" i="37"/>
  <c r="AS191" i="37"/>
  <c r="AT191" i="37"/>
  <c r="AU191" i="37"/>
  <c r="AH192" i="37"/>
  <c r="AI192" i="37"/>
  <c r="AJ192" i="37"/>
  <c r="AK192" i="37"/>
  <c r="AL192" i="37"/>
  <c r="AM192" i="37"/>
  <c r="AN192" i="37"/>
  <c r="AO192" i="37"/>
  <c r="AP192" i="37"/>
  <c r="AQ192" i="37"/>
  <c r="AR192" i="37"/>
  <c r="AS192" i="37"/>
  <c r="AT192" i="37"/>
  <c r="AU192" i="37"/>
  <c r="AH193" i="37"/>
  <c r="AI193" i="37"/>
  <c r="AJ193" i="37"/>
  <c r="AK193" i="37"/>
  <c r="AL193" i="37"/>
  <c r="AM193" i="37"/>
  <c r="AN193" i="37"/>
  <c r="AO193" i="37"/>
  <c r="AP193" i="37"/>
  <c r="AQ193" i="37"/>
  <c r="AR193" i="37"/>
  <c r="AS193" i="37"/>
  <c r="AT193" i="37"/>
  <c r="AU193" i="37"/>
  <c r="AH194" i="37"/>
  <c r="AI194" i="37"/>
  <c r="AJ194" i="37"/>
  <c r="AK194" i="37"/>
  <c r="AL194" i="37"/>
  <c r="AM194" i="37"/>
  <c r="AN194" i="37"/>
  <c r="AO194" i="37"/>
  <c r="AP194" i="37"/>
  <c r="AQ194" i="37"/>
  <c r="AR194" i="37"/>
  <c r="AS194" i="37"/>
  <c r="AT194" i="37"/>
  <c r="AU194" i="37"/>
  <c r="AH195" i="37"/>
  <c r="AI195" i="37"/>
  <c r="AJ195" i="37"/>
  <c r="AK195" i="37"/>
  <c r="AL195" i="37"/>
  <c r="AM195" i="37"/>
  <c r="AN195" i="37"/>
  <c r="AO195" i="37"/>
  <c r="AP195" i="37"/>
  <c r="AQ195" i="37"/>
  <c r="AR195" i="37"/>
  <c r="AS195" i="37"/>
  <c r="AT195" i="37"/>
  <c r="AU195" i="37"/>
  <c r="AH196" i="37"/>
  <c r="AI196" i="37"/>
  <c r="AJ196" i="37"/>
  <c r="AK196" i="37"/>
  <c r="AL196" i="37"/>
  <c r="AM196" i="37"/>
  <c r="AN196" i="37"/>
  <c r="AO196" i="37"/>
  <c r="AP196" i="37"/>
  <c r="AQ196" i="37"/>
  <c r="AR196" i="37"/>
  <c r="AS196" i="37"/>
  <c r="AT196" i="37"/>
  <c r="AU196" i="37"/>
  <c r="AH197" i="37"/>
  <c r="AI197" i="37"/>
  <c r="AJ197" i="37"/>
  <c r="AK197" i="37"/>
  <c r="AL197" i="37"/>
  <c r="AM197" i="37"/>
  <c r="AN197" i="37"/>
  <c r="AO197" i="37"/>
  <c r="AP197" i="37"/>
  <c r="AQ197" i="37"/>
  <c r="AR197" i="37"/>
  <c r="AS197" i="37"/>
  <c r="AT197" i="37"/>
  <c r="AU197" i="37"/>
  <c r="AH198" i="37"/>
  <c r="AI198" i="37"/>
  <c r="AJ198" i="37"/>
  <c r="AK198" i="37"/>
  <c r="AL198" i="37"/>
  <c r="AM198" i="37"/>
  <c r="AN198" i="37"/>
  <c r="AO198" i="37"/>
  <c r="AP198" i="37"/>
  <c r="AQ198" i="37"/>
  <c r="AR198" i="37"/>
  <c r="AS198" i="37"/>
  <c r="AT198" i="37"/>
  <c r="AU198" i="37"/>
  <c r="AH199" i="37"/>
  <c r="AI199" i="37"/>
  <c r="AJ199" i="37"/>
  <c r="AK199" i="37"/>
  <c r="AL199" i="37"/>
  <c r="AM199" i="37"/>
  <c r="AN199" i="37"/>
  <c r="AO199" i="37"/>
  <c r="AP199" i="37"/>
  <c r="AQ199" i="37"/>
  <c r="AR199" i="37"/>
  <c r="AS199" i="37"/>
  <c r="AT199" i="37"/>
  <c r="AU199" i="37"/>
  <c r="AH200" i="37"/>
  <c r="AI200" i="37"/>
  <c r="AJ200" i="37"/>
  <c r="AK200" i="37"/>
  <c r="AL200" i="37"/>
  <c r="AM200" i="37"/>
  <c r="AN200" i="37"/>
  <c r="AO200" i="37"/>
  <c r="AP200" i="37"/>
  <c r="AQ200" i="37"/>
  <c r="AR200" i="37"/>
  <c r="AS200" i="37"/>
  <c r="AT200" i="37"/>
  <c r="AU200" i="37"/>
  <c r="AH201" i="37"/>
  <c r="AI201" i="37"/>
  <c r="AJ201" i="37"/>
  <c r="AK201" i="37"/>
  <c r="AL201" i="37"/>
  <c r="AM201" i="37"/>
  <c r="AN201" i="37"/>
  <c r="AO201" i="37"/>
  <c r="AP201" i="37"/>
  <c r="AQ201" i="37"/>
  <c r="AR201" i="37"/>
  <c r="AS201" i="37"/>
  <c r="AT201" i="37"/>
  <c r="AU201" i="37"/>
  <c r="AH202" i="37"/>
  <c r="AI202" i="37"/>
  <c r="AJ202" i="37"/>
  <c r="AK202" i="37"/>
  <c r="AL202" i="37"/>
  <c r="AM202" i="37"/>
  <c r="AN202" i="37"/>
  <c r="AO202" i="37"/>
  <c r="AP202" i="37"/>
  <c r="AQ202" i="37"/>
  <c r="AR202" i="37"/>
  <c r="AS202" i="37"/>
  <c r="AT202" i="37"/>
  <c r="AU202" i="37"/>
  <c r="AH203" i="37"/>
  <c r="AI203" i="37"/>
  <c r="AJ203" i="37"/>
  <c r="AK203" i="37"/>
  <c r="AL203" i="37"/>
  <c r="AM203" i="37"/>
  <c r="AN203" i="37"/>
  <c r="AO203" i="37"/>
  <c r="AP203" i="37"/>
  <c r="AQ203" i="37"/>
  <c r="AR203" i="37"/>
  <c r="AS203" i="37"/>
  <c r="AT203" i="37"/>
  <c r="AU203" i="37"/>
  <c r="AH204" i="37"/>
  <c r="AI204" i="37"/>
  <c r="AJ204" i="37"/>
  <c r="AK204" i="37"/>
  <c r="AL204" i="37"/>
  <c r="AM204" i="37"/>
  <c r="AN204" i="37"/>
  <c r="AO204" i="37"/>
  <c r="AP204" i="37"/>
  <c r="AQ204" i="37"/>
  <c r="AR204" i="37"/>
  <c r="AS204" i="37"/>
  <c r="AT204" i="37"/>
  <c r="AU204" i="37"/>
  <c r="AH205" i="37"/>
  <c r="AI205" i="37"/>
  <c r="AJ205" i="37"/>
  <c r="AK205" i="37"/>
  <c r="AL205" i="37"/>
  <c r="AM205" i="37"/>
  <c r="AN205" i="37"/>
  <c r="AO205" i="37"/>
  <c r="AP205" i="37"/>
  <c r="AQ205" i="37"/>
  <c r="AR205" i="37"/>
  <c r="AS205" i="37"/>
  <c r="AT205" i="37"/>
  <c r="AU205" i="37"/>
  <c r="AH206" i="37"/>
  <c r="AI206" i="37"/>
  <c r="AJ206" i="37"/>
  <c r="AK206" i="37"/>
  <c r="AL206" i="37"/>
  <c r="AM206" i="37"/>
  <c r="AN206" i="37"/>
  <c r="AO206" i="37"/>
  <c r="AP206" i="37"/>
  <c r="AQ206" i="37"/>
  <c r="AR206" i="37"/>
  <c r="AS206" i="37"/>
  <c r="AT206" i="37"/>
  <c r="AU206" i="37"/>
  <c r="AH207" i="37"/>
  <c r="AI207" i="37"/>
  <c r="AJ207" i="37"/>
  <c r="AK207" i="37"/>
  <c r="AL207" i="37"/>
  <c r="AM207" i="37"/>
  <c r="AN207" i="37"/>
  <c r="AO207" i="37"/>
  <c r="AP207" i="37"/>
  <c r="AQ207" i="37"/>
  <c r="AR207" i="37"/>
  <c r="AS207" i="37"/>
  <c r="AT207" i="37"/>
  <c r="AU207" i="37"/>
  <c r="AH208" i="37"/>
  <c r="AI208" i="37"/>
  <c r="AJ208" i="37"/>
  <c r="AK208" i="37"/>
  <c r="AL208" i="37"/>
  <c r="AM208" i="37"/>
  <c r="AN208" i="37"/>
  <c r="AO208" i="37"/>
  <c r="AP208" i="37"/>
  <c r="AQ208" i="37"/>
  <c r="AR208" i="37"/>
  <c r="AS208" i="37"/>
  <c r="AT208" i="37"/>
  <c r="AU208" i="37"/>
  <c r="AH209" i="37"/>
  <c r="AI209" i="37"/>
  <c r="AJ209" i="37"/>
  <c r="AK209" i="37"/>
  <c r="AL209" i="37"/>
  <c r="AM209" i="37"/>
  <c r="AN209" i="37"/>
  <c r="AO209" i="37"/>
  <c r="AP209" i="37"/>
  <c r="AQ209" i="37"/>
  <c r="AR209" i="37"/>
  <c r="AS209" i="37"/>
  <c r="AT209" i="37"/>
  <c r="AU209" i="37"/>
  <c r="AH210" i="37"/>
  <c r="AI210" i="37"/>
  <c r="AJ210" i="37"/>
  <c r="AK210" i="37"/>
  <c r="AL210" i="37"/>
  <c r="AM210" i="37"/>
  <c r="AN210" i="37"/>
  <c r="AO210" i="37"/>
  <c r="AP210" i="37"/>
  <c r="AQ210" i="37"/>
  <c r="AR210" i="37"/>
  <c r="AS210" i="37"/>
  <c r="AT210" i="37"/>
  <c r="AU210" i="37"/>
  <c r="AH211" i="37"/>
  <c r="AI211" i="37"/>
  <c r="AJ211" i="37"/>
  <c r="AK211" i="37"/>
  <c r="AL211" i="37"/>
  <c r="AM211" i="37"/>
  <c r="AN211" i="37"/>
  <c r="AO211" i="37"/>
  <c r="AP211" i="37"/>
  <c r="AQ211" i="37"/>
  <c r="AR211" i="37"/>
  <c r="AS211" i="37"/>
  <c r="AT211" i="37"/>
  <c r="AU211" i="37"/>
  <c r="AH212" i="37"/>
  <c r="AI212" i="37"/>
  <c r="AJ212" i="37"/>
  <c r="AK212" i="37"/>
  <c r="AL212" i="37"/>
  <c r="AM212" i="37"/>
  <c r="AN212" i="37"/>
  <c r="AO212" i="37"/>
  <c r="AP212" i="37"/>
  <c r="AQ212" i="37"/>
  <c r="AR212" i="37"/>
  <c r="AS212" i="37"/>
  <c r="AT212" i="37"/>
  <c r="AU212" i="37"/>
  <c r="AH213" i="37"/>
  <c r="AI213" i="37"/>
  <c r="AJ213" i="37"/>
  <c r="AK213" i="37"/>
  <c r="AL213" i="37"/>
  <c r="AM213" i="37"/>
  <c r="AN213" i="37"/>
  <c r="AO213" i="37"/>
  <c r="AP213" i="37"/>
  <c r="AQ213" i="37"/>
  <c r="AR213" i="37"/>
  <c r="AS213" i="37"/>
  <c r="AT213" i="37"/>
  <c r="AU213" i="37"/>
  <c r="AH214" i="37"/>
  <c r="AI214" i="37"/>
  <c r="AJ214" i="37"/>
  <c r="AK214" i="37"/>
  <c r="AL214" i="37"/>
  <c r="AM214" i="37"/>
  <c r="AN214" i="37"/>
  <c r="AO214" i="37"/>
  <c r="AP214" i="37"/>
  <c r="AQ214" i="37"/>
  <c r="AR214" i="37"/>
  <c r="AS214" i="37"/>
  <c r="AT214" i="37"/>
  <c r="AU214" i="37"/>
  <c r="AH215" i="37"/>
  <c r="AI215" i="37"/>
  <c r="AJ215" i="37"/>
  <c r="AK215" i="37"/>
  <c r="AL215" i="37"/>
  <c r="AM215" i="37"/>
  <c r="AN215" i="37"/>
  <c r="AO215" i="37"/>
  <c r="AP215" i="37"/>
  <c r="AQ215" i="37"/>
  <c r="AR215" i="37"/>
  <c r="AS215" i="37"/>
  <c r="AT215" i="37"/>
  <c r="AU215" i="37"/>
  <c r="AH216" i="37"/>
  <c r="AI216" i="37"/>
  <c r="AJ216" i="37"/>
  <c r="AK216" i="37"/>
  <c r="AL216" i="37"/>
  <c r="AM216" i="37"/>
  <c r="AN216" i="37"/>
  <c r="AO216" i="37"/>
  <c r="AP216" i="37"/>
  <c r="AQ216" i="37"/>
  <c r="AR216" i="37"/>
  <c r="AS216" i="37"/>
  <c r="AT216" i="37"/>
  <c r="AU216" i="37"/>
  <c r="AH217" i="37"/>
  <c r="AI217" i="37"/>
  <c r="AJ217" i="37"/>
  <c r="AK217" i="37"/>
  <c r="AL217" i="37"/>
  <c r="AM217" i="37"/>
  <c r="AN217" i="37"/>
  <c r="AO217" i="37"/>
  <c r="AP217" i="37"/>
  <c r="AQ217" i="37"/>
  <c r="AR217" i="37"/>
  <c r="AS217" i="37"/>
  <c r="AT217" i="37"/>
  <c r="AU217" i="37"/>
  <c r="AH218" i="37"/>
  <c r="AI218" i="37"/>
  <c r="AJ218" i="37"/>
  <c r="AK218" i="37"/>
  <c r="AL218" i="37"/>
  <c r="AM218" i="37"/>
  <c r="AN218" i="37"/>
  <c r="AO218" i="37"/>
  <c r="AP218" i="37"/>
  <c r="AQ218" i="37"/>
  <c r="AR218" i="37"/>
  <c r="AS218" i="37"/>
  <c r="AT218" i="37"/>
  <c r="AU218" i="37"/>
  <c r="AH219" i="37"/>
  <c r="AI219" i="37"/>
  <c r="AJ219" i="37"/>
  <c r="AK219" i="37"/>
  <c r="AL219" i="37"/>
  <c r="AM219" i="37"/>
  <c r="AN219" i="37"/>
  <c r="AO219" i="37"/>
  <c r="AP219" i="37"/>
  <c r="AQ219" i="37"/>
  <c r="AR219" i="37"/>
  <c r="AS219" i="37"/>
  <c r="AT219" i="37"/>
  <c r="AU219" i="37"/>
  <c r="AH220" i="37"/>
  <c r="AI220" i="37"/>
  <c r="AJ220" i="37"/>
  <c r="AK220" i="37"/>
  <c r="AL220" i="37"/>
  <c r="AM220" i="37"/>
  <c r="AN220" i="37"/>
  <c r="AO220" i="37"/>
  <c r="AP220" i="37"/>
  <c r="AQ220" i="37"/>
  <c r="AR220" i="37"/>
  <c r="AS220" i="37"/>
  <c r="AT220" i="37"/>
  <c r="AU220" i="37"/>
  <c r="AH221" i="37"/>
  <c r="AI221" i="37"/>
  <c r="AJ221" i="37"/>
  <c r="AK221" i="37"/>
  <c r="AL221" i="37"/>
  <c r="AM221" i="37"/>
  <c r="AN221" i="37"/>
  <c r="AO221" i="37"/>
  <c r="AP221" i="37"/>
  <c r="AQ221" i="37"/>
  <c r="AR221" i="37"/>
  <c r="AS221" i="37"/>
  <c r="AT221" i="37"/>
  <c r="AU221" i="37"/>
  <c r="AH222" i="37"/>
  <c r="AI222" i="37"/>
  <c r="AJ222" i="37"/>
  <c r="AK222" i="37"/>
  <c r="AL222" i="37"/>
  <c r="AM222" i="37"/>
  <c r="AN222" i="37"/>
  <c r="AO222" i="37"/>
  <c r="AP222" i="37"/>
  <c r="AQ222" i="37"/>
  <c r="AR222" i="37"/>
  <c r="AS222" i="37"/>
  <c r="AT222" i="37"/>
  <c r="AU222" i="37"/>
  <c r="AH223" i="37"/>
  <c r="AI223" i="37"/>
  <c r="AJ223" i="37"/>
  <c r="AK223" i="37"/>
  <c r="AL223" i="37"/>
  <c r="AM223" i="37"/>
  <c r="AN223" i="37"/>
  <c r="AO223" i="37"/>
  <c r="AP223" i="37"/>
  <c r="AQ223" i="37"/>
  <c r="AR223" i="37"/>
  <c r="AS223" i="37"/>
  <c r="AT223" i="37"/>
  <c r="AU223" i="37"/>
  <c r="AH224" i="37"/>
  <c r="AI224" i="37"/>
  <c r="AJ224" i="37"/>
  <c r="AK224" i="37"/>
  <c r="AL224" i="37"/>
  <c r="AM224" i="37"/>
  <c r="AN224" i="37"/>
  <c r="AO224" i="37"/>
  <c r="AP224" i="37"/>
  <c r="AQ224" i="37"/>
  <c r="AR224" i="37"/>
  <c r="AS224" i="37"/>
  <c r="AT224" i="37"/>
  <c r="AU224" i="37"/>
  <c r="AH225" i="37"/>
  <c r="AI225" i="37"/>
  <c r="AJ225" i="37"/>
  <c r="AK225" i="37"/>
  <c r="AL225" i="37"/>
  <c r="AM225" i="37"/>
  <c r="AN225" i="37"/>
  <c r="AO225" i="37"/>
  <c r="AP225" i="37"/>
  <c r="AQ225" i="37"/>
  <c r="AR225" i="37"/>
  <c r="AS225" i="37"/>
  <c r="AT225" i="37"/>
  <c r="AU225" i="37"/>
  <c r="AH226" i="37"/>
  <c r="AI226" i="37"/>
  <c r="AJ226" i="37"/>
  <c r="AK226" i="37"/>
  <c r="AL226" i="37"/>
  <c r="AM226" i="37"/>
  <c r="AN226" i="37"/>
  <c r="AO226" i="37"/>
  <c r="AP226" i="37"/>
  <c r="AQ226" i="37"/>
  <c r="AR226" i="37"/>
  <c r="AS226" i="37"/>
  <c r="AT226" i="37"/>
  <c r="AU226" i="37"/>
  <c r="AH227" i="37"/>
  <c r="AI227" i="37"/>
  <c r="AJ227" i="37"/>
  <c r="AK227" i="37"/>
  <c r="AL227" i="37"/>
  <c r="AM227" i="37"/>
  <c r="AN227" i="37"/>
  <c r="AO227" i="37"/>
  <c r="AP227" i="37"/>
  <c r="AQ227" i="37"/>
  <c r="AR227" i="37"/>
  <c r="AS227" i="37"/>
  <c r="AT227" i="37"/>
  <c r="AU227" i="37"/>
  <c r="AH228" i="37"/>
  <c r="AI228" i="37"/>
  <c r="AJ228" i="37"/>
  <c r="AK228" i="37"/>
  <c r="AL228" i="37"/>
  <c r="AM228" i="37"/>
  <c r="AN228" i="37"/>
  <c r="AO228" i="37"/>
  <c r="AP228" i="37"/>
  <c r="AQ228" i="37"/>
  <c r="AR228" i="37"/>
  <c r="AS228" i="37"/>
  <c r="AT228" i="37"/>
  <c r="AU228" i="37"/>
  <c r="AH229" i="37"/>
  <c r="AI229" i="37"/>
  <c r="AJ229" i="37"/>
  <c r="AK229" i="37"/>
  <c r="AL229" i="37"/>
  <c r="AM229" i="37"/>
  <c r="AN229" i="37"/>
  <c r="AO229" i="37"/>
  <c r="AP229" i="37"/>
  <c r="AQ229" i="37"/>
  <c r="AR229" i="37"/>
  <c r="AS229" i="37"/>
  <c r="AT229" i="37"/>
  <c r="AU229" i="37"/>
  <c r="AH230" i="37"/>
  <c r="AI230" i="37"/>
  <c r="AJ230" i="37"/>
  <c r="AK230" i="37"/>
  <c r="AL230" i="37"/>
  <c r="AM230" i="37"/>
  <c r="AN230" i="37"/>
  <c r="AO230" i="37"/>
  <c r="AP230" i="37"/>
  <c r="AQ230" i="37"/>
  <c r="AR230" i="37"/>
  <c r="AS230" i="37"/>
  <c r="AT230" i="37"/>
  <c r="AU230" i="37"/>
  <c r="AH231" i="37"/>
  <c r="AI231" i="37"/>
  <c r="AJ231" i="37"/>
  <c r="AK231" i="37"/>
  <c r="AL231" i="37"/>
  <c r="AM231" i="37"/>
  <c r="AN231" i="37"/>
  <c r="AO231" i="37"/>
  <c r="AP231" i="37"/>
  <c r="AQ231" i="37"/>
  <c r="AR231" i="37"/>
  <c r="AS231" i="37"/>
  <c r="AT231" i="37"/>
  <c r="AU231" i="37"/>
  <c r="AH232" i="37"/>
  <c r="AI232" i="37"/>
  <c r="AJ232" i="37"/>
  <c r="AK232" i="37"/>
  <c r="AL232" i="37"/>
  <c r="AM232" i="37"/>
  <c r="AN232" i="37"/>
  <c r="AO232" i="37"/>
  <c r="AP232" i="37"/>
  <c r="AQ232" i="37"/>
  <c r="AR232" i="37"/>
  <c r="AS232" i="37"/>
  <c r="AT232" i="37"/>
  <c r="AU232" i="37"/>
  <c r="AH233" i="37"/>
  <c r="AI233" i="37"/>
  <c r="AJ233" i="37"/>
  <c r="AK233" i="37"/>
  <c r="AL233" i="37"/>
  <c r="AM233" i="37"/>
  <c r="AN233" i="37"/>
  <c r="AO233" i="37"/>
  <c r="AP233" i="37"/>
  <c r="AQ233" i="37"/>
  <c r="AR233" i="37"/>
  <c r="AS233" i="37"/>
  <c r="AT233" i="37"/>
  <c r="AU233" i="37"/>
  <c r="AH234" i="37"/>
  <c r="AI234" i="37"/>
  <c r="AJ234" i="37"/>
  <c r="AK234" i="37"/>
  <c r="AL234" i="37"/>
  <c r="AM234" i="37"/>
  <c r="AN234" i="37"/>
  <c r="AO234" i="37"/>
  <c r="AP234" i="37"/>
  <c r="AQ234" i="37"/>
  <c r="AR234" i="37"/>
  <c r="AS234" i="37"/>
  <c r="AT234" i="37"/>
  <c r="AU234" i="37"/>
  <c r="AH235" i="37"/>
  <c r="AI235" i="37"/>
  <c r="AJ235" i="37"/>
  <c r="AK235" i="37"/>
  <c r="AL235" i="37"/>
  <c r="AM235" i="37"/>
  <c r="AN235" i="37"/>
  <c r="AO235" i="37"/>
  <c r="AP235" i="37"/>
  <c r="AQ235" i="37"/>
  <c r="AR235" i="37"/>
  <c r="AS235" i="37"/>
  <c r="AT235" i="37"/>
  <c r="AU235" i="37"/>
  <c r="AH236" i="37"/>
  <c r="AI236" i="37"/>
  <c r="AJ236" i="37"/>
  <c r="AK236" i="37"/>
  <c r="AL236" i="37"/>
  <c r="AM236" i="37"/>
  <c r="AN236" i="37"/>
  <c r="AO236" i="37"/>
  <c r="AP236" i="37"/>
  <c r="AQ236" i="37"/>
  <c r="AR236" i="37"/>
  <c r="AS236" i="37"/>
  <c r="AT236" i="37"/>
  <c r="AU236" i="37"/>
  <c r="AH237" i="37"/>
  <c r="AI237" i="37"/>
  <c r="AJ237" i="37"/>
  <c r="AK237" i="37"/>
  <c r="AL237" i="37"/>
  <c r="AM237" i="37"/>
  <c r="AN237" i="37"/>
  <c r="AO237" i="37"/>
  <c r="AP237" i="37"/>
  <c r="AQ237" i="37"/>
  <c r="AR237" i="37"/>
  <c r="AS237" i="37"/>
  <c r="AT237" i="37"/>
  <c r="AU237" i="37"/>
  <c r="AH238" i="37"/>
  <c r="AI238" i="37"/>
  <c r="AJ238" i="37"/>
  <c r="AK238" i="37"/>
  <c r="AL238" i="37"/>
  <c r="AM238" i="37"/>
  <c r="AN238" i="37"/>
  <c r="AO238" i="37"/>
  <c r="AP238" i="37"/>
  <c r="AQ238" i="37"/>
  <c r="AR238" i="37"/>
  <c r="AS238" i="37"/>
  <c r="AT238" i="37"/>
  <c r="AU238" i="37"/>
  <c r="AH239" i="37"/>
  <c r="AI239" i="37"/>
  <c r="AJ239" i="37"/>
  <c r="AK239" i="37"/>
  <c r="AL239" i="37"/>
  <c r="AM239" i="37"/>
  <c r="AN239" i="37"/>
  <c r="AO239" i="37"/>
  <c r="AP239" i="37"/>
  <c r="AQ239" i="37"/>
  <c r="AR239" i="37"/>
  <c r="AS239" i="37"/>
  <c r="AT239" i="37"/>
  <c r="AU239" i="37"/>
  <c r="AH240" i="37"/>
  <c r="AI240" i="37"/>
  <c r="AJ240" i="37"/>
  <c r="AK240" i="37"/>
  <c r="AL240" i="37"/>
  <c r="AM240" i="37"/>
  <c r="AN240" i="37"/>
  <c r="AO240" i="37"/>
  <c r="AP240" i="37"/>
  <c r="AQ240" i="37"/>
  <c r="AR240" i="37"/>
  <c r="AS240" i="37"/>
  <c r="AT240" i="37"/>
  <c r="AU240" i="37"/>
  <c r="AH241" i="37"/>
  <c r="AI241" i="37"/>
  <c r="AJ241" i="37"/>
  <c r="AK241" i="37"/>
  <c r="AL241" i="37"/>
  <c r="AM241" i="37"/>
  <c r="AN241" i="37"/>
  <c r="AO241" i="37"/>
  <c r="AP241" i="37"/>
  <c r="AQ241" i="37"/>
  <c r="AR241" i="37"/>
  <c r="AS241" i="37"/>
  <c r="AT241" i="37"/>
  <c r="AU241" i="37"/>
  <c r="AH242" i="37"/>
  <c r="AI242" i="37"/>
  <c r="AJ242" i="37"/>
  <c r="AK242" i="37"/>
  <c r="AL242" i="37"/>
  <c r="AM242" i="37"/>
  <c r="AN242" i="37"/>
  <c r="AO242" i="37"/>
  <c r="AP242" i="37"/>
  <c r="AQ242" i="37"/>
  <c r="AR242" i="37"/>
  <c r="AS242" i="37"/>
  <c r="AT242" i="37"/>
  <c r="AU242" i="37"/>
  <c r="AH243" i="37"/>
  <c r="AI243" i="37"/>
  <c r="AJ243" i="37"/>
  <c r="AK243" i="37"/>
  <c r="AL243" i="37"/>
  <c r="AM243" i="37"/>
  <c r="AN243" i="37"/>
  <c r="AO243" i="37"/>
  <c r="AP243" i="37"/>
  <c r="AQ243" i="37"/>
  <c r="AR243" i="37"/>
  <c r="AS243" i="37"/>
  <c r="AT243" i="37"/>
  <c r="AU243" i="37"/>
  <c r="AH244" i="37"/>
  <c r="AI244" i="37"/>
  <c r="AJ244" i="37"/>
  <c r="AK244" i="37"/>
  <c r="AL244" i="37"/>
  <c r="AM244" i="37"/>
  <c r="AN244" i="37"/>
  <c r="AO244" i="37"/>
  <c r="AP244" i="37"/>
  <c r="AQ244" i="37"/>
  <c r="AR244" i="37"/>
  <c r="AS244" i="37"/>
  <c r="AT244" i="37"/>
  <c r="AU244" i="37"/>
  <c r="AH245" i="37"/>
  <c r="AI245" i="37"/>
  <c r="AJ245" i="37"/>
  <c r="AK245" i="37"/>
  <c r="AL245" i="37"/>
  <c r="AM245" i="37"/>
  <c r="AN245" i="37"/>
  <c r="AO245" i="37"/>
  <c r="AP245" i="37"/>
  <c r="AQ245" i="37"/>
  <c r="AR245" i="37"/>
  <c r="AS245" i="37"/>
  <c r="AT245" i="37"/>
  <c r="AU245" i="37"/>
  <c r="AH246" i="37"/>
  <c r="AI246" i="37"/>
  <c r="AJ246" i="37"/>
  <c r="AK246" i="37"/>
  <c r="AL246" i="37"/>
  <c r="AM246" i="37"/>
  <c r="AN246" i="37"/>
  <c r="AO246" i="37"/>
  <c r="AP246" i="37"/>
  <c r="AQ246" i="37"/>
  <c r="AR246" i="37"/>
  <c r="AS246" i="37"/>
  <c r="AT246" i="37"/>
  <c r="AU246" i="37"/>
  <c r="AH247" i="37"/>
  <c r="AI247" i="37"/>
  <c r="AJ247" i="37"/>
  <c r="AK247" i="37"/>
  <c r="AL247" i="37"/>
  <c r="AM247" i="37"/>
  <c r="AN247" i="37"/>
  <c r="AO247" i="37"/>
  <c r="AP247" i="37"/>
  <c r="AQ247" i="37"/>
  <c r="AR247" i="37"/>
  <c r="AS247" i="37"/>
  <c r="AT247" i="37"/>
  <c r="AU247" i="37"/>
  <c r="AH248" i="37"/>
  <c r="AI248" i="37"/>
  <c r="AJ248" i="37"/>
  <c r="AK248" i="37"/>
  <c r="AL248" i="37"/>
  <c r="AM248" i="37"/>
  <c r="AN248" i="37"/>
  <c r="AO248" i="37"/>
  <c r="AP248" i="37"/>
  <c r="AQ248" i="37"/>
  <c r="AR248" i="37"/>
  <c r="AS248" i="37"/>
  <c r="AT248" i="37"/>
  <c r="AU248" i="37"/>
  <c r="AH249" i="37"/>
  <c r="AI249" i="37"/>
  <c r="AJ249" i="37"/>
  <c r="AK249" i="37"/>
  <c r="AL249" i="37"/>
  <c r="AM249" i="37"/>
  <c r="AN249" i="37"/>
  <c r="AO249" i="37"/>
  <c r="AP249" i="37"/>
  <c r="AQ249" i="37"/>
  <c r="AR249" i="37"/>
  <c r="AS249" i="37"/>
  <c r="AT249" i="37"/>
  <c r="AU249" i="37"/>
  <c r="AH250" i="37"/>
  <c r="AI250" i="37"/>
  <c r="AJ250" i="37"/>
  <c r="AK250" i="37"/>
  <c r="AL250" i="37"/>
  <c r="AM250" i="37"/>
  <c r="AN250" i="37"/>
  <c r="AO250" i="37"/>
  <c r="AP250" i="37"/>
  <c r="AQ250" i="37"/>
  <c r="AR250" i="37"/>
  <c r="AS250" i="37"/>
  <c r="AT250" i="37"/>
  <c r="AU250" i="37"/>
  <c r="AH251" i="37"/>
  <c r="AI251" i="37"/>
  <c r="AJ251" i="37"/>
  <c r="AK251" i="37"/>
  <c r="AL251" i="37"/>
  <c r="AM251" i="37"/>
  <c r="AN251" i="37"/>
  <c r="AO251" i="37"/>
  <c r="AP251" i="37"/>
  <c r="AQ251" i="37"/>
  <c r="AR251" i="37"/>
  <c r="AS251" i="37"/>
  <c r="AT251" i="37"/>
  <c r="AU251" i="37"/>
  <c r="AH252" i="37"/>
  <c r="AI252" i="37"/>
  <c r="AJ252" i="37"/>
  <c r="AK252" i="37"/>
  <c r="AL252" i="37"/>
  <c r="AM252" i="37"/>
  <c r="AN252" i="37"/>
  <c r="AO252" i="37"/>
  <c r="AP252" i="37"/>
  <c r="AQ252" i="37"/>
  <c r="AR252" i="37"/>
  <c r="AS252" i="37"/>
  <c r="AT252" i="37"/>
  <c r="AU252" i="37"/>
  <c r="AH253" i="37"/>
  <c r="AI253" i="37"/>
  <c r="AJ253" i="37"/>
  <c r="AK253" i="37"/>
  <c r="AL253" i="37"/>
  <c r="AM253" i="37"/>
  <c r="AN253" i="37"/>
  <c r="AO253" i="37"/>
  <c r="AP253" i="37"/>
  <c r="AQ253" i="37"/>
  <c r="AR253" i="37"/>
  <c r="AS253" i="37"/>
  <c r="AT253" i="37"/>
  <c r="AU253" i="37"/>
  <c r="AH254" i="37"/>
  <c r="AI254" i="37"/>
  <c r="AJ254" i="37"/>
  <c r="AK254" i="37"/>
  <c r="AL254" i="37"/>
  <c r="AM254" i="37"/>
  <c r="AN254" i="37"/>
  <c r="AO254" i="37"/>
  <c r="AP254" i="37"/>
  <c r="AQ254" i="37"/>
  <c r="AR254" i="37"/>
  <c r="AS254" i="37"/>
  <c r="AT254" i="37"/>
  <c r="AU254" i="37"/>
  <c r="AH255" i="37"/>
  <c r="AI255" i="37"/>
  <c r="AJ255" i="37"/>
  <c r="AK255" i="37"/>
  <c r="AL255" i="37"/>
  <c r="AM255" i="37"/>
  <c r="AN255" i="37"/>
  <c r="AO255" i="37"/>
  <c r="AP255" i="37"/>
  <c r="AQ255" i="37"/>
  <c r="AR255" i="37"/>
  <c r="AS255" i="37"/>
  <c r="AT255" i="37"/>
  <c r="AU255" i="37"/>
  <c r="AH256" i="37"/>
  <c r="AI256" i="37"/>
  <c r="AJ256" i="37"/>
  <c r="AK256" i="37"/>
  <c r="AL256" i="37"/>
  <c r="AM256" i="37"/>
  <c r="AN256" i="37"/>
  <c r="AO256" i="37"/>
  <c r="AP256" i="37"/>
  <c r="AQ256" i="37"/>
  <c r="AR256" i="37"/>
  <c r="AS256" i="37"/>
  <c r="AT256" i="37"/>
  <c r="AU256" i="37"/>
  <c r="AH257" i="37"/>
  <c r="AI257" i="37"/>
  <c r="AJ257" i="37"/>
  <c r="AK257" i="37"/>
  <c r="AL257" i="37"/>
  <c r="AM257" i="37"/>
  <c r="AN257" i="37"/>
  <c r="AO257" i="37"/>
  <c r="AP257" i="37"/>
  <c r="AQ257" i="37"/>
  <c r="AR257" i="37"/>
  <c r="AS257" i="37"/>
  <c r="AT257" i="37"/>
  <c r="AU257" i="37"/>
  <c r="AH258" i="37"/>
  <c r="AI258" i="37"/>
  <c r="AJ258" i="37"/>
  <c r="AK258" i="37"/>
  <c r="AL258" i="37"/>
  <c r="AM258" i="37"/>
  <c r="AN258" i="37"/>
  <c r="AO258" i="37"/>
  <c r="AP258" i="37"/>
  <c r="AQ258" i="37"/>
  <c r="AR258" i="37"/>
  <c r="AS258" i="37"/>
  <c r="AT258" i="37"/>
  <c r="AU258" i="37"/>
  <c r="AH259" i="37"/>
  <c r="AI259" i="37"/>
  <c r="AJ259" i="37"/>
  <c r="AK259" i="37"/>
  <c r="AL259" i="37"/>
  <c r="AM259" i="37"/>
  <c r="AN259" i="37"/>
  <c r="AO259" i="37"/>
  <c r="AP259" i="37"/>
  <c r="AQ259" i="37"/>
  <c r="AR259" i="37"/>
  <c r="AS259" i="37"/>
  <c r="AT259" i="37"/>
  <c r="AU259" i="37"/>
  <c r="AH260" i="37"/>
  <c r="AI260" i="37"/>
  <c r="AJ260" i="37"/>
  <c r="AK260" i="37"/>
  <c r="AL260" i="37"/>
  <c r="AM260" i="37"/>
  <c r="AN260" i="37"/>
  <c r="AO260" i="37"/>
  <c r="AP260" i="37"/>
  <c r="AQ260" i="37"/>
  <c r="AR260" i="37"/>
  <c r="AS260" i="37"/>
  <c r="AT260" i="37"/>
  <c r="AU260" i="37"/>
  <c r="AH261" i="37"/>
  <c r="AI261" i="37"/>
  <c r="AJ261" i="37"/>
  <c r="AK261" i="37"/>
  <c r="AL261" i="37"/>
  <c r="AM261" i="37"/>
  <c r="AN261" i="37"/>
  <c r="AO261" i="37"/>
  <c r="AP261" i="37"/>
  <c r="AQ261" i="37"/>
  <c r="AR261" i="37"/>
  <c r="AS261" i="37"/>
  <c r="AT261" i="37"/>
  <c r="AU261" i="37"/>
  <c r="AH262" i="37"/>
  <c r="AI262" i="37"/>
  <c r="AJ262" i="37"/>
  <c r="AK262" i="37"/>
  <c r="AL262" i="37"/>
  <c r="AM262" i="37"/>
  <c r="AN262" i="37"/>
  <c r="AO262" i="37"/>
  <c r="AP262" i="37"/>
  <c r="AQ262" i="37"/>
  <c r="AR262" i="37"/>
  <c r="AS262" i="37"/>
  <c r="AT262" i="37"/>
  <c r="AU262" i="37"/>
  <c r="AH263" i="37"/>
  <c r="AI263" i="37"/>
  <c r="AJ263" i="37"/>
  <c r="AK263" i="37"/>
  <c r="AL263" i="37"/>
  <c r="AM263" i="37"/>
  <c r="AN263" i="37"/>
  <c r="AO263" i="37"/>
  <c r="AP263" i="37"/>
  <c r="AQ263" i="37"/>
  <c r="AR263" i="37"/>
  <c r="AS263" i="37"/>
  <c r="AT263" i="37"/>
  <c r="AU263" i="37"/>
  <c r="AH264" i="37"/>
  <c r="AI264" i="37"/>
  <c r="AJ264" i="37"/>
  <c r="AK264" i="37"/>
  <c r="AL264" i="37"/>
  <c r="AM264" i="37"/>
  <c r="AN264" i="37"/>
  <c r="AO264" i="37"/>
  <c r="AP264" i="37"/>
  <c r="AQ264" i="37"/>
  <c r="AR264" i="37"/>
  <c r="AS264" i="37"/>
  <c r="AT264" i="37"/>
  <c r="AU264" i="37"/>
  <c r="AH265" i="37"/>
  <c r="AI265" i="37"/>
  <c r="AJ265" i="37"/>
  <c r="AK265" i="37"/>
  <c r="AL265" i="37"/>
  <c r="AM265" i="37"/>
  <c r="AN265" i="37"/>
  <c r="AO265" i="37"/>
  <c r="AP265" i="37"/>
  <c r="AQ265" i="37"/>
  <c r="AR265" i="37"/>
  <c r="AS265" i="37"/>
  <c r="AT265" i="37"/>
  <c r="AU265" i="37"/>
  <c r="AH266" i="37"/>
  <c r="AI266" i="37"/>
  <c r="AJ266" i="37"/>
  <c r="AK266" i="37"/>
  <c r="AL266" i="37"/>
  <c r="AM266" i="37"/>
  <c r="AN266" i="37"/>
  <c r="AO266" i="37"/>
  <c r="AP266" i="37"/>
  <c r="AQ266" i="37"/>
  <c r="AR266" i="37"/>
  <c r="AS266" i="37"/>
  <c r="AT266" i="37"/>
  <c r="AU266" i="37"/>
  <c r="AH267" i="37"/>
  <c r="AI267" i="37"/>
  <c r="AJ267" i="37"/>
  <c r="AK267" i="37"/>
  <c r="AL267" i="37"/>
  <c r="AM267" i="37"/>
  <c r="AN267" i="37"/>
  <c r="AO267" i="37"/>
  <c r="AP267" i="37"/>
  <c r="AQ267" i="37"/>
  <c r="AR267" i="37"/>
  <c r="AS267" i="37"/>
  <c r="AT267" i="37"/>
  <c r="AU267" i="37"/>
  <c r="AH268" i="37"/>
  <c r="AI268" i="37"/>
  <c r="AJ268" i="37"/>
  <c r="AK268" i="37"/>
  <c r="AL268" i="37"/>
  <c r="AM268" i="37"/>
  <c r="AN268" i="37"/>
  <c r="AO268" i="37"/>
  <c r="AP268" i="37"/>
  <c r="AQ268" i="37"/>
  <c r="AR268" i="37"/>
  <c r="AS268" i="37"/>
  <c r="AT268" i="37"/>
  <c r="AU268" i="37"/>
  <c r="AH269" i="37"/>
  <c r="AI269" i="37"/>
  <c r="AJ269" i="37"/>
  <c r="AK269" i="37"/>
  <c r="AL269" i="37"/>
  <c r="AM269" i="37"/>
  <c r="AN269" i="37"/>
  <c r="AO269" i="37"/>
  <c r="AP269" i="37"/>
  <c r="AQ269" i="37"/>
  <c r="AR269" i="37"/>
  <c r="AS269" i="37"/>
  <c r="AT269" i="37"/>
  <c r="AU269" i="37"/>
  <c r="AH270" i="37"/>
  <c r="AI270" i="37"/>
  <c r="AJ270" i="37"/>
  <c r="AK270" i="37"/>
  <c r="AL270" i="37"/>
  <c r="AM270" i="37"/>
  <c r="AN270" i="37"/>
  <c r="AO270" i="37"/>
  <c r="AP270" i="37"/>
  <c r="AQ270" i="37"/>
  <c r="AR270" i="37"/>
  <c r="AS270" i="37"/>
  <c r="AT270" i="37"/>
  <c r="AU270" i="37"/>
  <c r="AH271" i="37"/>
  <c r="AI271" i="37"/>
  <c r="AJ271" i="37"/>
  <c r="AK271" i="37"/>
  <c r="AL271" i="37"/>
  <c r="AM271" i="37"/>
  <c r="AN271" i="37"/>
  <c r="AO271" i="37"/>
  <c r="AP271" i="37"/>
  <c r="AQ271" i="37"/>
  <c r="AR271" i="37"/>
  <c r="AS271" i="37"/>
  <c r="AT271" i="37"/>
  <c r="AU271" i="37"/>
  <c r="AH272" i="37"/>
  <c r="AI272" i="37"/>
  <c r="AJ272" i="37"/>
  <c r="AK272" i="37"/>
  <c r="AL272" i="37"/>
  <c r="AM272" i="37"/>
  <c r="AN272" i="37"/>
  <c r="AO272" i="37"/>
  <c r="AP272" i="37"/>
  <c r="AQ272" i="37"/>
  <c r="AR272" i="37"/>
  <c r="AS272" i="37"/>
  <c r="AT272" i="37"/>
  <c r="AU272" i="37"/>
  <c r="AH273" i="37"/>
  <c r="AI273" i="37"/>
  <c r="AJ273" i="37"/>
  <c r="AK273" i="37"/>
  <c r="AL273" i="37"/>
  <c r="AM273" i="37"/>
  <c r="AN273" i="37"/>
  <c r="AO273" i="37"/>
  <c r="AP273" i="37"/>
  <c r="AQ273" i="37"/>
  <c r="AR273" i="37"/>
  <c r="AS273" i="37"/>
  <c r="AT273" i="37"/>
  <c r="AU273" i="37"/>
  <c r="AH274" i="37"/>
  <c r="AI274" i="37"/>
  <c r="AJ274" i="37"/>
  <c r="AK274" i="37"/>
  <c r="AL274" i="37"/>
  <c r="AM274" i="37"/>
  <c r="AN274" i="37"/>
  <c r="AO274" i="37"/>
  <c r="AP274" i="37"/>
  <c r="AQ274" i="37"/>
  <c r="AR274" i="37"/>
  <c r="AS274" i="37"/>
  <c r="AT274" i="37"/>
  <c r="AU274" i="37"/>
  <c r="AH275" i="37"/>
  <c r="AI275" i="37"/>
  <c r="AJ275" i="37"/>
  <c r="AK275" i="37"/>
  <c r="AL275" i="37"/>
  <c r="AM275" i="37"/>
  <c r="AN275" i="37"/>
  <c r="AO275" i="37"/>
  <c r="AP275" i="37"/>
  <c r="AQ275" i="37"/>
  <c r="AR275" i="37"/>
  <c r="AS275" i="37"/>
  <c r="AT275" i="37"/>
  <c r="AU275" i="37"/>
  <c r="AH276" i="37"/>
  <c r="AI276" i="37"/>
  <c r="AJ276" i="37"/>
  <c r="AK276" i="37"/>
  <c r="AL276" i="37"/>
  <c r="AM276" i="37"/>
  <c r="AN276" i="37"/>
  <c r="AO276" i="37"/>
  <c r="AP276" i="37"/>
  <c r="AQ276" i="37"/>
  <c r="AR276" i="37"/>
  <c r="AS276" i="37"/>
  <c r="AT276" i="37"/>
  <c r="AU276" i="37"/>
  <c r="AH277" i="37"/>
  <c r="AI277" i="37"/>
  <c r="AJ277" i="37"/>
  <c r="AK277" i="37"/>
  <c r="AL277" i="37"/>
  <c r="AM277" i="37"/>
  <c r="AN277" i="37"/>
  <c r="AO277" i="37"/>
  <c r="AP277" i="37"/>
  <c r="AQ277" i="37"/>
  <c r="AR277" i="37"/>
  <c r="AS277" i="37"/>
  <c r="AT277" i="37"/>
  <c r="AU277" i="37"/>
  <c r="AH278" i="37"/>
  <c r="AI278" i="37"/>
  <c r="AJ278" i="37"/>
  <c r="AK278" i="37"/>
  <c r="AL278" i="37"/>
  <c r="AM278" i="37"/>
  <c r="AN278" i="37"/>
  <c r="AO278" i="37"/>
  <c r="AP278" i="37"/>
  <c r="AQ278" i="37"/>
  <c r="AR278" i="37"/>
  <c r="AS278" i="37"/>
  <c r="AT278" i="37"/>
  <c r="AU278" i="37"/>
  <c r="AH279" i="37"/>
  <c r="AI279" i="37"/>
  <c r="AJ279" i="37"/>
  <c r="AK279" i="37"/>
  <c r="AL279" i="37"/>
  <c r="AM279" i="37"/>
  <c r="AN279" i="37"/>
  <c r="AO279" i="37"/>
  <c r="AP279" i="37"/>
  <c r="AQ279" i="37"/>
  <c r="AR279" i="37"/>
  <c r="AS279" i="37"/>
  <c r="AT279" i="37"/>
  <c r="AU279" i="37"/>
  <c r="AH280" i="37"/>
  <c r="AI280" i="37"/>
  <c r="AJ280" i="37"/>
  <c r="AK280" i="37"/>
  <c r="AL280" i="37"/>
  <c r="AM280" i="37"/>
  <c r="AN280" i="37"/>
  <c r="AO280" i="37"/>
  <c r="AP280" i="37"/>
  <c r="AQ280" i="37"/>
  <c r="AR280" i="37"/>
  <c r="AS280" i="37"/>
  <c r="AT280" i="37"/>
  <c r="AU280" i="37"/>
  <c r="AH281" i="37"/>
  <c r="AI281" i="37"/>
  <c r="AJ281" i="37"/>
  <c r="AK281" i="37"/>
  <c r="AL281" i="37"/>
  <c r="AM281" i="37"/>
  <c r="AN281" i="37"/>
  <c r="AO281" i="37"/>
  <c r="AP281" i="37"/>
  <c r="AQ281" i="37"/>
  <c r="AR281" i="37"/>
  <c r="AS281" i="37"/>
  <c r="AT281" i="37"/>
  <c r="AU281" i="37"/>
  <c r="AH282" i="37"/>
  <c r="AI282" i="37"/>
  <c r="AJ282" i="37"/>
  <c r="AK282" i="37"/>
  <c r="AL282" i="37"/>
  <c r="AM282" i="37"/>
  <c r="AN282" i="37"/>
  <c r="AO282" i="37"/>
  <c r="AP282" i="37"/>
  <c r="AQ282" i="37"/>
  <c r="AR282" i="37"/>
  <c r="AS282" i="37"/>
  <c r="AT282" i="37"/>
  <c r="AU282" i="37"/>
  <c r="AH283" i="37"/>
  <c r="AI283" i="37"/>
  <c r="AJ283" i="37"/>
  <c r="AK283" i="37"/>
  <c r="AL283" i="37"/>
  <c r="AM283" i="37"/>
  <c r="AN283" i="37"/>
  <c r="AO283" i="37"/>
  <c r="AP283" i="37"/>
  <c r="AQ283" i="37"/>
  <c r="AR283" i="37"/>
  <c r="AS283" i="37"/>
  <c r="AT283" i="37"/>
  <c r="AU283" i="37"/>
  <c r="AH284" i="37"/>
  <c r="AI284" i="37"/>
  <c r="AJ284" i="37"/>
  <c r="AK284" i="37"/>
  <c r="AL284" i="37"/>
  <c r="AM284" i="37"/>
  <c r="AN284" i="37"/>
  <c r="AO284" i="37"/>
  <c r="AP284" i="37"/>
  <c r="AQ284" i="37"/>
  <c r="AR284" i="37"/>
  <c r="AS284" i="37"/>
  <c r="AT284" i="37"/>
  <c r="AU284" i="37"/>
  <c r="AH285" i="37"/>
  <c r="AI285" i="37"/>
  <c r="AJ285" i="37"/>
  <c r="AK285" i="37"/>
  <c r="AL285" i="37"/>
  <c r="AM285" i="37"/>
  <c r="AN285" i="37"/>
  <c r="AO285" i="37"/>
  <c r="AP285" i="37"/>
  <c r="AQ285" i="37"/>
  <c r="AR285" i="37"/>
  <c r="AS285" i="37"/>
  <c r="AT285" i="37"/>
  <c r="AU285" i="37"/>
  <c r="AH286" i="37"/>
  <c r="AI286" i="37"/>
  <c r="AJ286" i="37"/>
  <c r="AK286" i="37"/>
  <c r="AL286" i="37"/>
  <c r="AM286" i="37"/>
  <c r="AN286" i="37"/>
  <c r="AO286" i="37"/>
  <c r="AP286" i="37"/>
  <c r="AQ286" i="37"/>
  <c r="AR286" i="37"/>
  <c r="AS286" i="37"/>
  <c r="AT286" i="37"/>
  <c r="AU286" i="37"/>
  <c r="AH287" i="37"/>
  <c r="AI287" i="37"/>
  <c r="AJ287" i="37"/>
  <c r="AK287" i="37"/>
  <c r="AL287" i="37"/>
  <c r="AM287" i="37"/>
  <c r="AN287" i="37"/>
  <c r="AO287" i="37"/>
  <c r="AP287" i="37"/>
  <c r="AQ287" i="37"/>
  <c r="AR287" i="37"/>
  <c r="AS287" i="37"/>
  <c r="AT287" i="37"/>
  <c r="AU287" i="37"/>
  <c r="AH288" i="37"/>
  <c r="AI288" i="37"/>
  <c r="AJ288" i="37"/>
  <c r="AK288" i="37"/>
  <c r="AL288" i="37"/>
  <c r="AM288" i="37"/>
  <c r="AN288" i="37"/>
  <c r="AO288" i="37"/>
  <c r="AP288" i="37"/>
  <c r="AQ288" i="37"/>
  <c r="AR288" i="37"/>
  <c r="AS288" i="37"/>
  <c r="AT288" i="37"/>
  <c r="AU288" i="37"/>
  <c r="AH289" i="37"/>
  <c r="AI289" i="37"/>
  <c r="AJ289" i="37"/>
  <c r="AK289" i="37"/>
  <c r="AL289" i="37"/>
  <c r="AM289" i="37"/>
  <c r="AN289" i="37"/>
  <c r="AO289" i="37"/>
  <c r="AP289" i="37"/>
  <c r="AQ289" i="37"/>
  <c r="AR289" i="37"/>
  <c r="AS289" i="37"/>
  <c r="AT289" i="37"/>
  <c r="AU289" i="37"/>
  <c r="AH290" i="37"/>
  <c r="AI290" i="37"/>
  <c r="AJ290" i="37"/>
  <c r="AK290" i="37"/>
  <c r="AL290" i="37"/>
  <c r="AM290" i="37"/>
  <c r="AN290" i="37"/>
  <c r="AO290" i="37"/>
  <c r="AP290" i="37"/>
  <c r="AQ290" i="37"/>
  <c r="AR290" i="37"/>
  <c r="AS290" i="37"/>
  <c r="AT290" i="37"/>
  <c r="AU290" i="37"/>
  <c r="AH291" i="37"/>
  <c r="AI291" i="37"/>
  <c r="AJ291" i="37"/>
  <c r="AK291" i="37"/>
  <c r="AL291" i="37"/>
  <c r="AM291" i="37"/>
  <c r="AN291" i="37"/>
  <c r="AO291" i="37"/>
  <c r="AP291" i="37"/>
  <c r="AQ291" i="37"/>
  <c r="AR291" i="37"/>
  <c r="AS291" i="37"/>
  <c r="AT291" i="37"/>
  <c r="AU291" i="37"/>
  <c r="AH292" i="37"/>
  <c r="AI292" i="37"/>
  <c r="AJ292" i="37"/>
  <c r="AK292" i="37"/>
  <c r="AL292" i="37"/>
  <c r="AM292" i="37"/>
  <c r="AN292" i="37"/>
  <c r="AO292" i="37"/>
  <c r="AP292" i="37"/>
  <c r="AQ292" i="37"/>
  <c r="AR292" i="37"/>
  <c r="AS292" i="37"/>
  <c r="AT292" i="37"/>
  <c r="AU292" i="37"/>
  <c r="AH293" i="37"/>
  <c r="AI293" i="37"/>
  <c r="AJ293" i="37"/>
  <c r="AK293" i="37"/>
  <c r="AL293" i="37"/>
  <c r="AM293" i="37"/>
  <c r="AN293" i="37"/>
  <c r="AO293" i="37"/>
  <c r="AP293" i="37"/>
  <c r="AQ293" i="37"/>
  <c r="AR293" i="37"/>
  <c r="AS293" i="37"/>
  <c r="AT293" i="37"/>
  <c r="AU293" i="37"/>
  <c r="AH294" i="37"/>
  <c r="AI294" i="37"/>
  <c r="AJ294" i="37"/>
  <c r="AK294" i="37"/>
  <c r="AL294" i="37"/>
  <c r="AM294" i="37"/>
  <c r="AN294" i="37"/>
  <c r="AO294" i="37"/>
  <c r="AP294" i="37"/>
  <c r="AQ294" i="37"/>
  <c r="AR294" i="37"/>
  <c r="AS294" i="37"/>
  <c r="AT294" i="37"/>
  <c r="AU294" i="37"/>
  <c r="AH295" i="37"/>
  <c r="AI295" i="37"/>
  <c r="AJ295" i="37"/>
  <c r="AK295" i="37"/>
  <c r="AL295" i="37"/>
  <c r="AM295" i="37"/>
  <c r="AN295" i="37"/>
  <c r="AO295" i="37"/>
  <c r="AP295" i="37"/>
  <c r="AQ295" i="37"/>
  <c r="AR295" i="37"/>
  <c r="AS295" i="37"/>
  <c r="AT295" i="37"/>
  <c r="AU295" i="37"/>
  <c r="AH296" i="37"/>
  <c r="AI296" i="37"/>
  <c r="AJ296" i="37"/>
  <c r="AK296" i="37"/>
  <c r="AL296" i="37"/>
  <c r="AM296" i="37"/>
  <c r="AN296" i="37"/>
  <c r="AO296" i="37"/>
  <c r="AP296" i="37"/>
  <c r="AQ296" i="37"/>
  <c r="AR296" i="37"/>
  <c r="AS296" i="37"/>
  <c r="AT296" i="37"/>
  <c r="AU296" i="37"/>
  <c r="AH297" i="37"/>
  <c r="AI297" i="37"/>
  <c r="AJ297" i="37"/>
  <c r="AK297" i="37"/>
  <c r="AL297" i="37"/>
  <c r="AM297" i="37"/>
  <c r="AN297" i="37"/>
  <c r="AO297" i="37"/>
  <c r="AP297" i="37"/>
  <c r="AQ297" i="37"/>
  <c r="AR297" i="37"/>
  <c r="AS297" i="37"/>
  <c r="AT297" i="37"/>
  <c r="AU297" i="37"/>
  <c r="AH298" i="37"/>
  <c r="AI298" i="37"/>
  <c r="AJ298" i="37"/>
  <c r="AK298" i="37"/>
  <c r="AL298" i="37"/>
  <c r="AM298" i="37"/>
  <c r="AN298" i="37"/>
  <c r="AO298" i="37"/>
  <c r="AP298" i="37"/>
  <c r="AQ298" i="37"/>
  <c r="AR298" i="37"/>
  <c r="AS298" i="37"/>
  <c r="AT298" i="37"/>
  <c r="AU298" i="37"/>
  <c r="AH299" i="37"/>
  <c r="AI299" i="37"/>
  <c r="AJ299" i="37"/>
  <c r="AK299" i="37"/>
  <c r="AL299" i="37"/>
  <c r="AM299" i="37"/>
  <c r="AN299" i="37"/>
  <c r="AO299" i="37"/>
  <c r="AP299" i="37"/>
  <c r="AQ299" i="37"/>
  <c r="AR299" i="37"/>
  <c r="AS299" i="37"/>
  <c r="AT299" i="37"/>
  <c r="AU299" i="37"/>
  <c r="AH300" i="37"/>
  <c r="AI300" i="37"/>
  <c r="AJ300" i="37"/>
  <c r="AK300" i="37"/>
  <c r="AL300" i="37"/>
  <c r="AM300" i="37"/>
  <c r="AN300" i="37"/>
  <c r="AO300" i="37"/>
  <c r="AP300" i="37"/>
  <c r="AQ300" i="37"/>
  <c r="AR300" i="37"/>
  <c r="AS300" i="37"/>
  <c r="AT300" i="37"/>
  <c r="AU300" i="37"/>
  <c r="AH301" i="37"/>
  <c r="AI301" i="37"/>
  <c r="AJ301" i="37"/>
  <c r="AK301" i="37"/>
  <c r="AL301" i="37"/>
  <c r="AM301" i="37"/>
  <c r="AN301" i="37"/>
  <c r="AO301" i="37"/>
  <c r="AP301" i="37"/>
  <c r="AQ301" i="37"/>
  <c r="AR301" i="37"/>
  <c r="AS301" i="37"/>
  <c r="AT301" i="37"/>
  <c r="AU301" i="37"/>
  <c r="AH302" i="37"/>
  <c r="AI302" i="37"/>
  <c r="AJ302" i="37"/>
  <c r="AK302" i="37"/>
  <c r="AL302" i="37"/>
  <c r="AM302" i="37"/>
  <c r="AN302" i="37"/>
  <c r="AO302" i="37"/>
  <c r="AP302" i="37"/>
  <c r="AQ302" i="37"/>
  <c r="AR302" i="37"/>
  <c r="AS302" i="37"/>
  <c r="AT302" i="37"/>
  <c r="AU302" i="37"/>
  <c r="AH303" i="37"/>
  <c r="AI303" i="37"/>
  <c r="AJ303" i="37"/>
  <c r="AK303" i="37"/>
  <c r="AL303" i="37"/>
  <c r="AM303" i="37"/>
  <c r="AN303" i="37"/>
  <c r="AO303" i="37"/>
  <c r="AP303" i="37"/>
  <c r="AQ303" i="37"/>
  <c r="AR303" i="37"/>
  <c r="AS303" i="37"/>
  <c r="AT303" i="37"/>
  <c r="AU303" i="37"/>
  <c r="AH304" i="37"/>
  <c r="AI304" i="37"/>
  <c r="AJ304" i="37"/>
  <c r="AK304" i="37"/>
  <c r="AL304" i="37"/>
  <c r="AM304" i="37"/>
  <c r="AN304" i="37"/>
  <c r="AO304" i="37"/>
  <c r="AP304" i="37"/>
  <c r="AQ304" i="37"/>
  <c r="AR304" i="37"/>
  <c r="AS304" i="37"/>
  <c r="AT304" i="37"/>
  <c r="AU304" i="37"/>
  <c r="AH305" i="37"/>
  <c r="AI305" i="37"/>
  <c r="AJ305" i="37"/>
  <c r="AK305" i="37"/>
  <c r="AL305" i="37"/>
  <c r="AM305" i="37"/>
  <c r="AN305" i="37"/>
  <c r="AO305" i="37"/>
  <c r="AP305" i="37"/>
  <c r="AQ305" i="37"/>
  <c r="AR305" i="37"/>
  <c r="AS305" i="37"/>
  <c r="AT305" i="37"/>
  <c r="AU305" i="37"/>
  <c r="AH306" i="37"/>
  <c r="AI306" i="37"/>
  <c r="AJ306" i="37"/>
  <c r="AK306" i="37"/>
  <c r="AL306" i="37"/>
  <c r="AM306" i="37"/>
  <c r="AN306" i="37"/>
  <c r="AO306" i="37"/>
  <c r="AP306" i="37"/>
  <c r="AQ306" i="37"/>
  <c r="AR306" i="37"/>
  <c r="AS306" i="37"/>
  <c r="AT306" i="37"/>
  <c r="AU306" i="37"/>
  <c r="AH307" i="37"/>
  <c r="AI307" i="37"/>
  <c r="AJ307" i="37"/>
  <c r="AK307" i="37"/>
  <c r="AL307" i="37"/>
  <c r="AM307" i="37"/>
  <c r="AN307" i="37"/>
  <c r="AO307" i="37"/>
  <c r="AP307" i="37"/>
  <c r="AQ307" i="37"/>
  <c r="AR307" i="37"/>
  <c r="AS307" i="37"/>
  <c r="AT307" i="37"/>
  <c r="AU307" i="37"/>
  <c r="AH308" i="37"/>
  <c r="AI308" i="37"/>
  <c r="AJ308" i="37"/>
  <c r="AK308" i="37"/>
  <c r="AL308" i="37"/>
  <c r="AM308" i="37"/>
  <c r="AN308" i="37"/>
  <c r="AO308" i="37"/>
  <c r="AP308" i="37"/>
  <c r="AQ308" i="37"/>
  <c r="AR308" i="37"/>
  <c r="AS308" i="37"/>
  <c r="AT308" i="37"/>
  <c r="AU308" i="37"/>
  <c r="AH309" i="37"/>
  <c r="AI309" i="37"/>
  <c r="AJ309" i="37"/>
  <c r="AK309" i="37"/>
  <c r="AL309" i="37"/>
  <c r="AM309" i="37"/>
  <c r="AN309" i="37"/>
  <c r="AO309" i="37"/>
  <c r="AP309" i="37"/>
  <c r="AQ309" i="37"/>
  <c r="AR309" i="37"/>
  <c r="AS309" i="37"/>
  <c r="AT309" i="37"/>
  <c r="AU309" i="37"/>
  <c r="AH310" i="37"/>
  <c r="AI310" i="37"/>
  <c r="AJ310" i="37"/>
  <c r="AK310" i="37"/>
  <c r="AL310" i="37"/>
  <c r="AM310" i="37"/>
  <c r="AN310" i="37"/>
  <c r="AO310" i="37"/>
  <c r="AP310" i="37"/>
  <c r="AQ310" i="37"/>
  <c r="AR310" i="37"/>
  <c r="AS310" i="37"/>
  <c r="AT310" i="37"/>
  <c r="AU310" i="37"/>
  <c r="AH311" i="37"/>
  <c r="AI311" i="37"/>
  <c r="AJ311" i="37"/>
  <c r="AK311" i="37"/>
  <c r="AL311" i="37"/>
  <c r="AM311" i="37"/>
  <c r="AN311" i="37"/>
  <c r="AO311" i="37"/>
  <c r="AP311" i="37"/>
  <c r="AQ311" i="37"/>
  <c r="AR311" i="37"/>
  <c r="AS311" i="37"/>
  <c r="AT311" i="37"/>
  <c r="AU311" i="37"/>
  <c r="AH312" i="37"/>
  <c r="AI312" i="37"/>
  <c r="AJ312" i="37"/>
  <c r="AK312" i="37"/>
  <c r="AL312" i="37"/>
  <c r="AM312" i="37"/>
  <c r="AN312" i="37"/>
  <c r="AO312" i="37"/>
  <c r="AP312" i="37"/>
  <c r="AQ312" i="37"/>
  <c r="AR312" i="37"/>
  <c r="AS312" i="37"/>
  <c r="AT312" i="37"/>
  <c r="AU312" i="37"/>
  <c r="AH313" i="37"/>
  <c r="AI313" i="37"/>
  <c r="AJ313" i="37"/>
  <c r="AK313" i="37"/>
  <c r="AL313" i="37"/>
  <c r="AM313" i="37"/>
  <c r="AN313" i="37"/>
  <c r="AO313" i="37"/>
  <c r="AP313" i="37"/>
  <c r="AQ313" i="37"/>
  <c r="AR313" i="37"/>
  <c r="AS313" i="37"/>
  <c r="AT313" i="37"/>
  <c r="AU313" i="37"/>
  <c r="AH314" i="37"/>
  <c r="AI314" i="37"/>
  <c r="AJ314" i="37"/>
  <c r="AK314" i="37"/>
  <c r="AL314" i="37"/>
  <c r="AM314" i="37"/>
  <c r="AN314" i="37"/>
  <c r="AO314" i="37"/>
  <c r="AP314" i="37"/>
  <c r="AQ314" i="37"/>
  <c r="AR314" i="37"/>
  <c r="AS314" i="37"/>
  <c r="AT314" i="37"/>
  <c r="AU314" i="37"/>
  <c r="AH315" i="37"/>
  <c r="AI315" i="37"/>
  <c r="AJ315" i="37"/>
  <c r="AK315" i="37"/>
  <c r="AL315" i="37"/>
  <c r="AM315" i="37"/>
  <c r="AN315" i="37"/>
  <c r="AO315" i="37"/>
  <c r="AP315" i="37"/>
  <c r="AQ315" i="37"/>
  <c r="AR315" i="37"/>
  <c r="AS315" i="37"/>
  <c r="AT315" i="37"/>
  <c r="AU315" i="37"/>
  <c r="AH316" i="37"/>
  <c r="AI316" i="37"/>
  <c r="AJ316" i="37"/>
  <c r="AK316" i="37"/>
  <c r="AL316" i="37"/>
  <c r="AM316" i="37"/>
  <c r="AN316" i="37"/>
  <c r="AO316" i="37"/>
  <c r="AP316" i="37"/>
  <c r="AQ316" i="37"/>
  <c r="AR316" i="37"/>
  <c r="AS316" i="37"/>
  <c r="AT316" i="37"/>
  <c r="AU316" i="37"/>
  <c r="AH317" i="37"/>
  <c r="AI317" i="37"/>
  <c r="AJ317" i="37"/>
  <c r="AK317" i="37"/>
  <c r="AL317" i="37"/>
  <c r="AM317" i="37"/>
  <c r="AN317" i="37"/>
  <c r="AO317" i="37"/>
  <c r="AP317" i="37"/>
  <c r="AQ317" i="37"/>
  <c r="AR317" i="37"/>
  <c r="AS317" i="37"/>
  <c r="AT317" i="37"/>
  <c r="AU317" i="37"/>
  <c r="AH318" i="37"/>
  <c r="AI318" i="37"/>
  <c r="AJ318" i="37"/>
  <c r="AK318" i="37"/>
  <c r="AL318" i="37"/>
  <c r="AM318" i="37"/>
  <c r="AN318" i="37"/>
  <c r="AO318" i="37"/>
  <c r="AP318" i="37"/>
  <c r="AQ318" i="37"/>
  <c r="AR318" i="37"/>
  <c r="AS318" i="37"/>
  <c r="AT318" i="37"/>
  <c r="AU318" i="37"/>
  <c r="AH319" i="37"/>
  <c r="AI319" i="37"/>
  <c r="AJ319" i="37"/>
  <c r="AK319" i="37"/>
  <c r="AL319" i="37"/>
  <c r="AM319" i="37"/>
  <c r="AN319" i="37"/>
  <c r="AO319" i="37"/>
  <c r="AP319" i="37"/>
  <c r="AQ319" i="37"/>
  <c r="AR319" i="37"/>
  <c r="AS319" i="37"/>
  <c r="AT319" i="37"/>
  <c r="AU319" i="37"/>
  <c r="AH320" i="37"/>
  <c r="AI320" i="37"/>
  <c r="AJ320" i="37"/>
  <c r="AK320" i="37"/>
  <c r="AL320" i="37"/>
  <c r="AM320" i="37"/>
  <c r="AN320" i="37"/>
  <c r="AO320" i="37"/>
  <c r="AP320" i="37"/>
  <c r="AQ320" i="37"/>
  <c r="AR320" i="37"/>
  <c r="AS320" i="37"/>
  <c r="AT320" i="37"/>
  <c r="AU320" i="37"/>
  <c r="AH321" i="37"/>
  <c r="AI321" i="37"/>
  <c r="AJ321" i="37"/>
  <c r="AK321" i="37"/>
  <c r="AL321" i="37"/>
  <c r="AM321" i="37"/>
  <c r="AN321" i="37"/>
  <c r="AO321" i="37"/>
  <c r="AP321" i="37"/>
  <c r="AQ321" i="37"/>
  <c r="AR321" i="37"/>
  <c r="AS321" i="37"/>
  <c r="AT321" i="37"/>
  <c r="AU321" i="37"/>
  <c r="AH322" i="37"/>
  <c r="AI322" i="37"/>
  <c r="AJ322" i="37"/>
  <c r="AK322" i="37"/>
  <c r="AL322" i="37"/>
  <c r="AM322" i="37"/>
  <c r="AN322" i="37"/>
  <c r="AO322" i="37"/>
  <c r="AP322" i="37"/>
  <c r="AQ322" i="37"/>
  <c r="AR322" i="37"/>
  <c r="AS322" i="37"/>
  <c r="AT322" i="37"/>
  <c r="AU322" i="37"/>
  <c r="AH323" i="37"/>
  <c r="AI323" i="37"/>
  <c r="AJ323" i="37"/>
  <c r="AK323" i="37"/>
  <c r="AL323" i="37"/>
  <c r="AM323" i="37"/>
  <c r="AN323" i="37"/>
  <c r="AO323" i="37"/>
  <c r="AP323" i="37"/>
  <c r="AQ323" i="37"/>
  <c r="AR323" i="37"/>
  <c r="AS323" i="37"/>
  <c r="AT323" i="37"/>
  <c r="AU323" i="37"/>
  <c r="AH324" i="37"/>
  <c r="AI324" i="37"/>
  <c r="AJ324" i="37"/>
  <c r="AK324" i="37"/>
  <c r="AL324" i="37"/>
  <c r="AM324" i="37"/>
  <c r="AN324" i="37"/>
  <c r="AO324" i="37"/>
  <c r="AP324" i="37"/>
  <c r="AQ324" i="37"/>
  <c r="AR324" i="37"/>
  <c r="AS324" i="37"/>
  <c r="AT324" i="37"/>
  <c r="AU324" i="37"/>
  <c r="AH325" i="37"/>
  <c r="AI325" i="37"/>
  <c r="AJ325" i="37"/>
  <c r="AK325" i="37"/>
  <c r="AL325" i="37"/>
  <c r="AM325" i="37"/>
  <c r="AN325" i="37"/>
  <c r="AO325" i="37"/>
  <c r="AP325" i="37"/>
  <c r="AQ325" i="37"/>
  <c r="AR325" i="37"/>
  <c r="AS325" i="37"/>
  <c r="AT325" i="37"/>
  <c r="AU325" i="37"/>
  <c r="AH326" i="37"/>
  <c r="AI326" i="37"/>
  <c r="AJ326" i="37"/>
  <c r="AK326" i="37"/>
  <c r="AL326" i="37"/>
  <c r="AM326" i="37"/>
  <c r="AN326" i="37"/>
  <c r="AO326" i="37"/>
  <c r="AP326" i="37"/>
  <c r="AQ326" i="37"/>
  <c r="AR326" i="37"/>
  <c r="AS326" i="37"/>
  <c r="AT326" i="37"/>
  <c r="AU326" i="37"/>
  <c r="AH327" i="37"/>
  <c r="AI327" i="37"/>
  <c r="AJ327" i="37"/>
  <c r="AK327" i="37"/>
  <c r="AL327" i="37"/>
  <c r="AM327" i="37"/>
  <c r="AN327" i="37"/>
  <c r="AO327" i="37"/>
  <c r="AP327" i="37"/>
  <c r="AQ327" i="37"/>
  <c r="AR327" i="37"/>
  <c r="AS327" i="37"/>
  <c r="AT327" i="37"/>
  <c r="AU327" i="37"/>
  <c r="AH328" i="37"/>
  <c r="AI328" i="37"/>
  <c r="AJ328" i="37"/>
  <c r="AK328" i="37"/>
  <c r="AL328" i="37"/>
  <c r="AM328" i="37"/>
  <c r="AN328" i="37"/>
  <c r="AO328" i="37"/>
  <c r="AP328" i="37"/>
  <c r="AQ328" i="37"/>
  <c r="AR328" i="37"/>
  <c r="AS328" i="37"/>
  <c r="AT328" i="37"/>
  <c r="AU328" i="37"/>
  <c r="AH329" i="37"/>
  <c r="AI329" i="37"/>
  <c r="AJ329" i="37"/>
  <c r="AK329" i="37"/>
  <c r="AL329" i="37"/>
  <c r="AM329" i="37"/>
  <c r="AN329" i="37"/>
  <c r="AO329" i="37"/>
  <c r="AP329" i="37"/>
  <c r="AQ329" i="37"/>
  <c r="AR329" i="37"/>
  <c r="AS329" i="37"/>
  <c r="AT329" i="37"/>
  <c r="AU329" i="37"/>
  <c r="AH330" i="37"/>
  <c r="AI330" i="37"/>
  <c r="AJ330" i="37"/>
  <c r="AK330" i="37"/>
  <c r="AL330" i="37"/>
  <c r="AM330" i="37"/>
  <c r="AN330" i="37"/>
  <c r="AO330" i="37"/>
  <c r="AP330" i="37"/>
  <c r="AQ330" i="37"/>
  <c r="AR330" i="37"/>
  <c r="AS330" i="37"/>
  <c r="AT330" i="37"/>
  <c r="AU330" i="37"/>
  <c r="AH331" i="37"/>
  <c r="AI331" i="37"/>
  <c r="AJ331" i="37"/>
  <c r="AK331" i="37"/>
  <c r="AL331" i="37"/>
  <c r="AM331" i="37"/>
  <c r="AN331" i="37"/>
  <c r="AO331" i="37"/>
  <c r="AP331" i="37"/>
  <c r="AQ331" i="37"/>
  <c r="AR331" i="37"/>
  <c r="AS331" i="37"/>
  <c r="AT331" i="37"/>
  <c r="AU331" i="37"/>
  <c r="AH332" i="37"/>
  <c r="AI332" i="37"/>
  <c r="AJ332" i="37"/>
  <c r="AK332" i="37"/>
  <c r="AL332" i="37"/>
  <c r="AM332" i="37"/>
  <c r="AN332" i="37"/>
  <c r="AO332" i="37"/>
  <c r="AP332" i="37"/>
  <c r="AQ332" i="37"/>
  <c r="AR332" i="37"/>
  <c r="AS332" i="37"/>
  <c r="AT332" i="37"/>
  <c r="AU332" i="37"/>
  <c r="AH333" i="37"/>
  <c r="AI333" i="37"/>
  <c r="AJ333" i="37"/>
  <c r="AK333" i="37"/>
  <c r="AL333" i="37"/>
  <c r="AM333" i="37"/>
  <c r="AN333" i="37"/>
  <c r="AO333" i="37"/>
  <c r="AP333" i="37"/>
  <c r="AQ333" i="37"/>
  <c r="AR333" i="37"/>
  <c r="AS333" i="37"/>
  <c r="AT333" i="37"/>
  <c r="AU333" i="37"/>
  <c r="AH334" i="37"/>
  <c r="AI334" i="37"/>
  <c r="AJ334" i="37"/>
  <c r="AK334" i="37"/>
  <c r="AL334" i="37"/>
  <c r="AM334" i="37"/>
  <c r="AN334" i="37"/>
  <c r="AO334" i="37"/>
  <c r="AP334" i="37"/>
  <c r="AQ334" i="37"/>
  <c r="AR334" i="37"/>
  <c r="AS334" i="37"/>
  <c r="AT334" i="37"/>
  <c r="AU334" i="37"/>
  <c r="AH335" i="37"/>
  <c r="AI335" i="37"/>
  <c r="AJ335" i="37"/>
  <c r="AK335" i="37"/>
  <c r="AL335" i="37"/>
  <c r="AM335" i="37"/>
  <c r="AN335" i="37"/>
  <c r="AO335" i="37"/>
  <c r="AP335" i="37"/>
  <c r="AQ335" i="37"/>
  <c r="AR335" i="37"/>
  <c r="AS335" i="37"/>
  <c r="AT335" i="37"/>
  <c r="AU335" i="37"/>
  <c r="AH336" i="37"/>
  <c r="AI336" i="37"/>
  <c r="AJ336" i="37"/>
  <c r="AK336" i="37"/>
  <c r="AL336" i="37"/>
  <c r="AM336" i="37"/>
  <c r="AN336" i="37"/>
  <c r="AO336" i="37"/>
  <c r="AP336" i="37"/>
  <c r="AQ336" i="37"/>
  <c r="AR336" i="37"/>
  <c r="AS336" i="37"/>
  <c r="AT336" i="37"/>
  <c r="AU336" i="37"/>
  <c r="AH337" i="37"/>
  <c r="AI337" i="37"/>
  <c r="AJ337" i="37"/>
  <c r="AK337" i="37"/>
  <c r="AL337" i="37"/>
  <c r="AM337" i="37"/>
  <c r="AN337" i="37"/>
  <c r="AO337" i="37"/>
  <c r="AP337" i="37"/>
  <c r="AQ337" i="37"/>
  <c r="AR337" i="37"/>
  <c r="AS337" i="37"/>
  <c r="AT337" i="37"/>
  <c r="AU337" i="37"/>
  <c r="AH338" i="37"/>
  <c r="AI338" i="37"/>
  <c r="AJ338" i="37"/>
  <c r="AK338" i="37"/>
  <c r="AL338" i="37"/>
  <c r="AM338" i="37"/>
  <c r="AN338" i="37"/>
  <c r="AO338" i="37"/>
  <c r="AP338" i="37"/>
  <c r="AQ338" i="37"/>
  <c r="AR338" i="37"/>
  <c r="AS338" i="37"/>
  <c r="AT338" i="37"/>
  <c r="AU338" i="37"/>
  <c r="AH339" i="37"/>
  <c r="AI339" i="37"/>
  <c r="AJ339" i="37"/>
  <c r="AK339" i="37"/>
  <c r="AL339" i="37"/>
  <c r="AM339" i="37"/>
  <c r="AN339" i="37"/>
  <c r="AO339" i="37"/>
  <c r="AP339" i="37"/>
  <c r="AQ339" i="37"/>
  <c r="AR339" i="37"/>
  <c r="AS339" i="37"/>
  <c r="AT339" i="37"/>
  <c r="AU339" i="37"/>
  <c r="AH340" i="37"/>
  <c r="AI340" i="37"/>
  <c r="AJ340" i="37"/>
  <c r="AK340" i="37"/>
  <c r="AL340" i="37"/>
  <c r="AM340" i="37"/>
  <c r="AN340" i="37"/>
  <c r="AO340" i="37"/>
  <c r="AP340" i="37"/>
  <c r="AQ340" i="37"/>
  <c r="AR340" i="37"/>
  <c r="AS340" i="37"/>
  <c r="AT340" i="37"/>
  <c r="AU340" i="37"/>
  <c r="AH341" i="37"/>
  <c r="AI341" i="37"/>
  <c r="AJ341" i="37"/>
  <c r="AK341" i="37"/>
  <c r="AL341" i="37"/>
  <c r="AM341" i="37"/>
  <c r="AN341" i="37"/>
  <c r="AO341" i="37"/>
  <c r="AP341" i="37"/>
  <c r="AQ341" i="37"/>
  <c r="AR341" i="37"/>
  <c r="AS341" i="37"/>
  <c r="AT341" i="37"/>
  <c r="AU341" i="37"/>
  <c r="AH342" i="37"/>
  <c r="AI342" i="37"/>
  <c r="AJ342" i="37"/>
  <c r="AK342" i="37"/>
  <c r="AL342" i="37"/>
  <c r="AM342" i="37"/>
  <c r="AN342" i="37"/>
  <c r="AO342" i="37"/>
  <c r="AP342" i="37"/>
  <c r="AQ342" i="37"/>
  <c r="AR342" i="37"/>
  <c r="AS342" i="37"/>
  <c r="AT342" i="37"/>
  <c r="AU342" i="37"/>
  <c r="AH343" i="37"/>
  <c r="AI343" i="37"/>
  <c r="AJ343" i="37"/>
  <c r="AK343" i="37"/>
  <c r="AL343" i="37"/>
  <c r="AM343" i="37"/>
  <c r="AN343" i="37"/>
  <c r="AO343" i="37"/>
  <c r="AP343" i="37"/>
  <c r="AQ343" i="37"/>
  <c r="AR343" i="37"/>
  <c r="AS343" i="37"/>
  <c r="AT343" i="37"/>
  <c r="AU343" i="37"/>
  <c r="AH344" i="37"/>
  <c r="AI344" i="37"/>
  <c r="AJ344" i="37"/>
  <c r="AK344" i="37"/>
  <c r="AL344" i="37"/>
  <c r="AM344" i="37"/>
  <c r="AN344" i="37"/>
  <c r="AO344" i="37"/>
  <c r="AP344" i="37"/>
  <c r="AQ344" i="37"/>
  <c r="AR344" i="37"/>
  <c r="AS344" i="37"/>
  <c r="AT344" i="37"/>
  <c r="AU344" i="37"/>
  <c r="AH345" i="37"/>
  <c r="AI345" i="37"/>
  <c r="AJ345" i="37"/>
  <c r="AK345" i="37"/>
  <c r="AL345" i="37"/>
  <c r="AM345" i="37"/>
  <c r="AN345" i="37"/>
  <c r="AO345" i="37"/>
  <c r="AP345" i="37"/>
  <c r="AQ345" i="37"/>
  <c r="AR345" i="37"/>
  <c r="AS345" i="37"/>
  <c r="AT345" i="37"/>
  <c r="AU345" i="37"/>
  <c r="AH346" i="37"/>
  <c r="AI346" i="37"/>
  <c r="AJ346" i="37"/>
  <c r="AK346" i="37"/>
  <c r="AL346" i="37"/>
  <c r="AM346" i="37"/>
  <c r="AN346" i="37"/>
  <c r="AO346" i="37"/>
  <c r="AP346" i="37"/>
  <c r="AQ346" i="37"/>
  <c r="AR346" i="37"/>
  <c r="AS346" i="37"/>
  <c r="AT346" i="37"/>
  <c r="AU346" i="37"/>
  <c r="AH347" i="37"/>
  <c r="AI347" i="37"/>
  <c r="AJ347" i="37"/>
  <c r="AK347" i="37"/>
  <c r="AL347" i="37"/>
  <c r="AM347" i="37"/>
  <c r="AN347" i="37"/>
  <c r="AO347" i="37"/>
  <c r="AP347" i="37"/>
  <c r="AQ347" i="37"/>
  <c r="AR347" i="37"/>
  <c r="AS347" i="37"/>
  <c r="AT347" i="37"/>
  <c r="AU347" i="37"/>
  <c r="AH348" i="37"/>
  <c r="AI348" i="37"/>
  <c r="AJ348" i="37"/>
  <c r="AK348" i="37"/>
  <c r="AL348" i="37"/>
  <c r="AM348" i="37"/>
  <c r="AN348" i="37"/>
  <c r="AO348" i="37"/>
  <c r="AP348" i="37"/>
  <c r="AQ348" i="37"/>
  <c r="AR348" i="37"/>
  <c r="AS348" i="37"/>
  <c r="AT348" i="37"/>
  <c r="AU348" i="37"/>
  <c r="AH349" i="37"/>
  <c r="AI349" i="37"/>
  <c r="AJ349" i="37"/>
  <c r="AK349" i="37"/>
  <c r="AL349" i="37"/>
  <c r="AM349" i="37"/>
  <c r="AN349" i="37"/>
  <c r="AO349" i="37"/>
  <c r="AP349" i="37"/>
  <c r="AQ349" i="37"/>
  <c r="AR349" i="37"/>
  <c r="AS349" i="37"/>
  <c r="AT349" i="37"/>
  <c r="AU349" i="37"/>
  <c r="AH350" i="37"/>
  <c r="AI350" i="37"/>
  <c r="AJ350" i="37"/>
  <c r="AK350" i="37"/>
  <c r="AL350" i="37"/>
  <c r="AM350" i="37"/>
  <c r="AN350" i="37"/>
  <c r="AO350" i="37"/>
  <c r="AP350" i="37"/>
  <c r="AQ350" i="37"/>
  <c r="AR350" i="37"/>
  <c r="AS350" i="37"/>
  <c r="AT350" i="37"/>
  <c r="AU350" i="37"/>
  <c r="AH351" i="37"/>
  <c r="AI351" i="37"/>
  <c r="AJ351" i="37"/>
  <c r="AK351" i="37"/>
  <c r="AL351" i="37"/>
  <c r="AM351" i="37"/>
  <c r="AN351" i="37"/>
  <c r="AO351" i="37"/>
  <c r="AP351" i="37"/>
  <c r="AQ351" i="37"/>
  <c r="AR351" i="37"/>
  <c r="AS351" i="37"/>
  <c r="AT351" i="37"/>
  <c r="AU351" i="37"/>
  <c r="AH352" i="37"/>
  <c r="AI352" i="37"/>
  <c r="AJ352" i="37"/>
  <c r="AK352" i="37"/>
  <c r="AL352" i="37"/>
  <c r="AM352" i="37"/>
  <c r="AN352" i="37"/>
  <c r="AO352" i="37"/>
  <c r="AP352" i="37"/>
  <c r="AQ352" i="37"/>
  <c r="AR352" i="37"/>
  <c r="AS352" i="37"/>
  <c r="AT352" i="37"/>
  <c r="AU352" i="37"/>
  <c r="AH353" i="37"/>
  <c r="AI353" i="37"/>
  <c r="AJ353" i="37"/>
  <c r="AK353" i="37"/>
  <c r="AL353" i="37"/>
  <c r="AM353" i="37"/>
  <c r="AN353" i="37"/>
  <c r="AO353" i="37"/>
  <c r="AP353" i="37"/>
  <c r="AQ353" i="37"/>
  <c r="AR353" i="37"/>
  <c r="AS353" i="37"/>
  <c r="AT353" i="37"/>
  <c r="AU353" i="37"/>
  <c r="AH354" i="37"/>
  <c r="AI354" i="37"/>
  <c r="AJ354" i="37"/>
  <c r="AK354" i="37"/>
  <c r="AL354" i="37"/>
  <c r="AM354" i="37"/>
  <c r="AN354" i="37"/>
  <c r="AO354" i="37"/>
  <c r="AP354" i="37"/>
  <c r="AQ354" i="37"/>
  <c r="AR354" i="37"/>
  <c r="AS354" i="37"/>
  <c r="AT354" i="37"/>
  <c r="AU354" i="37"/>
  <c r="AH355" i="37"/>
  <c r="AI355" i="37"/>
  <c r="AJ355" i="37"/>
  <c r="AK355" i="37"/>
  <c r="AL355" i="37"/>
  <c r="AM355" i="37"/>
  <c r="AN355" i="37"/>
  <c r="AO355" i="37"/>
  <c r="AP355" i="37"/>
  <c r="AQ355" i="37"/>
  <c r="AR355" i="37"/>
  <c r="AS355" i="37"/>
  <c r="AT355" i="37"/>
  <c r="AU355" i="37"/>
  <c r="AH356" i="37"/>
  <c r="AI356" i="37"/>
  <c r="AJ356" i="37"/>
  <c r="AK356" i="37"/>
  <c r="AL356" i="37"/>
  <c r="AM356" i="37"/>
  <c r="AN356" i="37"/>
  <c r="AO356" i="37"/>
  <c r="AP356" i="37"/>
  <c r="AQ356" i="37"/>
  <c r="AR356" i="37"/>
  <c r="AS356" i="37"/>
  <c r="AT356" i="37"/>
  <c r="AU356" i="37"/>
  <c r="AH357" i="37"/>
  <c r="AI357" i="37"/>
  <c r="AJ357" i="37"/>
  <c r="AK357" i="37"/>
  <c r="AL357" i="37"/>
  <c r="AM357" i="37"/>
  <c r="AN357" i="37"/>
  <c r="AO357" i="37"/>
  <c r="AP357" i="37"/>
  <c r="AQ357" i="37"/>
  <c r="AR357" i="37"/>
  <c r="AS357" i="37"/>
  <c r="AT357" i="37"/>
  <c r="AU357" i="37"/>
  <c r="AH358" i="37"/>
  <c r="AI358" i="37"/>
  <c r="AJ358" i="37"/>
  <c r="AK358" i="37"/>
  <c r="AL358" i="37"/>
  <c r="AM358" i="37"/>
  <c r="AN358" i="37"/>
  <c r="AO358" i="37"/>
  <c r="AP358" i="37"/>
  <c r="AQ358" i="37"/>
  <c r="AR358" i="37"/>
  <c r="AS358" i="37"/>
  <c r="AT358" i="37"/>
  <c r="AU358" i="37"/>
  <c r="AH359" i="37"/>
  <c r="AI359" i="37"/>
  <c r="AJ359" i="37"/>
  <c r="AK359" i="37"/>
  <c r="AL359" i="37"/>
  <c r="AM359" i="37"/>
  <c r="AN359" i="37"/>
  <c r="AO359" i="37"/>
  <c r="AP359" i="37"/>
  <c r="AQ359" i="37"/>
  <c r="AR359" i="37"/>
  <c r="AS359" i="37"/>
  <c r="AT359" i="37"/>
  <c r="AU359" i="37"/>
  <c r="AH360" i="37"/>
  <c r="AI360" i="37"/>
  <c r="AJ360" i="37"/>
  <c r="AK360" i="37"/>
  <c r="AL360" i="37"/>
  <c r="AM360" i="37"/>
  <c r="AN360" i="37"/>
  <c r="AO360" i="37"/>
  <c r="AP360" i="37"/>
  <c r="AQ360" i="37"/>
  <c r="AR360" i="37"/>
  <c r="AS360" i="37"/>
  <c r="AT360" i="37"/>
  <c r="AU360" i="37"/>
  <c r="AH361" i="37"/>
  <c r="AI361" i="37"/>
  <c r="AJ361" i="37"/>
  <c r="AK361" i="37"/>
  <c r="AL361" i="37"/>
  <c r="AM361" i="37"/>
  <c r="AN361" i="37"/>
  <c r="AO361" i="37"/>
  <c r="AP361" i="37"/>
  <c r="AQ361" i="37"/>
  <c r="AR361" i="37"/>
  <c r="AS361" i="37"/>
  <c r="AT361" i="37"/>
  <c r="AU361" i="37"/>
  <c r="AH362" i="37"/>
  <c r="AI362" i="37"/>
  <c r="AJ362" i="37"/>
  <c r="AK362" i="37"/>
  <c r="AL362" i="37"/>
  <c r="AM362" i="37"/>
  <c r="AN362" i="37"/>
  <c r="AO362" i="37"/>
  <c r="AP362" i="37"/>
  <c r="AQ362" i="37"/>
  <c r="AR362" i="37"/>
  <c r="AS362" i="37"/>
  <c r="AT362" i="37"/>
  <c r="AU362" i="37"/>
  <c r="AH363" i="37"/>
  <c r="AI363" i="37"/>
  <c r="AJ363" i="37"/>
  <c r="AK363" i="37"/>
  <c r="AL363" i="37"/>
  <c r="AM363" i="37"/>
  <c r="AN363" i="37"/>
  <c r="AO363" i="37"/>
  <c r="AP363" i="37"/>
  <c r="AQ363" i="37"/>
  <c r="AR363" i="37"/>
  <c r="AS363" i="37"/>
  <c r="AT363" i="37"/>
  <c r="AU363" i="37"/>
  <c r="AH364" i="37"/>
  <c r="AI364" i="37"/>
  <c r="AJ364" i="37"/>
  <c r="AK364" i="37"/>
  <c r="AL364" i="37"/>
  <c r="AM364" i="37"/>
  <c r="AN364" i="37"/>
  <c r="AO364" i="37"/>
  <c r="AP364" i="37"/>
  <c r="AQ364" i="37"/>
  <c r="AR364" i="37"/>
  <c r="AS364" i="37"/>
  <c r="AT364" i="37"/>
  <c r="AU364" i="37"/>
  <c r="AH365" i="37"/>
  <c r="AI365" i="37"/>
  <c r="AJ365" i="37"/>
  <c r="AK365" i="37"/>
  <c r="AL365" i="37"/>
  <c r="AM365" i="37"/>
  <c r="AN365" i="37"/>
  <c r="AO365" i="37"/>
  <c r="AP365" i="37"/>
  <c r="AQ365" i="37"/>
  <c r="AR365" i="37"/>
  <c r="AS365" i="37"/>
  <c r="AT365" i="37"/>
  <c r="AU365" i="37"/>
  <c r="AH366" i="37"/>
  <c r="AI366" i="37"/>
  <c r="AJ366" i="37"/>
  <c r="AK366" i="37"/>
  <c r="AL366" i="37"/>
  <c r="AM366" i="37"/>
  <c r="AN366" i="37"/>
  <c r="AO366" i="37"/>
  <c r="AP366" i="37"/>
  <c r="AQ366" i="37"/>
  <c r="AR366" i="37"/>
  <c r="AS366" i="37"/>
  <c r="AT366" i="37"/>
  <c r="AU366" i="37"/>
  <c r="AH367" i="37"/>
  <c r="AI367" i="37"/>
  <c r="AJ367" i="37"/>
  <c r="AK367" i="37"/>
  <c r="AL367" i="37"/>
  <c r="AM367" i="37"/>
  <c r="AN367" i="37"/>
  <c r="AO367" i="37"/>
  <c r="AP367" i="37"/>
  <c r="AQ367" i="37"/>
  <c r="AR367" i="37"/>
  <c r="AS367" i="37"/>
  <c r="AT367" i="37"/>
  <c r="AU367" i="37"/>
  <c r="AH368" i="37"/>
  <c r="AI368" i="37"/>
  <c r="AJ368" i="37"/>
  <c r="AK368" i="37"/>
  <c r="AL368" i="37"/>
  <c r="AM368" i="37"/>
  <c r="AN368" i="37"/>
  <c r="AO368" i="37"/>
  <c r="AP368" i="37"/>
  <c r="AQ368" i="37"/>
  <c r="AR368" i="37"/>
  <c r="AS368" i="37"/>
  <c r="AT368" i="37"/>
  <c r="AU368" i="37"/>
  <c r="AH369" i="37"/>
  <c r="AI369" i="37"/>
  <c r="AJ369" i="37"/>
  <c r="AK369" i="37"/>
  <c r="AL369" i="37"/>
  <c r="AM369" i="37"/>
  <c r="AN369" i="37"/>
  <c r="AO369" i="37"/>
  <c r="AP369" i="37"/>
  <c r="AQ369" i="37"/>
  <c r="AR369" i="37"/>
  <c r="AS369" i="37"/>
  <c r="AT369" i="37"/>
  <c r="AU369" i="37"/>
  <c r="AH370" i="37"/>
  <c r="AI370" i="37"/>
  <c r="AJ370" i="37"/>
  <c r="AK370" i="37"/>
  <c r="AL370" i="37"/>
  <c r="AM370" i="37"/>
  <c r="AN370" i="37"/>
  <c r="AO370" i="37"/>
  <c r="AP370" i="37"/>
  <c r="AQ370" i="37"/>
  <c r="AR370" i="37"/>
  <c r="AS370" i="37"/>
  <c r="AT370" i="37"/>
  <c r="AU370" i="37"/>
  <c r="AH371" i="37"/>
  <c r="AI371" i="37"/>
  <c r="AJ371" i="37"/>
  <c r="AK371" i="37"/>
  <c r="AL371" i="37"/>
  <c r="AM371" i="37"/>
  <c r="AN371" i="37"/>
  <c r="AO371" i="37"/>
  <c r="AP371" i="37"/>
  <c r="AQ371" i="37"/>
  <c r="AR371" i="37"/>
  <c r="AS371" i="37"/>
  <c r="AT371" i="37"/>
  <c r="AU371" i="37"/>
  <c r="AH372" i="37"/>
  <c r="AI372" i="37"/>
  <c r="AJ372" i="37"/>
  <c r="AK372" i="37"/>
  <c r="AL372" i="37"/>
  <c r="AM372" i="37"/>
  <c r="AN372" i="37"/>
  <c r="AO372" i="37"/>
  <c r="AP372" i="37"/>
  <c r="AQ372" i="37"/>
  <c r="AR372" i="37"/>
  <c r="AS372" i="37"/>
  <c r="AT372" i="37"/>
  <c r="AU372" i="37"/>
  <c r="AH373" i="37"/>
  <c r="AI373" i="37"/>
  <c r="AJ373" i="37"/>
  <c r="AK373" i="37"/>
  <c r="AL373" i="37"/>
  <c r="AM373" i="37"/>
  <c r="AN373" i="37"/>
  <c r="AO373" i="37"/>
  <c r="AP373" i="37"/>
  <c r="AQ373" i="37"/>
  <c r="AR373" i="37"/>
  <c r="AS373" i="37"/>
  <c r="AT373" i="37"/>
  <c r="AU373" i="37"/>
  <c r="AH374" i="37"/>
  <c r="AI374" i="37"/>
  <c r="AJ374" i="37"/>
  <c r="AK374" i="37"/>
  <c r="AL374" i="37"/>
  <c r="AM374" i="37"/>
  <c r="AN374" i="37"/>
  <c r="AO374" i="37"/>
  <c r="AP374" i="37"/>
  <c r="AQ374" i="37"/>
  <c r="AR374" i="37"/>
  <c r="AS374" i="37"/>
  <c r="AT374" i="37"/>
  <c r="AU374" i="37"/>
  <c r="AH375" i="37"/>
  <c r="AI375" i="37"/>
  <c r="AJ375" i="37"/>
  <c r="AK375" i="37"/>
  <c r="AL375" i="37"/>
  <c r="AM375" i="37"/>
  <c r="AN375" i="37"/>
  <c r="AO375" i="37"/>
  <c r="AP375" i="37"/>
  <c r="AQ375" i="37"/>
  <c r="AR375" i="37"/>
  <c r="AS375" i="37"/>
  <c r="AT375" i="37"/>
  <c r="AU375" i="37"/>
  <c r="AH376" i="37"/>
  <c r="AI376" i="37"/>
  <c r="AJ376" i="37"/>
  <c r="AK376" i="37"/>
  <c r="AL376" i="37"/>
  <c r="AM376" i="37"/>
  <c r="AN376" i="37"/>
  <c r="AO376" i="37"/>
  <c r="AP376" i="37"/>
  <c r="AQ376" i="37"/>
  <c r="AR376" i="37"/>
  <c r="AS376" i="37"/>
  <c r="AT376" i="37"/>
  <c r="AU376" i="37"/>
  <c r="AH377" i="37"/>
  <c r="AI377" i="37"/>
  <c r="AJ377" i="37"/>
  <c r="AK377" i="37"/>
  <c r="AL377" i="37"/>
  <c r="AM377" i="37"/>
  <c r="AN377" i="37"/>
  <c r="AO377" i="37"/>
  <c r="AP377" i="37"/>
  <c r="AQ377" i="37"/>
  <c r="AR377" i="37"/>
  <c r="AS377" i="37"/>
  <c r="AT377" i="37"/>
  <c r="AU377" i="37"/>
  <c r="AH378" i="37"/>
  <c r="AI378" i="37"/>
  <c r="AJ378" i="37"/>
  <c r="AK378" i="37"/>
  <c r="AL378" i="37"/>
  <c r="AM378" i="37"/>
  <c r="AN378" i="37"/>
  <c r="AO378" i="37"/>
  <c r="AP378" i="37"/>
  <c r="AQ378" i="37"/>
  <c r="AR378" i="37"/>
  <c r="AS378" i="37"/>
  <c r="AT378" i="37"/>
  <c r="AU378" i="37"/>
  <c r="AH379" i="37"/>
  <c r="AI379" i="37"/>
  <c r="AJ379" i="37"/>
  <c r="AK379" i="37"/>
  <c r="AL379" i="37"/>
  <c r="AM379" i="37"/>
  <c r="AN379" i="37"/>
  <c r="AO379" i="37"/>
  <c r="AP379" i="37"/>
  <c r="AQ379" i="37"/>
  <c r="AR379" i="37"/>
  <c r="AS379" i="37"/>
  <c r="AT379" i="37"/>
  <c r="AU379" i="37"/>
  <c r="AH380" i="37"/>
  <c r="AI380" i="37"/>
  <c r="AJ380" i="37"/>
  <c r="AK380" i="37"/>
  <c r="AL380" i="37"/>
  <c r="AM380" i="37"/>
  <c r="AN380" i="37"/>
  <c r="AO380" i="37"/>
  <c r="AP380" i="37"/>
  <c r="AQ380" i="37"/>
  <c r="AR380" i="37"/>
  <c r="AS380" i="37"/>
  <c r="AT380" i="37"/>
  <c r="AU380" i="37"/>
  <c r="AH381" i="37"/>
  <c r="AI381" i="37"/>
  <c r="AJ381" i="37"/>
  <c r="AK381" i="37"/>
  <c r="AL381" i="37"/>
  <c r="AM381" i="37"/>
  <c r="AN381" i="37"/>
  <c r="AO381" i="37"/>
  <c r="AP381" i="37"/>
  <c r="AQ381" i="37"/>
  <c r="AR381" i="37"/>
  <c r="AS381" i="37"/>
  <c r="AT381" i="37"/>
  <c r="AU381" i="37"/>
  <c r="AH382" i="37"/>
  <c r="AI382" i="37"/>
  <c r="AJ382" i="37"/>
  <c r="AK382" i="37"/>
  <c r="AL382" i="37"/>
  <c r="AM382" i="37"/>
  <c r="AN382" i="37"/>
  <c r="AO382" i="37"/>
  <c r="AP382" i="37"/>
  <c r="AQ382" i="37"/>
  <c r="AR382" i="37"/>
  <c r="AS382" i="37"/>
  <c r="AT382" i="37"/>
  <c r="AU382" i="37"/>
  <c r="AH383" i="37"/>
  <c r="AI383" i="37"/>
  <c r="AJ383" i="37"/>
  <c r="AK383" i="37"/>
  <c r="AL383" i="37"/>
  <c r="AM383" i="37"/>
  <c r="AN383" i="37"/>
  <c r="AO383" i="37"/>
  <c r="AP383" i="37"/>
  <c r="AQ383" i="37"/>
  <c r="AR383" i="37"/>
  <c r="AS383" i="37"/>
  <c r="AT383" i="37"/>
  <c r="AU383" i="37"/>
  <c r="AH384" i="37"/>
  <c r="AI384" i="37"/>
  <c r="AJ384" i="37"/>
  <c r="AK384" i="37"/>
  <c r="AL384" i="37"/>
  <c r="AM384" i="37"/>
  <c r="AN384" i="37"/>
  <c r="AO384" i="37"/>
  <c r="AP384" i="37"/>
  <c r="AQ384" i="37"/>
  <c r="AR384" i="37"/>
  <c r="AS384" i="37"/>
  <c r="AT384" i="37"/>
  <c r="AU384" i="37"/>
  <c r="AH385" i="37"/>
  <c r="AI385" i="37"/>
  <c r="AJ385" i="37"/>
  <c r="AK385" i="37"/>
  <c r="AL385" i="37"/>
  <c r="AM385" i="37"/>
  <c r="AN385" i="37"/>
  <c r="AO385" i="37"/>
  <c r="AP385" i="37"/>
  <c r="AQ385" i="37"/>
  <c r="AR385" i="37"/>
  <c r="AS385" i="37"/>
  <c r="AT385" i="37"/>
  <c r="AU385" i="37"/>
  <c r="AH386" i="37"/>
  <c r="AI386" i="37"/>
  <c r="AJ386" i="37"/>
  <c r="AK386" i="37"/>
  <c r="AL386" i="37"/>
  <c r="AM386" i="37"/>
  <c r="AN386" i="37"/>
  <c r="AO386" i="37"/>
  <c r="AP386" i="37"/>
  <c r="AQ386" i="37"/>
  <c r="AR386" i="37"/>
  <c r="AS386" i="37"/>
  <c r="AT386" i="37"/>
  <c r="AU386" i="37"/>
  <c r="AH387" i="37"/>
  <c r="AI387" i="37"/>
  <c r="AJ387" i="37"/>
  <c r="AK387" i="37"/>
  <c r="AL387" i="37"/>
  <c r="AM387" i="37"/>
  <c r="AN387" i="37"/>
  <c r="AO387" i="37"/>
  <c r="AP387" i="37"/>
  <c r="AQ387" i="37"/>
  <c r="AR387" i="37"/>
  <c r="AS387" i="37"/>
  <c r="AT387" i="37"/>
  <c r="AU387" i="37"/>
  <c r="AH388" i="37"/>
  <c r="AI388" i="37"/>
  <c r="AJ388" i="37"/>
  <c r="AK388" i="37"/>
  <c r="AL388" i="37"/>
  <c r="AM388" i="37"/>
  <c r="AN388" i="37"/>
  <c r="AO388" i="37"/>
  <c r="AP388" i="37"/>
  <c r="AQ388" i="37"/>
  <c r="AR388" i="37"/>
  <c r="AS388" i="37"/>
  <c r="AT388" i="37"/>
  <c r="AU388" i="37"/>
  <c r="AH389" i="37"/>
  <c r="AI389" i="37"/>
  <c r="AJ389" i="37"/>
  <c r="AK389" i="37"/>
  <c r="AL389" i="37"/>
  <c r="AM389" i="37"/>
  <c r="AN389" i="37"/>
  <c r="AO389" i="37"/>
  <c r="AP389" i="37"/>
  <c r="AQ389" i="37"/>
  <c r="AR389" i="37"/>
  <c r="AS389" i="37"/>
  <c r="AT389" i="37"/>
  <c r="AU389" i="37"/>
  <c r="AH390" i="37"/>
  <c r="AI390" i="37"/>
  <c r="AJ390" i="37"/>
  <c r="AK390" i="37"/>
  <c r="AL390" i="37"/>
  <c r="AM390" i="37"/>
  <c r="AN390" i="37"/>
  <c r="AO390" i="37"/>
  <c r="AP390" i="37"/>
  <c r="AQ390" i="37"/>
  <c r="AR390" i="37"/>
  <c r="AS390" i="37"/>
  <c r="AT390" i="37"/>
  <c r="AU390" i="37"/>
  <c r="AH391" i="37"/>
  <c r="AI391" i="37"/>
  <c r="AJ391" i="37"/>
  <c r="AK391" i="37"/>
  <c r="AL391" i="37"/>
  <c r="AM391" i="37"/>
  <c r="AN391" i="37"/>
  <c r="AO391" i="37"/>
  <c r="AP391" i="37"/>
  <c r="AQ391" i="37"/>
  <c r="AR391" i="37"/>
  <c r="AS391" i="37"/>
  <c r="AT391" i="37"/>
  <c r="AU391" i="37"/>
  <c r="AH392" i="37"/>
  <c r="AI392" i="37"/>
  <c r="AJ392" i="37"/>
  <c r="AK392" i="37"/>
  <c r="AL392" i="37"/>
  <c r="AM392" i="37"/>
  <c r="AN392" i="37"/>
  <c r="AO392" i="37"/>
  <c r="AP392" i="37"/>
  <c r="AQ392" i="37"/>
  <c r="AR392" i="37"/>
  <c r="AS392" i="37"/>
  <c r="AT392" i="37"/>
  <c r="AU392" i="37"/>
  <c r="AH393" i="37"/>
  <c r="AI393" i="37"/>
  <c r="AJ393" i="37"/>
  <c r="AK393" i="37"/>
  <c r="AL393" i="37"/>
  <c r="AM393" i="37"/>
  <c r="AN393" i="37"/>
  <c r="AO393" i="37"/>
  <c r="AP393" i="37"/>
  <c r="AQ393" i="37"/>
  <c r="AR393" i="37"/>
  <c r="AS393" i="37"/>
  <c r="AT393" i="37"/>
  <c r="AU393" i="37"/>
  <c r="AH394" i="37"/>
  <c r="AI394" i="37"/>
  <c r="AJ394" i="37"/>
  <c r="AK394" i="37"/>
  <c r="AL394" i="37"/>
  <c r="AM394" i="37"/>
  <c r="AN394" i="37"/>
  <c r="AO394" i="37"/>
  <c r="AP394" i="37"/>
  <c r="AQ394" i="37"/>
  <c r="AR394" i="37"/>
  <c r="AS394" i="37"/>
  <c r="AT394" i="37"/>
  <c r="AU394" i="37"/>
  <c r="AH395" i="37"/>
  <c r="AI395" i="37"/>
  <c r="AJ395" i="37"/>
  <c r="AK395" i="37"/>
  <c r="AL395" i="37"/>
  <c r="AM395" i="37"/>
  <c r="AN395" i="37"/>
  <c r="AO395" i="37"/>
  <c r="AP395" i="37"/>
  <c r="AQ395" i="37"/>
  <c r="AR395" i="37"/>
  <c r="AS395" i="37"/>
  <c r="AT395" i="37"/>
  <c r="AU395" i="37"/>
  <c r="AH396" i="37"/>
  <c r="AI396" i="37"/>
  <c r="AJ396" i="37"/>
  <c r="AK396" i="37"/>
  <c r="AL396" i="37"/>
  <c r="AM396" i="37"/>
  <c r="AN396" i="37"/>
  <c r="AO396" i="37"/>
  <c r="AP396" i="37"/>
  <c r="AQ396" i="37"/>
  <c r="AR396" i="37"/>
  <c r="AS396" i="37"/>
  <c r="AT396" i="37"/>
  <c r="AU396" i="37"/>
  <c r="AH397" i="37"/>
  <c r="AI397" i="37"/>
  <c r="AJ397" i="37"/>
  <c r="AK397" i="37"/>
  <c r="AL397" i="37"/>
  <c r="AM397" i="37"/>
  <c r="AN397" i="37"/>
  <c r="AO397" i="37"/>
  <c r="AP397" i="37"/>
  <c r="AQ397" i="37"/>
  <c r="AR397" i="37"/>
  <c r="AS397" i="37"/>
  <c r="AT397" i="37"/>
  <c r="AU397" i="37"/>
  <c r="AH398" i="37"/>
  <c r="AI398" i="37"/>
  <c r="AJ398" i="37"/>
  <c r="AK398" i="37"/>
  <c r="AL398" i="37"/>
  <c r="AM398" i="37"/>
  <c r="AN398" i="37"/>
  <c r="AO398" i="37"/>
  <c r="AP398" i="37"/>
  <c r="AQ398" i="37"/>
  <c r="AR398" i="37"/>
  <c r="AS398" i="37"/>
  <c r="AT398" i="37"/>
  <c r="AU398" i="37"/>
  <c r="AH399" i="37"/>
  <c r="AI399" i="37"/>
  <c r="AJ399" i="37"/>
  <c r="AK399" i="37"/>
  <c r="AL399" i="37"/>
  <c r="AM399" i="37"/>
  <c r="AN399" i="37"/>
  <c r="AO399" i="37"/>
  <c r="AP399" i="37"/>
  <c r="AQ399" i="37"/>
  <c r="AR399" i="37"/>
  <c r="AS399" i="37"/>
  <c r="AT399" i="37"/>
  <c r="AU399" i="37"/>
  <c r="AH400" i="37"/>
  <c r="AI400" i="37"/>
  <c r="AJ400" i="37"/>
  <c r="AK400" i="37"/>
  <c r="AL400" i="37"/>
  <c r="AM400" i="37"/>
  <c r="AN400" i="37"/>
  <c r="AO400" i="37"/>
  <c r="AP400" i="37"/>
  <c r="AQ400" i="37"/>
  <c r="AR400" i="37"/>
  <c r="AS400" i="37"/>
  <c r="AT400" i="37"/>
  <c r="AU400" i="37"/>
  <c r="AH401" i="37"/>
  <c r="AI401" i="37"/>
  <c r="AJ401" i="37"/>
  <c r="AK401" i="37"/>
  <c r="AL401" i="37"/>
  <c r="AM401" i="37"/>
  <c r="AN401" i="37"/>
  <c r="AO401" i="37"/>
  <c r="AP401" i="37"/>
  <c r="AQ401" i="37"/>
  <c r="AR401" i="37"/>
  <c r="AS401" i="37"/>
  <c r="AT401" i="37"/>
  <c r="AU401" i="37"/>
  <c r="AH402" i="37"/>
  <c r="AI402" i="37"/>
  <c r="AJ402" i="37"/>
  <c r="AK402" i="37"/>
  <c r="AL402" i="37"/>
  <c r="AM402" i="37"/>
  <c r="AN402" i="37"/>
  <c r="AO402" i="37"/>
  <c r="AP402" i="37"/>
  <c r="AQ402" i="37"/>
  <c r="AR402" i="37"/>
  <c r="AS402" i="37"/>
  <c r="AT402" i="37"/>
  <c r="AU402" i="37"/>
  <c r="AH403" i="37"/>
  <c r="AI403" i="37"/>
  <c r="AJ403" i="37"/>
  <c r="AK403" i="37"/>
  <c r="AL403" i="37"/>
  <c r="AM403" i="37"/>
  <c r="AN403" i="37"/>
  <c r="AO403" i="37"/>
  <c r="AP403" i="37"/>
  <c r="AQ403" i="37"/>
  <c r="AR403" i="37"/>
  <c r="AS403" i="37"/>
  <c r="AT403" i="37"/>
  <c r="AU403" i="37"/>
  <c r="AH404" i="37"/>
  <c r="AI404" i="37"/>
  <c r="AJ404" i="37"/>
  <c r="AK404" i="37"/>
  <c r="AL404" i="37"/>
  <c r="AM404" i="37"/>
  <c r="AN404" i="37"/>
  <c r="AO404" i="37"/>
  <c r="AP404" i="37"/>
  <c r="AQ404" i="37"/>
  <c r="AR404" i="37"/>
  <c r="AS404" i="37"/>
  <c r="AT404" i="37"/>
  <c r="AU404" i="37"/>
  <c r="AH405" i="37"/>
  <c r="AI405" i="37"/>
  <c r="AJ405" i="37"/>
  <c r="AK405" i="37"/>
  <c r="AL405" i="37"/>
  <c r="AM405" i="37"/>
  <c r="AN405" i="37"/>
  <c r="AO405" i="37"/>
  <c r="AP405" i="37"/>
  <c r="AQ405" i="37"/>
  <c r="AR405" i="37"/>
  <c r="AS405" i="37"/>
  <c r="AT405" i="37"/>
  <c r="AU405" i="37"/>
  <c r="AH406" i="37"/>
  <c r="AI406" i="37"/>
  <c r="AJ406" i="37"/>
  <c r="AK406" i="37"/>
  <c r="AL406" i="37"/>
  <c r="AM406" i="37"/>
  <c r="AN406" i="37"/>
  <c r="AO406" i="37"/>
  <c r="AP406" i="37"/>
  <c r="AQ406" i="37"/>
  <c r="AR406" i="37"/>
  <c r="AS406" i="37"/>
  <c r="AT406" i="37"/>
  <c r="AU406" i="37"/>
  <c r="AH407" i="37"/>
  <c r="AI407" i="37"/>
  <c r="AJ407" i="37"/>
  <c r="AK407" i="37"/>
  <c r="AL407" i="37"/>
  <c r="AM407" i="37"/>
  <c r="AN407" i="37"/>
  <c r="AO407" i="37"/>
  <c r="AP407" i="37"/>
  <c r="AQ407" i="37"/>
  <c r="AR407" i="37"/>
  <c r="AS407" i="37"/>
  <c r="AT407" i="37"/>
  <c r="AU407" i="37"/>
  <c r="AH408" i="37"/>
  <c r="AI408" i="37"/>
  <c r="AJ408" i="37"/>
  <c r="AK408" i="37"/>
  <c r="AL408" i="37"/>
  <c r="AM408" i="37"/>
  <c r="AN408" i="37"/>
  <c r="AO408" i="37"/>
  <c r="AP408" i="37"/>
  <c r="AQ408" i="37"/>
  <c r="AR408" i="37"/>
  <c r="AS408" i="37"/>
  <c r="AT408" i="37"/>
  <c r="AU408" i="37"/>
  <c r="AH409" i="37"/>
  <c r="AI409" i="37"/>
  <c r="AJ409" i="37"/>
  <c r="AK409" i="37"/>
  <c r="AL409" i="37"/>
  <c r="AM409" i="37"/>
  <c r="AN409" i="37"/>
  <c r="AO409" i="37"/>
  <c r="AP409" i="37"/>
  <c r="AQ409" i="37"/>
  <c r="AR409" i="37"/>
  <c r="AS409" i="37"/>
  <c r="AT409" i="37"/>
  <c r="AU409" i="37"/>
  <c r="AH410" i="37"/>
  <c r="AI410" i="37"/>
  <c r="AJ410" i="37"/>
  <c r="AK410" i="37"/>
  <c r="AL410" i="37"/>
  <c r="AM410" i="37"/>
  <c r="AN410" i="37"/>
  <c r="AO410" i="37"/>
  <c r="AP410" i="37"/>
  <c r="AQ410" i="37"/>
  <c r="AR410" i="37"/>
  <c r="AS410" i="37"/>
  <c r="AT410" i="37"/>
  <c r="AU410" i="37"/>
  <c r="AH411" i="37"/>
  <c r="AI411" i="37"/>
  <c r="AJ411" i="37"/>
  <c r="AK411" i="37"/>
  <c r="AL411" i="37"/>
  <c r="AM411" i="37"/>
  <c r="AN411" i="37"/>
  <c r="AO411" i="37"/>
  <c r="AP411" i="37"/>
  <c r="AQ411" i="37"/>
  <c r="AR411" i="37"/>
  <c r="AS411" i="37"/>
  <c r="AT411" i="37"/>
  <c r="AU411" i="37"/>
  <c r="AH412" i="37"/>
  <c r="AI412" i="37"/>
  <c r="AJ412" i="37"/>
  <c r="AK412" i="37"/>
  <c r="AL412" i="37"/>
  <c r="AM412" i="37"/>
  <c r="AN412" i="37"/>
  <c r="AO412" i="37"/>
  <c r="AP412" i="37"/>
  <c r="AQ412" i="37"/>
  <c r="AR412" i="37"/>
  <c r="AS412" i="37"/>
  <c r="AT412" i="37"/>
  <c r="AU412" i="37"/>
  <c r="AH413" i="37"/>
  <c r="AI413" i="37"/>
  <c r="AJ413" i="37"/>
  <c r="AK413" i="37"/>
  <c r="AL413" i="37"/>
  <c r="AM413" i="37"/>
  <c r="AN413" i="37"/>
  <c r="AO413" i="37"/>
  <c r="AP413" i="37"/>
  <c r="AQ413" i="37"/>
  <c r="AR413" i="37"/>
  <c r="AS413" i="37"/>
  <c r="AT413" i="37"/>
  <c r="AU413" i="37"/>
  <c r="AH414" i="37"/>
  <c r="AI414" i="37"/>
  <c r="AJ414" i="37"/>
  <c r="AK414" i="37"/>
  <c r="AL414" i="37"/>
  <c r="AM414" i="37"/>
  <c r="AN414" i="37"/>
  <c r="AO414" i="37"/>
  <c r="AP414" i="37"/>
  <c r="AQ414" i="37"/>
  <c r="AR414" i="37"/>
  <c r="AS414" i="37"/>
  <c r="AT414" i="37"/>
  <c r="AU414" i="37"/>
  <c r="AH415" i="37"/>
  <c r="AI415" i="37"/>
  <c r="AJ415" i="37"/>
  <c r="AK415" i="37"/>
  <c r="AL415" i="37"/>
  <c r="AM415" i="37"/>
  <c r="AN415" i="37"/>
  <c r="AO415" i="37"/>
  <c r="AP415" i="37"/>
  <c r="AQ415" i="37"/>
  <c r="AR415" i="37"/>
  <c r="AS415" i="37"/>
  <c r="AT415" i="37"/>
  <c r="AU415" i="37"/>
  <c r="AH416" i="37"/>
  <c r="AI416" i="37"/>
  <c r="AJ416" i="37"/>
  <c r="AK416" i="37"/>
  <c r="AL416" i="37"/>
  <c r="AM416" i="37"/>
  <c r="AN416" i="37"/>
  <c r="AO416" i="37"/>
  <c r="AP416" i="37"/>
  <c r="AQ416" i="37"/>
  <c r="AR416" i="37"/>
  <c r="AS416" i="37"/>
  <c r="AT416" i="37"/>
  <c r="AU416" i="37"/>
  <c r="AH417" i="37"/>
  <c r="AI417" i="37"/>
  <c r="AJ417" i="37"/>
  <c r="AK417" i="37"/>
  <c r="AL417" i="37"/>
  <c r="AM417" i="37"/>
  <c r="AN417" i="37"/>
  <c r="AO417" i="37"/>
  <c r="AP417" i="37"/>
  <c r="AQ417" i="37"/>
  <c r="AR417" i="37"/>
  <c r="AS417" i="37"/>
  <c r="AT417" i="37"/>
  <c r="AU417" i="37"/>
  <c r="AH418" i="37"/>
  <c r="AI418" i="37"/>
  <c r="AJ418" i="37"/>
  <c r="AK418" i="37"/>
  <c r="AL418" i="37"/>
  <c r="AM418" i="37"/>
  <c r="AN418" i="37"/>
  <c r="AO418" i="37"/>
  <c r="AP418" i="37"/>
  <c r="AQ418" i="37"/>
  <c r="AR418" i="37"/>
  <c r="AS418" i="37"/>
  <c r="AT418" i="37"/>
  <c r="AU418" i="37"/>
  <c r="AH419" i="37"/>
  <c r="AI419" i="37"/>
  <c r="AJ419" i="37"/>
  <c r="AK419" i="37"/>
  <c r="AL419" i="37"/>
  <c r="AM419" i="37"/>
  <c r="AN419" i="37"/>
  <c r="AO419" i="37"/>
  <c r="AP419" i="37"/>
  <c r="AQ419" i="37"/>
  <c r="AR419" i="37"/>
  <c r="AS419" i="37"/>
  <c r="AT419" i="37"/>
  <c r="AU419" i="37"/>
  <c r="AH420" i="37"/>
  <c r="AI420" i="37"/>
  <c r="AJ420" i="37"/>
  <c r="AK420" i="37"/>
  <c r="AL420" i="37"/>
  <c r="AM420" i="37"/>
  <c r="AN420" i="37"/>
  <c r="AO420" i="37"/>
  <c r="AP420" i="37"/>
  <c r="AQ420" i="37"/>
  <c r="AR420" i="37"/>
  <c r="AS420" i="37"/>
  <c r="AT420" i="37"/>
  <c r="AU420" i="37"/>
  <c r="AH421" i="37"/>
  <c r="AI421" i="37"/>
  <c r="AJ421" i="37"/>
  <c r="AK421" i="37"/>
  <c r="AL421" i="37"/>
  <c r="AM421" i="37"/>
  <c r="AN421" i="37"/>
  <c r="AO421" i="37"/>
  <c r="AP421" i="37"/>
  <c r="AQ421" i="37"/>
  <c r="AR421" i="37"/>
  <c r="AS421" i="37"/>
  <c r="AT421" i="37"/>
  <c r="AU421" i="37"/>
  <c r="AH422" i="37"/>
  <c r="AI422" i="37"/>
  <c r="AJ422" i="37"/>
  <c r="AK422" i="37"/>
  <c r="AL422" i="37"/>
  <c r="AM422" i="37"/>
  <c r="AN422" i="37"/>
  <c r="AO422" i="37"/>
  <c r="AP422" i="37"/>
  <c r="AQ422" i="37"/>
  <c r="AR422" i="37"/>
  <c r="AS422" i="37"/>
  <c r="AT422" i="37"/>
  <c r="AU422" i="37"/>
  <c r="AH423" i="37"/>
  <c r="AI423" i="37"/>
  <c r="AJ423" i="37"/>
  <c r="AK423" i="37"/>
  <c r="AL423" i="37"/>
  <c r="AM423" i="37"/>
  <c r="AN423" i="37"/>
  <c r="AO423" i="37"/>
  <c r="AP423" i="37"/>
  <c r="AQ423" i="37"/>
  <c r="AR423" i="37"/>
  <c r="AS423" i="37"/>
  <c r="AT423" i="37"/>
  <c r="AU423" i="37"/>
  <c r="AH424" i="37"/>
  <c r="AI424" i="37"/>
  <c r="AJ424" i="37"/>
  <c r="AK424" i="37"/>
  <c r="AL424" i="37"/>
  <c r="AM424" i="37"/>
  <c r="AN424" i="37"/>
  <c r="AO424" i="37"/>
  <c r="AP424" i="37"/>
  <c r="AQ424" i="37"/>
  <c r="AR424" i="37"/>
  <c r="AS424" i="37"/>
  <c r="AT424" i="37"/>
  <c r="AU424" i="37"/>
  <c r="AH425" i="37"/>
  <c r="AI425" i="37"/>
  <c r="AJ425" i="37"/>
  <c r="AK425" i="37"/>
  <c r="AL425" i="37"/>
  <c r="AM425" i="37"/>
  <c r="AN425" i="37"/>
  <c r="AO425" i="37"/>
  <c r="AP425" i="37"/>
  <c r="AQ425" i="37"/>
  <c r="AR425" i="37"/>
  <c r="AS425" i="37"/>
  <c r="AT425" i="37"/>
  <c r="AU425" i="37"/>
  <c r="AH426" i="37"/>
  <c r="AI426" i="37"/>
  <c r="AJ426" i="37"/>
  <c r="AK426" i="37"/>
  <c r="AL426" i="37"/>
  <c r="AM426" i="37"/>
  <c r="AN426" i="37"/>
  <c r="AO426" i="37"/>
  <c r="AP426" i="37"/>
  <c r="AQ426" i="37"/>
  <c r="AR426" i="37"/>
  <c r="AS426" i="37"/>
  <c r="AT426" i="37"/>
  <c r="AU426" i="37"/>
  <c r="AH427" i="37"/>
  <c r="AI427" i="37"/>
  <c r="AJ427" i="37"/>
  <c r="AK427" i="37"/>
  <c r="AL427" i="37"/>
  <c r="AM427" i="37"/>
  <c r="AN427" i="37"/>
  <c r="AO427" i="37"/>
  <c r="AP427" i="37"/>
  <c r="AQ427" i="37"/>
  <c r="AR427" i="37"/>
  <c r="AS427" i="37"/>
  <c r="AT427" i="37"/>
  <c r="AU427" i="37"/>
  <c r="AH428" i="37"/>
  <c r="AI428" i="37"/>
  <c r="AJ428" i="37"/>
  <c r="AK428" i="37"/>
  <c r="AL428" i="37"/>
  <c r="AM428" i="37"/>
  <c r="AN428" i="37"/>
  <c r="AO428" i="37"/>
  <c r="AP428" i="37"/>
  <c r="AQ428" i="37"/>
  <c r="AR428" i="37"/>
  <c r="AS428" i="37"/>
  <c r="AT428" i="37"/>
  <c r="AU428" i="37"/>
  <c r="AH429" i="37"/>
  <c r="AI429" i="37"/>
  <c r="AJ429" i="37"/>
  <c r="AK429" i="37"/>
  <c r="AL429" i="37"/>
  <c r="AM429" i="37"/>
  <c r="AN429" i="37"/>
  <c r="AO429" i="37"/>
  <c r="AP429" i="37"/>
  <c r="AQ429" i="37"/>
  <c r="AR429" i="37"/>
  <c r="AS429" i="37"/>
  <c r="AT429" i="37"/>
  <c r="AU429" i="37"/>
  <c r="AH430" i="37"/>
  <c r="AI430" i="37"/>
  <c r="AJ430" i="37"/>
  <c r="AK430" i="37"/>
  <c r="AL430" i="37"/>
  <c r="AM430" i="37"/>
  <c r="AN430" i="37"/>
  <c r="AO430" i="37"/>
  <c r="AP430" i="37"/>
  <c r="AQ430" i="37"/>
  <c r="AR430" i="37"/>
  <c r="AS430" i="37"/>
  <c r="AT430" i="37"/>
  <c r="AU430" i="37"/>
  <c r="AH431" i="37"/>
  <c r="AI431" i="37"/>
  <c r="AJ431" i="37"/>
  <c r="AK431" i="37"/>
  <c r="AL431" i="37"/>
  <c r="AM431" i="37"/>
  <c r="AN431" i="37"/>
  <c r="AO431" i="37"/>
  <c r="AP431" i="37"/>
  <c r="AQ431" i="37"/>
  <c r="AR431" i="37"/>
  <c r="AS431" i="37"/>
  <c r="AT431" i="37"/>
  <c r="AU431" i="37"/>
  <c r="AH432" i="37"/>
  <c r="AI432" i="37"/>
  <c r="AJ432" i="37"/>
  <c r="AK432" i="37"/>
  <c r="AL432" i="37"/>
  <c r="AM432" i="37"/>
  <c r="AN432" i="37"/>
  <c r="AO432" i="37"/>
  <c r="AP432" i="37"/>
  <c r="AQ432" i="37"/>
  <c r="AR432" i="37"/>
  <c r="AS432" i="37"/>
  <c r="AT432" i="37"/>
  <c r="AU432" i="37"/>
  <c r="AH433" i="37"/>
  <c r="AI433" i="37"/>
  <c r="AJ433" i="37"/>
  <c r="AK433" i="37"/>
  <c r="AL433" i="37"/>
  <c r="AM433" i="37"/>
  <c r="AN433" i="37"/>
  <c r="AO433" i="37"/>
  <c r="AP433" i="37"/>
  <c r="AQ433" i="37"/>
  <c r="AR433" i="37"/>
  <c r="AS433" i="37"/>
  <c r="AT433" i="37"/>
  <c r="AU433" i="37"/>
  <c r="AH434" i="37"/>
  <c r="AI434" i="37"/>
  <c r="AJ434" i="37"/>
  <c r="AK434" i="37"/>
  <c r="AL434" i="37"/>
  <c r="AM434" i="37"/>
  <c r="AN434" i="37"/>
  <c r="AO434" i="37"/>
  <c r="AP434" i="37"/>
  <c r="AQ434" i="37"/>
  <c r="AR434" i="37"/>
  <c r="AS434" i="37"/>
  <c r="AT434" i="37"/>
  <c r="AU434" i="37"/>
  <c r="AH435" i="37"/>
  <c r="AI435" i="37"/>
  <c r="AJ435" i="37"/>
  <c r="AK435" i="37"/>
  <c r="AL435" i="37"/>
  <c r="AM435" i="37"/>
  <c r="AN435" i="37"/>
  <c r="AO435" i="37"/>
  <c r="AP435" i="37"/>
  <c r="AQ435" i="37"/>
  <c r="AR435" i="37"/>
  <c r="AS435" i="37"/>
  <c r="AT435" i="37"/>
  <c r="AU435" i="37"/>
  <c r="AH436" i="37"/>
  <c r="AI436" i="37"/>
  <c r="AJ436" i="37"/>
  <c r="AK436" i="37"/>
  <c r="AL436" i="37"/>
  <c r="AM436" i="37"/>
  <c r="AN436" i="37"/>
  <c r="AO436" i="37"/>
  <c r="AP436" i="37"/>
  <c r="AQ436" i="37"/>
  <c r="AR436" i="37"/>
  <c r="AS436" i="37"/>
  <c r="AT436" i="37"/>
  <c r="AU436" i="37"/>
  <c r="AH437" i="37"/>
  <c r="AI437" i="37"/>
  <c r="AJ437" i="37"/>
  <c r="AK437" i="37"/>
  <c r="AL437" i="37"/>
  <c r="AM437" i="37"/>
  <c r="AN437" i="37"/>
  <c r="AO437" i="37"/>
  <c r="AP437" i="37"/>
  <c r="AQ437" i="37"/>
  <c r="AR437" i="37"/>
  <c r="AS437" i="37"/>
  <c r="AT437" i="37"/>
  <c r="AU437" i="37"/>
  <c r="AH438" i="37"/>
  <c r="AI438" i="37"/>
  <c r="AJ438" i="37"/>
  <c r="AK438" i="37"/>
  <c r="AL438" i="37"/>
  <c r="AM438" i="37"/>
  <c r="AN438" i="37"/>
  <c r="AO438" i="37"/>
  <c r="AP438" i="37"/>
  <c r="AQ438" i="37"/>
  <c r="AR438" i="37"/>
  <c r="AS438" i="37"/>
  <c r="AT438" i="37"/>
  <c r="AU438" i="37"/>
  <c r="AH439" i="37"/>
  <c r="AI439" i="37"/>
  <c r="AJ439" i="37"/>
  <c r="AK439" i="37"/>
  <c r="AL439" i="37"/>
  <c r="AM439" i="37"/>
  <c r="AN439" i="37"/>
  <c r="AO439" i="37"/>
  <c r="AP439" i="37"/>
  <c r="AQ439" i="37"/>
  <c r="AR439" i="37"/>
  <c r="AS439" i="37"/>
  <c r="AT439" i="37"/>
  <c r="AU439" i="37"/>
  <c r="AH440" i="37"/>
  <c r="AI440" i="37"/>
  <c r="AJ440" i="37"/>
  <c r="AK440" i="37"/>
  <c r="AL440" i="37"/>
  <c r="AM440" i="37"/>
  <c r="AN440" i="37"/>
  <c r="AO440" i="37"/>
  <c r="AP440" i="37"/>
  <c r="AQ440" i="37"/>
  <c r="AR440" i="37"/>
  <c r="AS440" i="37"/>
  <c r="AT440" i="37"/>
  <c r="AU440" i="37"/>
  <c r="AH441" i="37"/>
  <c r="AI441" i="37"/>
  <c r="AJ441" i="37"/>
  <c r="AK441" i="37"/>
  <c r="AL441" i="37"/>
  <c r="AM441" i="37"/>
  <c r="AN441" i="37"/>
  <c r="AO441" i="37"/>
  <c r="AP441" i="37"/>
  <c r="AQ441" i="37"/>
  <c r="AR441" i="37"/>
  <c r="AS441" i="37"/>
  <c r="AT441" i="37"/>
  <c r="AU441" i="37"/>
  <c r="AH442" i="37"/>
  <c r="AI442" i="37"/>
  <c r="AJ442" i="37"/>
  <c r="AK442" i="37"/>
  <c r="AL442" i="37"/>
  <c r="AM442" i="37"/>
  <c r="AN442" i="37"/>
  <c r="AO442" i="37"/>
  <c r="AP442" i="37"/>
  <c r="AQ442" i="37"/>
  <c r="AR442" i="37"/>
  <c r="AS442" i="37"/>
  <c r="AT442" i="37"/>
  <c r="AU442" i="37"/>
  <c r="AH443" i="37"/>
  <c r="AI443" i="37"/>
  <c r="AJ443" i="37"/>
  <c r="AK443" i="37"/>
  <c r="AL443" i="37"/>
  <c r="AM443" i="37"/>
  <c r="AN443" i="37"/>
  <c r="AO443" i="37"/>
  <c r="AP443" i="37"/>
  <c r="AQ443" i="37"/>
  <c r="AR443" i="37"/>
  <c r="AS443" i="37"/>
  <c r="AT443" i="37"/>
  <c r="AU443" i="37"/>
  <c r="AH444" i="37"/>
  <c r="AI444" i="37"/>
  <c r="AJ444" i="37"/>
  <c r="AK444" i="37"/>
  <c r="AL444" i="37"/>
  <c r="AM444" i="37"/>
  <c r="AN444" i="37"/>
  <c r="AO444" i="37"/>
  <c r="AP444" i="37"/>
  <c r="AQ444" i="37"/>
  <c r="AR444" i="37"/>
  <c r="AS444" i="37"/>
  <c r="AT444" i="37"/>
  <c r="AU444" i="37"/>
  <c r="AH445" i="37"/>
  <c r="AI445" i="37"/>
  <c r="AJ445" i="37"/>
  <c r="AK445" i="37"/>
  <c r="AL445" i="37"/>
  <c r="AM445" i="37"/>
  <c r="AN445" i="37"/>
  <c r="AO445" i="37"/>
  <c r="AP445" i="37"/>
  <c r="AQ445" i="37"/>
  <c r="AR445" i="37"/>
  <c r="AS445" i="37"/>
  <c r="AT445" i="37"/>
  <c r="AU445" i="37"/>
  <c r="AH446" i="37"/>
  <c r="AI446" i="37"/>
  <c r="AJ446" i="37"/>
  <c r="AK446" i="37"/>
  <c r="AL446" i="37"/>
  <c r="AM446" i="37"/>
  <c r="AN446" i="37"/>
  <c r="AO446" i="37"/>
  <c r="AP446" i="37"/>
  <c r="AQ446" i="37"/>
  <c r="AR446" i="37"/>
  <c r="AS446" i="37"/>
  <c r="AT446" i="37"/>
  <c r="AU446" i="37"/>
  <c r="AH447" i="37"/>
  <c r="AI447" i="37"/>
  <c r="AJ447" i="37"/>
  <c r="AK447" i="37"/>
  <c r="AL447" i="37"/>
  <c r="AM447" i="37"/>
  <c r="AN447" i="37"/>
  <c r="AO447" i="37"/>
  <c r="AP447" i="37"/>
  <c r="AQ447" i="37"/>
  <c r="AR447" i="37"/>
  <c r="AS447" i="37"/>
  <c r="AT447" i="37"/>
  <c r="AU447" i="37"/>
  <c r="AH448" i="37"/>
  <c r="AI448" i="37"/>
  <c r="AJ448" i="37"/>
  <c r="AK448" i="37"/>
  <c r="AL448" i="37"/>
  <c r="AM448" i="37"/>
  <c r="AN448" i="37"/>
  <c r="AO448" i="37"/>
  <c r="AP448" i="37"/>
  <c r="AQ448" i="37"/>
  <c r="AR448" i="37"/>
  <c r="AS448" i="37"/>
  <c r="AT448" i="37"/>
  <c r="AU448" i="37"/>
  <c r="AH449" i="37"/>
  <c r="AI449" i="37"/>
  <c r="AJ449" i="37"/>
  <c r="AK449" i="37"/>
  <c r="AL449" i="37"/>
  <c r="AM449" i="37"/>
  <c r="AN449" i="37"/>
  <c r="AO449" i="37"/>
  <c r="AP449" i="37"/>
  <c r="AQ449" i="37"/>
  <c r="AR449" i="37"/>
  <c r="AS449" i="37"/>
  <c r="AT449" i="37"/>
  <c r="AU449" i="37"/>
  <c r="AH450" i="37"/>
  <c r="AI450" i="37"/>
  <c r="AJ450" i="37"/>
  <c r="AK450" i="37"/>
  <c r="AL450" i="37"/>
  <c r="AM450" i="37"/>
  <c r="AN450" i="37"/>
  <c r="AO450" i="37"/>
  <c r="AP450" i="37"/>
  <c r="AQ450" i="37"/>
  <c r="AR450" i="37"/>
  <c r="AS450" i="37"/>
  <c r="AT450" i="37"/>
  <c r="AU450" i="37"/>
  <c r="AH451" i="37"/>
  <c r="AI451" i="37"/>
  <c r="AJ451" i="37"/>
  <c r="AK451" i="37"/>
  <c r="AL451" i="37"/>
  <c r="AM451" i="37"/>
  <c r="AN451" i="37"/>
  <c r="AO451" i="37"/>
  <c r="AP451" i="37"/>
  <c r="AQ451" i="37"/>
  <c r="AR451" i="37"/>
  <c r="AS451" i="37"/>
  <c r="AT451" i="37"/>
  <c r="AU451" i="37"/>
  <c r="AH452" i="37"/>
  <c r="AI452" i="37"/>
  <c r="AJ452" i="37"/>
  <c r="AK452" i="37"/>
  <c r="AL452" i="37"/>
  <c r="AM452" i="37"/>
  <c r="AN452" i="37"/>
  <c r="AO452" i="37"/>
  <c r="AP452" i="37"/>
  <c r="AQ452" i="37"/>
  <c r="AR452" i="37"/>
  <c r="AS452" i="37"/>
  <c r="AT452" i="37"/>
  <c r="AU452" i="37"/>
  <c r="AH453" i="37"/>
  <c r="AI453" i="37"/>
  <c r="AJ453" i="37"/>
  <c r="AK453" i="37"/>
  <c r="AL453" i="37"/>
  <c r="AM453" i="37"/>
  <c r="AN453" i="37"/>
  <c r="AO453" i="37"/>
  <c r="AP453" i="37"/>
  <c r="AQ453" i="37"/>
  <c r="AR453" i="37"/>
  <c r="AS453" i="37"/>
  <c r="AT453" i="37"/>
  <c r="AU453" i="37"/>
  <c r="AH454" i="37"/>
  <c r="AI454" i="37"/>
  <c r="AJ454" i="37"/>
  <c r="AK454" i="37"/>
  <c r="AL454" i="37"/>
  <c r="AM454" i="37"/>
  <c r="AN454" i="37"/>
  <c r="AO454" i="37"/>
  <c r="AP454" i="37"/>
  <c r="AQ454" i="37"/>
  <c r="AR454" i="37"/>
  <c r="AS454" i="37"/>
  <c r="AT454" i="37"/>
  <c r="AU454" i="37"/>
  <c r="AH455" i="37"/>
  <c r="AI455" i="37"/>
  <c r="AJ455" i="37"/>
  <c r="AK455" i="37"/>
  <c r="AL455" i="37"/>
  <c r="AM455" i="37"/>
  <c r="AN455" i="37"/>
  <c r="AO455" i="37"/>
  <c r="AP455" i="37"/>
  <c r="AQ455" i="37"/>
  <c r="AR455" i="37"/>
  <c r="AS455" i="37"/>
  <c r="AT455" i="37"/>
  <c r="AU455" i="37"/>
  <c r="AH456" i="37"/>
  <c r="AI456" i="37"/>
  <c r="AJ456" i="37"/>
  <c r="AK456" i="37"/>
  <c r="AL456" i="37"/>
  <c r="AM456" i="37"/>
  <c r="AN456" i="37"/>
  <c r="AO456" i="37"/>
  <c r="AP456" i="37"/>
  <c r="AQ456" i="37"/>
  <c r="AR456" i="37"/>
  <c r="AS456" i="37"/>
  <c r="AT456" i="37"/>
  <c r="AU456" i="37"/>
  <c r="AH457" i="37"/>
  <c r="AI457" i="37"/>
  <c r="AJ457" i="37"/>
  <c r="AK457" i="37"/>
  <c r="AL457" i="37"/>
  <c r="AM457" i="37"/>
  <c r="AN457" i="37"/>
  <c r="AO457" i="37"/>
  <c r="AP457" i="37"/>
  <c r="AQ457" i="37"/>
  <c r="AR457" i="37"/>
  <c r="AS457" i="37"/>
  <c r="AT457" i="37"/>
  <c r="AU457" i="37"/>
  <c r="AH458" i="37"/>
  <c r="AI458" i="37"/>
  <c r="AJ458" i="37"/>
  <c r="AK458" i="37"/>
  <c r="AL458" i="37"/>
  <c r="AM458" i="37"/>
  <c r="AN458" i="37"/>
  <c r="AO458" i="37"/>
  <c r="AP458" i="37"/>
  <c r="AQ458" i="37"/>
  <c r="AR458" i="37"/>
  <c r="AS458" i="37"/>
  <c r="AT458" i="37"/>
  <c r="AU458" i="37"/>
  <c r="AH459" i="37"/>
  <c r="AI459" i="37"/>
  <c r="AJ459" i="37"/>
  <c r="AK459" i="37"/>
  <c r="AL459" i="37"/>
  <c r="AM459" i="37"/>
  <c r="AN459" i="37"/>
  <c r="AO459" i="37"/>
  <c r="AP459" i="37"/>
  <c r="AQ459" i="37"/>
  <c r="AR459" i="37"/>
  <c r="AS459" i="37"/>
  <c r="AT459" i="37"/>
  <c r="AU459" i="37"/>
  <c r="AH460" i="37"/>
  <c r="AI460" i="37"/>
  <c r="AJ460" i="37"/>
  <c r="AK460" i="37"/>
  <c r="AL460" i="37"/>
  <c r="AM460" i="37"/>
  <c r="AN460" i="37"/>
  <c r="AO460" i="37"/>
  <c r="AP460" i="37"/>
  <c r="AQ460" i="37"/>
  <c r="AR460" i="37"/>
  <c r="AS460" i="37"/>
  <c r="AT460" i="37"/>
  <c r="AU460" i="37"/>
  <c r="AH461" i="37"/>
  <c r="AI461" i="37"/>
  <c r="AJ461" i="37"/>
  <c r="AK461" i="37"/>
  <c r="AL461" i="37"/>
  <c r="AM461" i="37"/>
  <c r="AN461" i="37"/>
  <c r="AO461" i="37"/>
  <c r="AP461" i="37"/>
  <c r="AQ461" i="37"/>
  <c r="AR461" i="37"/>
  <c r="AS461" i="37"/>
  <c r="AT461" i="37"/>
  <c r="AU461" i="37"/>
  <c r="AH462" i="37"/>
  <c r="AI462" i="37"/>
  <c r="AJ462" i="37"/>
  <c r="AK462" i="37"/>
  <c r="AL462" i="37"/>
  <c r="AM462" i="37"/>
  <c r="AN462" i="37"/>
  <c r="AO462" i="37"/>
  <c r="AP462" i="37"/>
  <c r="AQ462" i="37"/>
  <c r="AR462" i="37"/>
  <c r="AS462" i="37"/>
  <c r="AT462" i="37"/>
  <c r="AU462" i="37"/>
  <c r="AH463" i="37"/>
  <c r="AI463" i="37"/>
  <c r="AJ463" i="37"/>
  <c r="AK463" i="37"/>
  <c r="AL463" i="37"/>
  <c r="AM463" i="37"/>
  <c r="AN463" i="37"/>
  <c r="AO463" i="37"/>
  <c r="AP463" i="37"/>
  <c r="AQ463" i="37"/>
  <c r="AR463" i="37"/>
  <c r="AS463" i="37"/>
  <c r="AT463" i="37"/>
  <c r="AU463" i="37"/>
  <c r="AH464" i="37"/>
  <c r="AI464" i="37"/>
  <c r="AJ464" i="37"/>
  <c r="AK464" i="37"/>
  <c r="AL464" i="37"/>
  <c r="AM464" i="37"/>
  <c r="AN464" i="37"/>
  <c r="AO464" i="37"/>
  <c r="AP464" i="37"/>
  <c r="AQ464" i="37"/>
  <c r="AR464" i="37"/>
  <c r="AS464" i="37"/>
  <c r="AT464" i="37"/>
  <c r="AU464" i="37"/>
  <c r="AH465" i="37"/>
  <c r="AI465" i="37"/>
  <c r="AJ465" i="37"/>
  <c r="AK465" i="37"/>
  <c r="AL465" i="37"/>
  <c r="AM465" i="37"/>
  <c r="AN465" i="37"/>
  <c r="AO465" i="37"/>
  <c r="AP465" i="37"/>
  <c r="AQ465" i="37"/>
  <c r="AR465" i="37"/>
  <c r="AS465" i="37"/>
  <c r="AT465" i="37"/>
  <c r="AU465" i="37"/>
  <c r="AH466" i="37"/>
  <c r="AI466" i="37"/>
  <c r="AJ466" i="37"/>
  <c r="AK466" i="37"/>
  <c r="AL466" i="37"/>
  <c r="AM466" i="37"/>
  <c r="AN466" i="37"/>
  <c r="AO466" i="37"/>
  <c r="AP466" i="37"/>
  <c r="AQ466" i="37"/>
  <c r="AR466" i="37"/>
  <c r="AS466" i="37"/>
  <c r="AT466" i="37"/>
  <c r="AU466" i="37"/>
  <c r="AH467" i="37"/>
  <c r="AI467" i="37"/>
  <c r="AJ467" i="37"/>
  <c r="AK467" i="37"/>
  <c r="AL467" i="37"/>
  <c r="AM467" i="37"/>
  <c r="AN467" i="37"/>
  <c r="AO467" i="37"/>
  <c r="AP467" i="37"/>
  <c r="AQ467" i="37"/>
  <c r="AR467" i="37"/>
  <c r="AS467" i="37"/>
  <c r="AT467" i="37"/>
  <c r="AU467" i="37"/>
  <c r="AH468" i="37"/>
  <c r="AI468" i="37"/>
  <c r="AJ468" i="37"/>
  <c r="AK468" i="37"/>
  <c r="AL468" i="37"/>
  <c r="AM468" i="37"/>
  <c r="AN468" i="37"/>
  <c r="AO468" i="37"/>
  <c r="AP468" i="37"/>
  <c r="AQ468" i="37"/>
  <c r="AR468" i="37"/>
  <c r="AS468" i="37"/>
  <c r="AT468" i="37"/>
  <c r="AU468" i="37"/>
  <c r="AH469" i="37"/>
  <c r="AI469" i="37"/>
  <c r="AJ469" i="37"/>
  <c r="AK469" i="37"/>
  <c r="AL469" i="37"/>
  <c r="AM469" i="37"/>
  <c r="AN469" i="37"/>
  <c r="AO469" i="37"/>
  <c r="AP469" i="37"/>
  <c r="AQ469" i="37"/>
  <c r="AR469" i="37"/>
  <c r="AS469" i="37"/>
  <c r="AT469" i="37"/>
  <c r="AU469" i="37"/>
  <c r="AH470" i="37"/>
  <c r="AI470" i="37"/>
  <c r="AJ470" i="37"/>
  <c r="AK470" i="37"/>
  <c r="AL470" i="37"/>
  <c r="AM470" i="37"/>
  <c r="AN470" i="37"/>
  <c r="AO470" i="37"/>
  <c r="AP470" i="37"/>
  <c r="AQ470" i="37"/>
  <c r="AR470" i="37"/>
  <c r="AS470" i="37"/>
  <c r="AT470" i="37"/>
  <c r="AU470" i="37"/>
  <c r="AH471" i="37"/>
  <c r="AI471" i="37"/>
  <c r="AJ471" i="37"/>
  <c r="AK471" i="37"/>
  <c r="AL471" i="37"/>
  <c r="AM471" i="37"/>
  <c r="AN471" i="37"/>
  <c r="AO471" i="37"/>
  <c r="AP471" i="37"/>
  <c r="AQ471" i="37"/>
  <c r="AR471" i="37"/>
  <c r="AS471" i="37"/>
  <c r="AT471" i="37"/>
  <c r="AU471" i="37"/>
  <c r="AH472" i="37"/>
  <c r="AI472" i="37"/>
  <c r="AJ472" i="37"/>
  <c r="AK472" i="37"/>
  <c r="AL472" i="37"/>
  <c r="AM472" i="37"/>
  <c r="AN472" i="37"/>
  <c r="AO472" i="37"/>
  <c r="AP472" i="37"/>
  <c r="AQ472" i="37"/>
  <c r="AR472" i="37"/>
  <c r="AS472" i="37"/>
  <c r="AT472" i="37"/>
  <c r="AU472" i="37"/>
  <c r="AH473" i="37"/>
  <c r="AI473" i="37"/>
  <c r="AJ473" i="37"/>
  <c r="AK473" i="37"/>
  <c r="AL473" i="37"/>
  <c r="AM473" i="37"/>
  <c r="AN473" i="37"/>
  <c r="AO473" i="37"/>
  <c r="AP473" i="37"/>
  <c r="AQ473" i="37"/>
  <c r="AR473" i="37"/>
  <c r="AS473" i="37"/>
  <c r="AT473" i="37"/>
  <c r="AU473" i="37"/>
  <c r="AH474" i="37"/>
  <c r="AI474" i="37"/>
  <c r="AJ474" i="37"/>
  <c r="AK474" i="37"/>
  <c r="AL474" i="37"/>
  <c r="AM474" i="37"/>
  <c r="AN474" i="37"/>
  <c r="AO474" i="37"/>
  <c r="AP474" i="37"/>
  <c r="AQ474" i="37"/>
  <c r="AR474" i="37"/>
  <c r="AS474" i="37"/>
  <c r="AT474" i="37"/>
  <c r="AU474" i="37"/>
  <c r="AH475" i="37"/>
  <c r="AI475" i="37"/>
  <c r="AJ475" i="37"/>
  <c r="AK475" i="37"/>
  <c r="AL475" i="37"/>
  <c r="AM475" i="37"/>
  <c r="AN475" i="37"/>
  <c r="AO475" i="37"/>
  <c r="AP475" i="37"/>
  <c r="AQ475" i="37"/>
  <c r="AR475" i="37"/>
  <c r="AS475" i="37"/>
  <c r="AT475" i="37"/>
  <c r="AU475" i="37"/>
  <c r="AH476" i="37"/>
  <c r="AI476" i="37"/>
  <c r="AJ476" i="37"/>
  <c r="AK476" i="37"/>
  <c r="AL476" i="37"/>
  <c r="AM476" i="37"/>
  <c r="AN476" i="37"/>
  <c r="AO476" i="37"/>
  <c r="AP476" i="37"/>
  <c r="AQ476" i="37"/>
  <c r="AR476" i="37"/>
  <c r="AS476" i="37"/>
  <c r="AT476" i="37"/>
  <c r="AU476" i="37"/>
  <c r="AH477" i="37"/>
  <c r="AI477" i="37"/>
  <c r="AJ477" i="37"/>
  <c r="AK477" i="37"/>
  <c r="AL477" i="37"/>
  <c r="AM477" i="37"/>
  <c r="AN477" i="37"/>
  <c r="AO477" i="37"/>
  <c r="AP477" i="37"/>
  <c r="AQ477" i="37"/>
  <c r="AR477" i="37"/>
  <c r="AS477" i="37"/>
  <c r="AT477" i="37"/>
  <c r="AU477" i="37"/>
  <c r="AH478" i="37"/>
  <c r="AI478" i="37"/>
  <c r="AJ478" i="37"/>
  <c r="AK478" i="37"/>
  <c r="AL478" i="37"/>
  <c r="AM478" i="37"/>
  <c r="AN478" i="37"/>
  <c r="AO478" i="37"/>
  <c r="AP478" i="37"/>
  <c r="AQ478" i="37"/>
  <c r="AR478" i="37"/>
  <c r="AS478" i="37"/>
  <c r="AT478" i="37"/>
  <c r="AU478" i="37"/>
  <c r="AH479" i="37"/>
  <c r="AI479" i="37"/>
  <c r="AJ479" i="37"/>
  <c r="AK479" i="37"/>
  <c r="AL479" i="37"/>
  <c r="AM479" i="37"/>
  <c r="AN479" i="37"/>
  <c r="AO479" i="37"/>
  <c r="AP479" i="37"/>
  <c r="AQ479" i="37"/>
  <c r="AR479" i="37"/>
  <c r="AS479" i="37"/>
  <c r="AT479" i="37"/>
  <c r="AU479" i="37"/>
  <c r="AH480" i="37"/>
  <c r="AI480" i="37"/>
  <c r="AJ480" i="37"/>
  <c r="AK480" i="37"/>
  <c r="AL480" i="37"/>
  <c r="AM480" i="37"/>
  <c r="AN480" i="37"/>
  <c r="AO480" i="37"/>
  <c r="AP480" i="37"/>
  <c r="AQ480" i="37"/>
  <c r="AR480" i="37"/>
  <c r="AS480" i="37"/>
  <c r="AT480" i="37"/>
  <c r="AU480" i="37"/>
  <c r="AH481" i="37"/>
  <c r="AI481" i="37"/>
  <c r="AJ481" i="37"/>
  <c r="AK481" i="37"/>
  <c r="AL481" i="37"/>
  <c r="AM481" i="37"/>
  <c r="AN481" i="37"/>
  <c r="AO481" i="37"/>
  <c r="AP481" i="37"/>
  <c r="AQ481" i="37"/>
  <c r="AR481" i="37"/>
  <c r="AS481" i="37"/>
  <c r="AT481" i="37"/>
  <c r="AU481" i="37"/>
  <c r="AH482" i="37"/>
  <c r="AI482" i="37"/>
  <c r="AJ482" i="37"/>
  <c r="AK482" i="37"/>
  <c r="AL482" i="37"/>
  <c r="AM482" i="37"/>
  <c r="AN482" i="37"/>
  <c r="AO482" i="37"/>
  <c r="AP482" i="37"/>
  <c r="AQ482" i="37"/>
  <c r="AR482" i="37"/>
  <c r="AS482" i="37"/>
  <c r="AT482" i="37"/>
  <c r="AU482" i="37"/>
  <c r="AH483" i="37"/>
  <c r="AI483" i="37"/>
  <c r="AJ483" i="37"/>
  <c r="AK483" i="37"/>
  <c r="AL483" i="37"/>
  <c r="AM483" i="37"/>
  <c r="AN483" i="37"/>
  <c r="AO483" i="37"/>
  <c r="AP483" i="37"/>
  <c r="AQ483" i="37"/>
  <c r="AR483" i="37"/>
  <c r="AS483" i="37"/>
  <c r="AT483" i="37"/>
  <c r="AU483" i="37"/>
  <c r="AH484" i="37"/>
  <c r="AI484" i="37"/>
  <c r="AJ484" i="37"/>
  <c r="AK484" i="37"/>
  <c r="AL484" i="37"/>
  <c r="AM484" i="37"/>
  <c r="AN484" i="37"/>
  <c r="AO484" i="37"/>
  <c r="AP484" i="37"/>
  <c r="AQ484" i="37"/>
  <c r="AR484" i="37"/>
  <c r="AS484" i="37"/>
  <c r="AT484" i="37"/>
  <c r="AU484" i="37"/>
  <c r="AH485" i="37"/>
  <c r="AI485" i="37"/>
  <c r="AJ485" i="37"/>
  <c r="AK485" i="37"/>
  <c r="AL485" i="37"/>
  <c r="AM485" i="37"/>
  <c r="AN485" i="37"/>
  <c r="AO485" i="37"/>
  <c r="AP485" i="37"/>
  <c r="AQ485" i="37"/>
  <c r="AR485" i="37"/>
  <c r="AS485" i="37"/>
  <c r="AT485" i="37"/>
  <c r="AU485" i="37"/>
  <c r="AH486" i="37"/>
  <c r="AI486" i="37"/>
  <c r="AJ486" i="37"/>
  <c r="AK486" i="37"/>
  <c r="AL486" i="37"/>
  <c r="AM486" i="37"/>
  <c r="AN486" i="37"/>
  <c r="AO486" i="37"/>
  <c r="AP486" i="37"/>
  <c r="AQ486" i="37"/>
  <c r="AR486" i="37"/>
  <c r="AS486" i="37"/>
  <c r="AT486" i="37"/>
  <c r="AU486" i="37"/>
  <c r="AH487" i="37"/>
  <c r="AI487" i="37"/>
  <c r="AJ487" i="37"/>
  <c r="AK487" i="37"/>
  <c r="AL487" i="37"/>
  <c r="AM487" i="37"/>
  <c r="AN487" i="37"/>
  <c r="AO487" i="37"/>
  <c r="AP487" i="37"/>
  <c r="AQ487" i="37"/>
  <c r="AR487" i="37"/>
  <c r="AS487" i="37"/>
  <c r="AT487" i="37"/>
  <c r="AU487" i="37"/>
  <c r="AH488" i="37"/>
  <c r="AI488" i="37"/>
  <c r="AJ488" i="37"/>
  <c r="AK488" i="37"/>
  <c r="AL488" i="37"/>
  <c r="AM488" i="37"/>
  <c r="AN488" i="37"/>
  <c r="AO488" i="37"/>
  <c r="AP488" i="37"/>
  <c r="AQ488" i="37"/>
  <c r="AR488" i="37"/>
  <c r="AS488" i="37"/>
  <c r="AT488" i="37"/>
  <c r="AU488" i="37"/>
  <c r="AH489" i="37"/>
  <c r="AI489" i="37"/>
  <c r="AJ489" i="37"/>
  <c r="AK489" i="37"/>
  <c r="AL489" i="37"/>
  <c r="AM489" i="37"/>
  <c r="AN489" i="37"/>
  <c r="AO489" i="37"/>
  <c r="AP489" i="37"/>
  <c r="AQ489" i="37"/>
  <c r="AR489" i="37"/>
  <c r="AS489" i="37"/>
  <c r="AT489" i="37"/>
  <c r="AU489" i="37"/>
  <c r="AH490" i="37"/>
  <c r="AI490" i="37"/>
  <c r="AJ490" i="37"/>
  <c r="AK490" i="37"/>
  <c r="AL490" i="37"/>
  <c r="AM490" i="37"/>
  <c r="AN490" i="37"/>
  <c r="AO490" i="37"/>
  <c r="AP490" i="37"/>
  <c r="AQ490" i="37"/>
  <c r="AR490" i="37"/>
  <c r="AS490" i="37"/>
  <c r="AT490" i="37"/>
  <c r="AU490" i="37"/>
  <c r="AH491" i="37"/>
  <c r="AI491" i="37"/>
  <c r="AJ491" i="37"/>
  <c r="AK491" i="37"/>
  <c r="AL491" i="37"/>
  <c r="AM491" i="37"/>
  <c r="AN491" i="37"/>
  <c r="AO491" i="37"/>
  <c r="AP491" i="37"/>
  <c r="AQ491" i="37"/>
  <c r="AR491" i="37"/>
  <c r="AS491" i="37"/>
  <c r="AT491" i="37"/>
  <c r="AU491" i="37"/>
  <c r="AH492" i="37"/>
  <c r="AI492" i="37"/>
  <c r="AJ492" i="37"/>
  <c r="AK492" i="37"/>
  <c r="AL492" i="37"/>
  <c r="AM492" i="37"/>
  <c r="AN492" i="37"/>
  <c r="AO492" i="37"/>
  <c r="AP492" i="37"/>
  <c r="AQ492" i="37"/>
  <c r="AR492" i="37"/>
  <c r="AS492" i="37"/>
  <c r="AT492" i="37"/>
  <c r="AU492" i="37"/>
  <c r="AH493" i="37"/>
  <c r="AI493" i="37"/>
  <c r="AJ493" i="37"/>
  <c r="AK493" i="37"/>
  <c r="AL493" i="37"/>
  <c r="AM493" i="37"/>
  <c r="AN493" i="37"/>
  <c r="AO493" i="37"/>
  <c r="AP493" i="37"/>
  <c r="AQ493" i="37"/>
  <c r="AR493" i="37"/>
  <c r="AS493" i="37"/>
  <c r="AT493" i="37"/>
  <c r="AU493" i="37"/>
  <c r="AH494" i="37"/>
  <c r="AI494" i="37"/>
  <c r="AJ494" i="37"/>
  <c r="AK494" i="37"/>
  <c r="AL494" i="37"/>
  <c r="AM494" i="37"/>
  <c r="AN494" i="37"/>
  <c r="AO494" i="37"/>
  <c r="AP494" i="37"/>
  <c r="AQ494" i="37"/>
  <c r="AR494" i="37"/>
  <c r="AS494" i="37"/>
  <c r="AT494" i="37"/>
  <c r="AU494" i="37"/>
  <c r="AH495" i="37"/>
  <c r="AI495" i="37"/>
  <c r="AJ495" i="37"/>
  <c r="AK495" i="37"/>
  <c r="AL495" i="37"/>
  <c r="AM495" i="37"/>
  <c r="AN495" i="37"/>
  <c r="AO495" i="37"/>
  <c r="AP495" i="37"/>
  <c r="AQ495" i="37"/>
  <c r="AR495" i="37"/>
  <c r="AS495" i="37"/>
  <c r="AT495" i="37"/>
  <c r="AU495" i="37"/>
  <c r="AH496" i="37"/>
  <c r="AI496" i="37"/>
  <c r="AJ496" i="37"/>
  <c r="AK496" i="37"/>
  <c r="AL496" i="37"/>
  <c r="AM496" i="37"/>
  <c r="AN496" i="37"/>
  <c r="AO496" i="37"/>
  <c r="AP496" i="37"/>
  <c r="AQ496" i="37"/>
  <c r="AR496" i="37"/>
  <c r="AS496" i="37"/>
  <c r="AT496" i="37"/>
  <c r="AU496" i="37"/>
  <c r="AH497" i="37"/>
  <c r="AI497" i="37"/>
  <c r="AJ497" i="37"/>
  <c r="AK497" i="37"/>
  <c r="AL497" i="37"/>
  <c r="AM497" i="37"/>
  <c r="AN497" i="37"/>
  <c r="AO497" i="37"/>
  <c r="AP497" i="37"/>
  <c r="AQ497" i="37"/>
  <c r="AR497" i="37"/>
  <c r="AS497" i="37"/>
  <c r="AT497" i="37"/>
  <c r="AU497" i="37"/>
  <c r="AH498" i="37"/>
  <c r="AI498" i="37"/>
  <c r="AJ498" i="37"/>
  <c r="AK498" i="37"/>
  <c r="AL498" i="37"/>
  <c r="AM498" i="37"/>
  <c r="AN498" i="37"/>
  <c r="AO498" i="37"/>
  <c r="AP498" i="37"/>
  <c r="AQ498" i="37"/>
  <c r="AR498" i="37"/>
  <c r="AS498" i="37"/>
  <c r="AT498" i="37"/>
  <c r="AU498" i="37"/>
  <c r="AH499" i="37"/>
  <c r="AI499" i="37"/>
  <c r="AJ499" i="37"/>
  <c r="AK499" i="37"/>
  <c r="AL499" i="37"/>
  <c r="AM499" i="37"/>
  <c r="AN499" i="37"/>
  <c r="AO499" i="37"/>
  <c r="AP499" i="37"/>
  <c r="AQ499" i="37"/>
  <c r="AR499" i="37"/>
  <c r="AS499" i="37"/>
  <c r="AT499" i="37"/>
  <c r="AU499" i="37"/>
  <c r="AH500" i="37"/>
  <c r="AI500" i="37"/>
  <c r="AJ500" i="37"/>
  <c r="AK500" i="37"/>
  <c r="AL500" i="37"/>
  <c r="AM500" i="37"/>
  <c r="AN500" i="37"/>
  <c r="AO500" i="37"/>
  <c r="AP500" i="37"/>
  <c r="AQ500" i="37"/>
  <c r="AR500" i="37"/>
  <c r="AS500" i="37"/>
  <c r="AT500" i="37"/>
  <c r="AU500" i="37"/>
  <c r="AH501" i="37"/>
  <c r="AI501" i="37"/>
  <c r="AJ501" i="37"/>
  <c r="AK501" i="37"/>
  <c r="AL501" i="37"/>
  <c r="AM501" i="37"/>
  <c r="AN501" i="37"/>
  <c r="AO501" i="37"/>
  <c r="AP501" i="37"/>
  <c r="AQ501" i="37"/>
  <c r="AR501" i="37"/>
  <c r="AS501" i="37"/>
  <c r="AT501" i="37"/>
  <c r="AU501" i="37"/>
  <c r="AH502" i="37"/>
  <c r="AI502" i="37"/>
  <c r="AJ502" i="37"/>
  <c r="AK502" i="37"/>
  <c r="AL502" i="37"/>
  <c r="AM502" i="37"/>
  <c r="AN502" i="37"/>
  <c r="AO502" i="37"/>
  <c r="AP502" i="37"/>
  <c r="AQ502" i="37"/>
  <c r="AR502" i="37"/>
  <c r="AS502" i="37"/>
  <c r="AT502" i="37"/>
  <c r="AU502" i="37"/>
  <c r="AH503" i="37"/>
  <c r="AI503" i="37"/>
  <c r="AJ503" i="37"/>
  <c r="AK503" i="37"/>
  <c r="AL503" i="37"/>
  <c r="AM503" i="37"/>
  <c r="AN503" i="37"/>
  <c r="AO503" i="37"/>
  <c r="AP503" i="37"/>
  <c r="AQ503" i="37"/>
  <c r="AR503" i="37"/>
  <c r="AS503" i="37"/>
  <c r="AT503" i="37"/>
  <c r="AU503" i="37"/>
  <c r="AH504" i="37"/>
  <c r="AI504" i="37"/>
  <c r="AJ504" i="37"/>
  <c r="AK504" i="37"/>
  <c r="AL504" i="37"/>
  <c r="AM504" i="37"/>
  <c r="AN504" i="37"/>
  <c r="AO504" i="37"/>
  <c r="AP504" i="37"/>
  <c r="AQ504" i="37"/>
  <c r="AR504" i="37"/>
  <c r="AS504" i="37"/>
  <c r="AT504" i="37"/>
  <c r="AU504" i="37"/>
  <c r="AH505" i="37"/>
  <c r="AI505" i="37"/>
  <c r="AJ505" i="37"/>
  <c r="AK505" i="37"/>
  <c r="AL505" i="37"/>
  <c r="AM505" i="37"/>
  <c r="AN505" i="37"/>
  <c r="AO505" i="37"/>
  <c r="AP505" i="37"/>
  <c r="AQ505" i="37"/>
  <c r="AR505" i="37"/>
  <c r="AS505" i="37"/>
  <c r="AT505" i="37"/>
  <c r="AU505" i="37"/>
  <c r="AH506" i="37"/>
  <c r="AI506" i="37"/>
  <c r="AJ506" i="37"/>
  <c r="AK506" i="37"/>
  <c r="AL506" i="37"/>
  <c r="AM506" i="37"/>
  <c r="AN506" i="37"/>
  <c r="AO506" i="37"/>
  <c r="AP506" i="37"/>
  <c r="AQ506" i="37"/>
  <c r="AR506" i="37"/>
  <c r="AS506" i="37"/>
  <c r="AT506" i="37"/>
  <c r="AU506" i="37"/>
  <c r="AH507" i="37"/>
  <c r="AI507" i="37"/>
  <c r="AJ507" i="37"/>
  <c r="AK507" i="37"/>
  <c r="AL507" i="37"/>
  <c r="AM507" i="37"/>
  <c r="AN507" i="37"/>
  <c r="AO507" i="37"/>
  <c r="AP507" i="37"/>
  <c r="AQ507" i="37"/>
  <c r="AR507" i="37"/>
  <c r="AS507" i="37"/>
  <c r="AT507" i="37"/>
  <c r="AU507" i="37"/>
  <c r="AH508" i="37"/>
  <c r="AI508" i="37"/>
  <c r="AJ508" i="37"/>
  <c r="AK508" i="37"/>
  <c r="AL508" i="37"/>
  <c r="AM508" i="37"/>
  <c r="AN508" i="37"/>
  <c r="AO508" i="37"/>
  <c r="AP508" i="37"/>
  <c r="AQ508" i="37"/>
  <c r="AR508" i="37"/>
  <c r="AS508" i="37"/>
  <c r="AT508" i="37"/>
  <c r="AU508" i="37"/>
  <c r="AH509" i="37"/>
  <c r="AI509" i="37"/>
  <c r="AJ509" i="37"/>
  <c r="AK509" i="37"/>
  <c r="AL509" i="37"/>
  <c r="AM509" i="37"/>
  <c r="AN509" i="37"/>
  <c r="AO509" i="37"/>
  <c r="AP509" i="37"/>
  <c r="AQ509" i="37"/>
  <c r="AR509" i="37"/>
  <c r="AS509" i="37"/>
  <c r="AT509" i="37"/>
  <c r="AU509" i="37"/>
  <c r="AH510" i="37"/>
  <c r="AI510" i="37"/>
  <c r="AJ510" i="37"/>
  <c r="AK510" i="37"/>
  <c r="AL510" i="37"/>
  <c r="AM510" i="37"/>
  <c r="AN510" i="37"/>
  <c r="AO510" i="37"/>
  <c r="AP510" i="37"/>
  <c r="AQ510" i="37"/>
  <c r="AR510" i="37"/>
  <c r="AS510" i="37"/>
  <c r="AT510" i="37"/>
  <c r="AU510" i="37"/>
  <c r="AH511" i="37"/>
  <c r="AI511" i="37"/>
  <c r="AJ511" i="37"/>
  <c r="AK511" i="37"/>
  <c r="AL511" i="37"/>
  <c r="AM511" i="37"/>
  <c r="AN511" i="37"/>
  <c r="AO511" i="37"/>
  <c r="AP511" i="37"/>
  <c r="AQ511" i="37"/>
  <c r="AR511" i="37"/>
  <c r="AS511" i="37"/>
  <c r="AT511" i="37"/>
  <c r="AU511" i="37"/>
  <c r="AH512" i="37"/>
  <c r="AI512" i="37"/>
  <c r="AJ512" i="37"/>
  <c r="AK512" i="37"/>
  <c r="AL512" i="37"/>
  <c r="AM512" i="37"/>
  <c r="AN512" i="37"/>
  <c r="AO512" i="37"/>
  <c r="AP512" i="37"/>
  <c r="AQ512" i="37"/>
  <c r="AR512" i="37"/>
  <c r="AS512" i="37"/>
  <c r="AT512" i="37"/>
  <c r="AU512" i="37"/>
  <c r="AH513" i="37"/>
  <c r="AI513" i="37"/>
  <c r="AJ513" i="37"/>
  <c r="AK513" i="37"/>
  <c r="AL513" i="37"/>
  <c r="AM513" i="37"/>
  <c r="AN513" i="37"/>
  <c r="AO513" i="37"/>
  <c r="AP513" i="37"/>
  <c r="AQ513" i="37"/>
  <c r="AR513" i="37"/>
  <c r="AS513" i="37"/>
  <c r="AT513" i="37"/>
  <c r="AU513" i="37"/>
  <c r="AH514" i="37"/>
  <c r="AI514" i="37"/>
  <c r="AJ514" i="37"/>
  <c r="AK514" i="37"/>
  <c r="AL514" i="37"/>
  <c r="AM514" i="37"/>
  <c r="AN514" i="37"/>
  <c r="AO514" i="37"/>
  <c r="AP514" i="37"/>
  <c r="AQ514" i="37"/>
  <c r="AR514" i="37"/>
  <c r="AS514" i="37"/>
  <c r="AT514" i="37"/>
  <c r="AU514" i="37"/>
  <c r="AH515" i="37"/>
  <c r="AI515" i="37"/>
  <c r="AJ515" i="37"/>
  <c r="AK515" i="37"/>
  <c r="AL515" i="37"/>
  <c r="AM515" i="37"/>
  <c r="AN515" i="37"/>
  <c r="AO515" i="37"/>
  <c r="AP515" i="37"/>
  <c r="AQ515" i="37"/>
  <c r="AR515" i="37"/>
  <c r="AS515" i="37"/>
  <c r="AT515" i="37"/>
  <c r="AU515" i="37"/>
  <c r="AH516" i="37"/>
  <c r="AI516" i="37"/>
  <c r="AJ516" i="37"/>
  <c r="AK516" i="37"/>
  <c r="AL516" i="37"/>
  <c r="AM516" i="37"/>
  <c r="AN516" i="37"/>
  <c r="AO516" i="37"/>
  <c r="AP516" i="37"/>
  <c r="AQ516" i="37"/>
  <c r="AR516" i="37"/>
  <c r="AS516" i="37"/>
  <c r="AT516" i="37"/>
  <c r="AU516" i="37"/>
  <c r="AH517" i="37"/>
  <c r="AI517" i="37"/>
  <c r="AJ517" i="37"/>
  <c r="AK517" i="37"/>
  <c r="AL517" i="37"/>
  <c r="AM517" i="37"/>
  <c r="AN517" i="37"/>
  <c r="AO517" i="37"/>
  <c r="AP517" i="37"/>
  <c r="AQ517" i="37"/>
  <c r="AR517" i="37"/>
  <c r="AS517" i="37"/>
  <c r="AT517" i="37"/>
  <c r="AU517" i="37"/>
  <c r="AH518" i="37"/>
  <c r="AI518" i="37"/>
  <c r="AJ518" i="37"/>
  <c r="AK518" i="37"/>
  <c r="AL518" i="37"/>
  <c r="AM518" i="37"/>
  <c r="AN518" i="37"/>
  <c r="AO518" i="37"/>
  <c r="AP518" i="37"/>
  <c r="AQ518" i="37"/>
  <c r="AR518" i="37"/>
  <c r="AS518" i="37"/>
  <c r="AT518" i="37"/>
  <c r="AU518" i="37"/>
  <c r="AH519" i="37"/>
  <c r="AI519" i="37"/>
  <c r="AJ519" i="37"/>
  <c r="AK519" i="37"/>
  <c r="AL519" i="37"/>
  <c r="AM519" i="37"/>
  <c r="AN519" i="37"/>
  <c r="AO519" i="37"/>
  <c r="AP519" i="37"/>
  <c r="AQ519" i="37"/>
  <c r="AR519" i="37"/>
  <c r="AS519" i="37"/>
  <c r="AT519" i="37"/>
  <c r="AU519" i="37"/>
  <c r="AH520" i="37"/>
  <c r="AI520" i="37"/>
  <c r="AJ520" i="37"/>
  <c r="AK520" i="37"/>
  <c r="AL520" i="37"/>
  <c r="AM520" i="37"/>
  <c r="AN520" i="37"/>
  <c r="AO520" i="37"/>
  <c r="AP520" i="37"/>
  <c r="AQ520" i="37"/>
  <c r="AR520" i="37"/>
  <c r="AS520" i="37"/>
  <c r="AT520" i="37"/>
  <c r="AU520" i="37"/>
  <c r="AH521" i="37"/>
  <c r="AI521" i="37"/>
  <c r="AJ521" i="37"/>
  <c r="AK521" i="37"/>
  <c r="AL521" i="37"/>
  <c r="AM521" i="37"/>
  <c r="AN521" i="37"/>
  <c r="AO521" i="37"/>
  <c r="AP521" i="37"/>
  <c r="AQ521" i="37"/>
  <c r="AR521" i="37"/>
  <c r="AS521" i="37"/>
  <c r="AT521" i="37"/>
  <c r="AU521" i="37"/>
  <c r="AH522" i="37"/>
  <c r="AI522" i="37"/>
  <c r="AJ522" i="37"/>
  <c r="AK522" i="37"/>
  <c r="AL522" i="37"/>
  <c r="AM522" i="37"/>
  <c r="AN522" i="37"/>
  <c r="AO522" i="37"/>
  <c r="AP522" i="37"/>
  <c r="AQ522" i="37"/>
  <c r="AR522" i="37"/>
  <c r="AS522" i="37"/>
  <c r="AT522" i="37"/>
  <c r="AU522" i="37"/>
  <c r="AH523" i="37"/>
  <c r="AI523" i="37"/>
  <c r="AJ523" i="37"/>
  <c r="AK523" i="37"/>
  <c r="AL523" i="37"/>
  <c r="AM523" i="37"/>
  <c r="AN523" i="37"/>
  <c r="AO523" i="37"/>
  <c r="AP523" i="37"/>
  <c r="AQ523" i="37"/>
  <c r="AR523" i="37"/>
  <c r="AS523" i="37"/>
  <c r="AT523" i="37"/>
  <c r="AU523" i="37"/>
  <c r="AH524" i="37"/>
  <c r="AI524" i="37"/>
  <c r="AJ524" i="37"/>
  <c r="AK524" i="37"/>
  <c r="AL524" i="37"/>
  <c r="AM524" i="37"/>
  <c r="AN524" i="37"/>
  <c r="AO524" i="37"/>
  <c r="AP524" i="37"/>
  <c r="AQ524" i="37"/>
  <c r="AR524" i="37"/>
  <c r="AS524" i="37"/>
  <c r="AT524" i="37"/>
  <c r="AU524" i="37"/>
  <c r="AH525" i="37"/>
  <c r="AI525" i="37"/>
  <c r="AJ525" i="37"/>
  <c r="AK525" i="37"/>
  <c r="AL525" i="37"/>
  <c r="AM525" i="37"/>
  <c r="AN525" i="37"/>
  <c r="AO525" i="37"/>
  <c r="AP525" i="37"/>
  <c r="AQ525" i="37"/>
  <c r="AR525" i="37"/>
  <c r="AS525" i="37"/>
  <c r="AT525" i="37"/>
  <c r="AU525" i="37"/>
  <c r="AH526" i="37"/>
  <c r="AI526" i="37"/>
  <c r="AJ526" i="37"/>
  <c r="AK526" i="37"/>
  <c r="AL526" i="37"/>
  <c r="AM526" i="37"/>
  <c r="AN526" i="37"/>
  <c r="AO526" i="37"/>
  <c r="AP526" i="37"/>
  <c r="AQ526" i="37"/>
  <c r="AR526" i="37"/>
  <c r="AS526" i="37"/>
  <c r="AT526" i="37"/>
  <c r="AU526" i="37"/>
  <c r="AH527" i="37"/>
  <c r="AI527" i="37"/>
  <c r="AJ527" i="37"/>
  <c r="AK527" i="37"/>
  <c r="AL527" i="37"/>
  <c r="AM527" i="37"/>
  <c r="AN527" i="37"/>
  <c r="AO527" i="37"/>
  <c r="AP527" i="37"/>
  <c r="AQ527" i="37"/>
  <c r="AR527" i="37"/>
  <c r="AS527" i="37"/>
  <c r="AT527" i="37"/>
  <c r="AU527" i="37"/>
  <c r="AH528" i="37"/>
  <c r="AI528" i="37"/>
  <c r="AJ528" i="37"/>
  <c r="AK528" i="37"/>
  <c r="AL528" i="37"/>
  <c r="AM528" i="37"/>
  <c r="AN528" i="37"/>
  <c r="AO528" i="37"/>
  <c r="AP528" i="37"/>
  <c r="AQ528" i="37"/>
  <c r="AR528" i="37"/>
  <c r="AS528" i="37"/>
  <c r="AT528" i="37"/>
  <c r="AU528" i="37"/>
  <c r="AH529" i="37"/>
  <c r="AI529" i="37"/>
  <c r="AJ529" i="37"/>
  <c r="AK529" i="37"/>
  <c r="AL529" i="37"/>
  <c r="AM529" i="37"/>
  <c r="AN529" i="37"/>
  <c r="AO529" i="37"/>
  <c r="AP529" i="37"/>
  <c r="AQ529" i="37"/>
  <c r="AR529" i="37"/>
  <c r="AS529" i="37"/>
  <c r="AT529" i="37"/>
  <c r="AU529" i="37"/>
  <c r="AH530" i="37"/>
  <c r="AI530" i="37"/>
  <c r="AJ530" i="37"/>
  <c r="AK530" i="37"/>
  <c r="AL530" i="37"/>
  <c r="AM530" i="37"/>
  <c r="AN530" i="37"/>
  <c r="AO530" i="37"/>
  <c r="AP530" i="37"/>
  <c r="AQ530" i="37"/>
  <c r="AR530" i="37"/>
  <c r="AS530" i="37"/>
  <c r="AT530" i="37"/>
  <c r="AU530" i="37"/>
  <c r="AH531" i="37"/>
  <c r="AI531" i="37"/>
  <c r="AJ531" i="37"/>
  <c r="AK531" i="37"/>
  <c r="AL531" i="37"/>
  <c r="AM531" i="37"/>
  <c r="AN531" i="37"/>
  <c r="AO531" i="37"/>
  <c r="AP531" i="37"/>
  <c r="AQ531" i="37"/>
  <c r="AR531" i="37"/>
  <c r="AS531" i="37"/>
  <c r="AT531" i="37"/>
  <c r="AU531" i="37"/>
  <c r="AH532" i="37"/>
  <c r="AI532" i="37"/>
  <c r="AJ532" i="37"/>
  <c r="AK532" i="37"/>
  <c r="AL532" i="37"/>
  <c r="AM532" i="37"/>
  <c r="AN532" i="37"/>
  <c r="AO532" i="37"/>
  <c r="AP532" i="37"/>
  <c r="AQ532" i="37"/>
  <c r="AR532" i="37"/>
  <c r="AS532" i="37"/>
  <c r="AT532" i="37"/>
  <c r="AU532" i="37"/>
  <c r="AH533" i="37"/>
  <c r="AI533" i="37"/>
  <c r="AJ533" i="37"/>
  <c r="AK533" i="37"/>
  <c r="AL533" i="37"/>
  <c r="AM533" i="37"/>
  <c r="AN533" i="37"/>
  <c r="AO533" i="37"/>
  <c r="AP533" i="37"/>
  <c r="AQ533" i="37"/>
  <c r="AR533" i="37"/>
  <c r="AS533" i="37"/>
  <c r="AT533" i="37"/>
  <c r="AU533" i="37"/>
  <c r="AH534" i="37"/>
  <c r="AI534" i="37"/>
  <c r="AJ534" i="37"/>
  <c r="AK534" i="37"/>
  <c r="AL534" i="37"/>
  <c r="AM534" i="37"/>
  <c r="AN534" i="37"/>
  <c r="AO534" i="37"/>
  <c r="AP534" i="37"/>
  <c r="AQ534" i="37"/>
  <c r="AR534" i="37"/>
  <c r="AS534" i="37"/>
  <c r="AT534" i="37"/>
  <c r="AU534" i="37"/>
  <c r="AH535" i="37"/>
  <c r="AI535" i="37"/>
  <c r="AJ535" i="37"/>
  <c r="AK535" i="37"/>
  <c r="AL535" i="37"/>
  <c r="AM535" i="37"/>
  <c r="AN535" i="37"/>
  <c r="AO535" i="37"/>
  <c r="AP535" i="37"/>
  <c r="AQ535" i="37"/>
  <c r="AR535" i="37"/>
  <c r="AS535" i="37"/>
  <c r="AT535" i="37"/>
  <c r="AU535" i="37"/>
  <c r="AH536" i="37"/>
  <c r="AI536" i="37"/>
  <c r="AJ536" i="37"/>
  <c r="AK536" i="37"/>
  <c r="AL536" i="37"/>
  <c r="AM536" i="37"/>
  <c r="AN536" i="37"/>
  <c r="AO536" i="37"/>
  <c r="AP536" i="37"/>
  <c r="AQ536" i="37"/>
  <c r="AR536" i="37"/>
  <c r="AS536" i="37"/>
  <c r="AT536" i="37"/>
  <c r="AU536" i="37"/>
  <c r="AH537" i="37"/>
  <c r="AI537" i="37"/>
  <c r="AJ537" i="37"/>
  <c r="AK537" i="37"/>
  <c r="AL537" i="37"/>
  <c r="AM537" i="37"/>
  <c r="AN537" i="37"/>
  <c r="AO537" i="37"/>
  <c r="AP537" i="37"/>
  <c r="AQ537" i="37"/>
  <c r="AR537" i="37"/>
  <c r="AS537" i="37"/>
  <c r="AT537" i="37"/>
  <c r="AU537" i="37"/>
  <c r="AH538" i="37"/>
  <c r="AI538" i="37"/>
  <c r="AJ538" i="37"/>
  <c r="AK538" i="37"/>
  <c r="AL538" i="37"/>
  <c r="AM538" i="37"/>
  <c r="AN538" i="37"/>
  <c r="AO538" i="37"/>
  <c r="AP538" i="37"/>
  <c r="AQ538" i="37"/>
  <c r="AR538" i="37"/>
  <c r="AS538" i="37"/>
  <c r="AT538" i="37"/>
  <c r="AU538" i="37"/>
  <c r="AH539" i="37"/>
  <c r="AI539" i="37"/>
  <c r="AJ539" i="37"/>
  <c r="AK539" i="37"/>
  <c r="AL539" i="37"/>
  <c r="AM539" i="37"/>
  <c r="AN539" i="37"/>
  <c r="AO539" i="37"/>
  <c r="AP539" i="37"/>
  <c r="AQ539" i="37"/>
  <c r="AR539" i="37"/>
  <c r="AS539" i="37"/>
  <c r="AT539" i="37"/>
  <c r="AU539" i="37"/>
  <c r="AH540" i="37"/>
  <c r="AI540" i="37"/>
  <c r="AJ540" i="37"/>
  <c r="AK540" i="37"/>
  <c r="AL540" i="37"/>
  <c r="AM540" i="37"/>
  <c r="AN540" i="37"/>
  <c r="AO540" i="37"/>
  <c r="AP540" i="37"/>
  <c r="AQ540" i="37"/>
  <c r="AR540" i="37"/>
  <c r="AS540" i="37"/>
  <c r="AT540" i="37"/>
  <c r="AU540" i="37"/>
  <c r="AH541" i="37"/>
  <c r="AI541" i="37"/>
  <c r="AJ541" i="37"/>
  <c r="AK541" i="37"/>
  <c r="AL541" i="37"/>
  <c r="AM541" i="37"/>
  <c r="AN541" i="37"/>
  <c r="AO541" i="37"/>
  <c r="AP541" i="37"/>
  <c r="AQ541" i="37"/>
  <c r="AR541" i="37"/>
  <c r="AS541" i="37"/>
  <c r="AT541" i="37"/>
  <c r="AU541" i="37"/>
  <c r="AH542" i="37"/>
  <c r="AI542" i="37"/>
  <c r="AJ542" i="37"/>
  <c r="AK542" i="37"/>
  <c r="AL542" i="37"/>
  <c r="AM542" i="37"/>
  <c r="AN542" i="37"/>
  <c r="AO542" i="37"/>
  <c r="AP542" i="37"/>
  <c r="AQ542" i="37"/>
  <c r="AR542" i="37"/>
  <c r="AS542" i="37"/>
  <c r="AT542" i="37"/>
  <c r="AU542" i="37"/>
  <c r="AH543" i="37"/>
  <c r="AI543" i="37"/>
  <c r="AJ543" i="37"/>
  <c r="AK543" i="37"/>
  <c r="AL543" i="37"/>
  <c r="AM543" i="37"/>
  <c r="AN543" i="37"/>
  <c r="AO543" i="37"/>
  <c r="AP543" i="37"/>
  <c r="AQ543" i="37"/>
  <c r="AR543" i="37"/>
  <c r="AS543" i="37"/>
  <c r="AT543" i="37"/>
  <c r="AU543" i="37"/>
  <c r="AH544" i="37"/>
  <c r="AI544" i="37"/>
  <c r="AJ544" i="37"/>
  <c r="AK544" i="37"/>
  <c r="AL544" i="37"/>
  <c r="AM544" i="37"/>
  <c r="AN544" i="37"/>
  <c r="AO544" i="37"/>
  <c r="AP544" i="37"/>
  <c r="AQ544" i="37"/>
  <c r="AR544" i="37"/>
  <c r="AS544" i="37"/>
  <c r="AT544" i="37"/>
  <c r="AU544" i="37"/>
  <c r="AH545" i="37"/>
  <c r="AI545" i="37"/>
  <c r="AJ545" i="37"/>
  <c r="AK545" i="37"/>
  <c r="AL545" i="37"/>
  <c r="AM545" i="37"/>
  <c r="AN545" i="37"/>
  <c r="AO545" i="37"/>
  <c r="AP545" i="37"/>
  <c r="AQ545" i="37"/>
  <c r="AR545" i="37"/>
  <c r="AS545" i="37"/>
  <c r="AT545" i="37"/>
  <c r="AU545" i="37"/>
  <c r="AH546" i="37"/>
  <c r="AI546" i="37"/>
  <c r="AJ546" i="37"/>
  <c r="AK546" i="37"/>
  <c r="AL546" i="37"/>
  <c r="AM546" i="37"/>
  <c r="AN546" i="37"/>
  <c r="AO546" i="37"/>
  <c r="AP546" i="37"/>
  <c r="AQ546" i="37"/>
  <c r="AR546" i="37"/>
  <c r="AS546" i="37"/>
  <c r="AT546" i="37"/>
  <c r="AU546" i="37"/>
  <c r="AH547" i="37"/>
  <c r="AI547" i="37"/>
  <c r="AJ547" i="37"/>
  <c r="AK547" i="37"/>
  <c r="AL547" i="37"/>
  <c r="AM547" i="37"/>
  <c r="AN547" i="37"/>
  <c r="AO547" i="37"/>
  <c r="AP547" i="37"/>
  <c r="AQ547" i="37"/>
  <c r="AR547" i="37"/>
  <c r="AS547" i="37"/>
  <c r="AT547" i="37"/>
  <c r="AU547" i="37"/>
  <c r="AH548" i="37"/>
  <c r="AI548" i="37"/>
  <c r="AJ548" i="37"/>
  <c r="AK548" i="37"/>
  <c r="AL548" i="37"/>
  <c r="AM548" i="37"/>
  <c r="AN548" i="37"/>
  <c r="AO548" i="37"/>
  <c r="AP548" i="37"/>
  <c r="AQ548" i="37"/>
  <c r="AR548" i="37"/>
  <c r="AS548" i="37"/>
  <c r="AT548" i="37"/>
  <c r="AU548" i="37"/>
  <c r="AH549" i="37"/>
  <c r="AI549" i="37"/>
  <c r="AJ549" i="37"/>
  <c r="AK549" i="37"/>
  <c r="AL549" i="37"/>
  <c r="AM549" i="37"/>
  <c r="AN549" i="37"/>
  <c r="AO549" i="37"/>
  <c r="AP549" i="37"/>
  <c r="AQ549" i="37"/>
  <c r="AR549" i="37"/>
  <c r="AS549" i="37"/>
  <c r="AT549" i="37"/>
  <c r="AU549" i="37"/>
  <c r="AH550" i="37"/>
  <c r="AI550" i="37"/>
  <c r="AJ550" i="37"/>
  <c r="AK550" i="37"/>
  <c r="AL550" i="37"/>
  <c r="AM550" i="37"/>
  <c r="AN550" i="37"/>
  <c r="AO550" i="37"/>
  <c r="AP550" i="37"/>
  <c r="AQ550" i="37"/>
  <c r="AR550" i="37"/>
  <c r="AS550" i="37"/>
  <c r="AT550" i="37"/>
  <c r="AU550" i="37"/>
  <c r="AH551" i="37"/>
  <c r="AI551" i="37"/>
  <c r="AJ551" i="37"/>
  <c r="AK551" i="37"/>
  <c r="AL551" i="37"/>
  <c r="AM551" i="37"/>
  <c r="AN551" i="37"/>
  <c r="AO551" i="37"/>
  <c r="AP551" i="37"/>
  <c r="AQ551" i="37"/>
  <c r="AR551" i="37"/>
  <c r="AS551" i="37"/>
  <c r="AT551" i="37"/>
  <c r="AU551" i="37"/>
  <c r="AH552" i="37"/>
  <c r="AI552" i="37"/>
  <c r="AJ552" i="37"/>
  <c r="AK552" i="37"/>
  <c r="AL552" i="37"/>
  <c r="AM552" i="37"/>
  <c r="AN552" i="37"/>
  <c r="AO552" i="37"/>
  <c r="AP552" i="37"/>
  <c r="AQ552" i="37"/>
  <c r="AR552" i="37"/>
  <c r="AS552" i="37"/>
  <c r="AT552" i="37"/>
  <c r="AU552" i="37"/>
  <c r="AH553" i="37"/>
  <c r="AI553" i="37"/>
  <c r="AJ553" i="37"/>
  <c r="AK553" i="37"/>
  <c r="AL553" i="37"/>
  <c r="AM553" i="37"/>
  <c r="AN553" i="37"/>
  <c r="AO553" i="37"/>
  <c r="AP553" i="37"/>
  <c r="AQ553" i="37"/>
  <c r="AR553" i="37"/>
  <c r="AS553" i="37"/>
  <c r="AT553" i="37"/>
  <c r="AU553" i="37"/>
  <c r="AH554" i="37"/>
  <c r="AI554" i="37"/>
  <c r="AJ554" i="37"/>
  <c r="AK554" i="37"/>
  <c r="AL554" i="37"/>
  <c r="AM554" i="37"/>
  <c r="AN554" i="37"/>
  <c r="AO554" i="37"/>
  <c r="AP554" i="37"/>
  <c r="AQ554" i="37"/>
  <c r="AR554" i="37"/>
  <c r="AS554" i="37"/>
  <c r="AT554" i="37"/>
  <c r="AU554" i="37"/>
  <c r="AH555" i="37"/>
  <c r="AI555" i="37"/>
  <c r="AJ555" i="37"/>
  <c r="AK555" i="37"/>
  <c r="AL555" i="37"/>
  <c r="AM555" i="37"/>
  <c r="AN555" i="37"/>
  <c r="AO555" i="37"/>
  <c r="AP555" i="37"/>
  <c r="AQ555" i="37"/>
  <c r="AR555" i="37"/>
  <c r="AS555" i="37"/>
  <c r="AT555" i="37"/>
  <c r="AU555" i="37"/>
  <c r="AH556" i="37"/>
  <c r="AI556" i="37"/>
  <c r="AJ556" i="37"/>
  <c r="AK556" i="37"/>
  <c r="AL556" i="37"/>
  <c r="AM556" i="37"/>
  <c r="AN556" i="37"/>
  <c r="AO556" i="37"/>
  <c r="AP556" i="37"/>
  <c r="AQ556" i="37"/>
  <c r="AR556" i="37"/>
  <c r="AS556" i="37"/>
  <c r="AT556" i="37"/>
  <c r="AU556" i="37"/>
  <c r="AH557" i="37"/>
  <c r="AI557" i="37"/>
  <c r="AJ557" i="37"/>
  <c r="AK557" i="37"/>
  <c r="AL557" i="37"/>
  <c r="AM557" i="37"/>
  <c r="AN557" i="37"/>
  <c r="AO557" i="37"/>
  <c r="AP557" i="37"/>
  <c r="AQ557" i="37"/>
  <c r="AR557" i="37"/>
  <c r="AS557" i="37"/>
  <c r="AT557" i="37"/>
  <c r="AU557" i="37"/>
  <c r="AH558" i="37"/>
  <c r="AI558" i="37"/>
  <c r="AJ558" i="37"/>
  <c r="AK558" i="37"/>
  <c r="AL558" i="37"/>
  <c r="AM558" i="37"/>
  <c r="AN558" i="37"/>
  <c r="AO558" i="37"/>
  <c r="AP558" i="37"/>
  <c r="AQ558" i="37"/>
  <c r="AR558" i="37"/>
  <c r="AS558" i="37"/>
  <c r="AT558" i="37"/>
  <c r="AU558" i="37"/>
  <c r="AH559" i="37"/>
  <c r="AI559" i="37"/>
  <c r="AJ559" i="37"/>
  <c r="AK559" i="37"/>
  <c r="AL559" i="37"/>
  <c r="AM559" i="37"/>
  <c r="AN559" i="37"/>
  <c r="AO559" i="37"/>
  <c r="AP559" i="37"/>
  <c r="AQ559" i="37"/>
  <c r="AR559" i="37"/>
  <c r="AS559" i="37"/>
  <c r="AT559" i="37"/>
  <c r="AU559" i="37"/>
  <c r="AH560" i="37"/>
  <c r="AI560" i="37"/>
  <c r="AJ560" i="37"/>
  <c r="AK560" i="37"/>
  <c r="AL560" i="37"/>
  <c r="AM560" i="37"/>
  <c r="AN560" i="37"/>
  <c r="AO560" i="37"/>
  <c r="AP560" i="37"/>
  <c r="AQ560" i="37"/>
  <c r="AR560" i="37"/>
  <c r="AS560" i="37"/>
  <c r="AT560" i="37"/>
  <c r="AU560" i="37"/>
  <c r="AH561" i="37"/>
  <c r="AI561" i="37"/>
  <c r="AJ561" i="37"/>
  <c r="AK561" i="37"/>
  <c r="AL561" i="37"/>
  <c r="AM561" i="37"/>
  <c r="AN561" i="37"/>
  <c r="AO561" i="37"/>
  <c r="AP561" i="37"/>
  <c r="AQ561" i="37"/>
  <c r="AR561" i="37"/>
  <c r="AS561" i="37"/>
  <c r="AT561" i="37"/>
  <c r="AU561" i="37"/>
  <c r="AH562" i="37"/>
  <c r="AI562" i="37"/>
  <c r="AJ562" i="37"/>
  <c r="AK562" i="37"/>
  <c r="AL562" i="37"/>
  <c r="AM562" i="37"/>
  <c r="AN562" i="37"/>
  <c r="AO562" i="37"/>
  <c r="AP562" i="37"/>
  <c r="AQ562" i="37"/>
  <c r="AR562" i="37"/>
  <c r="AS562" i="37"/>
  <c r="AT562" i="37"/>
  <c r="AU562" i="37"/>
  <c r="AH563" i="37"/>
  <c r="AI563" i="37"/>
  <c r="AJ563" i="37"/>
  <c r="AK563" i="37"/>
  <c r="AL563" i="37"/>
  <c r="AM563" i="37"/>
  <c r="AN563" i="37"/>
  <c r="AO563" i="37"/>
  <c r="AP563" i="37"/>
  <c r="AQ563" i="37"/>
  <c r="AR563" i="37"/>
  <c r="AS563" i="37"/>
  <c r="AT563" i="37"/>
  <c r="AU563" i="37"/>
  <c r="AH564" i="37"/>
  <c r="AI564" i="37"/>
  <c r="AJ564" i="37"/>
  <c r="AK564" i="37"/>
  <c r="AL564" i="37"/>
  <c r="AM564" i="37"/>
  <c r="AN564" i="37"/>
  <c r="AO564" i="37"/>
  <c r="AP564" i="37"/>
  <c r="AQ564" i="37"/>
  <c r="AR564" i="37"/>
  <c r="AS564" i="37"/>
  <c r="AT564" i="37"/>
  <c r="AU564" i="37"/>
  <c r="AH565" i="37"/>
  <c r="AI565" i="37"/>
  <c r="AJ565" i="37"/>
  <c r="AK565" i="37"/>
  <c r="AL565" i="37"/>
  <c r="AM565" i="37"/>
  <c r="AN565" i="37"/>
  <c r="AO565" i="37"/>
  <c r="AP565" i="37"/>
  <c r="AQ565" i="37"/>
  <c r="AR565" i="37"/>
  <c r="AS565" i="37"/>
  <c r="AT565" i="37"/>
  <c r="AU565" i="37"/>
  <c r="AH566" i="37"/>
  <c r="AI566" i="37"/>
  <c r="AJ566" i="37"/>
  <c r="AK566" i="37"/>
  <c r="AL566" i="37"/>
  <c r="AM566" i="37"/>
  <c r="AN566" i="37"/>
  <c r="AO566" i="37"/>
  <c r="AP566" i="37"/>
  <c r="AQ566" i="37"/>
  <c r="AR566" i="37"/>
  <c r="AS566" i="37"/>
  <c r="AT566" i="37"/>
  <c r="AU566" i="37"/>
  <c r="AH567" i="37"/>
  <c r="AI567" i="37"/>
  <c r="AJ567" i="37"/>
  <c r="AK567" i="37"/>
  <c r="AL567" i="37"/>
  <c r="AM567" i="37"/>
  <c r="AN567" i="37"/>
  <c r="AO567" i="37"/>
  <c r="AP567" i="37"/>
  <c r="AQ567" i="37"/>
  <c r="AR567" i="37"/>
  <c r="AS567" i="37"/>
  <c r="AT567" i="37"/>
  <c r="AU567" i="37"/>
  <c r="AH568" i="37"/>
  <c r="AI568" i="37"/>
  <c r="AJ568" i="37"/>
  <c r="AK568" i="37"/>
  <c r="AL568" i="37"/>
  <c r="AM568" i="37"/>
  <c r="AN568" i="37"/>
  <c r="AO568" i="37"/>
  <c r="AP568" i="37"/>
  <c r="AQ568" i="37"/>
  <c r="AR568" i="37"/>
  <c r="AS568" i="37"/>
  <c r="AT568" i="37"/>
  <c r="AU568" i="37"/>
  <c r="AH569" i="37"/>
  <c r="AI569" i="37"/>
  <c r="AJ569" i="37"/>
  <c r="AK569" i="37"/>
  <c r="AL569" i="37"/>
  <c r="AM569" i="37"/>
  <c r="AN569" i="37"/>
  <c r="AO569" i="37"/>
  <c r="AP569" i="37"/>
  <c r="AQ569" i="37"/>
  <c r="AR569" i="37"/>
  <c r="AS569" i="37"/>
  <c r="AT569" i="37"/>
  <c r="AU569" i="37"/>
  <c r="AH570" i="37"/>
  <c r="AI570" i="37"/>
  <c r="AJ570" i="37"/>
  <c r="AK570" i="37"/>
  <c r="AL570" i="37"/>
  <c r="AM570" i="37"/>
  <c r="AN570" i="37"/>
  <c r="AO570" i="37"/>
  <c r="AP570" i="37"/>
  <c r="AQ570" i="37"/>
  <c r="AR570" i="37"/>
  <c r="AS570" i="37"/>
  <c r="AT570" i="37"/>
  <c r="AU570" i="37"/>
  <c r="AH571" i="37"/>
  <c r="AI571" i="37"/>
  <c r="AJ571" i="37"/>
  <c r="AK571" i="37"/>
  <c r="AL571" i="37"/>
  <c r="AM571" i="37"/>
  <c r="AN571" i="37"/>
  <c r="AO571" i="37"/>
  <c r="AP571" i="37"/>
  <c r="AQ571" i="37"/>
  <c r="AR571" i="37"/>
  <c r="AS571" i="37"/>
  <c r="AT571" i="37"/>
  <c r="AU571" i="37"/>
  <c r="AH572" i="37"/>
  <c r="AI572" i="37"/>
  <c r="AJ572" i="37"/>
  <c r="AK572" i="37"/>
  <c r="AL572" i="37"/>
  <c r="AM572" i="37"/>
  <c r="AN572" i="37"/>
  <c r="AO572" i="37"/>
  <c r="AP572" i="37"/>
  <c r="AQ572" i="37"/>
  <c r="AR572" i="37"/>
  <c r="AS572" i="37"/>
  <c r="AT572" i="37"/>
  <c r="AU572" i="37"/>
  <c r="AH573" i="37"/>
  <c r="AI573" i="37"/>
  <c r="AJ573" i="37"/>
  <c r="AK573" i="37"/>
  <c r="AL573" i="37"/>
  <c r="AM573" i="37"/>
  <c r="AN573" i="37"/>
  <c r="AO573" i="37"/>
  <c r="AP573" i="37"/>
  <c r="AQ573" i="37"/>
  <c r="AR573" i="37"/>
  <c r="AS573" i="37"/>
  <c r="AT573" i="37"/>
  <c r="AU573" i="37"/>
  <c r="AH574" i="37"/>
  <c r="AI574" i="37"/>
  <c r="AJ574" i="37"/>
  <c r="AK574" i="37"/>
  <c r="AL574" i="37"/>
  <c r="AM574" i="37"/>
  <c r="AN574" i="37"/>
  <c r="AO574" i="37"/>
  <c r="AP574" i="37"/>
  <c r="AQ574" i="37"/>
  <c r="AR574" i="37"/>
  <c r="AS574" i="37"/>
  <c r="AT574" i="37"/>
  <c r="AU574" i="37"/>
  <c r="AH575" i="37"/>
  <c r="AI575" i="37"/>
  <c r="AJ575" i="37"/>
  <c r="AK575" i="37"/>
  <c r="AL575" i="37"/>
  <c r="AM575" i="37"/>
  <c r="AN575" i="37"/>
  <c r="AO575" i="37"/>
  <c r="AP575" i="37"/>
  <c r="AQ575" i="37"/>
  <c r="AR575" i="37"/>
  <c r="AS575" i="37"/>
  <c r="AT575" i="37"/>
  <c r="AU575" i="37"/>
  <c r="AH576" i="37"/>
  <c r="AI576" i="37"/>
  <c r="AJ576" i="37"/>
  <c r="AK576" i="37"/>
  <c r="AL576" i="37"/>
  <c r="AM576" i="37"/>
  <c r="AN576" i="37"/>
  <c r="AO576" i="37"/>
  <c r="AP576" i="37"/>
  <c r="AQ576" i="37"/>
  <c r="AR576" i="37"/>
  <c r="AS576" i="37"/>
  <c r="AT576" i="37"/>
  <c r="AU576" i="37"/>
  <c r="AH577" i="37"/>
  <c r="AI577" i="37"/>
  <c r="AJ577" i="37"/>
  <c r="AK577" i="37"/>
  <c r="AL577" i="37"/>
  <c r="AM577" i="37"/>
  <c r="AN577" i="37"/>
  <c r="AO577" i="37"/>
  <c r="AP577" i="37"/>
  <c r="AQ577" i="37"/>
  <c r="AR577" i="37"/>
  <c r="AS577" i="37"/>
  <c r="AT577" i="37"/>
  <c r="AU577" i="37"/>
  <c r="AH578" i="37"/>
  <c r="AI578" i="37"/>
  <c r="AJ578" i="37"/>
  <c r="AK578" i="37"/>
  <c r="AL578" i="37"/>
  <c r="AM578" i="37"/>
  <c r="AN578" i="37"/>
  <c r="AO578" i="37"/>
  <c r="AP578" i="37"/>
  <c r="AQ578" i="37"/>
  <c r="AR578" i="37"/>
  <c r="AS578" i="37"/>
  <c r="AT578" i="37"/>
  <c r="AU578" i="37"/>
  <c r="AH579" i="37"/>
  <c r="AI579" i="37"/>
  <c r="AJ579" i="37"/>
  <c r="AK579" i="37"/>
  <c r="AL579" i="37"/>
  <c r="AM579" i="37"/>
  <c r="AN579" i="37"/>
  <c r="AO579" i="37"/>
  <c r="AP579" i="37"/>
  <c r="AQ579" i="37"/>
  <c r="AR579" i="37"/>
  <c r="AS579" i="37"/>
  <c r="AT579" i="37"/>
  <c r="AU579" i="37"/>
  <c r="AH580" i="37"/>
  <c r="AI580" i="37"/>
  <c r="AJ580" i="37"/>
  <c r="AK580" i="37"/>
  <c r="AL580" i="37"/>
  <c r="AM580" i="37"/>
  <c r="AN580" i="37"/>
  <c r="AO580" i="37"/>
  <c r="AP580" i="37"/>
  <c r="AQ580" i="37"/>
  <c r="AR580" i="37"/>
  <c r="AS580" i="37"/>
  <c r="AT580" i="37"/>
  <c r="AU580" i="37"/>
  <c r="AH581" i="37"/>
  <c r="AI581" i="37"/>
  <c r="AJ581" i="37"/>
  <c r="AK581" i="37"/>
  <c r="AL581" i="37"/>
  <c r="AM581" i="37"/>
  <c r="AN581" i="37"/>
  <c r="AO581" i="37"/>
  <c r="AP581" i="37"/>
  <c r="AQ581" i="37"/>
  <c r="AR581" i="37"/>
  <c r="AS581" i="37"/>
  <c r="AT581" i="37"/>
  <c r="AU581" i="37"/>
  <c r="AH582" i="37"/>
  <c r="AI582" i="37"/>
  <c r="AJ582" i="37"/>
  <c r="AK582" i="37"/>
  <c r="AL582" i="37"/>
  <c r="AM582" i="37"/>
  <c r="AN582" i="37"/>
  <c r="AO582" i="37"/>
  <c r="AP582" i="37"/>
  <c r="AQ582" i="37"/>
  <c r="AR582" i="37"/>
  <c r="AS582" i="37"/>
  <c r="AT582" i="37"/>
  <c r="AU582" i="37"/>
  <c r="AH583" i="37"/>
  <c r="AI583" i="37"/>
  <c r="AJ583" i="37"/>
  <c r="AK583" i="37"/>
  <c r="AL583" i="37"/>
  <c r="AM583" i="37"/>
  <c r="AN583" i="37"/>
  <c r="AO583" i="37"/>
  <c r="AP583" i="37"/>
  <c r="AQ583" i="37"/>
  <c r="AR583" i="37"/>
  <c r="AS583" i="37"/>
  <c r="AT583" i="37"/>
  <c r="AU583" i="37"/>
  <c r="AH584" i="37"/>
  <c r="AI584" i="37"/>
  <c r="AJ584" i="37"/>
  <c r="AK584" i="37"/>
  <c r="AL584" i="37"/>
  <c r="AM584" i="37"/>
  <c r="AN584" i="37"/>
  <c r="AO584" i="37"/>
  <c r="AP584" i="37"/>
  <c r="AQ584" i="37"/>
  <c r="AR584" i="37"/>
  <c r="AS584" i="37"/>
  <c r="AT584" i="37"/>
  <c r="AU584" i="37"/>
  <c r="AH585" i="37"/>
  <c r="AI585" i="37"/>
  <c r="AJ585" i="37"/>
  <c r="AK585" i="37"/>
  <c r="AL585" i="37"/>
  <c r="AM585" i="37"/>
  <c r="AN585" i="37"/>
  <c r="AO585" i="37"/>
  <c r="AP585" i="37"/>
  <c r="AQ585" i="37"/>
  <c r="AR585" i="37"/>
  <c r="AS585" i="37"/>
  <c r="AT585" i="37"/>
  <c r="AU585" i="37"/>
  <c r="AH586" i="37"/>
  <c r="AI586" i="37"/>
  <c r="AJ586" i="37"/>
  <c r="AK586" i="37"/>
  <c r="AL586" i="37"/>
  <c r="AM586" i="37"/>
  <c r="AN586" i="37"/>
  <c r="AO586" i="37"/>
  <c r="AP586" i="37"/>
  <c r="AQ586" i="37"/>
  <c r="AR586" i="37"/>
  <c r="AS586" i="37"/>
  <c r="AT586" i="37"/>
  <c r="AU586" i="37"/>
  <c r="AH587" i="37"/>
  <c r="AI587" i="37"/>
  <c r="AJ587" i="37"/>
  <c r="AK587" i="37"/>
  <c r="AL587" i="37"/>
  <c r="AM587" i="37"/>
  <c r="AN587" i="37"/>
  <c r="AO587" i="37"/>
  <c r="AP587" i="37"/>
  <c r="AQ587" i="37"/>
  <c r="AR587" i="37"/>
  <c r="AS587" i="37"/>
  <c r="AT587" i="37"/>
  <c r="AU587" i="37"/>
  <c r="AH588" i="37"/>
  <c r="AI588" i="37"/>
  <c r="AJ588" i="37"/>
  <c r="AK588" i="37"/>
  <c r="AL588" i="37"/>
  <c r="AM588" i="37"/>
  <c r="AN588" i="37"/>
  <c r="AO588" i="37"/>
  <c r="AP588" i="37"/>
  <c r="AQ588" i="37"/>
  <c r="AR588" i="37"/>
  <c r="AS588" i="37"/>
  <c r="AT588" i="37"/>
  <c r="AU588" i="37"/>
  <c r="AH589" i="37"/>
  <c r="AI589" i="37"/>
  <c r="AJ589" i="37"/>
  <c r="AK589" i="37"/>
  <c r="AL589" i="37"/>
  <c r="AM589" i="37"/>
  <c r="AN589" i="37"/>
  <c r="AO589" i="37"/>
  <c r="AP589" i="37"/>
  <c r="AQ589" i="37"/>
  <c r="AR589" i="37"/>
  <c r="AS589" i="37"/>
  <c r="AT589" i="37"/>
  <c r="AU589" i="37"/>
  <c r="AH590" i="37"/>
  <c r="AI590" i="37"/>
  <c r="AJ590" i="37"/>
  <c r="AK590" i="37"/>
  <c r="AL590" i="37"/>
  <c r="AM590" i="37"/>
  <c r="AN590" i="37"/>
  <c r="AO590" i="37"/>
  <c r="AP590" i="37"/>
  <c r="AQ590" i="37"/>
  <c r="AR590" i="37"/>
  <c r="AS590" i="37"/>
  <c r="AT590" i="37"/>
  <c r="AU590" i="37"/>
  <c r="AH591" i="37"/>
  <c r="AI591" i="37"/>
  <c r="AJ591" i="37"/>
  <c r="AK591" i="37"/>
  <c r="AL591" i="37"/>
  <c r="AM591" i="37"/>
  <c r="AN591" i="37"/>
  <c r="AO591" i="37"/>
  <c r="AP591" i="37"/>
  <c r="AQ591" i="37"/>
  <c r="AR591" i="37"/>
  <c r="AS591" i="37"/>
  <c r="AT591" i="37"/>
  <c r="AU591" i="37"/>
  <c r="AH592" i="37"/>
  <c r="AI592" i="37"/>
  <c r="AJ592" i="37"/>
  <c r="AK592" i="37"/>
  <c r="AL592" i="37"/>
  <c r="AM592" i="37"/>
  <c r="AN592" i="37"/>
  <c r="AO592" i="37"/>
  <c r="AP592" i="37"/>
  <c r="AQ592" i="37"/>
  <c r="AR592" i="37"/>
  <c r="AS592" i="37"/>
  <c r="AT592" i="37"/>
  <c r="AU592" i="37"/>
  <c r="AH593" i="37"/>
  <c r="AI593" i="37"/>
  <c r="AJ593" i="37"/>
  <c r="AK593" i="37"/>
  <c r="AL593" i="37"/>
  <c r="AM593" i="37"/>
  <c r="AN593" i="37"/>
  <c r="AO593" i="37"/>
  <c r="AP593" i="37"/>
  <c r="AQ593" i="37"/>
  <c r="AR593" i="37"/>
  <c r="AS593" i="37"/>
  <c r="AT593" i="37"/>
  <c r="AU593" i="37"/>
  <c r="AH594" i="37"/>
  <c r="AI594" i="37"/>
  <c r="AJ594" i="37"/>
  <c r="AK594" i="37"/>
  <c r="AL594" i="37"/>
  <c r="AM594" i="37"/>
  <c r="AN594" i="37"/>
  <c r="AO594" i="37"/>
  <c r="AP594" i="37"/>
  <c r="AQ594" i="37"/>
  <c r="AR594" i="37"/>
  <c r="AS594" i="37"/>
  <c r="AT594" i="37"/>
  <c r="AU594" i="37"/>
  <c r="AH595" i="37"/>
  <c r="AI595" i="37"/>
  <c r="AJ595" i="37"/>
  <c r="AK595" i="37"/>
  <c r="AL595" i="37"/>
  <c r="AM595" i="37"/>
  <c r="AN595" i="37"/>
  <c r="AO595" i="37"/>
  <c r="AP595" i="37"/>
  <c r="AQ595" i="37"/>
  <c r="AR595" i="37"/>
  <c r="AS595" i="37"/>
  <c r="AT595" i="37"/>
  <c r="AU595" i="37"/>
  <c r="AH596" i="37"/>
  <c r="AI596" i="37"/>
  <c r="AJ596" i="37"/>
  <c r="AK596" i="37"/>
  <c r="AL596" i="37"/>
  <c r="AM596" i="37"/>
  <c r="AN596" i="37"/>
  <c r="AO596" i="37"/>
  <c r="AP596" i="37"/>
  <c r="AQ596" i="37"/>
  <c r="AR596" i="37"/>
  <c r="AS596" i="37"/>
  <c r="AT596" i="37"/>
  <c r="AU596" i="37"/>
  <c r="AH597" i="37"/>
  <c r="AI597" i="37"/>
  <c r="AJ597" i="37"/>
  <c r="AK597" i="37"/>
  <c r="AL597" i="37"/>
  <c r="AM597" i="37"/>
  <c r="AN597" i="37"/>
  <c r="AO597" i="37"/>
  <c r="AP597" i="37"/>
  <c r="AQ597" i="37"/>
  <c r="AR597" i="37"/>
  <c r="AS597" i="37"/>
  <c r="AT597" i="37"/>
  <c r="AU597" i="37"/>
  <c r="AH598" i="37"/>
  <c r="AI598" i="37"/>
  <c r="AJ598" i="37"/>
  <c r="AK598" i="37"/>
  <c r="AL598" i="37"/>
  <c r="AM598" i="37"/>
  <c r="AN598" i="37"/>
  <c r="AO598" i="37"/>
  <c r="AP598" i="37"/>
  <c r="AQ598" i="37"/>
  <c r="AR598" i="37"/>
  <c r="AS598" i="37"/>
  <c r="AT598" i="37"/>
  <c r="AU598" i="37"/>
  <c r="AH599" i="37"/>
  <c r="AI599" i="37"/>
  <c r="AJ599" i="37"/>
  <c r="AK599" i="37"/>
  <c r="AL599" i="37"/>
  <c r="AM599" i="37"/>
  <c r="AN599" i="37"/>
  <c r="AO599" i="37"/>
  <c r="AP599" i="37"/>
  <c r="AQ599" i="37"/>
  <c r="AR599" i="37"/>
  <c r="AS599" i="37"/>
  <c r="AT599" i="37"/>
  <c r="AU599" i="37"/>
  <c r="AH600" i="37"/>
  <c r="AI600" i="37"/>
  <c r="AJ600" i="37"/>
  <c r="AK600" i="37"/>
  <c r="AL600" i="37"/>
  <c r="AM600" i="37"/>
  <c r="AN600" i="37"/>
  <c r="AO600" i="37"/>
  <c r="AP600" i="37"/>
  <c r="AQ600" i="37"/>
  <c r="AR600" i="37"/>
  <c r="AS600" i="37"/>
  <c r="AT600" i="37"/>
  <c r="AU600" i="37"/>
  <c r="AH601" i="37"/>
  <c r="AI601" i="37"/>
  <c r="AJ601" i="37"/>
  <c r="AK601" i="37"/>
  <c r="AL601" i="37"/>
  <c r="AM601" i="37"/>
  <c r="AN601" i="37"/>
  <c r="AO601" i="37"/>
  <c r="AP601" i="37"/>
  <c r="AQ601" i="37"/>
  <c r="AR601" i="37"/>
  <c r="AS601" i="37"/>
  <c r="AT601" i="37"/>
  <c r="AU601" i="37"/>
  <c r="AH602" i="37"/>
  <c r="AI602" i="37"/>
  <c r="AJ602" i="37"/>
  <c r="AK602" i="37"/>
  <c r="AL602" i="37"/>
  <c r="AM602" i="37"/>
  <c r="AN602" i="37"/>
  <c r="AO602" i="37"/>
  <c r="AP602" i="37"/>
  <c r="AQ602" i="37"/>
  <c r="AR602" i="37"/>
  <c r="AS602" i="37"/>
  <c r="AT602" i="37"/>
  <c r="AU602" i="37"/>
  <c r="AH603" i="37"/>
  <c r="AI603" i="37"/>
  <c r="AJ603" i="37"/>
  <c r="AK603" i="37"/>
  <c r="AL603" i="37"/>
  <c r="AM603" i="37"/>
  <c r="AN603" i="37"/>
  <c r="AO603" i="37"/>
  <c r="AP603" i="37"/>
  <c r="AQ603" i="37"/>
  <c r="AR603" i="37"/>
  <c r="AS603" i="37"/>
  <c r="AT603" i="37"/>
  <c r="AU603" i="37"/>
  <c r="AH604" i="37"/>
  <c r="AI604" i="37"/>
  <c r="AJ604" i="37"/>
  <c r="AK604" i="37"/>
  <c r="AL604" i="37"/>
  <c r="AM604" i="37"/>
  <c r="AN604" i="37"/>
  <c r="AO604" i="37"/>
  <c r="AP604" i="37"/>
  <c r="AQ604" i="37"/>
  <c r="AR604" i="37"/>
  <c r="AS604" i="37"/>
  <c r="AT604" i="37"/>
  <c r="AU604" i="37"/>
  <c r="AH605" i="37"/>
  <c r="AI605" i="37"/>
  <c r="AJ605" i="37"/>
  <c r="AK605" i="37"/>
  <c r="AL605" i="37"/>
  <c r="AM605" i="37"/>
  <c r="AN605" i="37"/>
  <c r="AO605" i="37"/>
  <c r="AP605" i="37"/>
  <c r="AQ605" i="37"/>
  <c r="AR605" i="37"/>
  <c r="AS605" i="37"/>
  <c r="AT605" i="37"/>
  <c r="AU605" i="37"/>
  <c r="AH606" i="37"/>
  <c r="AI606" i="37"/>
  <c r="AJ606" i="37"/>
  <c r="AK606" i="37"/>
  <c r="AL606" i="37"/>
  <c r="AM606" i="37"/>
  <c r="AN606" i="37"/>
  <c r="AO606" i="37"/>
  <c r="AP606" i="37"/>
  <c r="AQ606" i="37"/>
  <c r="AR606" i="37"/>
  <c r="AS606" i="37"/>
  <c r="AT606" i="37"/>
  <c r="AU606" i="37"/>
  <c r="AH607" i="37"/>
  <c r="AI607" i="37"/>
  <c r="AJ607" i="37"/>
  <c r="AK607" i="37"/>
  <c r="AL607" i="37"/>
  <c r="AM607" i="37"/>
  <c r="AN607" i="37"/>
  <c r="AO607" i="37"/>
  <c r="AP607" i="37"/>
  <c r="AQ607" i="37"/>
  <c r="AR607" i="37"/>
  <c r="AS607" i="37"/>
  <c r="AT607" i="37"/>
  <c r="AU607" i="37"/>
  <c r="AH608" i="37"/>
  <c r="AI608" i="37"/>
  <c r="AJ608" i="37"/>
  <c r="AK608" i="37"/>
  <c r="AL608" i="37"/>
  <c r="AM608" i="37"/>
  <c r="AN608" i="37"/>
  <c r="AO608" i="37"/>
  <c r="AP608" i="37"/>
  <c r="AQ608" i="37"/>
  <c r="AR608" i="37"/>
  <c r="AS608" i="37"/>
  <c r="AT608" i="37"/>
  <c r="AU608" i="37"/>
  <c r="AH609" i="37"/>
  <c r="AI609" i="37"/>
  <c r="AJ609" i="37"/>
  <c r="AK609" i="37"/>
  <c r="AL609" i="37"/>
  <c r="AM609" i="37"/>
  <c r="AN609" i="37"/>
  <c r="AO609" i="37"/>
  <c r="AP609" i="37"/>
  <c r="AQ609" i="37"/>
  <c r="AR609" i="37"/>
  <c r="AS609" i="37"/>
  <c r="AT609" i="37"/>
  <c r="AU609" i="37"/>
  <c r="AH610" i="37"/>
  <c r="AI610" i="37"/>
  <c r="AJ610" i="37"/>
  <c r="AK610" i="37"/>
  <c r="AL610" i="37"/>
  <c r="AM610" i="37"/>
  <c r="AN610" i="37"/>
  <c r="AO610" i="37"/>
  <c r="AP610" i="37"/>
  <c r="AQ610" i="37"/>
  <c r="AR610" i="37"/>
  <c r="AS610" i="37"/>
  <c r="AT610" i="37"/>
  <c r="AU610" i="37"/>
  <c r="AH611" i="37"/>
  <c r="AI611" i="37"/>
  <c r="AJ611" i="37"/>
  <c r="AK611" i="37"/>
  <c r="AL611" i="37"/>
  <c r="AM611" i="37"/>
  <c r="AN611" i="37"/>
  <c r="AO611" i="37"/>
  <c r="AP611" i="37"/>
  <c r="AQ611" i="37"/>
  <c r="AR611" i="37"/>
  <c r="AS611" i="37"/>
  <c r="AT611" i="37"/>
  <c r="AU611" i="37"/>
  <c r="AH612" i="37"/>
  <c r="AI612" i="37"/>
  <c r="AJ612" i="37"/>
  <c r="AK612" i="37"/>
  <c r="AL612" i="37"/>
  <c r="AM612" i="37"/>
  <c r="AN612" i="37"/>
  <c r="AO612" i="37"/>
  <c r="AP612" i="37"/>
  <c r="AQ612" i="37"/>
  <c r="AR612" i="37"/>
  <c r="AS612" i="37"/>
  <c r="AT612" i="37"/>
  <c r="AU612" i="37"/>
  <c r="AH613" i="37"/>
  <c r="AI613" i="37"/>
  <c r="AJ613" i="37"/>
  <c r="AK613" i="37"/>
  <c r="AL613" i="37"/>
  <c r="AM613" i="37"/>
  <c r="AN613" i="37"/>
  <c r="AO613" i="37"/>
  <c r="AP613" i="37"/>
  <c r="AQ613" i="37"/>
  <c r="AR613" i="37"/>
  <c r="AS613" i="37"/>
  <c r="AT613" i="37"/>
  <c r="AU613" i="37"/>
  <c r="AH614" i="37"/>
  <c r="AI614" i="37"/>
  <c r="AJ614" i="37"/>
  <c r="AK614" i="37"/>
  <c r="AL614" i="37"/>
  <c r="AM614" i="37"/>
  <c r="AN614" i="37"/>
  <c r="AO614" i="37"/>
  <c r="AP614" i="37"/>
  <c r="AQ614" i="37"/>
  <c r="AR614" i="37"/>
  <c r="AS614" i="37"/>
  <c r="AT614" i="37"/>
  <c r="AU614" i="37"/>
  <c r="AH615" i="37"/>
  <c r="AI615" i="37"/>
  <c r="AJ615" i="37"/>
  <c r="AK615" i="37"/>
  <c r="AL615" i="37"/>
  <c r="AM615" i="37"/>
  <c r="AN615" i="37"/>
  <c r="AO615" i="37"/>
  <c r="AP615" i="37"/>
  <c r="AQ615" i="37"/>
  <c r="AR615" i="37"/>
  <c r="AS615" i="37"/>
  <c r="AT615" i="37"/>
  <c r="AU615" i="37"/>
  <c r="AH616" i="37"/>
  <c r="AI616" i="37"/>
  <c r="AJ616" i="37"/>
  <c r="AK616" i="37"/>
  <c r="AL616" i="37"/>
  <c r="AM616" i="37"/>
  <c r="AN616" i="37"/>
  <c r="AO616" i="37"/>
  <c r="AP616" i="37"/>
  <c r="AQ616" i="37"/>
  <c r="AR616" i="37"/>
  <c r="AS616" i="37"/>
  <c r="AT616" i="37"/>
  <c r="AU616" i="37"/>
  <c r="AH617" i="37"/>
  <c r="AI617" i="37"/>
  <c r="AJ617" i="37"/>
  <c r="AK617" i="37"/>
  <c r="AL617" i="37"/>
  <c r="AM617" i="37"/>
  <c r="AN617" i="37"/>
  <c r="AO617" i="37"/>
  <c r="AP617" i="37"/>
  <c r="AQ617" i="37"/>
  <c r="AR617" i="37"/>
  <c r="AS617" i="37"/>
  <c r="AT617" i="37"/>
  <c r="AU617" i="37"/>
  <c r="AH618" i="37"/>
  <c r="AI618" i="37"/>
  <c r="AJ618" i="37"/>
  <c r="AK618" i="37"/>
  <c r="AL618" i="37"/>
  <c r="AM618" i="37"/>
  <c r="AN618" i="37"/>
  <c r="AO618" i="37"/>
  <c r="AP618" i="37"/>
  <c r="AQ618" i="37"/>
  <c r="AR618" i="37"/>
  <c r="AS618" i="37"/>
  <c r="AT618" i="37"/>
  <c r="AU618" i="37"/>
  <c r="AH619" i="37"/>
  <c r="AI619" i="37"/>
  <c r="AJ619" i="37"/>
  <c r="AK619" i="37"/>
  <c r="AL619" i="37"/>
  <c r="AM619" i="37"/>
  <c r="AN619" i="37"/>
  <c r="AO619" i="37"/>
  <c r="AP619" i="37"/>
  <c r="AQ619" i="37"/>
  <c r="AR619" i="37"/>
  <c r="AS619" i="37"/>
  <c r="AT619" i="37"/>
  <c r="AU619" i="37"/>
  <c r="AH620" i="37"/>
  <c r="AI620" i="37"/>
  <c r="AJ620" i="37"/>
  <c r="AK620" i="37"/>
  <c r="AL620" i="37"/>
  <c r="AM620" i="37"/>
  <c r="AN620" i="37"/>
  <c r="AO620" i="37"/>
  <c r="AP620" i="37"/>
  <c r="AQ620" i="37"/>
  <c r="AR620" i="37"/>
  <c r="AS620" i="37"/>
  <c r="AT620" i="37"/>
  <c r="AU620" i="37"/>
  <c r="AH621" i="37"/>
  <c r="AI621" i="37"/>
  <c r="AJ621" i="37"/>
  <c r="AK621" i="37"/>
  <c r="AL621" i="37"/>
  <c r="AM621" i="37"/>
  <c r="AN621" i="37"/>
  <c r="AO621" i="37"/>
  <c r="AP621" i="37"/>
  <c r="AQ621" i="37"/>
  <c r="AR621" i="37"/>
  <c r="AS621" i="37"/>
  <c r="AT621" i="37"/>
  <c r="AU621" i="37"/>
  <c r="AH622" i="37"/>
  <c r="AI622" i="37"/>
  <c r="AJ622" i="37"/>
  <c r="AK622" i="37"/>
  <c r="AL622" i="37"/>
  <c r="AM622" i="37"/>
  <c r="AN622" i="37"/>
  <c r="AO622" i="37"/>
  <c r="AP622" i="37"/>
  <c r="AQ622" i="37"/>
  <c r="AR622" i="37"/>
  <c r="AS622" i="37"/>
  <c r="AT622" i="37"/>
  <c r="AU622" i="37"/>
  <c r="AH623" i="37"/>
  <c r="AI623" i="37"/>
  <c r="AJ623" i="37"/>
  <c r="AK623" i="37"/>
  <c r="AL623" i="37"/>
  <c r="AM623" i="37"/>
  <c r="AN623" i="37"/>
  <c r="AO623" i="37"/>
  <c r="AP623" i="37"/>
  <c r="AQ623" i="37"/>
  <c r="AR623" i="37"/>
  <c r="AS623" i="37"/>
  <c r="AT623" i="37"/>
  <c r="AU623" i="37"/>
  <c r="AH624" i="37"/>
  <c r="AI624" i="37"/>
  <c r="AJ624" i="37"/>
  <c r="AK624" i="37"/>
  <c r="AL624" i="37"/>
  <c r="AM624" i="37"/>
  <c r="AN624" i="37"/>
  <c r="AO624" i="37"/>
  <c r="AP624" i="37"/>
  <c r="AQ624" i="37"/>
  <c r="AR624" i="37"/>
  <c r="AS624" i="37"/>
  <c r="AT624" i="37"/>
  <c r="AU624" i="37"/>
  <c r="AH625" i="37"/>
  <c r="AI625" i="37"/>
  <c r="AJ625" i="37"/>
  <c r="AK625" i="37"/>
  <c r="AL625" i="37"/>
  <c r="AM625" i="37"/>
  <c r="AN625" i="37"/>
  <c r="AO625" i="37"/>
  <c r="AP625" i="37"/>
  <c r="AQ625" i="37"/>
  <c r="AR625" i="37"/>
  <c r="AS625" i="37"/>
  <c r="AT625" i="37"/>
  <c r="AU625" i="37"/>
  <c r="AH626" i="37"/>
  <c r="AI626" i="37"/>
  <c r="AJ626" i="37"/>
  <c r="AK626" i="37"/>
  <c r="AL626" i="37"/>
  <c r="AM626" i="37"/>
  <c r="AN626" i="37"/>
  <c r="AO626" i="37"/>
  <c r="AP626" i="37"/>
  <c r="AQ626" i="37"/>
  <c r="AR626" i="37"/>
  <c r="AS626" i="37"/>
  <c r="AT626" i="37"/>
  <c r="AU626" i="37"/>
  <c r="AH627" i="37"/>
  <c r="AI627" i="37"/>
  <c r="AJ627" i="37"/>
  <c r="AK627" i="37"/>
  <c r="AL627" i="37"/>
  <c r="AM627" i="37"/>
  <c r="AN627" i="37"/>
  <c r="AO627" i="37"/>
  <c r="AP627" i="37"/>
  <c r="AQ627" i="37"/>
  <c r="AR627" i="37"/>
  <c r="AS627" i="37"/>
  <c r="AT627" i="37"/>
  <c r="AU627" i="37"/>
  <c r="AH628" i="37"/>
  <c r="AI628" i="37"/>
  <c r="AJ628" i="37"/>
  <c r="AK628" i="37"/>
  <c r="AL628" i="37"/>
  <c r="AM628" i="37"/>
  <c r="AN628" i="37"/>
  <c r="AO628" i="37"/>
  <c r="AP628" i="37"/>
  <c r="AQ628" i="37"/>
  <c r="AR628" i="37"/>
  <c r="AS628" i="37"/>
  <c r="AT628" i="37"/>
  <c r="AU628" i="37"/>
  <c r="AH629" i="37"/>
  <c r="AI629" i="37"/>
  <c r="AJ629" i="37"/>
  <c r="AK629" i="37"/>
  <c r="AL629" i="37"/>
  <c r="AM629" i="37"/>
  <c r="AN629" i="37"/>
  <c r="AO629" i="37"/>
  <c r="AP629" i="37"/>
  <c r="AQ629" i="37"/>
  <c r="AR629" i="37"/>
  <c r="AS629" i="37"/>
  <c r="AT629" i="37"/>
  <c r="AU629" i="37"/>
  <c r="AH630" i="37"/>
  <c r="AI630" i="37"/>
  <c r="AJ630" i="37"/>
  <c r="AK630" i="37"/>
  <c r="AL630" i="37"/>
  <c r="AM630" i="37"/>
  <c r="AN630" i="37"/>
  <c r="AO630" i="37"/>
  <c r="AP630" i="37"/>
  <c r="AQ630" i="37"/>
  <c r="AR630" i="37"/>
  <c r="AS630" i="37"/>
  <c r="AT630" i="37"/>
  <c r="AU630" i="37"/>
  <c r="AH631" i="37"/>
  <c r="AI631" i="37"/>
  <c r="AJ631" i="37"/>
  <c r="AK631" i="37"/>
  <c r="AL631" i="37"/>
  <c r="AM631" i="37"/>
  <c r="AN631" i="37"/>
  <c r="AO631" i="37"/>
  <c r="AP631" i="37"/>
  <c r="AQ631" i="37"/>
  <c r="AR631" i="37"/>
  <c r="AS631" i="37"/>
  <c r="AT631" i="37"/>
  <c r="AU631" i="37"/>
  <c r="AH632" i="37"/>
  <c r="AI632" i="37"/>
  <c r="AJ632" i="37"/>
  <c r="AK632" i="37"/>
  <c r="AL632" i="37"/>
  <c r="AM632" i="37"/>
  <c r="AN632" i="37"/>
  <c r="AO632" i="37"/>
  <c r="AP632" i="37"/>
  <c r="AQ632" i="37"/>
  <c r="AR632" i="37"/>
  <c r="AS632" i="37"/>
  <c r="AT632" i="37"/>
  <c r="AU632" i="37"/>
  <c r="AH633" i="37"/>
  <c r="AI633" i="37"/>
  <c r="AJ633" i="37"/>
  <c r="AK633" i="37"/>
  <c r="AL633" i="37"/>
  <c r="AM633" i="37"/>
  <c r="AN633" i="37"/>
  <c r="AO633" i="37"/>
  <c r="AP633" i="37"/>
  <c r="AQ633" i="37"/>
  <c r="AR633" i="37"/>
  <c r="AS633" i="37"/>
  <c r="AT633" i="37"/>
  <c r="AU633" i="37"/>
  <c r="AH634" i="37"/>
  <c r="AI634" i="37"/>
  <c r="AJ634" i="37"/>
  <c r="AK634" i="37"/>
  <c r="AL634" i="37"/>
  <c r="AM634" i="37"/>
  <c r="AN634" i="37"/>
  <c r="AO634" i="37"/>
  <c r="AP634" i="37"/>
  <c r="AQ634" i="37"/>
  <c r="AR634" i="37"/>
  <c r="AS634" i="37"/>
  <c r="AT634" i="37"/>
  <c r="AU634" i="37"/>
  <c r="AH635" i="37"/>
  <c r="AI635" i="37"/>
  <c r="AJ635" i="37"/>
  <c r="AK635" i="37"/>
  <c r="AL635" i="37"/>
  <c r="AM635" i="37"/>
  <c r="AN635" i="37"/>
  <c r="AO635" i="37"/>
  <c r="AP635" i="37"/>
  <c r="AQ635" i="37"/>
  <c r="AR635" i="37"/>
  <c r="AS635" i="37"/>
  <c r="AT635" i="37"/>
  <c r="AU635" i="37"/>
  <c r="AH636" i="37"/>
  <c r="AI636" i="37"/>
  <c r="AJ636" i="37"/>
  <c r="AK636" i="37"/>
  <c r="AL636" i="37"/>
  <c r="AM636" i="37"/>
  <c r="AN636" i="37"/>
  <c r="AO636" i="37"/>
  <c r="AP636" i="37"/>
  <c r="AQ636" i="37"/>
  <c r="AR636" i="37"/>
  <c r="AS636" i="37"/>
  <c r="AT636" i="37"/>
  <c r="AU636" i="37"/>
  <c r="AH637" i="37"/>
  <c r="AI637" i="37"/>
  <c r="AJ637" i="37"/>
  <c r="AK637" i="37"/>
  <c r="AL637" i="37"/>
  <c r="AM637" i="37"/>
  <c r="AN637" i="37"/>
  <c r="AO637" i="37"/>
  <c r="AP637" i="37"/>
  <c r="AQ637" i="37"/>
  <c r="AR637" i="37"/>
  <c r="AS637" i="37"/>
  <c r="AT637" i="37"/>
  <c r="AU637" i="37"/>
  <c r="AH638" i="37"/>
  <c r="AI638" i="37"/>
  <c r="AJ638" i="37"/>
  <c r="AK638" i="37"/>
  <c r="AL638" i="37"/>
  <c r="AM638" i="37"/>
  <c r="AN638" i="37"/>
  <c r="AO638" i="37"/>
  <c r="AP638" i="37"/>
  <c r="AQ638" i="37"/>
  <c r="AR638" i="37"/>
  <c r="AS638" i="37"/>
  <c r="AT638" i="37"/>
  <c r="AU638" i="37"/>
  <c r="AH639" i="37"/>
  <c r="AI639" i="37"/>
  <c r="AJ639" i="37"/>
  <c r="AK639" i="37"/>
  <c r="AL639" i="37"/>
  <c r="AM639" i="37"/>
  <c r="AN639" i="37"/>
  <c r="AO639" i="37"/>
  <c r="AP639" i="37"/>
  <c r="AQ639" i="37"/>
  <c r="AR639" i="37"/>
  <c r="AS639" i="37"/>
  <c r="AT639" i="37"/>
  <c r="AU639" i="37"/>
  <c r="AH640" i="37"/>
  <c r="AI640" i="37"/>
  <c r="AJ640" i="37"/>
  <c r="AK640" i="37"/>
  <c r="AL640" i="37"/>
  <c r="AM640" i="37"/>
  <c r="AN640" i="37"/>
  <c r="AO640" i="37"/>
  <c r="AP640" i="37"/>
  <c r="AQ640" i="37"/>
  <c r="AR640" i="37"/>
  <c r="AS640" i="37"/>
  <c r="AT640" i="37"/>
  <c r="AU640" i="37"/>
  <c r="AH641" i="37"/>
  <c r="AI641" i="37"/>
  <c r="AJ641" i="37"/>
  <c r="AK641" i="37"/>
  <c r="AL641" i="37"/>
  <c r="AM641" i="37"/>
  <c r="AN641" i="37"/>
  <c r="AO641" i="37"/>
  <c r="AP641" i="37"/>
  <c r="AQ641" i="37"/>
  <c r="AR641" i="37"/>
  <c r="AS641" i="37"/>
  <c r="AT641" i="37"/>
  <c r="AU641" i="37"/>
  <c r="AH642" i="37"/>
  <c r="AI642" i="37"/>
  <c r="AJ642" i="37"/>
  <c r="AK642" i="37"/>
  <c r="AL642" i="37"/>
  <c r="AM642" i="37"/>
  <c r="AN642" i="37"/>
  <c r="AO642" i="37"/>
  <c r="AP642" i="37"/>
  <c r="AQ642" i="37"/>
  <c r="AR642" i="37"/>
  <c r="AS642" i="37"/>
  <c r="AT642" i="37"/>
  <c r="AU642" i="37"/>
  <c r="AH643" i="37"/>
  <c r="AI643" i="37"/>
  <c r="AJ643" i="37"/>
  <c r="AK643" i="37"/>
  <c r="AL643" i="37"/>
  <c r="AM643" i="37"/>
  <c r="AN643" i="37"/>
  <c r="AO643" i="37"/>
  <c r="AP643" i="37"/>
  <c r="AQ643" i="37"/>
  <c r="AR643" i="37"/>
  <c r="AS643" i="37"/>
  <c r="AT643" i="37"/>
  <c r="AU643" i="37"/>
  <c r="AH644" i="37"/>
  <c r="AI644" i="37"/>
  <c r="AJ644" i="37"/>
  <c r="AK644" i="37"/>
  <c r="AL644" i="37"/>
  <c r="AM644" i="37"/>
  <c r="AN644" i="37"/>
  <c r="AO644" i="37"/>
  <c r="AP644" i="37"/>
  <c r="AQ644" i="37"/>
  <c r="AR644" i="37"/>
  <c r="AS644" i="37"/>
  <c r="AT644" i="37"/>
  <c r="AU644" i="37"/>
  <c r="AH645" i="37"/>
  <c r="AI645" i="37"/>
  <c r="AJ645" i="37"/>
  <c r="AK645" i="37"/>
  <c r="AL645" i="37"/>
  <c r="AM645" i="37"/>
  <c r="AN645" i="37"/>
  <c r="AO645" i="37"/>
  <c r="AP645" i="37"/>
  <c r="AQ645" i="37"/>
  <c r="AR645" i="37"/>
  <c r="AS645" i="37"/>
  <c r="AT645" i="37"/>
  <c r="AU645" i="37"/>
  <c r="AH646" i="37"/>
  <c r="AI646" i="37"/>
  <c r="AJ646" i="37"/>
  <c r="AK646" i="37"/>
  <c r="AL646" i="37"/>
  <c r="AM646" i="37"/>
  <c r="AN646" i="37"/>
  <c r="AO646" i="37"/>
  <c r="AP646" i="37"/>
  <c r="AQ646" i="37"/>
  <c r="AR646" i="37"/>
  <c r="AS646" i="37"/>
  <c r="AT646" i="37"/>
  <c r="AU646" i="37"/>
  <c r="AH647" i="37"/>
  <c r="AI647" i="37"/>
  <c r="AJ647" i="37"/>
  <c r="AK647" i="37"/>
  <c r="AL647" i="37"/>
  <c r="AM647" i="37"/>
  <c r="AN647" i="37"/>
  <c r="AO647" i="37"/>
  <c r="AP647" i="37"/>
  <c r="AQ647" i="37"/>
  <c r="AR647" i="37"/>
  <c r="AS647" i="37"/>
  <c r="AT647" i="37"/>
  <c r="AU647" i="37"/>
  <c r="AH648" i="37"/>
  <c r="AI648" i="37"/>
  <c r="AJ648" i="37"/>
  <c r="AK648" i="37"/>
  <c r="AL648" i="37"/>
  <c r="AM648" i="37"/>
  <c r="AN648" i="37"/>
  <c r="AO648" i="37"/>
  <c r="AP648" i="37"/>
  <c r="AQ648" i="37"/>
  <c r="AR648" i="37"/>
  <c r="AS648" i="37"/>
  <c r="AT648" i="37"/>
  <c r="AU648" i="37"/>
  <c r="AH649" i="37"/>
  <c r="AI649" i="37"/>
  <c r="AJ649" i="37"/>
  <c r="AK649" i="37"/>
  <c r="AL649" i="37"/>
  <c r="AM649" i="37"/>
  <c r="AN649" i="37"/>
  <c r="AO649" i="37"/>
  <c r="AP649" i="37"/>
  <c r="AQ649" i="37"/>
  <c r="AR649" i="37"/>
  <c r="AS649" i="37"/>
  <c r="AT649" i="37"/>
  <c r="AU649" i="37"/>
  <c r="AH650" i="37"/>
  <c r="AI650" i="37"/>
  <c r="AJ650" i="37"/>
  <c r="AK650" i="37"/>
  <c r="AL650" i="37"/>
  <c r="AM650" i="37"/>
  <c r="AN650" i="37"/>
  <c r="AO650" i="37"/>
  <c r="AP650" i="37"/>
  <c r="AQ650" i="37"/>
  <c r="AR650" i="37"/>
  <c r="AS650" i="37"/>
  <c r="AT650" i="37"/>
  <c r="AU650" i="37"/>
  <c r="AH651" i="37"/>
  <c r="AI651" i="37"/>
  <c r="AJ651" i="37"/>
  <c r="AK651" i="37"/>
  <c r="AL651" i="37"/>
  <c r="AM651" i="37"/>
  <c r="AN651" i="37"/>
  <c r="AO651" i="37"/>
  <c r="AP651" i="37"/>
  <c r="AQ651" i="37"/>
  <c r="AR651" i="37"/>
  <c r="AS651" i="37"/>
  <c r="AT651" i="37"/>
  <c r="AU651" i="37"/>
  <c r="AH652" i="37"/>
  <c r="AI652" i="37"/>
  <c r="AJ652" i="37"/>
  <c r="AK652" i="37"/>
  <c r="AL652" i="37"/>
  <c r="AM652" i="37"/>
  <c r="AN652" i="37"/>
  <c r="AO652" i="37"/>
  <c r="AP652" i="37"/>
  <c r="AQ652" i="37"/>
  <c r="AR652" i="37"/>
  <c r="AS652" i="37"/>
  <c r="AT652" i="37"/>
  <c r="AU652" i="37"/>
  <c r="AH653" i="37"/>
  <c r="AI653" i="37"/>
  <c r="AJ653" i="37"/>
  <c r="AK653" i="37"/>
  <c r="AL653" i="37"/>
  <c r="AM653" i="37"/>
  <c r="AN653" i="37"/>
  <c r="AO653" i="37"/>
  <c r="AP653" i="37"/>
  <c r="AQ653" i="37"/>
  <c r="AR653" i="37"/>
  <c r="AS653" i="37"/>
  <c r="AT653" i="37"/>
  <c r="AU653" i="37"/>
  <c r="AH654" i="37"/>
  <c r="AI654" i="37"/>
  <c r="AJ654" i="37"/>
  <c r="AK654" i="37"/>
  <c r="AL654" i="37"/>
  <c r="AM654" i="37"/>
  <c r="AN654" i="37"/>
  <c r="AO654" i="37"/>
  <c r="AP654" i="37"/>
  <c r="AQ654" i="37"/>
  <c r="AR654" i="37"/>
  <c r="AS654" i="37"/>
  <c r="AT654" i="37"/>
  <c r="AU654" i="37"/>
  <c r="AH655" i="37"/>
  <c r="AI655" i="37"/>
  <c r="AJ655" i="37"/>
  <c r="AK655" i="37"/>
  <c r="AL655" i="37"/>
  <c r="AM655" i="37"/>
  <c r="AN655" i="37"/>
  <c r="AO655" i="37"/>
  <c r="AP655" i="37"/>
  <c r="AQ655" i="37"/>
  <c r="AR655" i="37"/>
  <c r="AS655" i="37"/>
  <c r="AT655" i="37"/>
  <c r="AU655" i="37"/>
  <c r="AH656" i="37"/>
  <c r="AI656" i="37"/>
  <c r="AJ656" i="37"/>
  <c r="AK656" i="37"/>
  <c r="AL656" i="37"/>
  <c r="AM656" i="37"/>
  <c r="AN656" i="37"/>
  <c r="AO656" i="37"/>
  <c r="AP656" i="37"/>
  <c r="AQ656" i="37"/>
  <c r="AR656" i="37"/>
  <c r="AS656" i="37"/>
  <c r="AT656" i="37"/>
  <c r="AU656" i="37"/>
  <c r="AH657" i="37"/>
  <c r="AI657" i="37"/>
  <c r="AJ657" i="37"/>
  <c r="AK657" i="37"/>
  <c r="AL657" i="37"/>
  <c r="AM657" i="37"/>
  <c r="AN657" i="37"/>
  <c r="AO657" i="37"/>
  <c r="AP657" i="37"/>
  <c r="AQ657" i="37"/>
  <c r="AR657" i="37"/>
  <c r="AS657" i="37"/>
  <c r="AT657" i="37"/>
  <c r="AU657" i="37"/>
  <c r="AH658" i="37"/>
  <c r="AI658" i="37"/>
  <c r="AJ658" i="37"/>
  <c r="AK658" i="37"/>
  <c r="AL658" i="37"/>
  <c r="AM658" i="37"/>
  <c r="AN658" i="37"/>
  <c r="AO658" i="37"/>
  <c r="AP658" i="37"/>
  <c r="AQ658" i="37"/>
  <c r="AR658" i="37"/>
  <c r="AS658" i="37"/>
  <c r="AT658" i="37"/>
  <c r="AU658" i="37"/>
  <c r="AH659" i="37"/>
  <c r="AI659" i="37"/>
  <c r="AJ659" i="37"/>
  <c r="AK659" i="37"/>
  <c r="AL659" i="37"/>
  <c r="AM659" i="37"/>
  <c r="AN659" i="37"/>
  <c r="AO659" i="37"/>
  <c r="AP659" i="37"/>
  <c r="AQ659" i="37"/>
  <c r="AR659" i="37"/>
  <c r="AS659" i="37"/>
  <c r="AT659" i="37"/>
  <c r="AU659" i="37"/>
  <c r="AH660" i="37"/>
  <c r="AI660" i="37"/>
  <c r="AJ660" i="37"/>
  <c r="AK660" i="37"/>
  <c r="AL660" i="37"/>
  <c r="AM660" i="37"/>
  <c r="AN660" i="37"/>
  <c r="AO660" i="37"/>
  <c r="AP660" i="37"/>
  <c r="AQ660" i="37"/>
  <c r="AR660" i="37"/>
  <c r="AS660" i="37"/>
  <c r="AT660" i="37"/>
  <c r="AU660" i="37"/>
  <c r="AH661" i="37"/>
  <c r="AI661" i="37"/>
  <c r="AJ661" i="37"/>
  <c r="AK661" i="37"/>
  <c r="AL661" i="37"/>
  <c r="AM661" i="37"/>
  <c r="AN661" i="37"/>
  <c r="AO661" i="37"/>
  <c r="AP661" i="37"/>
  <c r="AQ661" i="37"/>
  <c r="AR661" i="37"/>
  <c r="AS661" i="37"/>
  <c r="AT661" i="37"/>
  <c r="AU661" i="37"/>
  <c r="AH662" i="37"/>
  <c r="AI662" i="37"/>
  <c r="AJ662" i="37"/>
  <c r="AK662" i="37"/>
  <c r="AL662" i="37"/>
  <c r="AM662" i="37"/>
  <c r="AN662" i="37"/>
  <c r="AO662" i="37"/>
  <c r="AP662" i="37"/>
  <c r="AQ662" i="37"/>
  <c r="AR662" i="37"/>
  <c r="AS662" i="37"/>
  <c r="AT662" i="37"/>
  <c r="AU662" i="37"/>
  <c r="AH663" i="37"/>
  <c r="AI663" i="37"/>
  <c r="AJ663" i="37"/>
  <c r="AK663" i="37"/>
  <c r="AL663" i="37"/>
  <c r="AM663" i="37"/>
  <c r="AN663" i="37"/>
  <c r="AO663" i="37"/>
  <c r="AP663" i="37"/>
  <c r="AQ663" i="37"/>
  <c r="AR663" i="37"/>
  <c r="AS663" i="37"/>
  <c r="AT663" i="37"/>
  <c r="AU663" i="37"/>
  <c r="AH664" i="37"/>
  <c r="AI664" i="37"/>
  <c r="AJ664" i="37"/>
  <c r="AK664" i="37"/>
  <c r="AL664" i="37"/>
  <c r="AM664" i="37"/>
  <c r="AN664" i="37"/>
  <c r="AO664" i="37"/>
  <c r="AP664" i="37"/>
  <c r="AQ664" i="37"/>
  <c r="AR664" i="37"/>
  <c r="AS664" i="37"/>
  <c r="AT664" i="37"/>
  <c r="AU664" i="37"/>
  <c r="AH665" i="37"/>
  <c r="AI665" i="37"/>
  <c r="AJ665" i="37"/>
  <c r="AK665" i="37"/>
  <c r="AL665" i="37"/>
  <c r="AM665" i="37"/>
  <c r="AN665" i="37"/>
  <c r="AO665" i="37"/>
  <c r="AP665" i="37"/>
  <c r="AQ665" i="37"/>
  <c r="AR665" i="37"/>
  <c r="AS665" i="37"/>
  <c r="AT665" i="37"/>
  <c r="AU665" i="37"/>
  <c r="AH666" i="37"/>
  <c r="AI666" i="37"/>
  <c r="AJ666" i="37"/>
  <c r="AK666" i="37"/>
  <c r="AL666" i="37"/>
  <c r="AM666" i="37"/>
  <c r="AN666" i="37"/>
  <c r="AO666" i="37"/>
  <c r="AP666" i="37"/>
  <c r="AQ666" i="37"/>
  <c r="AR666" i="37"/>
  <c r="AS666" i="37"/>
  <c r="AT666" i="37"/>
  <c r="AU666" i="37"/>
  <c r="AH667" i="37"/>
  <c r="AI667" i="37"/>
  <c r="AJ667" i="37"/>
  <c r="AK667" i="37"/>
  <c r="AL667" i="37"/>
  <c r="AM667" i="37"/>
  <c r="AN667" i="37"/>
  <c r="AO667" i="37"/>
  <c r="AP667" i="37"/>
  <c r="AQ667" i="37"/>
  <c r="AR667" i="37"/>
  <c r="AS667" i="37"/>
  <c r="AT667" i="37"/>
  <c r="AU667" i="37"/>
  <c r="AH668" i="37"/>
  <c r="AI668" i="37"/>
  <c r="AJ668" i="37"/>
  <c r="AK668" i="37"/>
  <c r="AL668" i="37"/>
  <c r="AM668" i="37"/>
  <c r="AN668" i="37"/>
  <c r="AO668" i="37"/>
  <c r="AP668" i="37"/>
  <c r="AQ668" i="37"/>
  <c r="AR668" i="37"/>
  <c r="AS668" i="37"/>
  <c r="AT668" i="37"/>
  <c r="AU668" i="37"/>
  <c r="AH669" i="37"/>
  <c r="AI669" i="37"/>
  <c r="AJ669" i="37"/>
  <c r="AK669" i="37"/>
  <c r="AL669" i="37"/>
  <c r="AM669" i="37"/>
  <c r="AN669" i="37"/>
  <c r="AO669" i="37"/>
  <c r="AP669" i="37"/>
  <c r="AQ669" i="37"/>
  <c r="AR669" i="37"/>
  <c r="AS669" i="37"/>
  <c r="AT669" i="37"/>
  <c r="AU669" i="37"/>
  <c r="AH670" i="37"/>
  <c r="AI670" i="37"/>
  <c r="AJ670" i="37"/>
  <c r="AK670" i="37"/>
  <c r="AL670" i="37"/>
  <c r="AM670" i="37"/>
  <c r="AN670" i="37"/>
  <c r="AO670" i="37"/>
  <c r="AP670" i="37"/>
  <c r="AQ670" i="37"/>
  <c r="AR670" i="37"/>
  <c r="AS670" i="37"/>
  <c r="AT670" i="37"/>
  <c r="AU670" i="37"/>
  <c r="AH671" i="37"/>
  <c r="AI671" i="37"/>
  <c r="AJ671" i="37"/>
  <c r="AK671" i="37"/>
  <c r="AL671" i="37"/>
  <c r="AM671" i="37"/>
  <c r="AN671" i="37"/>
  <c r="AO671" i="37"/>
  <c r="AP671" i="37"/>
  <c r="AQ671" i="37"/>
  <c r="AR671" i="37"/>
  <c r="AS671" i="37"/>
  <c r="AT671" i="37"/>
  <c r="AU671" i="37"/>
  <c r="AH672" i="37"/>
  <c r="AI672" i="37"/>
  <c r="AJ672" i="37"/>
  <c r="AK672" i="37"/>
  <c r="AL672" i="37"/>
  <c r="AM672" i="37"/>
  <c r="AN672" i="37"/>
  <c r="AO672" i="37"/>
  <c r="AP672" i="37"/>
  <c r="AQ672" i="37"/>
  <c r="AR672" i="37"/>
  <c r="AS672" i="37"/>
  <c r="AT672" i="37"/>
  <c r="AU672" i="37"/>
  <c r="AH673" i="37"/>
  <c r="AI673" i="37"/>
  <c r="AJ673" i="37"/>
  <c r="AK673" i="37"/>
  <c r="AL673" i="37"/>
  <c r="AM673" i="37"/>
  <c r="AN673" i="37"/>
  <c r="AO673" i="37"/>
  <c r="AP673" i="37"/>
  <c r="AQ673" i="37"/>
  <c r="AR673" i="37"/>
  <c r="AS673" i="37"/>
  <c r="AT673" i="37"/>
  <c r="AU673" i="37"/>
  <c r="AH674" i="37"/>
  <c r="AI674" i="37"/>
  <c r="AJ674" i="37"/>
  <c r="AK674" i="37"/>
  <c r="AL674" i="37"/>
  <c r="AM674" i="37"/>
  <c r="AN674" i="37"/>
  <c r="AO674" i="37"/>
  <c r="AP674" i="37"/>
  <c r="AQ674" i="37"/>
  <c r="AR674" i="37"/>
  <c r="AS674" i="37"/>
  <c r="AT674" i="37"/>
  <c r="AU674" i="37"/>
  <c r="AH675" i="37"/>
  <c r="AI675" i="37"/>
  <c r="AJ675" i="37"/>
  <c r="AK675" i="37"/>
  <c r="AL675" i="37"/>
  <c r="AM675" i="37"/>
  <c r="AN675" i="37"/>
  <c r="AO675" i="37"/>
  <c r="AP675" i="37"/>
  <c r="AQ675" i="37"/>
  <c r="AR675" i="37"/>
  <c r="AS675" i="37"/>
  <c r="AT675" i="37"/>
  <c r="AU675" i="37"/>
  <c r="AH676" i="37"/>
  <c r="AI676" i="37"/>
  <c r="AJ676" i="37"/>
  <c r="AK676" i="37"/>
  <c r="AL676" i="37"/>
  <c r="AM676" i="37"/>
  <c r="AN676" i="37"/>
  <c r="AO676" i="37"/>
  <c r="AP676" i="37"/>
  <c r="AQ676" i="37"/>
  <c r="AR676" i="37"/>
  <c r="AS676" i="37"/>
  <c r="AT676" i="37"/>
  <c r="AU676" i="37"/>
  <c r="AH677" i="37"/>
  <c r="AI677" i="37"/>
  <c r="AJ677" i="37"/>
  <c r="AK677" i="37"/>
  <c r="AL677" i="37"/>
  <c r="AM677" i="37"/>
  <c r="AN677" i="37"/>
  <c r="AO677" i="37"/>
  <c r="AP677" i="37"/>
  <c r="AQ677" i="37"/>
  <c r="AR677" i="37"/>
  <c r="AS677" i="37"/>
  <c r="AT677" i="37"/>
  <c r="AU677" i="37"/>
  <c r="AH678" i="37"/>
  <c r="AI678" i="37"/>
  <c r="AJ678" i="37"/>
  <c r="AK678" i="37"/>
  <c r="AL678" i="37"/>
  <c r="AM678" i="37"/>
  <c r="AN678" i="37"/>
  <c r="AO678" i="37"/>
  <c r="AP678" i="37"/>
  <c r="AQ678" i="37"/>
  <c r="AR678" i="37"/>
  <c r="AS678" i="37"/>
  <c r="AT678" i="37"/>
  <c r="AU678" i="37"/>
  <c r="AH679" i="37"/>
  <c r="AI679" i="37"/>
  <c r="AJ679" i="37"/>
  <c r="AK679" i="37"/>
  <c r="AL679" i="37"/>
  <c r="AM679" i="37"/>
  <c r="AN679" i="37"/>
  <c r="AO679" i="37"/>
  <c r="AP679" i="37"/>
  <c r="AQ679" i="37"/>
  <c r="AR679" i="37"/>
  <c r="AS679" i="37"/>
  <c r="AT679" i="37"/>
  <c r="AU679" i="37"/>
  <c r="AH680" i="37"/>
  <c r="AI680" i="37"/>
  <c r="AJ680" i="37"/>
  <c r="AK680" i="37"/>
  <c r="AL680" i="37"/>
  <c r="AM680" i="37"/>
  <c r="AN680" i="37"/>
  <c r="AO680" i="37"/>
  <c r="AP680" i="37"/>
  <c r="AQ680" i="37"/>
  <c r="AR680" i="37"/>
  <c r="AS680" i="37"/>
  <c r="AT680" i="37"/>
  <c r="AU680" i="37"/>
  <c r="AH681" i="37"/>
  <c r="AI681" i="37"/>
  <c r="AJ681" i="37"/>
  <c r="AK681" i="37"/>
  <c r="AL681" i="37"/>
  <c r="AM681" i="37"/>
  <c r="AN681" i="37"/>
  <c r="AO681" i="37"/>
  <c r="AP681" i="37"/>
  <c r="AQ681" i="37"/>
  <c r="AR681" i="37"/>
  <c r="AS681" i="37"/>
  <c r="AT681" i="37"/>
  <c r="AU681" i="37"/>
  <c r="AH682" i="37"/>
  <c r="AI682" i="37"/>
  <c r="AJ682" i="37"/>
  <c r="AK682" i="37"/>
  <c r="AL682" i="37"/>
  <c r="AM682" i="37"/>
  <c r="AN682" i="37"/>
  <c r="AO682" i="37"/>
  <c r="AP682" i="37"/>
  <c r="AQ682" i="37"/>
  <c r="AR682" i="37"/>
  <c r="AS682" i="37"/>
  <c r="AT682" i="37"/>
  <c r="AU682" i="37"/>
  <c r="AH683" i="37"/>
  <c r="AI683" i="37"/>
  <c r="AJ683" i="37"/>
  <c r="AK683" i="37"/>
  <c r="AL683" i="37"/>
  <c r="AM683" i="37"/>
  <c r="AN683" i="37"/>
  <c r="AO683" i="37"/>
  <c r="AP683" i="37"/>
  <c r="AQ683" i="37"/>
  <c r="AR683" i="37"/>
  <c r="AS683" i="37"/>
  <c r="AT683" i="37"/>
  <c r="AU683" i="37"/>
  <c r="AH684" i="37"/>
  <c r="AI684" i="37"/>
  <c r="AJ684" i="37"/>
  <c r="AK684" i="37"/>
  <c r="AL684" i="37"/>
  <c r="AM684" i="37"/>
  <c r="AN684" i="37"/>
  <c r="AO684" i="37"/>
  <c r="AP684" i="37"/>
  <c r="AQ684" i="37"/>
  <c r="AR684" i="37"/>
  <c r="AS684" i="37"/>
  <c r="AT684" i="37"/>
  <c r="AU684" i="37"/>
  <c r="AH685" i="37"/>
  <c r="AI685" i="37"/>
  <c r="AJ685" i="37"/>
  <c r="AK685" i="37"/>
  <c r="AL685" i="37"/>
  <c r="AM685" i="37"/>
  <c r="AN685" i="37"/>
  <c r="AO685" i="37"/>
  <c r="AP685" i="37"/>
  <c r="AQ685" i="37"/>
  <c r="AR685" i="37"/>
  <c r="AS685" i="37"/>
  <c r="AT685" i="37"/>
  <c r="AU685" i="37"/>
  <c r="AH686" i="37"/>
  <c r="AI686" i="37"/>
  <c r="AJ686" i="37"/>
  <c r="AK686" i="37"/>
  <c r="AL686" i="37"/>
  <c r="AM686" i="37"/>
  <c r="AN686" i="37"/>
  <c r="AO686" i="37"/>
  <c r="AP686" i="37"/>
  <c r="AQ686" i="37"/>
  <c r="AR686" i="37"/>
  <c r="AS686" i="37"/>
  <c r="AT686" i="37"/>
  <c r="AU686" i="37"/>
  <c r="AH687" i="37"/>
  <c r="AI687" i="37"/>
  <c r="AJ687" i="37"/>
  <c r="AK687" i="37"/>
  <c r="AL687" i="37"/>
  <c r="AM687" i="37"/>
  <c r="AN687" i="37"/>
  <c r="AO687" i="37"/>
  <c r="AP687" i="37"/>
  <c r="AQ687" i="37"/>
  <c r="AR687" i="37"/>
  <c r="AS687" i="37"/>
  <c r="AT687" i="37"/>
  <c r="AU687" i="37"/>
  <c r="AH688" i="37"/>
  <c r="AI688" i="37"/>
  <c r="AJ688" i="37"/>
  <c r="AK688" i="37"/>
  <c r="AL688" i="37"/>
  <c r="AM688" i="37"/>
  <c r="AN688" i="37"/>
  <c r="AO688" i="37"/>
  <c r="AP688" i="37"/>
  <c r="AQ688" i="37"/>
  <c r="AR688" i="37"/>
  <c r="AS688" i="37"/>
  <c r="AT688" i="37"/>
  <c r="AU688" i="37"/>
  <c r="AH689" i="37"/>
  <c r="AI689" i="37"/>
  <c r="AJ689" i="37"/>
  <c r="AK689" i="37"/>
  <c r="AL689" i="37"/>
  <c r="AM689" i="37"/>
  <c r="AN689" i="37"/>
  <c r="AO689" i="37"/>
  <c r="AP689" i="37"/>
  <c r="AQ689" i="37"/>
  <c r="AR689" i="37"/>
  <c r="AS689" i="37"/>
  <c r="AT689" i="37"/>
  <c r="AU689" i="37"/>
  <c r="AU5" i="37"/>
  <c r="AT5" i="37"/>
  <c r="AS5" i="37"/>
  <c r="AR5" i="37"/>
  <c r="AQ5" i="37"/>
  <c r="AP5" i="37"/>
  <c r="AO5" i="37"/>
  <c r="AN5" i="37"/>
  <c r="AM5" i="37"/>
  <c r="AL5" i="37"/>
  <c r="AK5" i="37"/>
  <c r="AJ5" i="37"/>
  <c r="AI5" i="37"/>
  <c r="AH5" i="37"/>
  <c r="S5" i="37"/>
  <c r="S685" i="37"/>
  <c r="T685" i="37"/>
  <c r="U685" i="37"/>
  <c r="V685" i="37"/>
  <c r="W685" i="37"/>
  <c r="X685" i="37"/>
  <c r="Y685" i="37"/>
  <c r="Z685" i="37"/>
  <c r="AA685" i="37"/>
  <c r="AB685" i="37"/>
  <c r="AC685" i="37"/>
  <c r="AD685" i="37"/>
  <c r="AE685" i="37"/>
  <c r="AF685" i="37"/>
  <c r="S686" i="37"/>
  <c r="T686" i="37"/>
  <c r="U686" i="37"/>
  <c r="V686" i="37"/>
  <c r="W686" i="37"/>
  <c r="X686" i="37"/>
  <c r="Y686" i="37"/>
  <c r="Z686" i="37"/>
  <c r="AA686" i="37"/>
  <c r="AB686" i="37"/>
  <c r="AC686" i="37"/>
  <c r="AD686" i="37"/>
  <c r="AE686" i="37"/>
  <c r="AF686" i="37"/>
  <c r="S687" i="37"/>
  <c r="T687" i="37"/>
  <c r="U687" i="37"/>
  <c r="V687" i="37"/>
  <c r="W687" i="37"/>
  <c r="X687" i="37"/>
  <c r="Y687" i="37"/>
  <c r="Z687" i="37"/>
  <c r="AA687" i="37"/>
  <c r="AB687" i="37"/>
  <c r="AC687" i="37"/>
  <c r="AD687" i="37"/>
  <c r="AE687" i="37"/>
  <c r="AF687" i="37"/>
  <c r="S688" i="37"/>
  <c r="T688" i="37"/>
  <c r="U688" i="37"/>
  <c r="V688" i="37"/>
  <c r="W688" i="37"/>
  <c r="X688" i="37"/>
  <c r="Y688" i="37"/>
  <c r="Z688" i="37"/>
  <c r="AA688" i="37"/>
  <c r="AB688" i="37"/>
  <c r="AC688" i="37"/>
  <c r="AD688" i="37"/>
  <c r="AE688" i="37"/>
  <c r="AF688" i="37"/>
  <c r="S689" i="37"/>
  <c r="T689" i="37"/>
  <c r="U689" i="37"/>
  <c r="V689" i="37"/>
  <c r="W689" i="37"/>
  <c r="X689" i="37"/>
  <c r="Y689" i="37"/>
  <c r="Z689" i="37"/>
  <c r="AA689" i="37"/>
  <c r="AB689" i="37"/>
  <c r="AC689" i="37"/>
  <c r="AD689" i="37"/>
  <c r="AE689" i="37"/>
  <c r="AF689" i="37"/>
  <c r="S690" i="37"/>
  <c r="T690" i="37"/>
  <c r="U690" i="37"/>
  <c r="V690" i="37"/>
  <c r="W690" i="37"/>
  <c r="X690" i="37"/>
  <c r="Y690" i="37"/>
  <c r="Z690" i="37"/>
  <c r="AA690" i="37"/>
  <c r="AB690" i="37"/>
  <c r="AC690" i="37"/>
  <c r="AD690" i="37"/>
  <c r="AE690" i="37"/>
  <c r="AF690" i="37"/>
  <c r="S691" i="37"/>
  <c r="T691" i="37"/>
  <c r="U691" i="37"/>
  <c r="V691" i="37"/>
  <c r="W691" i="37"/>
  <c r="X691" i="37"/>
  <c r="Y691" i="37"/>
  <c r="Z691" i="37"/>
  <c r="AA691" i="37"/>
  <c r="AB691" i="37"/>
  <c r="AC691" i="37"/>
  <c r="AD691" i="37"/>
  <c r="AE691" i="37"/>
  <c r="AF691" i="37"/>
  <c r="S692" i="37"/>
  <c r="T692" i="37"/>
  <c r="U692" i="37"/>
  <c r="V692" i="37"/>
  <c r="W692" i="37"/>
  <c r="X692" i="37"/>
  <c r="Y692" i="37"/>
  <c r="Z692" i="37"/>
  <c r="AA692" i="37"/>
  <c r="AB692" i="37"/>
  <c r="AC692" i="37"/>
  <c r="AD692" i="37"/>
  <c r="AE692" i="37"/>
  <c r="AF692" i="37"/>
  <c r="S693" i="37"/>
  <c r="T693" i="37"/>
  <c r="U693" i="37"/>
  <c r="V693" i="37"/>
  <c r="W693" i="37"/>
  <c r="X693" i="37"/>
  <c r="Y693" i="37"/>
  <c r="Z693" i="37"/>
  <c r="AA693" i="37"/>
  <c r="AB693" i="37"/>
  <c r="AC693" i="37"/>
  <c r="AD693" i="37"/>
  <c r="AE693" i="37"/>
  <c r="AF693" i="37"/>
  <c r="S6" i="37"/>
  <c r="T6" i="37"/>
  <c r="U6" i="37"/>
  <c r="V6" i="37"/>
  <c r="W6" i="37"/>
  <c r="X6" i="37"/>
  <c r="Y6" i="37"/>
  <c r="Z6" i="37"/>
  <c r="AA6" i="37"/>
  <c r="AB6" i="37"/>
  <c r="AC6" i="37"/>
  <c r="AD6" i="37"/>
  <c r="AE6" i="37"/>
  <c r="AF6" i="37"/>
  <c r="S7" i="37"/>
  <c r="T7" i="37"/>
  <c r="U7" i="37"/>
  <c r="V7" i="37"/>
  <c r="W7" i="37"/>
  <c r="X7" i="37"/>
  <c r="Y7" i="37"/>
  <c r="Z7" i="37"/>
  <c r="AA7" i="37"/>
  <c r="AB7" i="37"/>
  <c r="AC7" i="37"/>
  <c r="AD7" i="37"/>
  <c r="AE7" i="37"/>
  <c r="AF7" i="37"/>
  <c r="S8" i="37"/>
  <c r="T8" i="37"/>
  <c r="U8" i="37"/>
  <c r="V8" i="37"/>
  <c r="W8" i="37"/>
  <c r="X8" i="37"/>
  <c r="Y8" i="37"/>
  <c r="Z8" i="37"/>
  <c r="AA8" i="37"/>
  <c r="AB8" i="37"/>
  <c r="AC8" i="37"/>
  <c r="AD8" i="37"/>
  <c r="AE8" i="37"/>
  <c r="AF8" i="37"/>
  <c r="S9" i="37"/>
  <c r="T9" i="37"/>
  <c r="U9" i="37"/>
  <c r="V9" i="37"/>
  <c r="W9" i="37"/>
  <c r="X9" i="37"/>
  <c r="Y9" i="37"/>
  <c r="Z9" i="37"/>
  <c r="AA9" i="37"/>
  <c r="AB9" i="37"/>
  <c r="AC9" i="37"/>
  <c r="AD9" i="37"/>
  <c r="AE9" i="37"/>
  <c r="AF9" i="37"/>
  <c r="S10" i="37"/>
  <c r="T10" i="37"/>
  <c r="U10" i="37"/>
  <c r="V10" i="37"/>
  <c r="W10" i="37"/>
  <c r="X10" i="37"/>
  <c r="Y10" i="37"/>
  <c r="Z10" i="37"/>
  <c r="AA10" i="37"/>
  <c r="AB10" i="37"/>
  <c r="AC10" i="37"/>
  <c r="AD10" i="37"/>
  <c r="AE10" i="37"/>
  <c r="AF10" i="37"/>
  <c r="S11" i="37"/>
  <c r="T11" i="37"/>
  <c r="U11" i="37"/>
  <c r="V11" i="37"/>
  <c r="W11" i="37"/>
  <c r="X11" i="37"/>
  <c r="Y11" i="37"/>
  <c r="Z11" i="37"/>
  <c r="AA11" i="37"/>
  <c r="AB11" i="37"/>
  <c r="AC11" i="37"/>
  <c r="AD11" i="37"/>
  <c r="AE11" i="37"/>
  <c r="AF11" i="37"/>
  <c r="S12" i="37"/>
  <c r="T12" i="37"/>
  <c r="U12" i="37"/>
  <c r="V12" i="37"/>
  <c r="W12" i="37"/>
  <c r="X12" i="37"/>
  <c r="Y12" i="37"/>
  <c r="Z12" i="37"/>
  <c r="AA12" i="37"/>
  <c r="AB12" i="37"/>
  <c r="AC12" i="37"/>
  <c r="AD12" i="37"/>
  <c r="AE12" i="37"/>
  <c r="AF12" i="37"/>
  <c r="S13" i="37"/>
  <c r="T13" i="37"/>
  <c r="U13" i="37"/>
  <c r="V13" i="37"/>
  <c r="W13" i="37"/>
  <c r="X13" i="37"/>
  <c r="Y13" i="37"/>
  <c r="Z13" i="37"/>
  <c r="AA13" i="37"/>
  <c r="AB13" i="37"/>
  <c r="AC13" i="37"/>
  <c r="AD13" i="37"/>
  <c r="AE13" i="37"/>
  <c r="AF13" i="37"/>
  <c r="S14" i="37"/>
  <c r="T14" i="37"/>
  <c r="U14" i="37"/>
  <c r="V14" i="37"/>
  <c r="W14" i="37"/>
  <c r="X14" i="37"/>
  <c r="Y14" i="37"/>
  <c r="Z14" i="37"/>
  <c r="AA14" i="37"/>
  <c r="AB14" i="37"/>
  <c r="AC14" i="37"/>
  <c r="AD14" i="37"/>
  <c r="AE14" i="37"/>
  <c r="AF14" i="37"/>
  <c r="S15" i="37"/>
  <c r="T15" i="37"/>
  <c r="U15" i="37"/>
  <c r="V15" i="37"/>
  <c r="W15" i="37"/>
  <c r="X15" i="37"/>
  <c r="Y15" i="37"/>
  <c r="Z15" i="37"/>
  <c r="AA15" i="37"/>
  <c r="AB15" i="37"/>
  <c r="AC15" i="37"/>
  <c r="AD15" i="37"/>
  <c r="AE15" i="37"/>
  <c r="AF15" i="37"/>
  <c r="S16" i="37"/>
  <c r="T16" i="37"/>
  <c r="U16" i="37"/>
  <c r="V16" i="37"/>
  <c r="W16" i="37"/>
  <c r="X16" i="37"/>
  <c r="Y16" i="37"/>
  <c r="Z16" i="37"/>
  <c r="AA16" i="37"/>
  <c r="AB16" i="37"/>
  <c r="AC16" i="37"/>
  <c r="AD16" i="37"/>
  <c r="AE16" i="37"/>
  <c r="AF16" i="37"/>
  <c r="S17" i="37"/>
  <c r="T17" i="37"/>
  <c r="U17" i="37"/>
  <c r="V17" i="37"/>
  <c r="W17" i="37"/>
  <c r="X17" i="37"/>
  <c r="Y17" i="37"/>
  <c r="Z17" i="37"/>
  <c r="AA17" i="37"/>
  <c r="AB17" i="37"/>
  <c r="AC17" i="37"/>
  <c r="AD17" i="37"/>
  <c r="AE17" i="37"/>
  <c r="AF17" i="37"/>
  <c r="S18" i="37"/>
  <c r="T18" i="37"/>
  <c r="U18" i="37"/>
  <c r="V18" i="37"/>
  <c r="W18" i="37"/>
  <c r="X18" i="37"/>
  <c r="Y18" i="37"/>
  <c r="Z18" i="37"/>
  <c r="AA18" i="37"/>
  <c r="AB18" i="37"/>
  <c r="AC18" i="37"/>
  <c r="AD18" i="37"/>
  <c r="AE18" i="37"/>
  <c r="AF18" i="37"/>
  <c r="S19" i="37"/>
  <c r="T19" i="37"/>
  <c r="U19" i="37"/>
  <c r="V19" i="37"/>
  <c r="W19" i="37"/>
  <c r="X19" i="37"/>
  <c r="Y19" i="37"/>
  <c r="Z19" i="37"/>
  <c r="AA19" i="37"/>
  <c r="AB19" i="37"/>
  <c r="AC19" i="37"/>
  <c r="AD19" i="37"/>
  <c r="AE19" i="37"/>
  <c r="AF19" i="37"/>
  <c r="S20" i="37"/>
  <c r="T20" i="37"/>
  <c r="U20" i="37"/>
  <c r="V20" i="37"/>
  <c r="W20" i="37"/>
  <c r="X20" i="37"/>
  <c r="Y20" i="37"/>
  <c r="Z20" i="37"/>
  <c r="AA20" i="37"/>
  <c r="AB20" i="37"/>
  <c r="AC20" i="37"/>
  <c r="AD20" i="37"/>
  <c r="AE20" i="37"/>
  <c r="AF20" i="37"/>
  <c r="S21" i="37"/>
  <c r="T21" i="37"/>
  <c r="U21" i="37"/>
  <c r="V21" i="37"/>
  <c r="W21" i="37"/>
  <c r="X21" i="37"/>
  <c r="Y21" i="37"/>
  <c r="Z21" i="37"/>
  <c r="AA21" i="37"/>
  <c r="AB21" i="37"/>
  <c r="AC21" i="37"/>
  <c r="AD21" i="37"/>
  <c r="AE21" i="37"/>
  <c r="AF21" i="37"/>
  <c r="S22" i="37"/>
  <c r="T22" i="37"/>
  <c r="U22" i="37"/>
  <c r="V22" i="37"/>
  <c r="W22" i="37"/>
  <c r="X22" i="37"/>
  <c r="Y22" i="37"/>
  <c r="Z22" i="37"/>
  <c r="AA22" i="37"/>
  <c r="AB22" i="37"/>
  <c r="AC22" i="37"/>
  <c r="AD22" i="37"/>
  <c r="AE22" i="37"/>
  <c r="AF22" i="37"/>
  <c r="S23" i="37"/>
  <c r="T23" i="37"/>
  <c r="U23" i="37"/>
  <c r="V23" i="37"/>
  <c r="W23" i="37"/>
  <c r="X23" i="37"/>
  <c r="Y23" i="37"/>
  <c r="Z23" i="37"/>
  <c r="AA23" i="37"/>
  <c r="AB23" i="37"/>
  <c r="AC23" i="37"/>
  <c r="AD23" i="37"/>
  <c r="AE23" i="37"/>
  <c r="AF23" i="37"/>
  <c r="S24" i="37"/>
  <c r="T24" i="37"/>
  <c r="U24" i="37"/>
  <c r="V24" i="37"/>
  <c r="W24" i="37"/>
  <c r="X24" i="37"/>
  <c r="Y24" i="37"/>
  <c r="Z24" i="37"/>
  <c r="AA24" i="37"/>
  <c r="AB24" i="37"/>
  <c r="AC24" i="37"/>
  <c r="AD24" i="37"/>
  <c r="AE24" i="37"/>
  <c r="AF24" i="37"/>
  <c r="S25" i="37"/>
  <c r="T25" i="37"/>
  <c r="U25" i="37"/>
  <c r="V25" i="37"/>
  <c r="W25" i="37"/>
  <c r="X25" i="37"/>
  <c r="Y25" i="37"/>
  <c r="Z25" i="37"/>
  <c r="AA25" i="37"/>
  <c r="AB25" i="37"/>
  <c r="AC25" i="37"/>
  <c r="AD25" i="37"/>
  <c r="AE25" i="37"/>
  <c r="AF25" i="37"/>
  <c r="S26" i="37"/>
  <c r="T26" i="37"/>
  <c r="U26" i="37"/>
  <c r="V26" i="37"/>
  <c r="W26" i="37"/>
  <c r="X26" i="37"/>
  <c r="Y26" i="37"/>
  <c r="Z26" i="37"/>
  <c r="AA26" i="37"/>
  <c r="AB26" i="37"/>
  <c r="AC26" i="37"/>
  <c r="AD26" i="37"/>
  <c r="AE26" i="37"/>
  <c r="AF26" i="37"/>
  <c r="S27" i="37"/>
  <c r="T27" i="37"/>
  <c r="U27" i="37"/>
  <c r="V27" i="37"/>
  <c r="W27" i="37"/>
  <c r="X27" i="37"/>
  <c r="Y27" i="37"/>
  <c r="Z27" i="37"/>
  <c r="AA27" i="37"/>
  <c r="AB27" i="37"/>
  <c r="AC27" i="37"/>
  <c r="AD27" i="37"/>
  <c r="AE27" i="37"/>
  <c r="AF27" i="37"/>
  <c r="S28" i="37"/>
  <c r="T28" i="37"/>
  <c r="U28" i="37"/>
  <c r="V28" i="37"/>
  <c r="W28" i="37"/>
  <c r="X28" i="37"/>
  <c r="Y28" i="37"/>
  <c r="Z28" i="37"/>
  <c r="AA28" i="37"/>
  <c r="AB28" i="37"/>
  <c r="AC28" i="37"/>
  <c r="AD28" i="37"/>
  <c r="AE28" i="37"/>
  <c r="AF28" i="37"/>
  <c r="S29" i="37"/>
  <c r="T29" i="37"/>
  <c r="U29" i="37"/>
  <c r="V29" i="37"/>
  <c r="W29" i="37"/>
  <c r="X29" i="37"/>
  <c r="Y29" i="37"/>
  <c r="Z29" i="37"/>
  <c r="AA29" i="37"/>
  <c r="AB29" i="37"/>
  <c r="AC29" i="37"/>
  <c r="AD29" i="37"/>
  <c r="AE29" i="37"/>
  <c r="AF29" i="37"/>
  <c r="S30" i="37"/>
  <c r="T30" i="37"/>
  <c r="U30" i="37"/>
  <c r="V30" i="37"/>
  <c r="W30" i="37"/>
  <c r="X30" i="37"/>
  <c r="Y30" i="37"/>
  <c r="Z30" i="37"/>
  <c r="AA30" i="37"/>
  <c r="AB30" i="37"/>
  <c r="AC30" i="37"/>
  <c r="AD30" i="37"/>
  <c r="AE30" i="37"/>
  <c r="AF30" i="37"/>
  <c r="S31" i="37"/>
  <c r="T31" i="37"/>
  <c r="U31" i="37"/>
  <c r="V31" i="37"/>
  <c r="W31" i="37"/>
  <c r="X31" i="37"/>
  <c r="Y31" i="37"/>
  <c r="Z31" i="37"/>
  <c r="AA31" i="37"/>
  <c r="AB31" i="37"/>
  <c r="AC31" i="37"/>
  <c r="AD31" i="37"/>
  <c r="AE31" i="37"/>
  <c r="AF31" i="37"/>
  <c r="S32" i="37"/>
  <c r="T32" i="37"/>
  <c r="U32" i="37"/>
  <c r="V32" i="37"/>
  <c r="W32" i="37"/>
  <c r="X32" i="37"/>
  <c r="Y32" i="37"/>
  <c r="Z32" i="37"/>
  <c r="AA32" i="37"/>
  <c r="AB32" i="37"/>
  <c r="AC32" i="37"/>
  <c r="AD32" i="37"/>
  <c r="AE32" i="37"/>
  <c r="AF32" i="37"/>
  <c r="S33" i="37"/>
  <c r="T33" i="37"/>
  <c r="U33" i="37"/>
  <c r="V33" i="37"/>
  <c r="W33" i="37"/>
  <c r="X33" i="37"/>
  <c r="Y33" i="37"/>
  <c r="Z33" i="37"/>
  <c r="AA33" i="37"/>
  <c r="AB33" i="37"/>
  <c r="AC33" i="37"/>
  <c r="AD33" i="37"/>
  <c r="AE33" i="37"/>
  <c r="AF33" i="37"/>
  <c r="S34" i="37"/>
  <c r="T34" i="37"/>
  <c r="U34" i="37"/>
  <c r="V34" i="37"/>
  <c r="W34" i="37"/>
  <c r="X34" i="37"/>
  <c r="Y34" i="37"/>
  <c r="Z34" i="37"/>
  <c r="AA34" i="37"/>
  <c r="AB34" i="37"/>
  <c r="AC34" i="37"/>
  <c r="AD34" i="37"/>
  <c r="AE34" i="37"/>
  <c r="AF34" i="37"/>
  <c r="S35" i="37"/>
  <c r="T35" i="37"/>
  <c r="U35" i="37"/>
  <c r="V35" i="37"/>
  <c r="W35" i="37"/>
  <c r="X35" i="37"/>
  <c r="Y35" i="37"/>
  <c r="Z35" i="37"/>
  <c r="AA35" i="37"/>
  <c r="AB35" i="37"/>
  <c r="AC35" i="37"/>
  <c r="AD35" i="37"/>
  <c r="AE35" i="37"/>
  <c r="AF35" i="37"/>
  <c r="S36" i="37"/>
  <c r="T36" i="37"/>
  <c r="U36" i="37"/>
  <c r="V36" i="37"/>
  <c r="W36" i="37"/>
  <c r="X36" i="37"/>
  <c r="Y36" i="37"/>
  <c r="Z36" i="37"/>
  <c r="AA36" i="37"/>
  <c r="AB36" i="37"/>
  <c r="AC36" i="37"/>
  <c r="AD36" i="37"/>
  <c r="AE36" i="37"/>
  <c r="AF36" i="37"/>
  <c r="S37" i="37"/>
  <c r="T37" i="37"/>
  <c r="U37" i="37"/>
  <c r="V37" i="37"/>
  <c r="W37" i="37"/>
  <c r="X37" i="37"/>
  <c r="Y37" i="37"/>
  <c r="Z37" i="37"/>
  <c r="AA37" i="37"/>
  <c r="AB37" i="37"/>
  <c r="AC37" i="37"/>
  <c r="AD37" i="37"/>
  <c r="AE37" i="37"/>
  <c r="AF37" i="37"/>
  <c r="S38" i="37"/>
  <c r="T38" i="37"/>
  <c r="U38" i="37"/>
  <c r="V38" i="37"/>
  <c r="W38" i="37"/>
  <c r="X38" i="37"/>
  <c r="Y38" i="37"/>
  <c r="Z38" i="37"/>
  <c r="AA38" i="37"/>
  <c r="AB38" i="37"/>
  <c r="AC38" i="37"/>
  <c r="AD38" i="37"/>
  <c r="AE38" i="37"/>
  <c r="AF38" i="37"/>
  <c r="S39" i="37"/>
  <c r="T39" i="37"/>
  <c r="U39" i="37"/>
  <c r="V39" i="37"/>
  <c r="W39" i="37"/>
  <c r="X39" i="37"/>
  <c r="Y39" i="37"/>
  <c r="Z39" i="37"/>
  <c r="AA39" i="37"/>
  <c r="AB39" i="37"/>
  <c r="AC39" i="37"/>
  <c r="AD39" i="37"/>
  <c r="AE39" i="37"/>
  <c r="AF39" i="37"/>
  <c r="S40" i="37"/>
  <c r="T40" i="37"/>
  <c r="U40" i="37"/>
  <c r="V40" i="37"/>
  <c r="W40" i="37"/>
  <c r="X40" i="37"/>
  <c r="Y40" i="37"/>
  <c r="Z40" i="37"/>
  <c r="AA40" i="37"/>
  <c r="AB40" i="37"/>
  <c r="AC40" i="37"/>
  <c r="AD40" i="37"/>
  <c r="AE40" i="37"/>
  <c r="AF40" i="37"/>
  <c r="S41" i="37"/>
  <c r="T41" i="37"/>
  <c r="U41" i="37"/>
  <c r="V41" i="37"/>
  <c r="W41" i="37"/>
  <c r="X41" i="37"/>
  <c r="Y41" i="37"/>
  <c r="Z41" i="37"/>
  <c r="AA41" i="37"/>
  <c r="AB41" i="37"/>
  <c r="AC41" i="37"/>
  <c r="AD41" i="37"/>
  <c r="AE41" i="37"/>
  <c r="AF41" i="37"/>
  <c r="S42" i="37"/>
  <c r="T42" i="37"/>
  <c r="U42" i="37"/>
  <c r="V42" i="37"/>
  <c r="W42" i="37"/>
  <c r="X42" i="37"/>
  <c r="Y42" i="37"/>
  <c r="Z42" i="37"/>
  <c r="AA42" i="37"/>
  <c r="AB42" i="37"/>
  <c r="AC42" i="37"/>
  <c r="AD42" i="37"/>
  <c r="AE42" i="37"/>
  <c r="AF42" i="37"/>
  <c r="S43" i="37"/>
  <c r="T43" i="37"/>
  <c r="U43" i="37"/>
  <c r="V43" i="37"/>
  <c r="W43" i="37"/>
  <c r="X43" i="37"/>
  <c r="Y43" i="37"/>
  <c r="Z43" i="37"/>
  <c r="AA43" i="37"/>
  <c r="AB43" i="37"/>
  <c r="AC43" i="37"/>
  <c r="AD43" i="37"/>
  <c r="AE43" i="37"/>
  <c r="AF43" i="37"/>
  <c r="S44" i="37"/>
  <c r="T44" i="37"/>
  <c r="U44" i="37"/>
  <c r="V44" i="37"/>
  <c r="W44" i="37"/>
  <c r="X44" i="37"/>
  <c r="Y44" i="37"/>
  <c r="Z44" i="37"/>
  <c r="AA44" i="37"/>
  <c r="AB44" i="37"/>
  <c r="AC44" i="37"/>
  <c r="AD44" i="37"/>
  <c r="AE44" i="37"/>
  <c r="AF44" i="37"/>
  <c r="S45" i="37"/>
  <c r="T45" i="37"/>
  <c r="U45" i="37"/>
  <c r="V45" i="37"/>
  <c r="W45" i="37"/>
  <c r="X45" i="37"/>
  <c r="Y45" i="37"/>
  <c r="Z45" i="37"/>
  <c r="AA45" i="37"/>
  <c r="AB45" i="37"/>
  <c r="AC45" i="37"/>
  <c r="AD45" i="37"/>
  <c r="AE45" i="37"/>
  <c r="AF45" i="37"/>
  <c r="S46" i="37"/>
  <c r="T46" i="37"/>
  <c r="U46" i="37"/>
  <c r="V46" i="37"/>
  <c r="W46" i="37"/>
  <c r="X46" i="37"/>
  <c r="Y46" i="37"/>
  <c r="Z46" i="37"/>
  <c r="AA46" i="37"/>
  <c r="AB46" i="37"/>
  <c r="AC46" i="37"/>
  <c r="AD46" i="37"/>
  <c r="AE46" i="37"/>
  <c r="AF46" i="37"/>
  <c r="S47" i="37"/>
  <c r="T47" i="37"/>
  <c r="U47" i="37"/>
  <c r="V47" i="37"/>
  <c r="W47" i="37"/>
  <c r="X47" i="37"/>
  <c r="Y47" i="37"/>
  <c r="Z47" i="37"/>
  <c r="AA47" i="37"/>
  <c r="AB47" i="37"/>
  <c r="AC47" i="37"/>
  <c r="AD47" i="37"/>
  <c r="AE47" i="37"/>
  <c r="AF47" i="37"/>
  <c r="S48" i="37"/>
  <c r="T48" i="37"/>
  <c r="U48" i="37"/>
  <c r="V48" i="37"/>
  <c r="W48" i="37"/>
  <c r="X48" i="37"/>
  <c r="Y48" i="37"/>
  <c r="Z48" i="37"/>
  <c r="AA48" i="37"/>
  <c r="AB48" i="37"/>
  <c r="AC48" i="37"/>
  <c r="AD48" i="37"/>
  <c r="AE48" i="37"/>
  <c r="AF48" i="37"/>
  <c r="S49" i="37"/>
  <c r="T49" i="37"/>
  <c r="U49" i="37"/>
  <c r="V49" i="37"/>
  <c r="W49" i="37"/>
  <c r="X49" i="37"/>
  <c r="Y49" i="37"/>
  <c r="Z49" i="37"/>
  <c r="AA49" i="37"/>
  <c r="AB49" i="37"/>
  <c r="AC49" i="37"/>
  <c r="AD49" i="37"/>
  <c r="AE49" i="37"/>
  <c r="AF49" i="37"/>
  <c r="S50" i="37"/>
  <c r="T50" i="37"/>
  <c r="U50" i="37"/>
  <c r="V50" i="37"/>
  <c r="W50" i="37"/>
  <c r="X50" i="37"/>
  <c r="Y50" i="37"/>
  <c r="Z50" i="37"/>
  <c r="AA50" i="37"/>
  <c r="AB50" i="37"/>
  <c r="AC50" i="37"/>
  <c r="AD50" i="37"/>
  <c r="AE50" i="37"/>
  <c r="AF50" i="37"/>
  <c r="S51" i="37"/>
  <c r="T51" i="37"/>
  <c r="U51" i="37"/>
  <c r="V51" i="37"/>
  <c r="W51" i="37"/>
  <c r="X51" i="37"/>
  <c r="Y51" i="37"/>
  <c r="Z51" i="37"/>
  <c r="AA51" i="37"/>
  <c r="AB51" i="37"/>
  <c r="AC51" i="37"/>
  <c r="AD51" i="37"/>
  <c r="AE51" i="37"/>
  <c r="AF51" i="37"/>
  <c r="S52" i="37"/>
  <c r="T52" i="37"/>
  <c r="U52" i="37"/>
  <c r="V52" i="37"/>
  <c r="W52" i="37"/>
  <c r="X52" i="37"/>
  <c r="Y52" i="37"/>
  <c r="Z52" i="37"/>
  <c r="AA52" i="37"/>
  <c r="AB52" i="37"/>
  <c r="AC52" i="37"/>
  <c r="AD52" i="37"/>
  <c r="AE52" i="37"/>
  <c r="AF52" i="37"/>
  <c r="S53" i="37"/>
  <c r="T53" i="37"/>
  <c r="U53" i="37"/>
  <c r="V53" i="37"/>
  <c r="W53" i="37"/>
  <c r="X53" i="37"/>
  <c r="Y53" i="37"/>
  <c r="Z53" i="37"/>
  <c r="AA53" i="37"/>
  <c r="AB53" i="37"/>
  <c r="AC53" i="37"/>
  <c r="AD53" i="37"/>
  <c r="AE53" i="37"/>
  <c r="AF53" i="37"/>
  <c r="S54" i="37"/>
  <c r="T54" i="37"/>
  <c r="U54" i="37"/>
  <c r="V54" i="37"/>
  <c r="W54" i="37"/>
  <c r="X54" i="37"/>
  <c r="Y54" i="37"/>
  <c r="Z54" i="37"/>
  <c r="AA54" i="37"/>
  <c r="AB54" i="37"/>
  <c r="AC54" i="37"/>
  <c r="AD54" i="37"/>
  <c r="AE54" i="37"/>
  <c r="AF54" i="37"/>
  <c r="S55" i="37"/>
  <c r="T55" i="37"/>
  <c r="U55" i="37"/>
  <c r="V55" i="37"/>
  <c r="W55" i="37"/>
  <c r="X55" i="37"/>
  <c r="Y55" i="37"/>
  <c r="Z55" i="37"/>
  <c r="AA55" i="37"/>
  <c r="AB55" i="37"/>
  <c r="AC55" i="37"/>
  <c r="AD55" i="37"/>
  <c r="AE55" i="37"/>
  <c r="AF55" i="37"/>
  <c r="S56" i="37"/>
  <c r="T56" i="37"/>
  <c r="U56" i="37"/>
  <c r="V56" i="37"/>
  <c r="W56" i="37"/>
  <c r="X56" i="37"/>
  <c r="Y56" i="37"/>
  <c r="Z56" i="37"/>
  <c r="AA56" i="37"/>
  <c r="AB56" i="37"/>
  <c r="AC56" i="37"/>
  <c r="AD56" i="37"/>
  <c r="AE56" i="37"/>
  <c r="AF56" i="37"/>
  <c r="S57" i="37"/>
  <c r="T57" i="37"/>
  <c r="U57" i="37"/>
  <c r="V57" i="37"/>
  <c r="W57" i="37"/>
  <c r="X57" i="37"/>
  <c r="Y57" i="37"/>
  <c r="Z57" i="37"/>
  <c r="AA57" i="37"/>
  <c r="AB57" i="37"/>
  <c r="AC57" i="37"/>
  <c r="AD57" i="37"/>
  <c r="AE57" i="37"/>
  <c r="AF57" i="37"/>
  <c r="S58" i="37"/>
  <c r="T58" i="37"/>
  <c r="U58" i="37"/>
  <c r="V58" i="37"/>
  <c r="W58" i="37"/>
  <c r="X58" i="37"/>
  <c r="Y58" i="37"/>
  <c r="Z58" i="37"/>
  <c r="AA58" i="37"/>
  <c r="AB58" i="37"/>
  <c r="AC58" i="37"/>
  <c r="AD58" i="37"/>
  <c r="AE58" i="37"/>
  <c r="AF58" i="37"/>
  <c r="S59" i="37"/>
  <c r="T59" i="37"/>
  <c r="U59" i="37"/>
  <c r="V59" i="37"/>
  <c r="W59" i="37"/>
  <c r="X59" i="37"/>
  <c r="Y59" i="37"/>
  <c r="Z59" i="37"/>
  <c r="AA59" i="37"/>
  <c r="AB59" i="37"/>
  <c r="AC59" i="37"/>
  <c r="AD59" i="37"/>
  <c r="AE59" i="37"/>
  <c r="AF59" i="37"/>
  <c r="S60" i="37"/>
  <c r="T60" i="37"/>
  <c r="U60" i="37"/>
  <c r="V60" i="37"/>
  <c r="W60" i="37"/>
  <c r="X60" i="37"/>
  <c r="Y60" i="37"/>
  <c r="Z60" i="37"/>
  <c r="AA60" i="37"/>
  <c r="AB60" i="37"/>
  <c r="AC60" i="37"/>
  <c r="AD60" i="37"/>
  <c r="AE60" i="37"/>
  <c r="AF60" i="37"/>
  <c r="S61" i="37"/>
  <c r="T61" i="37"/>
  <c r="U61" i="37"/>
  <c r="V61" i="37"/>
  <c r="W61" i="37"/>
  <c r="X61" i="37"/>
  <c r="Y61" i="37"/>
  <c r="Z61" i="37"/>
  <c r="AA61" i="37"/>
  <c r="AB61" i="37"/>
  <c r="AC61" i="37"/>
  <c r="AD61" i="37"/>
  <c r="AE61" i="37"/>
  <c r="AF61" i="37"/>
  <c r="S62" i="37"/>
  <c r="T62" i="37"/>
  <c r="U62" i="37"/>
  <c r="V62" i="37"/>
  <c r="W62" i="37"/>
  <c r="X62" i="37"/>
  <c r="Y62" i="37"/>
  <c r="Z62" i="37"/>
  <c r="AA62" i="37"/>
  <c r="AB62" i="37"/>
  <c r="AC62" i="37"/>
  <c r="AD62" i="37"/>
  <c r="AE62" i="37"/>
  <c r="AF62" i="37"/>
  <c r="S63" i="37"/>
  <c r="T63" i="37"/>
  <c r="U63" i="37"/>
  <c r="V63" i="37"/>
  <c r="W63" i="37"/>
  <c r="X63" i="37"/>
  <c r="Y63" i="37"/>
  <c r="Z63" i="37"/>
  <c r="AA63" i="37"/>
  <c r="AB63" i="37"/>
  <c r="AC63" i="37"/>
  <c r="AD63" i="37"/>
  <c r="AE63" i="37"/>
  <c r="AF63" i="37"/>
  <c r="S64" i="37"/>
  <c r="T64" i="37"/>
  <c r="U64" i="37"/>
  <c r="V64" i="37"/>
  <c r="W64" i="37"/>
  <c r="X64" i="37"/>
  <c r="Y64" i="37"/>
  <c r="Z64" i="37"/>
  <c r="AA64" i="37"/>
  <c r="AB64" i="37"/>
  <c r="AC64" i="37"/>
  <c r="AD64" i="37"/>
  <c r="AE64" i="37"/>
  <c r="AF64" i="37"/>
  <c r="S65" i="37"/>
  <c r="T65" i="37"/>
  <c r="U65" i="37"/>
  <c r="V65" i="37"/>
  <c r="W65" i="37"/>
  <c r="X65" i="37"/>
  <c r="Y65" i="37"/>
  <c r="Z65" i="37"/>
  <c r="AA65" i="37"/>
  <c r="AB65" i="37"/>
  <c r="AC65" i="37"/>
  <c r="AD65" i="37"/>
  <c r="AE65" i="37"/>
  <c r="AF65" i="37"/>
  <c r="S66" i="37"/>
  <c r="T66" i="37"/>
  <c r="U66" i="37"/>
  <c r="V66" i="37"/>
  <c r="W66" i="37"/>
  <c r="X66" i="37"/>
  <c r="Y66" i="37"/>
  <c r="Z66" i="37"/>
  <c r="AA66" i="37"/>
  <c r="AB66" i="37"/>
  <c r="AC66" i="37"/>
  <c r="AD66" i="37"/>
  <c r="AE66" i="37"/>
  <c r="AF66" i="37"/>
  <c r="S67" i="37"/>
  <c r="T67" i="37"/>
  <c r="U67" i="37"/>
  <c r="V67" i="37"/>
  <c r="W67" i="37"/>
  <c r="X67" i="37"/>
  <c r="Y67" i="37"/>
  <c r="Z67" i="37"/>
  <c r="AA67" i="37"/>
  <c r="AB67" i="37"/>
  <c r="AC67" i="37"/>
  <c r="AD67" i="37"/>
  <c r="AE67" i="37"/>
  <c r="AF67" i="37"/>
  <c r="S68" i="37"/>
  <c r="T68" i="37"/>
  <c r="U68" i="37"/>
  <c r="V68" i="37"/>
  <c r="W68" i="37"/>
  <c r="X68" i="37"/>
  <c r="Y68" i="37"/>
  <c r="Z68" i="37"/>
  <c r="AA68" i="37"/>
  <c r="AB68" i="37"/>
  <c r="AC68" i="37"/>
  <c r="AD68" i="37"/>
  <c r="AE68" i="37"/>
  <c r="AF68" i="37"/>
  <c r="S69" i="37"/>
  <c r="T69" i="37"/>
  <c r="U69" i="37"/>
  <c r="V69" i="37"/>
  <c r="W69" i="37"/>
  <c r="X69" i="37"/>
  <c r="Y69" i="37"/>
  <c r="Z69" i="37"/>
  <c r="AA69" i="37"/>
  <c r="AB69" i="37"/>
  <c r="AC69" i="37"/>
  <c r="AD69" i="37"/>
  <c r="AE69" i="37"/>
  <c r="AF69" i="37"/>
  <c r="S70" i="37"/>
  <c r="T70" i="37"/>
  <c r="U70" i="37"/>
  <c r="V70" i="37"/>
  <c r="W70" i="37"/>
  <c r="X70" i="37"/>
  <c r="Y70" i="37"/>
  <c r="Z70" i="37"/>
  <c r="AA70" i="37"/>
  <c r="AB70" i="37"/>
  <c r="AC70" i="37"/>
  <c r="AD70" i="37"/>
  <c r="AE70" i="37"/>
  <c r="AF70" i="37"/>
  <c r="S71" i="37"/>
  <c r="T71" i="37"/>
  <c r="U71" i="37"/>
  <c r="V71" i="37"/>
  <c r="W71" i="37"/>
  <c r="X71" i="37"/>
  <c r="Y71" i="37"/>
  <c r="Z71" i="37"/>
  <c r="AA71" i="37"/>
  <c r="AB71" i="37"/>
  <c r="AC71" i="37"/>
  <c r="AD71" i="37"/>
  <c r="AE71" i="37"/>
  <c r="AF71" i="37"/>
  <c r="S72" i="37"/>
  <c r="T72" i="37"/>
  <c r="U72" i="37"/>
  <c r="V72" i="37"/>
  <c r="W72" i="37"/>
  <c r="X72" i="37"/>
  <c r="Y72" i="37"/>
  <c r="Z72" i="37"/>
  <c r="AA72" i="37"/>
  <c r="AB72" i="37"/>
  <c r="AC72" i="37"/>
  <c r="AD72" i="37"/>
  <c r="AE72" i="37"/>
  <c r="AF72" i="37"/>
  <c r="S73" i="37"/>
  <c r="T73" i="37"/>
  <c r="U73" i="37"/>
  <c r="V73" i="37"/>
  <c r="W73" i="37"/>
  <c r="X73" i="37"/>
  <c r="Y73" i="37"/>
  <c r="Z73" i="37"/>
  <c r="AA73" i="37"/>
  <c r="AB73" i="37"/>
  <c r="AC73" i="37"/>
  <c r="AD73" i="37"/>
  <c r="AE73" i="37"/>
  <c r="AF73" i="37"/>
  <c r="S74" i="37"/>
  <c r="T74" i="37"/>
  <c r="U74" i="37"/>
  <c r="V74" i="37"/>
  <c r="W74" i="37"/>
  <c r="X74" i="37"/>
  <c r="Y74" i="37"/>
  <c r="Z74" i="37"/>
  <c r="AA74" i="37"/>
  <c r="AB74" i="37"/>
  <c r="AC74" i="37"/>
  <c r="AD74" i="37"/>
  <c r="AE74" i="37"/>
  <c r="AF74" i="37"/>
  <c r="S75" i="37"/>
  <c r="T75" i="37"/>
  <c r="U75" i="37"/>
  <c r="V75" i="37"/>
  <c r="W75" i="37"/>
  <c r="X75" i="37"/>
  <c r="Y75" i="37"/>
  <c r="Z75" i="37"/>
  <c r="AA75" i="37"/>
  <c r="AB75" i="37"/>
  <c r="AC75" i="37"/>
  <c r="AD75" i="37"/>
  <c r="AE75" i="37"/>
  <c r="AF75" i="37"/>
  <c r="S76" i="37"/>
  <c r="T76" i="37"/>
  <c r="U76" i="37"/>
  <c r="V76" i="37"/>
  <c r="W76" i="37"/>
  <c r="X76" i="37"/>
  <c r="Y76" i="37"/>
  <c r="Z76" i="37"/>
  <c r="AA76" i="37"/>
  <c r="AB76" i="37"/>
  <c r="AC76" i="37"/>
  <c r="AD76" i="37"/>
  <c r="AE76" i="37"/>
  <c r="AF76" i="37"/>
  <c r="S77" i="37"/>
  <c r="T77" i="37"/>
  <c r="U77" i="37"/>
  <c r="V77" i="37"/>
  <c r="W77" i="37"/>
  <c r="X77" i="37"/>
  <c r="Y77" i="37"/>
  <c r="Z77" i="37"/>
  <c r="AA77" i="37"/>
  <c r="AB77" i="37"/>
  <c r="AC77" i="37"/>
  <c r="AD77" i="37"/>
  <c r="AE77" i="37"/>
  <c r="AF77" i="37"/>
  <c r="S78" i="37"/>
  <c r="T78" i="37"/>
  <c r="U78" i="37"/>
  <c r="V78" i="37"/>
  <c r="W78" i="37"/>
  <c r="X78" i="37"/>
  <c r="Y78" i="37"/>
  <c r="Z78" i="37"/>
  <c r="AA78" i="37"/>
  <c r="AB78" i="37"/>
  <c r="AC78" i="37"/>
  <c r="AD78" i="37"/>
  <c r="AE78" i="37"/>
  <c r="AF78" i="37"/>
  <c r="S79" i="37"/>
  <c r="T79" i="37"/>
  <c r="U79" i="37"/>
  <c r="V79" i="37"/>
  <c r="W79" i="37"/>
  <c r="X79" i="37"/>
  <c r="Y79" i="37"/>
  <c r="Z79" i="37"/>
  <c r="AA79" i="37"/>
  <c r="AB79" i="37"/>
  <c r="AC79" i="37"/>
  <c r="AD79" i="37"/>
  <c r="AE79" i="37"/>
  <c r="AF79" i="37"/>
  <c r="S80" i="37"/>
  <c r="T80" i="37"/>
  <c r="U80" i="37"/>
  <c r="V80" i="37"/>
  <c r="W80" i="37"/>
  <c r="X80" i="37"/>
  <c r="Y80" i="37"/>
  <c r="Z80" i="37"/>
  <c r="AA80" i="37"/>
  <c r="AB80" i="37"/>
  <c r="AC80" i="37"/>
  <c r="AD80" i="37"/>
  <c r="AE80" i="37"/>
  <c r="AF80" i="37"/>
  <c r="S81" i="37"/>
  <c r="T81" i="37"/>
  <c r="U81" i="37"/>
  <c r="V81" i="37"/>
  <c r="W81" i="37"/>
  <c r="X81" i="37"/>
  <c r="Y81" i="37"/>
  <c r="Z81" i="37"/>
  <c r="AA81" i="37"/>
  <c r="AB81" i="37"/>
  <c r="AC81" i="37"/>
  <c r="AD81" i="37"/>
  <c r="AE81" i="37"/>
  <c r="AF81" i="37"/>
  <c r="S82" i="37"/>
  <c r="T82" i="37"/>
  <c r="U82" i="37"/>
  <c r="V82" i="37"/>
  <c r="W82" i="37"/>
  <c r="X82" i="37"/>
  <c r="Y82" i="37"/>
  <c r="Z82" i="37"/>
  <c r="AA82" i="37"/>
  <c r="AB82" i="37"/>
  <c r="AC82" i="37"/>
  <c r="AD82" i="37"/>
  <c r="AE82" i="37"/>
  <c r="AF82" i="37"/>
  <c r="S83" i="37"/>
  <c r="T83" i="37"/>
  <c r="U83" i="37"/>
  <c r="V83" i="37"/>
  <c r="W83" i="37"/>
  <c r="X83" i="37"/>
  <c r="Y83" i="37"/>
  <c r="Z83" i="37"/>
  <c r="AA83" i="37"/>
  <c r="AB83" i="37"/>
  <c r="AC83" i="37"/>
  <c r="AD83" i="37"/>
  <c r="AE83" i="37"/>
  <c r="AF83" i="37"/>
  <c r="S84" i="37"/>
  <c r="T84" i="37"/>
  <c r="U84" i="37"/>
  <c r="V84" i="37"/>
  <c r="W84" i="37"/>
  <c r="X84" i="37"/>
  <c r="Y84" i="37"/>
  <c r="Z84" i="37"/>
  <c r="AA84" i="37"/>
  <c r="AB84" i="37"/>
  <c r="AC84" i="37"/>
  <c r="AD84" i="37"/>
  <c r="AE84" i="37"/>
  <c r="AF84" i="37"/>
  <c r="S85" i="37"/>
  <c r="T85" i="37"/>
  <c r="U85" i="37"/>
  <c r="V85" i="37"/>
  <c r="W85" i="37"/>
  <c r="X85" i="37"/>
  <c r="Y85" i="37"/>
  <c r="Z85" i="37"/>
  <c r="AA85" i="37"/>
  <c r="AB85" i="37"/>
  <c r="AC85" i="37"/>
  <c r="AD85" i="37"/>
  <c r="AE85" i="37"/>
  <c r="AF85" i="37"/>
  <c r="S86" i="37"/>
  <c r="T86" i="37"/>
  <c r="U86" i="37"/>
  <c r="V86" i="37"/>
  <c r="W86" i="37"/>
  <c r="X86" i="37"/>
  <c r="Y86" i="37"/>
  <c r="Z86" i="37"/>
  <c r="AA86" i="37"/>
  <c r="AB86" i="37"/>
  <c r="AC86" i="37"/>
  <c r="AD86" i="37"/>
  <c r="AE86" i="37"/>
  <c r="AF86" i="37"/>
  <c r="S87" i="37"/>
  <c r="T87" i="37"/>
  <c r="U87" i="37"/>
  <c r="V87" i="37"/>
  <c r="W87" i="37"/>
  <c r="X87" i="37"/>
  <c r="Y87" i="37"/>
  <c r="Z87" i="37"/>
  <c r="AA87" i="37"/>
  <c r="AB87" i="37"/>
  <c r="AC87" i="37"/>
  <c r="AD87" i="37"/>
  <c r="AE87" i="37"/>
  <c r="AF87" i="37"/>
  <c r="S88" i="37"/>
  <c r="T88" i="37"/>
  <c r="U88" i="37"/>
  <c r="V88" i="37"/>
  <c r="W88" i="37"/>
  <c r="X88" i="37"/>
  <c r="Y88" i="37"/>
  <c r="Z88" i="37"/>
  <c r="AA88" i="37"/>
  <c r="AB88" i="37"/>
  <c r="AC88" i="37"/>
  <c r="AD88" i="37"/>
  <c r="AE88" i="37"/>
  <c r="AF88" i="37"/>
  <c r="S89" i="37"/>
  <c r="T89" i="37"/>
  <c r="U89" i="37"/>
  <c r="V89" i="37"/>
  <c r="W89" i="37"/>
  <c r="X89" i="37"/>
  <c r="Y89" i="37"/>
  <c r="Z89" i="37"/>
  <c r="AA89" i="37"/>
  <c r="AB89" i="37"/>
  <c r="AC89" i="37"/>
  <c r="AD89" i="37"/>
  <c r="AE89" i="37"/>
  <c r="AF89" i="37"/>
  <c r="S90" i="37"/>
  <c r="T90" i="37"/>
  <c r="U90" i="37"/>
  <c r="V90" i="37"/>
  <c r="W90" i="37"/>
  <c r="X90" i="37"/>
  <c r="Y90" i="37"/>
  <c r="Z90" i="37"/>
  <c r="AA90" i="37"/>
  <c r="AB90" i="37"/>
  <c r="AC90" i="37"/>
  <c r="AD90" i="37"/>
  <c r="AE90" i="37"/>
  <c r="AF90" i="37"/>
  <c r="S91" i="37"/>
  <c r="T91" i="37"/>
  <c r="U91" i="37"/>
  <c r="V91" i="37"/>
  <c r="W91" i="37"/>
  <c r="X91" i="37"/>
  <c r="Y91" i="37"/>
  <c r="Z91" i="37"/>
  <c r="AA91" i="37"/>
  <c r="AB91" i="37"/>
  <c r="AC91" i="37"/>
  <c r="AD91" i="37"/>
  <c r="AE91" i="37"/>
  <c r="AF91" i="37"/>
  <c r="S92" i="37"/>
  <c r="T92" i="37"/>
  <c r="U92" i="37"/>
  <c r="V92" i="37"/>
  <c r="W92" i="37"/>
  <c r="X92" i="37"/>
  <c r="Y92" i="37"/>
  <c r="Z92" i="37"/>
  <c r="AA92" i="37"/>
  <c r="AB92" i="37"/>
  <c r="AC92" i="37"/>
  <c r="AD92" i="37"/>
  <c r="AE92" i="37"/>
  <c r="AF92" i="37"/>
  <c r="S93" i="37"/>
  <c r="T93" i="37"/>
  <c r="U93" i="37"/>
  <c r="V93" i="37"/>
  <c r="W93" i="37"/>
  <c r="X93" i="37"/>
  <c r="Y93" i="37"/>
  <c r="Z93" i="37"/>
  <c r="AA93" i="37"/>
  <c r="AB93" i="37"/>
  <c r="AC93" i="37"/>
  <c r="AD93" i="37"/>
  <c r="AE93" i="37"/>
  <c r="AF93" i="37"/>
  <c r="S94" i="37"/>
  <c r="T94" i="37"/>
  <c r="U94" i="37"/>
  <c r="V94" i="37"/>
  <c r="W94" i="37"/>
  <c r="X94" i="37"/>
  <c r="Y94" i="37"/>
  <c r="Z94" i="37"/>
  <c r="AA94" i="37"/>
  <c r="AB94" i="37"/>
  <c r="AC94" i="37"/>
  <c r="AD94" i="37"/>
  <c r="AE94" i="37"/>
  <c r="AF94" i="37"/>
  <c r="S95" i="37"/>
  <c r="T95" i="37"/>
  <c r="U95" i="37"/>
  <c r="V95" i="37"/>
  <c r="W95" i="37"/>
  <c r="X95" i="37"/>
  <c r="Y95" i="37"/>
  <c r="Z95" i="37"/>
  <c r="AA95" i="37"/>
  <c r="AB95" i="37"/>
  <c r="AC95" i="37"/>
  <c r="AD95" i="37"/>
  <c r="AE95" i="37"/>
  <c r="AF95" i="37"/>
  <c r="S96" i="37"/>
  <c r="T96" i="37"/>
  <c r="U96" i="37"/>
  <c r="V96" i="37"/>
  <c r="W96" i="37"/>
  <c r="X96" i="37"/>
  <c r="Y96" i="37"/>
  <c r="Z96" i="37"/>
  <c r="AA96" i="37"/>
  <c r="AB96" i="37"/>
  <c r="AC96" i="37"/>
  <c r="AD96" i="37"/>
  <c r="AE96" i="37"/>
  <c r="AF96" i="37"/>
  <c r="S97" i="37"/>
  <c r="T97" i="37"/>
  <c r="U97" i="37"/>
  <c r="V97" i="37"/>
  <c r="W97" i="37"/>
  <c r="X97" i="37"/>
  <c r="Y97" i="37"/>
  <c r="Z97" i="37"/>
  <c r="AA97" i="37"/>
  <c r="AB97" i="37"/>
  <c r="AC97" i="37"/>
  <c r="AD97" i="37"/>
  <c r="AE97" i="37"/>
  <c r="AF97" i="37"/>
  <c r="S98" i="37"/>
  <c r="T98" i="37"/>
  <c r="U98" i="37"/>
  <c r="V98" i="37"/>
  <c r="W98" i="37"/>
  <c r="X98" i="37"/>
  <c r="Y98" i="37"/>
  <c r="Z98" i="37"/>
  <c r="AA98" i="37"/>
  <c r="AB98" i="37"/>
  <c r="AC98" i="37"/>
  <c r="AD98" i="37"/>
  <c r="AE98" i="37"/>
  <c r="AF98" i="37"/>
  <c r="S99" i="37"/>
  <c r="T99" i="37"/>
  <c r="U99" i="37"/>
  <c r="V99" i="37"/>
  <c r="W99" i="37"/>
  <c r="X99" i="37"/>
  <c r="Y99" i="37"/>
  <c r="Z99" i="37"/>
  <c r="AA99" i="37"/>
  <c r="AB99" i="37"/>
  <c r="AC99" i="37"/>
  <c r="AD99" i="37"/>
  <c r="AE99" i="37"/>
  <c r="AF99" i="37"/>
  <c r="S100" i="37"/>
  <c r="T100" i="37"/>
  <c r="U100" i="37"/>
  <c r="V100" i="37"/>
  <c r="W100" i="37"/>
  <c r="X100" i="37"/>
  <c r="Y100" i="37"/>
  <c r="Z100" i="37"/>
  <c r="AA100" i="37"/>
  <c r="AB100" i="37"/>
  <c r="AC100" i="37"/>
  <c r="AD100" i="37"/>
  <c r="AE100" i="37"/>
  <c r="AF100" i="37"/>
  <c r="S101" i="37"/>
  <c r="T101" i="37"/>
  <c r="U101" i="37"/>
  <c r="V101" i="37"/>
  <c r="W101" i="37"/>
  <c r="X101" i="37"/>
  <c r="Y101" i="37"/>
  <c r="Z101" i="37"/>
  <c r="AA101" i="37"/>
  <c r="AB101" i="37"/>
  <c r="AC101" i="37"/>
  <c r="AD101" i="37"/>
  <c r="AE101" i="37"/>
  <c r="AF101" i="37"/>
  <c r="S102" i="37"/>
  <c r="T102" i="37"/>
  <c r="U102" i="37"/>
  <c r="V102" i="37"/>
  <c r="W102" i="37"/>
  <c r="X102" i="37"/>
  <c r="Y102" i="37"/>
  <c r="Z102" i="37"/>
  <c r="AA102" i="37"/>
  <c r="AB102" i="37"/>
  <c r="AC102" i="37"/>
  <c r="AD102" i="37"/>
  <c r="AE102" i="37"/>
  <c r="AF102" i="37"/>
  <c r="S103" i="37"/>
  <c r="T103" i="37"/>
  <c r="U103" i="37"/>
  <c r="V103" i="37"/>
  <c r="W103" i="37"/>
  <c r="X103" i="37"/>
  <c r="Y103" i="37"/>
  <c r="Z103" i="37"/>
  <c r="AA103" i="37"/>
  <c r="AB103" i="37"/>
  <c r="AC103" i="37"/>
  <c r="AD103" i="37"/>
  <c r="AE103" i="37"/>
  <c r="AF103" i="37"/>
  <c r="S104" i="37"/>
  <c r="T104" i="37"/>
  <c r="U104" i="37"/>
  <c r="V104" i="37"/>
  <c r="W104" i="37"/>
  <c r="X104" i="37"/>
  <c r="Y104" i="37"/>
  <c r="Z104" i="37"/>
  <c r="AA104" i="37"/>
  <c r="AB104" i="37"/>
  <c r="AC104" i="37"/>
  <c r="AD104" i="37"/>
  <c r="AE104" i="37"/>
  <c r="AF104" i="37"/>
  <c r="S105" i="37"/>
  <c r="T105" i="37"/>
  <c r="U105" i="37"/>
  <c r="V105" i="37"/>
  <c r="W105" i="37"/>
  <c r="X105" i="37"/>
  <c r="Y105" i="37"/>
  <c r="Z105" i="37"/>
  <c r="AA105" i="37"/>
  <c r="AB105" i="37"/>
  <c r="AC105" i="37"/>
  <c r="AD105" i="37"/>
  <c r="AE105" i="37"/>
  <c r="AF105" i="37"/>
  <c r="S106" i="37"/>
  <c r="T106" i="37"/>
  <c r="U106" i="37"/>
  <c r="V106" i="37"/>
  <c r="W106" i="37"/>
  <c r="X106" i="37"/>
  <c r="Y106" i="37"/>
  <c r="Z106" i="37"/>
  <c r="AA106" i="37"/>
  <c r="AB106" i="37"/>
  <c r="AC106" i="37"/>
  <c r="AD106" i="37"/>
  <c r="AE106" i="37"/>
  <c r="AF106" i="37"/>
  <c r="S107" i="37"/>
  <c r="T107" i="37"/>
  <c r="U107" i="37"/>
  <c r="V107" i="37"/>
  <c r="W107" i="37"/>
  <c r="X107" i="37"/>
  <c r="Y107" i="37"/>
  <c r="Z107" i="37"/>
  <c r="AA107" i="37"/>
  <c r="AB107" i="37"/>
  <c r="AC107" i="37"/>
  <c r="AD107" i="37"/>
  <c r="AE107" i="37"/>
  <c r="AF107" i="37"/>
  <c r="S108" i="37"/>
  <c r="T108" i="37"/>
  <c r="U108" i="37"/>
  <c r="V108" i="37"/>
  <c r="W108" i="37"/>
  <c r="X108" i="37"/>
  <c r="Y108" i="37"/>
  <c r="Z108" i="37"/>
  <c r="AA108" i="37"/>
  <c r="AB108" i="37"/>
  <c r="AC108" i="37"/>
  <c r="AD108" i="37"/>
  <c r="AE108" i="37"/>
  <c r="AF108" i="37"/>
  <c r="S109" i="37"/>
  <c r="T109" i="37"/>
  <c r="U109" i="37"/>
  <c r="V109" i="37"/>
  <c r="W109" i="37"/>
  <c r="X109" i="37"/>
  <c r="Y109" i="37"/>
  <c r="Z109" i="37"/>
  <c r="AA109" i="37"/>
  <c r="AB109" i="37"/>
  <c r="AC109" i="37"/>
  <c r="AD109" i="37"/>
  <c r="AE109" i="37"/>
  <c r="AF109" i="37"/>
  <c r="S110" i="37"/>
  <c r="T110" i="37"/>
  <c r="U110" i="37"/>
  <c r="V110" i="37"/>
  <c r="W110" i="37"/>
  <c r="X110" i="37"/>
  <c r="Y110" i="37"/>
  <c r="Z110" i="37"/>
  <c r="AA110" i="37"/>
  <c r="AB110" i="37"/>
  <c r="AC110" i="37"/>
  <c r="AD110" i="37"/>
  <c r="AE110" i="37"/>
  <c r="AF110" i="37"/>
  <c r="S111" i="37"/>
  <c r="T111" i="37"/>
  <c r="U111" i="37"/>
  <c r="V111" i="37"/>
  <c r="W111" i="37"/>
  <c r="X111" i="37"/>
  <c r="Y111" i="37"/>
  <c r="Z111" i="37"/>
  <c r="AA111" i="37"/>
  <c r="AB111" i="37"/>
  <c r="AC111" i="37"/>
  <c r="AD111" i="37"/>
  <c r="AE111" i="37"/>
  <c r="AF111" i="37"/>
  <c r="S112" i="37"/>
  <c r="T112" i="37"/>
  <c r="U112" i="37"/>
  <c r="V112" i="37"/>
  <c r="W112" i="37"/>
  <c r="X112" i="37"/>
  <c r="Y112" i="37"/>
  <c r="Z112" i="37"/>
  <c r="AA112" i="37"/>
  <c r="AB112" i="37"/>
  <c r="AC112" i="37"/>
  <c r="AD112" i="37"/>
  <c r="AE112" i="37"/>
  <c r="AF112" i="37"/>
  <c r="S113" i="37"/>
  <c r="T113" i="37"/>
  <c r="U113" i="37"/>
  <c r="V113" i="37"/>
  <c r="W113" i="37"/>
  <c r="X113" i="37"/>
  <c r="Y113" i="37"/>
  <c r="Z113" i="37"/>
  <c r="AA113" i="37"/>
  <c r="AB113" i="37"/>
  <c r="AC113" i="37"/>
  <c r="AD113" i="37"/>
  <c r="AE113" i="37"/>
  <c r="AF113" i="37"/>
  <c r="S114" i="37"/>
  <c r="T114" i="37"/>
  <c r="U114" i="37"/>
  <c r="V114" i="37"/>
  <c r="W114" i="37"/>
  <c r="X114" i="37"/>
  <c r="Y114" i="37"/>
  <c r="Z114" i="37"/>
  <c r="AA114" i="37"/>
  <c r="AB114" i="37"/>
  <c r="AC114" i="37"/>
  <c r="AD114" i="37"/>
  <c r="AE114" i="37"/>
  <c r="AF114" i="37"/>
  <c r="S115" i="37"/>
  <c r="T115" i="37"/>
  <c r="U115" i="37"/>
  <c r="V115" i="37"/>
  <c r="W115" i="37"/>
  <c r="X115" i="37"/>
  <c r="Y115" i="37"/>
  <c r="Z115" i="37"/>
  <c r="AA115" i="37"/>
  <c r="AB115" i="37"/>
  <c r="AC115" i="37"/>
  <c r="AD115" i="37"/>
  <c r="AE115" i="37"/>
  <c r="AF115" i="37"/>
  <c r="S116" i="37"/>
  <c r="T116" i="37"/>
  <c r="U116" i="37"/>
  <c r="V116" i="37"/>
  <c r="W116" i="37"/>
  <c r="X116" i="37"/>
  <c r="Y116" i="37"/>
  <c r="Z116" i="37"/>
  <c r="AA116" i="37"/>
  <c r="AB116" i="37"/>
  <c r="AC116" i="37"/>
  <c r="AD116" i="37"/>
  <c r="AE116" i="37"/>
  <c r="AF116" i="37"/>
  <c r="S117" i="37"/>
  <c r="T117" i="37"/>
  <c r="U117" i="37"/>
  <c r="V117" i="37"/>
  <c r="W117" i="37"/>
  <c r="X117" i="37"/>
  <c r="Y117" i="37"/>
  <c r="Z117" i="37"/>
  <c r="AA117" i="37"/>
  <c r="AB117" i="37"/>
  <c r="AC117" i="37"/>
  <c r="AD117" i="37"/>
  <c r="AE117" i="37"/>
  <c r="AF117" i="37"/>
  <c r="S118" i="37"/>
  <c r="T118" i="37"/>
  <c r="U118" i="37"/>
  <c r="V118" i="37"/>
  <c r="W118" i="37"/>
  <c r="X118" i="37"/>
  <c r="Y118" i="37"/>
  <c r="Z118" i="37"/>
  <c r="AA118" i="37"/>
  <c r="AB118" i="37"/>
  <c r="AC118" i="37"/>
  <c r="AD118" i="37"/>
  <c r="AE118" i="37"/>
  <c r="AF118" i="37"/>
  <c r="S119" i="37"/>
  <c r="T119" i="37"/>
  <c r="U119" i="37"/>
  <c r="V119" i="37"/>
  <c r="W119" i="37"/>
  <c r="X119" i="37"/>
  <c r="Y119" i="37"/>
  <c r="Z119" i="37"/>
  <c r="AA119" i="37"/>
  <c r="AB119" i="37"/>
  <c r="AC119" i="37"/>
  <c r="AD119" i="37"/>
  <c r="AE119" i="37"/>
  <c r="AF119" i="37"/>
  <c r="S120" i="37"/>
  <c r="T120" i="37"/>
  <c r="U120" i="37"/>
  <c r="V120" i="37"/>
  <c r="W120" i="37"/>
  <c r="X120" i="37"/>
  <c r="Y120" i="37"/>
  <c r="Z120" i="37"/>
  <c r="AA120" i="37"/>
  <c r="AB120" i="37"/>
  <c r="AC120" i="37"/>
  <c r="AD120" i="37"/>
  <c r="AE120" i="37"/>
  <c r="AF120" i="37"/>
  <c r="S121" i="37"/>
  <c r="T121" i="37"/>
  <c r="U121" i="37"/>
  <c r="V121" i="37"/>
  <c r="W121" i="37"/>
  <c r="X121" i="37"/>
  <c r="Y121" i="37"/>
  <c r="Z121" i="37"/>
  <c r="AA121" i="37"/>
  <c r="AB121" i="37"/>
  <c r="AC121" i="37"/>
  <c r="AD121" i="37"/>
  <c r="AE121" i="37"/>
  <c r="AF121" i="37"/>
  <c r="S122" i="37"/>
  <c r="T122" i="37"/>
  <c r="U122" i="37"/>
  <c r="V122" i="37"/>
  <c r="W122" i="37"/>
  <c r="X122" i="37"/>
  <c r="Y122" i="37"/>
  <c r="Z122" i="37"/>
  <c r="AA122" i="37"/>
  <c r="AB122" i="37"/>
  <c r="AC122" i="37"/>
  <c r="AD122" i="37"/>
  <c r="AE122" i="37"/>
  <c r="AF122" i="37"/>
  <c r="S123" i="37"/>
  <c r="T123" i="37"/>
  <c r="U123" i="37"/>
  <c r="V123" i="37"/>
  <c r="W123" i="37"/>
  <c r="X123" i="37"/>
  <c r="Y123" i="37"/>
  <c r="Z123" i="37"/>
  <c r="AA123" i="37"/>
  <c r="AB123" i="37"/>
  <c r="AC123" i="37"/>
  <c r="AD123" i="37"/>
  <c r="AE123" i="37"/>
  <c r="AF123" i="37"/>
  <c r="S124" i="37"/>
  <c r="T124" i="37"/>
  <c r="U124" i="37"/>
  <c r="V124" i="37"/>
  <c r="W124" i="37"/>
  <c r="X124" i="37"/>
  <c r="Y124" i="37"/>
  <c r="Z124" i="37"/>
  <c r="AA124" i="37"/>
  <c r="AB124" i="37"/>
  <c r="AC124" i="37"/>
  <c r="AD124" i="37"/>
  <c r="AE124" i="37"/>
  <c r="AF124" i="37"/>
  <c r="S125" i="37"/>
  <c r="T125" i="37"/>
  <c r="U125" i="37"/>
  <c r="V125" i="37"/>
  <c r="W125" i="37"/>
  <c r="X125" i="37"/>
  <c r="Y125" i="37"/>
  <c r="Z125" i="37"/>
  <c r="AA125" i="37"/>
  <c r="AB125" i="37"/>
  <c r="AC125" i="37"/>
  <c r="AD125" i="37"/>
  <c r="AE125" i="37"/>
  <c r="AF125" i="37"/>
  <c r="S126" i="37"/>
  <c r="T126" i="37"/>
  <c r="U126" i="37"/>
  <c r="V126" i="37"/>
  <c r="W126" i="37"/>
  <c r="X126" i="37"/>
  <c r="Y126" i="37"/>
  <c r="Z126" i="37"/>
  <c r="AA126" i="37"/>
  <c r="AB126" i="37"/>
  <c r="AC126" i="37"/>
  <c r="AD126" i="37"/>
  <c r="AE126" i="37"/>
  <c r="AF126" i="37"/>
  <c r="S127" i="37"/>
  <c r="T127" i="37"/>
  <c r="U127" i="37"/>
  <c r="V127" i="37"/>
  <c r="W127" i="37"/>
  <c r="X127" i="37"/>
  <c r="Y127" i="37"/>
  <c r="Z127" i="37"/>
  <c r="AA127" i="37"/>
  <c r="AB127" i="37"/>
  <c r="AC127" i="37"/>
  <c r="AD127" i="37"/>
  <c r="AE127" i="37"/>
  <c r="AF127" i="37"/>
  <c r="S128" i="37"/>
  <c r="T128" i="37"/>
  <c r="U128" i="37"/>
  <c r="V128" i="37"/>
  <c r="W128" i="37"/>
  <c r="X128" i="37"/>
  <c r="Y128" i="37"/>
  <c r="Z128" i="37"/>
  <c r="AA128" i="37"/>
  <c r="AB128" i="37"/>
  <c r="AC128" i="37"/>
  <c r="AD128" i="37"/>
  <c r="AE128" i="37"/>
  <c r="AF128" i="37"/>
  <c r="S129" i="37"/>
  <c r="T129" i="37"/>
  <c r="U129" i="37"/>
  <c r="V129" i="37"/>
  <c r="W129" i="37"/>
  <c r="X129" i="37"/>
  <c r="Y129" i="37"/>
  <c r="Z129" i="37"/>
  <c r="AA129" i="37"/>
  <c r="AB129" i="37"/>
  <c r="AC129" i="37"/>
  <c r="AD129" i="37"/>
  <c r="AE129" i="37"/>
  <c r="AF129" i="37"/>
  <c r="S130" i="37"/>
  <c r="T130" i="37"/>
  <c r="U130" i="37"/>
  <c r="V130" i="37"/>
  <c r="W130" i="37"/>
  <c r="X130" i="37"/>
  <c r="Y130" i="37"/>
  <c r="Z130" i="37"/>
  <c r="AA130" i="37"/>
  <c r="AB130" i="37"/>
  <c r="AC130" i="37"/>
  <c r="AD130" i="37"/>
  <c r="AE130" i="37"/>
  <c r="AF130" i="37"/>
  <c r="S131" i="37"/>
  <c r="T131" i="37"/>
  <c r="U131" i="37"/>
  <c r="V131" i="37"/>
  <c r="W131" i="37"/>
  <c r="X131" i="37"/>
  <c r="Y131" i="37"/>
  <c r="Z131" i="37"/>
  <c r="AA131" i="37"/>
  <c r="AB131" i="37"/>
  <c r="AC131" i="37"/>
  <c r="AD131" i="37"/>
  <c r="AE131" i="37"/>
  <c r="AF131" i="37"/>
  <c r="S132" i="37"/>
  <c r="T132" i="37"/>
  <c r="U132" i="37"/>
  <c r="V132" i="37"/>
  <c r="W132" i="37"/>
  <c r="X132" i="37"/>
  <c r="Y132" i="37"/>
  <c r="Z132" i="37"/>
  <c r="AA132" i="37"/>
  <c r="AB132" i="37"/>
  <c r="AC132" i="37"/>
  <c r="AD132" i="37"/>
  <c r="AE132" i="37"/>
  <c r="AF132" i="37"/>
  <c r="S133" i="37"/>
  <c r="T133" i="37"/>
  <c r="U133" i="37"/>
  <c r="V133" i="37"/>
  <c r="W133" i="37"/>
  <c r="X133" i="37"/>
  <c r="Y133" i="37"/>
  <c r="Z133" i="37"/>
  <c r="AA133" i="37"/>
  <c r="AB133" i="37"/>
  <c r="AC133" i="37"/>
  <c r="AD133" i="37"/>
  <c r="AE133" i="37"/>
  <c r="AF133" i="37"/>
  <c r="S134" i="37"/>
  <c r="T134" i="37"/>
  <c r="U134" i="37"/>
  <c r="V134" i="37"/>
  <c r="W134" i="37"/>
  <c r="X134" i="37"/>
  <c r="Y134" i="37"/>
  <c r="Z134" i="37"/>
  <c r="AA134" i="37"/>
  <c r="AB134" i="37"/>
  <c r="AC134" i="37"/>
  <c r="AD134" i="37"/>
  <c r="AE134" i="37"/>
  <c r="AF134" i="37"/>
  <c r="S135" i="37"/>
  <c r="T135" i="37"/>
  <c r="U135" i="37"/>
  <c r="V135" i="37"/>
  <c r="W135" i="37"/>
  <c r="X135" i="37"/>
  <c r="Y135" i="37"/>
  <c r="Z135" i="37"/>
  <c r="AA135" i="37"/>
  <c r="AB135" i="37"/>
  <c r="AC135" i="37"/>
  <c r="AD135" i="37"/>
  <c r="AE135" i="37"/>
  <c r="AF135" i="37"/>
  <c r="S136" i="37"/>
  <c r="T136" i="37"/>
  <c r="U136" i="37"/>
  <c r="V136" i="37"/>
  <c r="W136" i="37"/>
  <c r="X136" i="37"/>
  <c r="Y136" i="37"/>
  <c r="Z136" i="37"/>
  <c r="AA136" i="37"/>
  <c r="AB136" i="37"/>
  <c r="AC136" i="37"/>
  <c r="AD136" i="37"/>
  <c r="AE136" i="37"/>
  <c r="AF136" i="37"/>
  <c r="S137" i="37"/>
  <c r="T137" i="37"/>
  <c r="U137" i="37"/>
  <c r="V137" i="37"/>
  <c r="W137" i="37"/>
  <c r="X137" i="37"/>
  <c r="Y137" i="37"/>
  <c r="Z137" i="37"/>
  <c r="AA137" i="37"/>
  <c r="AB137" i="37"/>
  <c r="AC137" i="37"/>
  <c r="AD137" i="37"/>
  <c r="AE137" i="37"/>
  <c r="AF137" i="37"/>
  <c r="S138" i="37"/>
  <c r="T138" i="37"/>
  <c r="U138" i="37"/>
  <c r="V138" i="37"/>
  <c r="W138" i="37"/>
  <c r="X138" i="37"/>
  <c r="Y138" i="37"/>
  <c r="Z138" i="37"/>
  <c r="AA138" i="37"/>
  <c r="AB138" i="37"/>
  <c r="AC138" i="37"/>
  <c r="AD138" i="37"/>
  <c r="AE138" i="37"/>
  <c r="AF138" i="37"/>
  <c r="S139" i="37"/>
  <c r="T139" i="37"/>
  <c r="U139" i="37"/>
  <c r="V139" i="37"/>
  <c r="W139" i="37"/>
  <c r="X139" i="37"/>
  <c r="Y139" i="37"/>
  <c r="Z139" i="37"/>
  <c r="AA139" i="37"/>
  <c r="AB139" i="37"/>
  <c r="AC139" i="37"/>
  <c r="AD139" i="37"/>
  <c r="AE139" i="37"/>
  <c r="AF139" i="37"/>
  <c r="S140" i="37"/>
  <c r="T140" i="37"/>
  <c r="U140" i="37"/>
  <c r="V140" i="37"/>
  <c r="W140" i="37"/>
  <c r="X140" i="37"/>
  <c r="Y140" i="37"/>
  <c r="Z140" i="37"/>
  <c r="AA140" i="37"/>
  <c r="AB140" i="37"/>
  <c r="AC140" i="37"/>
  <c r="AD140" i="37"/>
  <c r="AE140" i="37"/>
  <c r="AF140" i="37"/>
  <c r="S141" i="37"/>
  <c r="T141" i="37"/>
  <c r="U141" i="37"/>
  <c r="V141" i="37"/>
  <c r="W141" i="37"/>
  <c r="X141" i="37"/>
  <c r="Y141" i="37"/>
  <c r="Z141" i="37"/>
  <c r="AA141" i="37"/>
  <c r="AB141" i="37"/>
  <c r="AC141" i="37"/>
  <c r="AD141" i="37"/>
  <c r="AE141" i="37"/>
  <c r="AF141" i="37"/>
  <c r="S142" i="37"/>
  <c r="T142" i="37"/>
  <c r="U142" i="37"/>
  <c r="V142" i="37"/>
  <c r="W142" i="37"/>
  <c r="X142" i="37"/>
  <c r="Y142" i="37"/>
  <c r="Z142" i="37"/>
  <c r="AA142" i="37"/>
  <c r="AB142" i="37"/>
  <c r="AC142" i="37"/>
  <c r="AD142" i="37"/>
  <c r="AE142" i="37"/>
  <c r="AF142" i="37"/>
  <c r="S143" i="37"/>
  <c r="T143" i="37"/>
  <c r="U143" i="37"/>
  <c r="V143" i="37"/>
  <c r="W143" i="37"/>
  <c r="X143" i="37"/>
  <c r="Y143" i="37"/>
  <c r="Z143" i="37"/>
  <c r="AA143" i="37"/>
  <c r="AB143" i="37"/>
  <c r="AC143" i="37"/>
  <c r="AD143" i="37"/>
  <c r="AE143" i="37"/>
  <c r="AF143" i="37"/>
  <c r="S144" i="37"/>
  <c r="T144" i="37"/>
  <c r="U144" i="37"/>
  <c r="V144" i="37"/>
  <c r="W144" i="37"/>
  <c r="X144" i="37"/>
  <c r="Y144" i="37"/>
  <c r="Z144" i="37"/>
  <c r="AA144" i="37"/>
  <c r="AB144" i="37"/>
  <c r="AC144" i="37"/>
  <c r="AD144" i="37"/>
  <c r="AE144" i="37"/>
  <c r="AF144" i="37"/>
  <c r="S145" i="37"/>
  <c r="T145" i="37"/>
  <c r="U145" i="37"/>
  <c r="V145" i="37"/>
  <c r="W145" i="37"/>
  <c r="X145" i="37"/>
  <c r="Y145" i="37"/>
  <c r="Z145" i="37"/>
  <c r="AA145" i="37"/>
  <c r="AB145" i="37"/>
  <c r="AC145" i="37"/>
  <c r="AD145" i="37"/>
  <c r="AE145" i="37"/>
  <c r="AF145" i="37"/>
  <c r="S146" i="37"/>
  <c r="T146" i="37"/>
  <c r="U146" i="37"/>
  <c r="V146" i="37"/>
  <c r="W146" i="37"/>
  <c r="X146" i="37"/>
  <c r="Y146" i="37"/>
  <c r="Z146" i="37"/>
  <c r="AA146" i="37"/>
  <c r="AB146" i="37"/>
  <c r="AC146" i="37"/>
  <c r="AD146" i="37"/>
  <c r="AE146" i="37"/>
  <c r="AF146" i="37"/>
  <c r="S147" i="37"/>
  <c r="T147" i="37"/>
  <c r="U147" i="37"/>
  <c r="V147" i="37"/>
  <c r="W147" i="37"/>
  <c r="X147" i="37"/>
  <c r="Y147" i="37"/>
  <c r="Z147" i="37"/>
  <c r="AA147" i="37"/>
  <c r="AB147" i="37"/>
  <c r="AC147" i="37"/>
  <c r="AD147" i="37"/>
  <c r="AE147" i="37"/>
  <c r="AF147" i="37"/>
  <c r="S148" i="37"/>
  <c r="T148" i="37"/>
  <c r="U148" i="37"/>
  <c r="V148" i="37"/>
  <c r="W148" i="37"/>
  <c r="X148" i="37"/>
  <c r="Y148" i="37"/>
  <c r="Z148" i="37"/>
  <c r="AA148" i="37"/>
  <c r="AB148" i="37"/>
  <c r="AC148" i="37"/>
  <c r="AD148" i="37"/>
  <c r="AE148" i="37"/>
  <c r="AF148" i="37"/>
  <c r="S149" i="37"/>
  <c r="T149" i="37"/>
  <c r="U149" i="37"/>
  <c r="V149" i="37"/>
  <c r="W149" i="37"/>
  <c r="X149" i="37"/>
  <c r="Y149" i="37"/>
  <c r="Z149" i="37"/>
  <c r="AA149" i="37"/>
  <c r="AB149" i="37"/>
  <c r="AC149" i="37"/>
  <c r="AD149" i="37"/>
  <c r="AE149" i="37"/>
  <c r="AF149" i="37"/>
  <c r="S150" i="37"/>
  <c r="T150" i="37"/>
  <c r="U150" i="37"/>
  <c r="V150" i="37"/>
  <c r="W150" i="37"/>
  <c r="X150" i="37"/>
  <c r="Y150" i="37"/>
  <c r="Z150" i="37"/>
  <c r="AA150" i="37"/>
  <c r="AB150" i="37"/>
  <c r="AC150" i="37"/>
  <c r="AD150" i="37"/>
  <c r="AE150" i="37"/>
  <c r="AF150" i="37"/>
  <c r="S151" i="37"/>
  <c r="T151" i="37"/>
  <c r="U151" i="37"/>
  <c r="V151" i="37"/>
  <c r="W151" i="37"/>
  <c r="X151" i="37"/>
  <c r="Y151" i="37"/>
  <c r="Z151" i="37"/>
  <c r="AA151" i="37"/>
  <c r="AB151" i="37"/>
  <c r="AC151" i="37"/>
  <c r="AD151" i="37"/>
  <c r="AE151" i="37"/>
  <c r="AF151" i="37"/>
  <c r="S152" i="37"/>
  <c r="T152" i="37"/>
  <c r="U152" i="37"/>
  <c r="V152" i="37"/>
  <c r="W152" i="37"/>
  <c r="X152" i="37"/>
  <c r="Y152" i="37"/>
  <c r="Z152" i="37"/>
  <c r="AA152" i="37"/>
  <c r="AB152" i="37"/>
  <c r="AC152" i="37"/>
  <c r="AD152" i="37"/>
  <c r="AE152" i="37"/>
  <c r="AF152" i="37"/>
  <c r="S153" i="37"/>
  <c r="T153" i="37"/>
  <c r="U153" i="37"/>
  <c r="V153" i="37"/>
  <c r="W153" i="37"/>
  <c r="X153" i="37"/>
  <c r="Y153" i="37"/>
  <c r="Z153" i="37"/>
  <c r="AA153" i="37"/>
  <c r="AB153" i="37"/>
  <c r="AC153" i="37"/>
  <c r="AD153" i="37"/>
  <c r="AE153" i="37"/>
  <c r="AF153" i="37"/>
  <c r="S154" i="37"/>
  <c r="T154" i="37"/>
  <c r="U154" i="37"/>
  <c r="V154" i="37"/>
  <c r="W154" i="37"/>
  <c r="X154" i="37"/>
  <c r="Y154" i="37"/>
  <c r="Z154" i="37"/>
  <c r="AA154" i="37"/>
  <c r="AB154" i="37"/>
  <c r="AC154" i="37"/>
  <c r="AD154" i="37"/>
  <c r="AE154" i="37"/>
  <c r="AF154" i="37"/>
  <c r="S155" i="37"/>
  <c r="T155" i="37"/>
  <c r="U155" i="37"/>
  <c r="V155" i="37"/>
  <c r="W155" i="37"/>
  <c r="X155" i="37"/>
  <c r="Y155" i="37"/>
  <c r="Z155" i="37"/>
  <c r="AA155" i="37"/>
  <c r="AB155" i="37"/>
  <c r="AC155" i="37"/>
  <c r="AD155" i="37"/>
  <c r="AE155" i="37"/>
  <c r="AF155" i="37"/>
  <c r="S156" i="37"/>
  <c r="T156" i="37"/>
  <c r="U156" i="37"/>
  <c r="V156" i="37"/>
  <c r="W156" i="37"/>
  <c r="X156" i="37"/>
  <c r="Y156" i="37"/>
  <c r="Z156" i="37"/>
  <c r="AA156" i="37"/>
  <c r="AB156" i="37"/>
  <c r="AC156" i="37"/>
  <c r="AD156" i="37"/>
  <c r="AE156" i="37"/>
  <c r="AF156" i="37"/>
  <c r="S157" i="37"/>
  <c r="T157" i="37"/>
  <c r="U157" i="37"/>
  <c r="V157" i="37"/>
  <c r="W157" i="37"/>
  <c r="X157" i="37"/>
  <c r="Y157" i="37"/>
  <c r="Z157" i="37"/>
  <c r="AA157" i="37"/>
  <c r="AB157" i="37"/>
  <c r="AC157" i="37"/>
  <c r="AD157" i="37"/>
  <c r="AE157" i="37"/>
  <c r="AF157" i="37"/>
  <c r="S158" i="37"/>
  <c r="T158" i="37"/>
  <c r="U158" i="37"/>
  <c r="V158" i="37"/>
  <c r="W158" i="37"/>
  <c r="X158" i="37"/>
  <c r="Y158" i="37"/>
  <c r="Z158" i="37"/>
  <c r="AA158" i="37"/>
  <c r="AB158" i="37"/>
  <c r="AC158" i="37"/>
  <c r="AD158" i="37"/>
  <c r="AE158" i="37"/>
  <c r="AF158" i="37"/>
  <c r="S159" i="37"/>
  <c r="T159" i="37"/>
  <c r="U159" i="37"/>
  <c r="V159" i="37"/>
  <c r="W159" i="37"/>
  <c r="X159" i="37"/>
  <c r="Y159" i="37"/>
  <c r="Z159" i="37"/>
  <c r="AA159" i="37"/>
  <c r="AB159" i="37"/>
  <c r="AC159" i="37"/>
  <c r="AD159" i="37"/>
  <c r="AE159" i="37"/>
  <c r="AF159" i="37"/>
  <c r="S160" i="37"/>
  <c r="T160" i="37"/>
  <c r="U160" i="37"/>
  <c r="V160" i="37"/>
  <c r="W160" i="37"/>
  <c r="X160" i="37"/>
  <c r="Y160" i="37"/>
  <c r="Z160" i="37"/>
  <c r="AA160" i="37"/>
  <c r="AB160" i="37"/>
  <c r="AC160" i="37"/>
  <c r="AD160" i="37"/>
  <c r="AE160" i="37"/>
  <c r="AF160" i="37"/>
  <c r="S161" i="37"/>
  <c r="T161" i="37"/>
  <c r="U161" i="37"/>
  <c r="V161" i="37"/>
  <c r="W161" i="37"/>
  <c r="X161" i="37"/>
  <c r="Y161" i="37"/>
  <c r="Z161" i="37"/>
  <c r="AA161" i="37"/>
  <c r="AB161" i="37"/>
  <c r="AC161" i="37"/>
  <c r="AD161" i="37"/>
  <c r="AE161" i="37"/>
  <c r="AF161" i="37"/>
  <c r="S162" i="37"/>
  <c r="T162" i="37"/>
  <c r="U162" i="37"/>
  <c r="V162" i="37"/>
  <c r="W162" i="37"/>
  <c r="X162" i="37"/>
  <c r="Y162" i="37"/>
  <c r="Z162" i="37"/>
  <c r="AA162" i="37"/>
  <c r="AB162" i="37"/>
  <c r="AC162" i="37"/>
  <c r="AD162" i="37"/>
  <c r="AE162" i="37"/>
  <c r="AF162" i="37"/>
  <c r="S163" i="37"/>
  <c r="T163" i="37"/>
  <c r="U163" i="37"/>
  <c r="V163" i="37"/>
  <c r="W163" i="37"/>
  <c r="X163" i="37"/>
  <c r="Y163" i="37"/>
  <c r="Z163" i="37"/>
  <c r="AA163" i="37"/>
  <c r="AB163" i="37"/>
  <c r="AC163" i="37"/>
  <c r="AD163" i="37"/>
  <c r="AE163" i="37"/>
  <c r="AF163" i="37"/>
  <c r="S164" i="37"/>
  <c r="T164" i="37"/>
  <c r="U164" i="37"/>
  <c r="V164" i="37"/>
  <c r="W164" i="37"/>
  <c r="X164" i="37"/>
  <c r="Y164" i="37"/>
  <c r="Z164" i="37"/>
  <c r="AA164" i="37"/>
  <c r="AB164" i="37"/>
  <c r="AC164" i="37"/>
  <c r="AD164" i="37"/>
  <c r="AE164" i="37"/>
  <c r="AF164" i="37"/>
  <c r="S165" i="37"/>
  <c r="T165" i="37"/>
  <c r="U165" i="37"/>
  <c r="V165" i="37"/>
  <c r="W165" i="37"/>
  <c r="X165" i="37"/>
  <c r="Y165" i="37"/>
  <c r="Z165" i="37"/>
  <c r="AA165" i="37"/>
  <c r="AB165" i="37"/>
  <c r="AC165" i="37"/>
  <c r="AD165" i="37"/>
  <c r="AE165" i="37"/>
  <c r="AF165" i="37"/>
  <c r="S166" i="37"/>
  <c r="T166" i="37"/>
  <c r="U166" i="37"/>
  <c r="V166" i="37"/>
  <c r="W166" i="37"/>
  <c r="X166" i="37"/>
  <c r="Y166" i="37"/>
  <c r="Z166" i="37"/>
  <c r="AA166" i="37"/>
  <c r="AB166" i="37"/>
  <c r="AC166" i="37"/>
  <c r="AD166" i="37"/>
  <c r="AE166" i="37"/>
  <c r="AF166" i="37"/>
  <c r="S167" i="37"/>
  <c r="T167" i="37"/>
  <c r="U167" i="37"/>
  <c r="V167" i="37"/>
  <c r="W167" i="37"/>
  <c r="X167" i="37"/>
  <c r="Y167" i="37"/>
  <c r="Z167" i="37"/>
  <c r="AA167" i="37"/>
  <c r="AB167" i="37"/>
  <c r="AC167" i="37"/>
  <c r="AD167" i="37"/>
  <c r="AE167" i="37"/>
  <c r="AF167" i="37"/>
  <c r="S168" i="37"/>
  <c r="T168" i="37"/>
  <c r="U168" i="37"/>
  <c r="V168" i="37"/>
  <c r="W168" i="37"/>
  <c r="X168" i="37"/>
  <c r="Y168" i="37"/>
  <c r="Z168" i="37"/>
  <c r="AA168" i="37"/>
  <c r="AB168" i="37"/>
  <c r="AC168" i="37"/>
  <c r="AD168" i="37"/>
  <c r="AE168" i="37"/>
  <c r="AF168" i="37"/>
  <c r="S169" i="37"/>
  <c r="T169" i="37"/>
  <c r="U169" i="37"/>
  <c r="V169" i="37"/>
  <c r="W169" i="37"/>
  <c r="X169" i="37"/>
  <c r="Y169" i="37"/>
  <c r="Z169" i="37"/>
  <c r="AA169" i="37"/>
  <c r="AB169" i="37"/>
  <c r="AC169" i="37"/>
  <c r="AD169" i="37"/>
  <c r="AE169" i="37"/>
  <c r="AF169" i="37"/>
  <c r="S170" i="37"/>
  <c r="T170" i="37"/>
  <c r="U170" i="37"/>
  <c r="V170" i="37"/>
  <c r="W170" i="37"/>
  <c r="X170" i="37"/>
  <c r="Y170" i="37"/>
  <c r="Z170" i="37"/>
  <c r="AA170" i="37"/>
  <c r="AB170" i="37"/>
  <c r="AC170" i="37"/>
  <c r="AD170" i="37"/>
  <c r="AE170" i="37"/>
  <c r="AF170" i="37"/>
  <c r="S171" i="37"/>
  <c r="T171" i="37"/>
  <c r="U171" i="37"/>
  <c r="V171" i="37"/>
  <c r="W171" i="37"/>
  <c r="X171" i="37"/>
  <c r="Y171" i="37"/>
  <c r="Z171" i="37"/>
  <c r="AA171" i="37"/>
  <c r="AB171" i="37"/>
  <c r="AC171" i="37"/>
  <c r="AD171" i="37"/>
  <c r="AE171" i="37"/>
  <c r="AF171" i="37"/>
  <c r="S172" i="37"/>
  <c r="T172" i="37"/>
  <c r="U172" i="37"/>
  <c r="V172" i="37"/>
  <c r="W172" i="37"/>
  <c r="X172" i="37"/>
  <c r="Y172" i="37"/>
  <c r="Z172" i="37"/>
  <c r="AA172" i="37"/>
  <c r="AB172" i="37"/>
  <c r="AC172" i="37"/>
  <c r="AD172" i="37"/>
  <c r="AE172" i="37"/>
  <c r="AF172" i="37"/>
  <c r="S173" i="37"/>
  <c r="T173" i="37"/>
  <c r="U173" i="37"/>
  <c r="V173" i="37"/>
  <c r="W173" i="37"/>
  <c r="X173" i="37"/>
  <c r="Y173" i="37"/>
  <c r="Z173" i="37"/>
  <c r="AA173" i="37"/>
  <c r="AB173" i="37"/>
  <c r="AC173" i="37"/>
  <c r="AD173" i="37"/>
  <c r="AE173" i="37"/>
  <c r="AF173" i="37"/>
  <c r="S174" i="37"/>
  <c r="T174" i="37"/>
  <c r="U174" i="37"/>
  <c r="V174" i="37"/>
  <c r="W174" i="37"/>
  <c r="X174" i="37"/>
  <c r="Y174" i="37"/>
  <c r="Z174" i="37"/>
  <c r="AA174" i="37"/>
  <c r="AB174" i="37"/>
  <c r="AC174" i="37"/>
  <c r="AD174" i="37"/>
  <c r="AE174" i="37"/>
  <c r="AF174" i="37"/>
  <c r="S175" i="37"/>
  <c r="T175" i="37"/>
  <c r="U175" i="37"/>
  <c r="V175" i="37"/>
  <c r="W175" i="37"/>
  <c r="X175" i="37"/>
  <c r="Y175" i="37"/>
  <c r="Z175" i="37"/>
  <c r="AA175" i="37"/>
  <c r="AB175" i="37"/>
  <c r="AC175" i="37"/>
  <c r="AD175" i="37"/>
  <c r="AE175" i="37"/>
  <c r="AF175" i="37"/>
  <c r="S176" i="37"/>
  <c r="T176" i="37"/>
  <c r="U176" i="37"/>
  <c r="V176" i="37"/>
  <c r="W176" i="37"/>
  <c r="X176" i="37"/>
  <c r="Y176" i="37"/>
  <c r="Z176" i="37"/>
  <c r="AA176" i="37"/>
  <c r="AB176" i="37"/>
  <c r="AC176" i="37"/>
  <c r="AD176" i="37"/>
  <c r="AE176" i="37"/>
  <c r="AF176" i="37"/>
  <c r="S177" i="37"/>
  <c r="T177" i="37"/>
  <c r="U177" i="37"/>
  <c r="V177" i="37"/>
  <c r="W177" i="37"/>
  <c r="X177" i="37"/>
  <c r="Y177" i="37"/>
  <c r="Z177" i="37"/>
  <c r="AA177" i="37"/>
  <c r="AB177" i="37"/>
  <c r="AC177" i="37"/>
  <c r="AD177" i="37"/>
  <c r="AE177" i="37"/>
  <c r="AF177" i="37"/>
  <c r="S178" i="37"/>
  <c r="T178" i="37"/>
  <c r="U178" i="37"/>
  <c r="V178" i="37"/>
  <c r="W178" i="37"/>
  <c r="X178" i="37"/>
  <c r="Y178" i="37"/>
  <c r="Z178" i="37"/>
  <c r="AA178" i="37"/>
  <c r="AB178" i="37"/>
  <c r="AC178" i="37"/>
  <c r="AD178" i="37"/>
  <c r="AE178" i="37"/>
  <c r="AF178" i="37"/>
  <c r="S179" i="37"/>
  <c r="T179" i="37"/>
  <c r="U179" i="37"/>
  <c r="V179" i="37"/>
  <c r="W179" i="37"/>
  <c r="X179" i="37"/>
  <c r="Y179" i="37"/>
  <c r="Z179" i="37"/>
  <c r="AA179" i="37"/>
  <c r="AB179" i="37"/>
  <c r="AC179" i="37"/>
  <c r="AD179" i="37"/>
  <c r="AE179" i="37"/>
  <c r="AF179" i="37"/>
  <c r="S180" i="37"/>
  <c r="T180" i="37"/>
  <c r="U180" i="37"/>
  <c r="V180" i="37"/>
  <c r="W180" i="37"/>
  <c r="X180" i="37"/>
  <c r="Y180" i="37"/>
  <c r="Z180" i="37"/>
  <c r="AA180" i="37"/>
  <c r="AB180" i="37"/>
  <c r="AC180" i="37"/>
  <c r="AD180" i="37"/>
  <c r="AE180" i="37"/>
  <c r="AF180" i="37"/>
  <c r="S181" i="37"/>
  <c r="T181" i="37"/>
  <c r="U181" i="37"/>
  <c r="V181" i="37"/>
  <c r="W181" i="37"/>
  <c r="X181" i="37"/>
  <c r="Y181" i="37"/>
  <c r="Z181" i="37"/>
  <c r="AA181" i="37"/>
  <c r="AB181" i="37"/>
  <c r="AC181" i="37"/>
  <c r="AD181" i="37"/>
  <c r="AE181" i="37"/>
  <c r="AF181" i="37"/>
  <c r="S182" i="37"/>
  <c r="T182" i="37"/>
  <c r="U182" i="37"/>
  <c r="V182" i="37"/>
  <c r="W182" i="37"/>
  <c r="X182" i="37"/>
  <c r="Y182" i="37"/>
  <c r="Z182" i="37"/>
  <c r="AA182" i="37"/>
  <c r="AB182" i="37"/>
  <c r="AC182" i="37"/>
  <c r="AD182" i="37"/>
  <c r="AE182" i="37"/>
  <c r="AF182" i="37"/>
  <c r="S183" i="37"/>
  <c r="T183" i="37"/>
  <c r="U183" i="37"/>
  <c r="V183" i="37"/>
  <c r="W183" i="37"/>
  <c r="X183" i="37"/>
  <c r="Y183" i="37"/>
  <c r="Z183" i="37"/>
  <c r="AA183" i="37"/>
  <c r="AB183" i="37"/>
  <c r="AC183" i="37"/>
  <c r="AD183" i="37"/>
  <c r="AE183" i="37"/>
  <c r="AF183" i="37"/>
  <c r="S184" i="37"/>
  <c r="T184" i="37"/>
  <c r="U184" i="37"/>
  <c r="V184" i="37"/>
  <c r="W184" i="37"/>
  <c r="X184" i="37"/>
  <c r="Y184" i="37"/>
  <c r="Z184" i="37"/>
  <c r="AA184" i="37"/>
  <c r="AB184" i="37"/>
  <c r="AC184" i="37"/>
  <c r="AD184" i="37"/>
  <c r="AE184" i="37"/>
  <c r="AF184" i="37"/>
  <c r="S185" i="37"/>
  <c r="T185" i="37"/>
  <c r="U185" i="37"/>
  <c r="V185" i="37"/>
  <c r="W185" i="37"/>
  <c r="X185" i="37"/>
  <c r="Y185" i="37"/>
  <c r="Z185" i="37"/>
  <c r="AA185" i="37"/>
  <c r="AB185" i="37"/>
  <c r="AC185" i="37"/>
  <c r="AD185" i="37"/>
  <c r="AE185" i="37"/>
  <c r="AF185" i="37"/>
  <c r="S186" i="37"/>
  <c r="T186" i="37"/>
  <c r="U186" i="37"/>
  <c r="V186" i="37"/>
  <c r="W186" i="37"/>
  <c r="X186" i="37"/>
  <c r="Y186" i="37"/>
  <c r="Z186" i="37"/>
  <c r="AA186" i="37"/>
  <c r="AB186" i="37"/>
  <c r="AC186" i="37"/>
  <c r="AD186" i="37"/>
  <c r="AE186" i="37"/>
  <c r="AF186" i="37"/>
  <c r="S187" i="37"/>
  <c r="T187" i="37"/>
  <c r="U187" i="37"/>
  <c r="V187" i="37"/>
  <c r="W187" i="37"/>
  <c r="X187" i="37"/>
  <c r="Y187" i="37"/>
  <c r="Z187" i="37"/>
  <c r="AA187" i="37"/>
  <c r="AB187" i="37"/>
  <c r="AC187" i="37"/>
  <c r="AD187" i="37"/>
  <c r="AE187" i="37"/>
  <c r="AF187" i="37"/>
  <c r="S188" i="37"/>
  <c r="T188" i="37"/>
  <c r="U188" i="37"/>
  <c r="V188" i="37"/>
  <c r="W188" i="37"/>
  <c r="X188" i="37"/>
  <c r="Y188" i="37"/>
  <c r="Z188" i="37"/>
  <c r="AA188" i="37"/>
  <c r="AB188" i="37"/>
  <c r="AC188" i="37"/>
  <c r="AD188" i="37"/>
  <c r="AE188" i="37"/>
  <c r="AF188" i="37"/>
  <c r="S189" i="37"/>
  <c r="T189" i="37"/>
  <c r="U189" i="37"/>
  <c r="V189" i="37"/>
  <c r="W189" i="37"/>
  <c r="X189" i="37"/>
  <c r="Y189" i="37"/>
  <c r="Z189" i="37"/>
  <c r="AA189" i="37"/>
  <c r="AB189" i="37"/>
  <c r="AC189" i="37"/>
  <c r="AD189" i="37"/>
  <c r="AE189" i="37"/>
  <c r="AF189" i="37"/>
  <c r="S190" i="37"/>
  <c r="T190" i="37"/>
  <c r="U190" i="37"/>
  <c r="V190" i="37"/>
  <c r="W190" i="37"/>
  <c r="X190" i="37"/>
  <c r="Y190" i="37"/>
  <c r="Z190" i="37"/>
  <c r="AA190" i="37"/>
  <c r="AB190" i="37"/>
  <c r="AC190" i="37"/>
  <c r="AD190" i="37"/>
  <c r="AE190" i="37"/>
  <c r="AF190" i="37"/>
  <c r="S191" i="37"/>
  <c r="T191" i="37"/>
  <c r="U191" i="37"/>
  <c r="V191" i="37"/>
  <c r="W191" i="37"/>
  <c r="X191" i="37"/>
  <c r="Y191" i="37"/>
  <c r="Z191" i="37"/>
  <c r="AA191" i="37"/>
  <c r="AB191" i="37"/>
  <c r="AC191" i="37"/>
  <c r="AD191" i="37"/>
  <c r="AE191" i="37"/>
  <c r="AF191" i="37"/>
  <c r="S192" i="37"/>
  <c r="T192" i="37"/>
  <c r="U192" i="37"/>
  <c r="V192" i="37"/>
  <c r="W192" i="37"/>
  <c r="X192" i="37"/>
  <c r="Y192" i="37"/>
  <c r="Z192" i="37"/>
  <c r="AA192" i="37"/>
  <c r="AB192" i="37"/>
  <c r="AC192" i="37"/>
  <c r="AD192" i="37"/>
  <c r="AE192" i="37"/>
  <c r="AF192" i="37"/>
  <c r="S193" i="37"/>
  <c r="T193" i="37"/>
  <c r="U193" i="37"/>
  <c r="V193" i="37"/>
  <c r="W193" i="37"/>
  <c r="X193" i="37"/>
  <c r="Y193" i="37"/>
  <c r="Z193" i="37"/>
  <c r="AA193" i="37"/>
  <c r="AB193" i="37"/>
  <c r="AC193" i="37"/>
  <c r="AD193" i="37"/>
  <c r="AE193" i="37"/>
  <c r="AF193" i="37"/>
  <c r="S194" i="37"/>
  <c r="T194" i="37"/>
  <c r="U194" i="37"/>
  <c r="V194" i="37"/>
  <c r="W194" i="37"/>
  <c r="X194" i="37"/>
  <c r="Y194" i="37"/>
  <c r="Z194" i="37"/>
  <c r="AA194" i="37"/>
  <c r="AB194" i="37"/>
  <c r="AC194" i="37"/>
  <c r="AD194" i="37"/>
  <c r="AE194" i="37"/>
  <c r="AF194" i="37"/>
  <c r="S195" i="37"/>
  <c r="T195" i="37"/>
  <c r="U195" i="37"/>
  <c r="V195" i="37"/>
  <c r="W195" i="37"/>
  <c r="X195" i="37"/>
  <c r="Y195" i="37"/>
  <c r="Z195" i="37"/>
  <c r="AA195" i="37"/>
  <c r="AB195" i="37"/>
  <c r="AC195" i="37"/>
  <c r="AD195" i="37"/>
  <c r="AE195" i="37"/>
  <c r="AF195" i="37"/>
  <c r="S196" i="37"/>
  <c r="T196" i="37"/>
  <c r="U196" i="37"/>
  <c r="V196" i="37"/>
  <c r="W196" i="37"/>
  <c r="X196" i="37"/>
  <c r="Y196" i="37"/>
  <c r="Z196" i="37"/>
  <c r="AA196" i="37"/>
  <c r="AB196" i="37"/>
  <c r="AC196" i="37"/>
  <c r="AD196" i="37"/>
  <c r="AE196" i="37"/>
  <c r="AF196" i="37"/>
  <c r="S197" i="37"/>
  <c r="T197" i="37"/>
  <c r="U197" i="37"/>
  <c r="V197" i="37"/>
  <c r="W197" i="37"/>
  <c r="X197" i="37"/>
  <c r="Y197" i="37"/>
  <c r="Z197" i="37"/>
  <c r="AA197" i="37"/>
  <c r="AB197" i="37"/>
  <c r="AC197" i="37"/>
  <c r="AD197" i="37"/>
  <c r="AE197" i="37"/>
  <c r="AF197" i="37"/>
  <c r="S198" i="37"/>
  <c r="T198" i="37"/>
  <c r="U198" i="37"/>
  <c r="V198" i="37"/>
  <c r="W198" i="37"/>
  <c r="X198" i="37"/>
  <c r="Y198" i="37"/>
  <c r="Z198" i="37"/>
  <c r="AA198" i="37"/>
  <c r="AB198" i="37"/>
  <c r="AC198" i="37"/>
  <c r="AD198" i="37"/>
  <c r="AE198" i="37"/>
  <c r="AF198" i="37"/>
  <c r="S199" i="37"/>
  <c r="T199" i="37"/>
  <c r="U199" i="37"/>
  <c r="V199" i="37"/>
  <c r="W199" i="37"/>
  <c r="X199" i="37"/>
  <c r="Y199" i="37"/>
  <c r="Z199" i="37"/>
  <c r="AA199" i="37"/>
  <c r="AB199" i="37"/>
  <c r="AC199" i="37"/>
  <c r="AD199" i="37"/>
  <c r="AE199" i="37"/>
  <c r="AF199" i="37"/>
  <c r="S200" i="37"/>
  <c r="T200" i="37"/>
  <c r="U200" i="37"/>
  <c r="V200" i="37"/>
  <c r="W200" i="37"/>
  <c r="X200" i="37"/>
  <c r="Y200" i="37"/>
  <c r="Z200" i="37"/>
  <c r="AA200" i="37"/>
  <c r="AB200" i="37"/>
  <c r="AC200" i="37"/>
  <c r="AD200" i="37"/>
  <c r="AE200" i="37"/>
  <c r="AF200" i="37"/>
  <c r="S201" i="37"/>
  <c r="T201" i="37"/>
  <c r="U201" i="37"/>
  <c r="V201" i="37"/>
  <c r="W201" i="37"/>
  <c r="X201" i="37"/>
  <c r="Y201" i="37"/>
  <c r="Z201" i="37"/>
  <c r="AA201" i="37"/>
  <c r="AB201" i="37"/>
  <c r="AC201" i="37"/>
  <c r="AD201" i="37"/>
  <c r="AE201" i="37"/>
  <c r="AF201" i="37"/>
  <c r="S202" i="37"/>
  <c r="T202" i="37"/>
  <c r="U202" i="37"/>
  <c r="V202" i="37"/>
  <c r="W202" i="37"/>
  <c r="X202" i="37"/>
  <c r="Y202" i="37"/>
  <c r="Z202" i="37"/>
  <c r="AA202" i="37"/>
  <c r="AB202" i="37"/>
  <c r="AC202" i="37"/>
  <c r="AD202" i="37"/>
  <c r="AE202" i="37"/>
  <c r="AF202" i="37"/>
  <c r="S203" i="37"/>
  <c r="T203" i="37"/>
  <c r="U203" i="37"/>
  <c r="V203" i="37"/>
  <c r="W203" i="37"/>
  <c r="X203" i="37"/>
  <c r="Y203" i="37"/>
  <c r="Z203" i="37"/>
  <c r="AA203" i="37"/>
  <c r="AB203" i="37"/>
  <c r="AC203" i="37"/>
  <c r="AD203" i="37"/>
  <c r="AE203" i="37"/>
  <c r="AF203" i="37"/>
  <c r="S204" i="37"/>
  <c r="T204" i="37"/>
  <c r="U204" i="37"/>
  <c r="V204" i="37"/>
  <c r="W204" i="37"/>
  <c r="X204" i="37"/>
  <c r="Y204" i="37"/>
  <c r="Z204" i="37"/>
  <c r="AA204" i="37"/>
  <c r="AB204" i="37"/>
  <c r="AC204" i="37"/>
  <c r="AD204" i="37"/>
  <c r="AE204" i="37"/>
  <c r="AF204" i="37"/>
  <c r="S205" i="37"/>
  <c r="T205" i="37"/>
  <c r="U205" i="37"/>
  <c r="V205" i="37"/>
  <c r="W205" i="37"/>
  <c r="X205" i="37"/>
  <c r="Y205" i="37"/>
  <c r="Z205" i="37"/>
  <c r="AA205" i="37"/>
  <c r="AB205" i="37"/>
  <c r="AC205" i="37"/>
  <c r="AD205" i="37"/>
  <c r="AE205" i="37"/>
  <c r="AF205" i="37"/>
  <c r="S206" i="37"/>
  <c r="T206" i="37"/>
  <c r="U206" i="37"/>
  <c r="V206" i="37"/>
  <c r="W206" i="37"/>
  <c r="X206" i="37"/>
  <c r="Y206" i="37"/>
  <c r="Z206" i="37"/>
  <c r="AA206" i="37"/>
  <c r="AB206" i="37"/>
  <c r="AC206" i="37"/>
  <c r="AD206" i="37"/>
  <c r="AE206" i="37"/>
  <c r="AF206" i="37"/>
  <c r="S207" i="37"/>
  <c r="T207" i="37"/>
  <c r="U207" i="37"/>
  <c r="V207" i="37"/>
  <c r="W207" i="37"/>
  <c r="X207" i="37"/>
  <c r="Y207" i="37"/>
  <c r="Z207" i="37"/>
  <c r="AA207" i="37"/>
  <c r="AB207" i="37"/>
  <c r="AC207" i="37"/>
  <c r="AD207" i="37"/>
  <c r="AE207" i="37"/>
  <c r="AF207" i="37"/>
  <c r="S208" i="37"/>
  <c r="T208" i="37"/>
  <c r="U208" i="37"/>
  <c r="V208" i="37"/>
  <c r="W208" i="37"/>
  <c r="X208" i="37"/>
  <c r="Y208" i="37"/>
  <c r="Z208" i="37"/>
  <c r="AA208" i="37"/>
  <c r="AB208" i="37"/>
  <c r="AC208" i="37"/>
  <c r="AD208" i="37"/>
  <c r="AE208" i="37"/>
  <c r="AF208" i="37"/>
  <c r="S209" i="37"/>
  <c r="T209" i="37"/>
  <c r="U209" i="37"/>
  <c r="V209" i="37"/>
  <c r="W209" i="37"/>
  <c r="X209" i="37"/>
  <c r="Y209" i="37"/>
  <c r="Z209" i="37"/>
  <c r="AA209" i="37"/>
  <c r="AB209" i="37"/>
  <c r="AC209" i="37"/>
  <c r="AD209" i="37"/>
  <c r="AE209" i="37"/>
  <c r="AF209" i="37"/>
  <c r="S210" i="37"/>
  <c r="T210" i="37"/>
  <c r="U210" i="37"/>
  <c r="V210" i="37"/>
  <c r="W210" i="37"/>
  <c r="X210" i="37"/>
  <c r="Y210" i="37"/>
  <c r="Z210" i="37"/>
  <c r="AA210" i="37"/>
  <c r="AB210" i="37"/>
  <c r="AC210" i="37"/>
  <c r="AD210" i="37"/>
  <c r="AE210" i="37"/>
  <c r="AF210" i="37"/>
  <c r="S211" i="37"/>
  <c r="T211" i="37"/>
  <c r="U211" i="37"/>
  <c r="V211" i="37"/>
  <c r="W211" i="37"/>
  <c r="X211" i="37"/>
  <c r="Y211" i="37"/>
  <c r="Z211" i="37"/>
  <c r="AA211" i="37"/>
  <c r="AB211" i="37"/>
  <c r="AC211" i="37"/>
  <c r="AD211" i="37"/>
  <c r="AE211" i="37"/>
  <c r="AF211" i="37"/>
  <c r="S212" i="37"/>
  <c r="T212" i="37"/>
  <c r="U212" i="37"/>
  <c r="V212" i="37"/>
  <c r="W212" i="37"/>
  <c r="X212" i="37"/>
  <c r="Y212" i="37"/>
  <c r="Z212" i="37"/>
  <c r="AA212" i="37"/>
  <c r="AB212" i="37"/>
  <c r="AC212" i="37"/>
  <c r="AD212" i="37"/>
  <c r="AE212" i="37"/>
  <c r="AF212" i="37"/>
  <c r="S213" i="37"/>
  <c r="T213" i="37"/>
  <c r="U213" i="37"/>
  <c r="V213" i="37"/>
  <c r="W213" i="37"/>
  <c r="X213" i="37"/>
  <c r="Y213" i="37"/>
  <c r="Z213" i="37"/>
  <c r="AA213" i="37"/>
  <c r="AB213" i="37"/>
  <c r="AC213" i="37"/>
  <c r="AD213" i="37"/>
  <c r="AE213" i="37"/>
  <c r="AF213" i="37"/>
  <c r="S214" i="37"/>
  <c r="T214" i="37"/>
  <c r="U214" i="37"/>
  <c r="V214" i="37"/>
  <c r="W214" i="37"/>
  <c r="X214" i="37"/>
  <c r="Y214" i="37"/>
  <c r="Z214" i="37"/>
  <c r="AA214" i="37"/>
  <c r="AB214" i="37"/>
  <c r="AC214" i="37"/>
  <c r="AD214" i="37"/>
  <c r="AE214" i="37"/>
  <c r="AF214" i="37"/>
  <c r="S215" i="37"/>
  <c r="T215" i="37"/>
  <c r="U215" i="37"/>
  <c r="V215" i="37"/>
  <c r="W215" i="37"/>
  <c r="X215" i="37"/>
  <c r="Y215" i="37"/>
  <c r="Z215" i="37"/>
  <c r="AA215" i="37"/>
  <c r="AB215" i="37"/>
  <c r="AC215" i="37"/>
  <c r="AD215" i="37"/>
  <c r="AE215" i="37"/>
  <c r="AF215" i="37"/>
  <c r="S216" i="37"/>
  <c r="T216" i="37"/>
  <c r="U216" i="37"/>
  <c r="V216" i="37"/>
  <c r="W216" i="37"/>
  <c r="X216" i="37"/>
  <c r="Y216" i="37"/>
  <c r="Z216" i="37"/>
  <c r="AA216" i="37"/>
  <c r="AB216" i="37"/>
  <c r="AC216" i="37"/>
  <c r="AD216" i="37"/>
  <c r="AE216" i="37"/>
  <c r="AF216" i="37"/>
  <c r="S217" i="37"/>
  <c r="T217" i="37"/>
  <c r="U217" i="37"/>
  <c r="V217" i="37"/>
  <c r="W217" i="37"/>
  <c r="X217" i="37"/>
  <c r="Y217" i="37"/>
  <c r="Z217" i="37"/>
  <c r="AA217" i="37"/>
  <c r="AB217" i="37"/>
  <c r="AC217" i="37"/>
  <c r="AD217" i="37"/>
  <c r="AE217" i="37"/>
  <c r="AF217" i="37"/>
  <c r="S218" i="37"/>
  <c r="T218" i="37"/>
  <c r="U218" i="37"/>
  <c r="V218" i="37"/>
  <c r="W218" i="37"/>
  <c r="X218" i="37"/>
  <c r="Y218" i="37"/>
  <c r="Z218" i="37"/>
  <c r="AA218" i="37"/>
  <c r="AB218" i="37"/>
  <c r="AC218" i="37"/>
  <c r="AD218" i="37"/>
  <c r="AE218" i="37"/>
  <c r="AF218" i="37"/>
  <c r="S219" i="37"/>
  <c r="T219" i="37"/>
  <c r="U219" i="37"/>
  <c r="V219" i="37"/>
  <c r="W219" i="37"/>
  <c r="X219" i="37"/>
  <c r="Y219" i="37"/>
  <c r="Z219" i="37"/>
  <c r="AA219" i="37"/>
  <c r="AB219" i="37"/>
  <c r="AC219" i="37"/>
  <c r="AD219" i="37"/>
  <c r="AE219" i="37"/>
  <c r="AF219" i="37"/>
  <c r="S220" i="37"/>
  <c r="T220" i="37"/>
  <c r="U220" i="37"/>
  <c r="V220" i="37"/>
  <c r="W220" i="37"/>
  <c r="X220" i="37"/>
  <c r="Y220" i="37"/>
  <c r="Z220" i="37"/>
  <c r="AA220" i="37"/>
  <c r="AB220" i="37"/>
  <c r="AC220" i="37"/>
  <c r="AD220" i="37"/>
  <c r="AE220" i="37"/>
  <c r="AF220" i="37"/>
  <c r="S221" i="37"/>
  <c r="T221" i="37"/>
  <c r="U221" i="37"/>
  <c r="V221" i="37"/>
  <c r="W221" i="37"/>
  <c r="X221" i="37"/>
  <c r="Y221" i="37"/>
  <c r="Z221" i="37"/>
  <c r="AA221" i="37"/>
  <c r="AB221" i="37"/>
  <c r="AC221" i="37"/>
  <c r="AD221" i="37"/>
  <c r="AE221" i="37"/>
  <c r="AF221" i="37"/>
  <c r="S222" i="37"/>
  <c r="T222" i="37"/>
  <c r="U222" i="37"/>
  <c r="V222" i="37"/>
  <c r="W222" i="37"/>
  <c r="X222" i="37"/>
  <c r="Y222" i="37"/>
  <c r="Z222" i="37"/>
  <c r="AA222" i="37"/>
  <c r="AB222" i="37"/>
  <c r="AC222" i="37"/>
  <c r="AD222" i="37"/>
  <c r="AE222" i="37"/>
  <c r="AF222" i="37"/>
  <c r="S223" i="37"/>
  <c r="T223" i="37"/>
  <c r="U223" i="37"/>
  <c r="V223" i="37"/>
  <c r="W223" i="37"/>
  <c r="X223" i="37"/>
  <c r="Y223" i="37"/>
  <c r="Z223" i="37"/>
  <c r="AA223" i="37"/>
  <c r="AB223" i="37"/>
  <c r="AC223" i="37"/>
  <c r="AD223" i="37"/>
  <c r="AE223" i="37"/>
  <c r="AF223" i="37"/>
  <c r="S224" i="37"/>
  <c r="T224" i="37"/>
  <c r="U224" i="37"/>
  <c r="V224" i="37"/>
  <c r="W224" i="37"/>
  <c r="X224" i="37"/>
  <c r="Y224" i="37"/>
  <c r="Z224" i="37"/>
  <c r="AA224" i="37"/>
  <c r="AB224" i="37"/>
  <c r="AC224" i="37"/>
  <c r="AD224" i="37"/>
  <c r="AE224" i="37"/>
  <c r="AF224" i="37"/>
  <c r="S225" i="37"/>
  <c r="T225" i="37"/>
  <c r="U225" i="37"/>
  <c r="V225" i="37"/>
  <c r="W225" i="37"/>
  <c r="X225" i="37"/>
  <c r="Y225" i="37"/>
  <c r="Z225" i="37"/>
  <c r="AA225" i="37"/>
  <c r="AB225" i="37"/>
  <c r="AC225" i="37"/>
  <c r="AD225" i="37"/>
  <c r="AE225" i="37"/>
  <c r="AF225" i="37"/>
  <c r="S226" i="37"/>
  <c r="T226" i="37"/>
  <c r="U226" i="37"/>
  <c r="V226" i="37"/>
  <c r="W226" i="37"/>
  <c r="X226" i="37"/>
  <c r="Y226" i="37"/>
  <c r="Z226" i="37"/>
  <c r="AA226" i="37"/>
  <c r="AB226" i="37"/>
  <c r="AC226" i="37"/>
  <c r="AD226" i="37"/>
  <c r="AE226" i="37"/>
  <c r="AF226" i="37"/>
  <c r="S227" i="37"/>
  <c r="T227" i="37"/>
  <c r="U227" i="37"/>
  <c r="V227" i="37"/>
  <c r="W227" i="37"/>
  <c r="X227" i="37"/>
  <c r="Y227" i="37"/>
  <c r="Z227" i="37"/>
  <c r="AA227" i="37"/>
  <c r="AB227" i="37"/>
  <c r="AC227" i="37"/>
  <c r="AD227" i="37"/>
  <c r="AE227" i="37"/>
  <c r="AF227" i="37"/>
  <c r="S228" i="37"/>
  <c r="T228" i="37"/>
  <c r="U228" i="37"/>
  <c r="V228" i="37"/>
  <c r="W228" i="37"/>
  <c r="X228" i="37"/>
  <c r="Y228" i="37"/>
  <c r="Z228" i="37"/>
  <c r="AA228" i="37"/>
  <c r="AB228" i="37"/>
  <c r="AC228" i="37"/>
  <c r="AD228" i="37"/>
  <c r="AE228" i="37"/>
  <c r="AF228" i="37"/>
  <c r="S229" i="37"/>
  <c r="T229" i="37"/>
  <c r="U229" i="37"/>
  <c r="V229" i="37"/>
  <c r="W229" i="37"/>
  <c r="X229" i="37"/>
  <c r="Y229" i="37"/>
  <c r="Z229" i="37"/>
  <c r="AA229" i="37"/>
  <c r="AB229" i="37"/>
  <c r="AC229" i="37"/>
  <c r="AD229" i="37"/>
  <c r="AE229" i="37"/>
  <c r="AF229" i="37"/>
  <c r="S230" i="37"/>
  <c r="T230" i="37"/>
  <c r="U230" i="37"/>
  <c r="V230" i="37"/>
  <c r="W230" i="37"/>
  <c r="X230" i="37"/>
  <c r="Y230" i="37"/>
  <c r="Z230" i="37"/>
  <c r="AA230" i="37"/>
  <c r="AB230" i="37"/>
  <c r="AC230" i="37"/>
  <c r="AD230" i="37"/>
  <c r="AE230" i="37"/>
  <c r="AF230" i="37"/>
  <c r="S231" i="37"/>
  <c r="T231" i="37"/>
  <c r="U231" i="37"/>
  <c r="V231" i="37"/>
  <c r="W231" i="37"/>
  <c r="X231" i="37"/>
  <c r="Y231" i="37"/>
  <c r="Z231" i="37"/>
  <c r="AA231" i="37"/>
  <c r="AB231" i="37"/>
  <c r="AC231" i="37"/>
  <c r="AD231" i="37"/>
  <c r="AE231" i="37"/>
  <c r="AF231" i="37"/>
  <c r="S232" i="37"/>
  <c r="T232" i="37"/>
  <c r="U232" i="37"/>
  <c r="V232" i="37"/>
  <c r="W232" i="37"/>
  <c r="X232" i="37"/>
  <c r="Y232" i="37"/>
  <c r="Z232" i="37"/>
  <c r="AA232" i="37"/>
  <c r="AB232" i="37"/>
  <c r="AC232" i="37"/>
  <c r="AD232" i="37"/>
  <c r="AE232" i="37"/>
  <c r="AF232" i="37"/>
  <c r="S233" i="37"/>
  <c r="T233" i="37"/>
  <c r="U233" i="37"/>
  <c r="V233" i="37"/>
  <c r="W233" i="37"/>
  <c r="X233" i="37"/>
  <c r="Y233" i="37"/>
  <c r="Z233" i="37"/>
  <c r="AA233" i="37"/>
  <c r="AB233" i="37"/>
  <c r="AC233" i="37"/>
  <c r="AD233" i="37"/>
  <c r="AE233" i="37"/>
  <c r="AF233" i="37"/>
  <c r="S234" i="37"/>
  <c r="T234" i="37"/>
  <c r="U234" i="37"/>
  <c r="V234" i="37"/>
  <c r="W234" i="37"/>
  <c r="X234" i="37"/>
  <c r="Y234" i="37"/>
  <c r="Z234" i="37"/>
  <c r="AA234" i="37"/>
  <c r="AB234" i="37"/>
  <c r="AC234" i="37"/>
  <c r="AD234" i="37"/>
  <c r="AE234" i="37"/>
  <c r="AF234" i="37"/>
  <c r="S235" i="37"/>
  <c r="T235" i="37"/>
  <c r="U235" i="37"/>
  <c r="V235" i="37"/>
  <c r="W235" i="37"/>
  <c r="X235" i="37"/>
  <c r="Y235" i="37"/>
  <c r="Z235" i="37"/>
  <c r="AA235" i="37"/>
  <c r="AB235" i="37"/>
  <c r="AC235" i="37"/>
  <c r="AD235" i="37"/>
  <c r="AE235" i="37"/>
  <c r="AF235" i="37"/>
  <c r="S236" i="37"/>
  <c r="T236" i="37"/>
  <c r="U236" i="37"/>
  <c r="V236" i="37"/>
  <c r="W236" i="37"/>
  <c r="X236" i="37"/>
  <c r="Y236" i="37"/>
  <c r="Z236" i="37"/>
  <c r="AA236" i="37"/>
  <c r="AB236" i="37"/>
  <c r="AC236" i="37"/>
  <c r="AD236" i="37"/>
  <c r="AE236" i="37"/>
  <c r="AF236" i="37"/>
  <c r="S237" i="37"/>
  <c r="T237" i="37"/>
  <c r="U237" i="37"/>
  <c r="V237" i="37"/>
  <c r="W237" i="37"/>
  <c r="X237" i="37"/>
  <c r="Y237" i="37"/>
  <c r="Z237" i="37"/>
  <c r="AA237" i="37"/>
  <c r="AB237" i="37"/>
  <c r="AC237" i="37"/>
  <c r="AD237" i="37"/>
  <c r="AE237" i="37"/>
  <c r="AF237" i="37"/>
  <c r="S238" i="37"/>
  <c r="T238" i="37"/>
  <c r="U238" i="37"/>
  <c r="V238" i="37"/>
  <c r="W238" i="37"/>
  <c r="X238" i="37"/>
  <c r="Y238" i="37"/>
  <c r="Z238" i="37"/>
  <c r="AA238" i="37"/>
  <c r="AB238" i="37"/>
  <c r="AC238" i="37"/>
  <c r="AD238" i="37"/>
  <c r="AE238" i="37"/>
  <c r="AF238" i="37"/>
  <c r="S239" i="37"/>
  <c r="T239" i="37"/>
  <c r="U239" i="37"/>
  <c r="V239" i="37"/>
  <c r="W239" i="37"/>
  <c r="X239" i="37"/>
  <c r="Y239" i="37"/>
  <c r="Z239" i="37"/>
  <c r="AA239" i="37"/>
  <c r="AB239" i="37"/>
  <c r="AC239" i="37"/>
  <c r="AD239" i="37"/>
  <c r="AE239" i="37"/>
  <c r="AF239" i="37"/>
  <c r="S240" i="37"/>
  <c r="T240" i="37"/>
  <c r="U240" i="37"/>
  <c r="V240" i="37"/>
  <c r="W240" i="37"/>
  <c r="X240" i="37"/>
  <c r="Y240" i="37"/>
  <c r="Z240" i="37"/>
  <c r="AA240" i="37"/>
  <c r="AB240" i="37"/>
  <c r="AC240" i="37"/>
  <c r="AD240" i="37"/>
  <c r="AE240" i="37"/>
  <c r="AF240" i="37"/>
  <c r="S241" i="37"/>
  <c r="T241" i="37"/>
  <c r="U241" i="37"/>
  <c r="V241" i="37"/>
  <c r="W241" i="37"/>
  <c r="X241" i="37"/>
  <c r="Y241" i="37"/>
  <c r="Z241" i="37"/>
  <c r="AA241" i="37"/>
  <c r="AB241" i="37"/>
  <c r="AC241" i="37"/>
  <c r="AD241" i="37"/>
  <c r="AE241" i="37"/>
  <c r="AF241" i="37"/>
  <c r="S242" i="37"/>
  <c r="T242" i="37"/>
  <c r="U242" i="37"/>
  <c r="V242" i="37"/>
  <c r="W242" i="37"/>
  <c r="X242" i="37"/>
  <c r="Y242" i="37"/>
  <c r="Z242" i="37"/>
  <c r="AA242" i="37"/>
  <c r="AB242" i="37"/>
  <c r="AC242" i="37"/>
  <c r="AD242" i="37"/>
  <c r="AE242" i="37"/>
  <c r="AF242" i="37"/>
  <c r="S243" i="37"/>
  <c r="T243" i="37"/>
  <c r="U243" i="37"/>
  <c r="V243" i="37"/>
  <c r="W243" i="37"/>
  <c r="X243" i="37"/>
  <c r="Y243" i="37"/>
  <c r="Z243" i="37"/>
  <c r="AA243" i="37"/>
  <c r="AB243" i="37"/>
  <c r="AC243" i="37"/>
  <c r="AD243" i="37"/>
  <c r="AE243" i="37"/>
  <c r="AF243" i="37"/>
  <c r="S244" i="37"/>
  <c r="T244" i="37"/>
  <c r="U244" i="37"/>
  <c r="V244" i="37"/>
  <c r="W244" i="37"/>
  <c r="X244" i="37"/>
  <c r="Y244" i="37"/>
  <c r="Z244" i="37"/>
  <c r="AA244" i="37"/>
  <c r="AB244" i="37"/>
  <c r="AC244" i="37"/>
  <c r="AD244" i="37"/>
  <c r="AE244" i="37"/>
  <c r="AF244" i="37"/>
  <c r="S245" i="37"/>
  <c r="T245" i="37"/>
  <c r="U245" i="37"/>
  <c r="V245" i="37"/>
  <c r="W245" i="37"/>
  <c r="X245" i="37"/>
  <c r="Y245" i="37"/>
  <c r="Z245" i="37"/>
  <c r="AA245" i="37"/>
  <c r="AB245" i="37"/>
  <c r="AC245" i="37"/>
  <c r="AD245" i="37"/>
  <c r="AE245" i="37"/>
  <c r="AF245" i="37"/>
  <c r="S246" i="37"/>
  <c r="T246" i="37"/>
  <c r="U246" i="37"/>
  <c r="V246" i="37"/>
  <c r="W246" i="37"/>
  <c r="X246" i="37"/>
  <c r="Y246" i="37"/>
  <c r="Z246" i="37"/>
  <c r="AA246" i="37"/>
  <c r="AB246" i="37"/>
  <c r="AC246" i="37"/>
  <c r="AD246" i="37"/>
  <c r="AE246" i="37"/>
  <c r="AF246" i="37"/>
  <c r="S247" i="37"/>
  <c r="T247" i="37"/>
  <c r="U247" i="37"/>
  <c r="V247" i="37"/>
  <c r="W247" i="37"/>
  <c r="X247" i="37"/>
  <c r="Y247" i="37"/>
  <c r="Z247" i="37"/>
  <c r="AA247" i="37"/>
  <c r="AB247" i="37"/>
  <c r="AC247" i="37"/>
  <c r="AD247" i="37"/>
  <c r="AE247" i="37"/>
  <c r="AF247" i="37"/>
  <c r="S248" i="37"/>
  <c r="T248" i="37"/>
  <c r="U248" i="37"/>
  <c r="V248" i="37"/>
  <c r="W248" i="37"/>
  <c r="X248" i="37"/>
  <c r="Y248" i="37"/>
  <c r="Z248" i="37"/>
  <c r="AA248" i="37"/>
  <c r="AB248" i="37"/>
  <c r="AC248" i="37"/>
  <c r="AD248" i="37"/>
  <c r="AE248" i="37"/>
  <c r="AF248" i="37"/>
  <c r="S249" i="37"/>
  <c r="T249" i="37"/>
  <c r="U249" i="37"/>
  <c r="V249" i="37"/>
  <c r="W249" i="37"/>
  <c r="X249" i="37"/>
  <c r="Y249" i="37"/>
  <c r="Z249" i="37"/>
  <c r="AA249" i="37"/>
  <c r="AB249" i="37"/>
  <c r="AC249" i="37"/>
  <c r="AD249" i="37"/>
  <c r="AE249" i="37"/>
  <c r="AF249" i="37"/>
  <c r="S250" i="37"/>
  <c r="T250" i="37"/>
  <c r="U250" i="37"/>
  <c r="V250" i="37"/>
  <c r="W250" i="37"/>
  <c r="X250" i="37"/>
  <c r="Y250" i="37"/>
  <c r="Z250" i="37"/>
  <c r="AA250" i="37"/>
  <c r="AB250" i="37"/>
  <c r="AC250" i="37"/>
  <c r="AD250" i="37"/>
  <c r="AE250" i="37"/>
  <c r="AF250" i="37"/>
  <c r="S251" i="37"/>
  <c r="T251" i="37"/>
  <c r="U251" i="37"/>
  <c r="V251" i="37"/>
  <c r="W251" i="37"/>
  <c r="X251" i="37"/>
  <c r="Y251" i="37"/>
  <c r="Z251" i="37"/>
  <c r="AA251" i="37"/>
  <c r="AB251" i="37"/>
  <c r="AC251" i="37"/>
  <c r="AD251" i="37"/>
  <c r="AE251" i="37"/>
  <c r="AF251" i="37"/>
  <c r="S252" i="37"/>
  <c r="T252" i="37"/>
  <c r="U252" i="37"/>
  <c r="V252" i="37"/>
  <c r="W252" i="37"/>
  <c r="X252" i="37"/>
  <c r="Y252" i="37"/>
  <c r="Z252" i="37"/>
  <c r="AA252" i="37"/>
  <c r="AB252" i="37"/>
  <c r="AC252" i="37"/>
  <c r="AD252" i="37"/>
  <c r="AE252" i="37"/>
  <c r="AF252" i="37"/>
  <c r="S253" i="37"/>
  <c r="T253" i="37"/>
  <c r="U253" i="37"/>
  <c r="V253" i="37"/>
  <c r="W253" i="37"/>
  <c r="X253" i="37"/>
  <c r="Y253" i="37"/>
  <c r="Z253" i="37"/>
  <c r="AA253" i="37"/>
  <c r="AB253" i="37"/>
  <c r="AC253" i="37"/>
  <c r="AD253" i="37"/>
  <c r="AE253" i="37"/>
  <c r="AF253" i="37"/>
  <c r="S254" i="37"/>
  <c r="T254" i="37"/>
  <c r="U254" i="37"/>
  <c r="V254" i="37"/>
  <c r="W254" i="37"/>
  <c r="X254" i="37"/>
  <c r="Y254" i="37"/>
  <c r="Z254" i="37"/>
  <c r="AA254" i="37"/>
  <c r="AB254" i="37"/>
  <c r="AC254" i="37"/>
  <c r="AD254" i="37"/>
  <c r="AE254" i="37"/>
  <c r="AF254" i="37"/>
  <c r="S255" i="37"/>
  <c r="T255" i="37"/>
  <c r="U255" i="37"/>
  <c r="V255" i="37"/>
  <c r="W255" i="37"/>
  <c r="X255" i="37"/>
  <c r="Y255" i="37"/>
  <c r="Z255" i="37"/>
  <c r="AA255" i="37"/>
  <c r="AB255" i="37"/>
  <c r="AC255" i="37"/>
  <c r="AD255" i="37"/>
  <c r="AE255" i="37"/>
  <c r="AF255" i="37"/>
  <c r="S256" i="37"/>
  <c r="T256" i="37"/>
  <c r="U256" i="37"/>
  <c r="V256" i="37"/>
  <c r="W256" i="37"/>
  <c r="X256" i="37"/>
  <c r="Y256" i="37"/>
  <c r="Z256" i="37"/>
  <c r="AA256" i="37"/>
  <c r="AB256" i="37"/>
  <c r="AC256" i="37"/>
  <c r="AD256" i="37"/>
  <c r="AE256" i="37"/>
  <c r="AF256" i="37"/>
  <c r="S257" i="37"/>
  <c r="T257" i="37"/>
  <c r="U257" i="37"/>
  <c r="V257" i="37"/>
  <c r="W257" i="37"/>
  <c r="X257" i="37"/>
  <c r="Y257" i="37"/>
  <c r="Z257" i="37"/>
  <c r="AA257" i="37"/>
  <c r="AB257" i="37"/>
  <c r="AC257" i="37"/>
  <c r="AD257" i="37"/>
  <c r="AE257" i="37"/>
  <c r="AF257" i="37"/>
  <c r="S258" i="37"/>
  <c r="T258" i="37"/>
  <c r="U258" i="37"/>
  <c r="V258" i="37"/>
  <c r="W258" i="37"/>
  <c r="X258" i="37"/>
  <c r="Y258" i="37"/>
  <c r="Z258" i="37"/>
  <c r="AA258" i="37"/>
  <c r="AB258" i="37"/>
  <c r="AC258" i="37"/>
  <c r="AD258" i="37"/>
  <c r="AE258" i="37"/>
  <c r="AF258" i="37"/>
  <c r="S259" i="37"/>
  <c r="T259" i="37"/>
  <c r="U259" i="37"/>
  <c r="V259" i="37"/>
  <c r="W259" i="37"/>
  <c r="X259" i="37"/>
  <c r="Y259" i="37"/>
  <c r="Z259" i="37"/>
  <c r="AA259" i="37"/>
  <c r="AB259" i="37"/>
  <c r="AC259" i="37"/>
  <c r="AD259" i="37"/>
  <c r="AE259" i="37"/>
  <c r="AF259" i="37"/>
  <c r="S260" i="37"/>
  <c r="T260" i="37"/>
  <c r="U260" i="37"/>
  <c r="V260" i="37"/>
  <c r="W260" i="37"/>
  <c r="X260" i="37"/>
  <c r="Y260" i="37"/>
  <c r="Z260" i="37"/>
  <c r="AA260" i="37"/>
  <c r="AB260" i="37"/>
  <c r="AC260" i="37"/>
  <c r="AD260" i="37"/>
  <c r="AE260" i="37"/>
  <c r="AF260" i="37"/>
  <c r="S261" i="37"/>
  <c r="T261" i="37"/>
  <c r="U261" i="37"/>
  <c r="V261" i="37"/>
  <c r="W261" i="37"/>
  <c r="X261" i="37"/>
  <c r="Y261" i="37"/>
  <c r="Z261" i="37"/>
  <c r="AA261" i="37"/>
  <c r="AB261" i="37"/>
  <c r="AC261" i="37"/>
  <c r="AD261" i="37"/>
  <c r="AE261" i="37"/>
  <c r="AF261" i="37"/>
  <c r="S262" i="37"/>
  <c r="T262" i="37"/>
  <c r="U262" i="37"/>
  <c r="V262" i="37"/>
  <c r="W262" i="37"/>
  <c r="X262" i="37"/>
  <c r="Y262" i="37"/>
  <c r="Z262" i="37"/>
  <c r="AA262" i="37"/>
  <c r="AB262" i="37"/>
  <c r="AC262" i="37"/>
  <c r="AD262" i="37"/>
  <c r="AE262" i="37"/>
  <c r="AF262" i="37"/>
  <c r="S263" i="37"/>
  <c r="T263" i="37"/>
  <c r="U263" i="37"/>
  <c r="V263" i="37"/>
  <c r="W263" i="37"/>
  <c r="X263" i="37"/>
  <c r="Y263" i="37"/>
  <c r="Z263" i="37"/>
  <c r="AA263" i="37"/>
  <c r="AB263" i="37"/>
  <c r="AC263" i="37"/>
  <c r="AD263" i="37"/>
  <c r="AE263" i="37"/>
  <c r="AF263" i="37"/>
  <c r="S264" i="37"/>
  <c r="T264" i="37"/>
  <c r="U264" i="37"/>
  <c r="V264" i="37"/>
  <c r="W264" i="37"/>
  <c r="X264" i="37"/>
  <c r="Y264" i="37"/>
  <c r="Z264" i="37"/>
  <c r="AA264" i="37"/>
  <c r="AB264" i="37"/>
  <c r="AC264" i="37"/>
  <c r="AD264" i="37"/>
  <c r="AE264" i="37"/>
  <c r="AF264" i="37"/>
  <c r="S265" i="37"/>
  <c r="T265" i="37"/>
  <c r="U265" i="37"/>
  <c r="V265" i="37"/>
  <c r="W265" i="37"/>
  <c r="X265" i="37"/>
  <c r="Y265" i="37"/>
  <c r="Z265" i="37"/>
  <c r="AA265" i="37"/>
  <c r="AB265" i="37"/>
  <c r="AC265" i="37"/>
  <c r="AD265" i="37"/>
  <c r="AE265" i="37"/>
  <c r="AF265" i="37"/>
  <c r="S266" i="37"/>
  <c r="T266" i="37"/>
  <c r="U266" i="37"/>
  <c r="V266" i="37"/>
  <c r="W266" i="37"/>
  <c r="X266" i="37"/>
  <c r="Y266" i="37"/>
  <c r="Z266" i="37"/>
  <c r="AA266" i="37"/>
  <c r="AB266" i="37"/>
  <c r="AC266" i="37"/>
  <c r="AD266" i="37"/>
  <c r="AE266" i="37"/>
  <c r="AF266" i="37"/>
  <c r="S267" i="37"/>
  <c r="T267" i="37"/>
  <c r="U267" i="37"/>
  <c r="V267" i="37"/>
  <c r="W267" i="37"/>
  <c r="X267" i="37"/>
  <c r="Y267" i="37"/>
  <c r="Z267" i="37"/>
  <c r="AA267" i="37"/>
  <c r="AB267" i="37"/>
  <c r="AC267" i="37"/>
  <c r="AD267" i="37"/>
  <c r="AE267" i="37"/>
  <c r="AF267" i="37"/>
  <c r="S268" i="37"/>
  <c r="T268" i="37"/>
  <c r="U268" i="37"/>
  <c r="V268" i="37"/>
  <c r="W268" i="37"/>
  <c r="X268" i="37"/>
  <c r="Y268" i="37"/>
  <c r="Z268" i="37"/>
  <c r="AA268" i="37"/>
  <c r="AB268" i="37"/>
  <c r="AC268" i="37"/>
  <c r="AD268" i="37"/>
  <c r="AE268" i="37"/>
  <c r="AF268" i="37"/>
  <c r="S269" i="37"/>
  <c r="T269" i="37"/>
  <c r="U269" i="37"/>
  <c r="V269" i="37"/>
  <c r="W269" i="37"/>
  <c r="X269" i="37"/>
  <c r="Y269" i="37"/>
  <c r="Z269" i="37"/>
  <c r="AA269" i="37"/>
  <c r="AB269" i="37"/>
  <c r="AC269" i="37"/>
  <c r="AD269" i="37"/>
  <c r="AE269" i="37"/>
  <c r="AF269" i="37"/>
  <c r="S270" i="37"/>
  <c r="T270" i="37"/>
  <c r="U270" i="37"/>
  <c r="V270" i="37"/>
  <c r="W270" i="37"/>
  <c r="X270" i="37"/>
  <c r="Y270" i="37"/>
  <c r="Z270" i="37"/>
  <c r="AA270" i="37"/>
  <c r="AB270" i="37"/>
  <c r="AC270" i="37"/>
  <c r="AD270" i="37"/>
  <c r="AE270" i="37"/>
  <c r="AF270" i="37"/>
  <c r="S271" i="37"/>
  <c r="T271" i="37"/>
  <c r="U271" i="37"/>
  <c r="V271" i="37"/>
  <c r="W271" i="37"/>
  <c r="X271" i="37"/>
  <c r="Y271" i="37"/>
  <c r="Z271" i="37"/>
  <c r="AA271" i="37"/>
  <c r="AB271" i="37"/>
  <c r="AC271" i="37"/>
  <c r="AD271" i="37"/>
  <c r="AE271" i="37"/>
  <c r="AF271" i="37"/>
  <c r="S272" i="37"/>
  <c r="T272" i="37"/>
  <c r="U272" i="37"/>
  <c r="V272" i="37"/>
  <c r="W272" i="37"/>
  <c r="X272" i="37"/>
  <c r="Y272" i="37"/>
  <c r="Z272" i="37"/>
  <c r="AA272" i="37"/>
  <c r="AB272" i="37"/>
  <c r="AC272" i="37"/>
  <c r="AD272" i="37"/>
  <c r="AE272" i="37"/>
  <c r="AF272" i="37"/>
  <c r="S273" i="37"/>
  <c r="T273" i="37"/>
  <c r="U273" i="37"/>
  <c r="V273" i="37"/>
  <c r="W273" i="37"/>
  <c r="X273" i="37"/>
  <c r="Y273" i="37"/>
  <c r="Z273" i="37"/>
  <c r="AA273" i="37"/>
  <c r="AB273" i="37"/>
  <c r="AC273" i="37"/>
  <c r="AD273" i="37"/>
  <c r="AE273" i="37"/>
  <c r="AF273" i="37"/>
  <c r="S274" i="37"/>
  <c r="T274" i="37"/>
  <c r="U274" i="37"/>
  <c r="V274" i="37"/>
  <c r="W274" i="37"/>
  <c r="X274" i="37"/>
  <c r="Y274" i="37"/>
  <c r="Z274" i="37"/>
  <c r="AA274" i="37"/>
  <c r="AB274" i="37"/>
  <c r="AC274" i="37"/>
  <c r="AD274" i="37"/>
  <c r="AE274" i="37"/>
  <c r="AF274" i="37"/>
  <c r="S275" i="37"/>
  <c r="T275" i="37"/>
  <c r="U275" i="37"/>
  <c r="V275" i="37"/>
  <c r="W275" i="37"/>
  <c r="X275" i="37"/>
  <c r="Y275" i="37"/>
  <c r="Z275" i="37"/>
  <c r="AA275" i="37"/>
  <c r="AB275" i="37"/>
  <c r="AC275" i="37"/>
  <c r="AD275" i="37"/>
  <c r="AE275" i="37"/>
  <c r="AF275" i="37"/>
  <c r="S276" i="37"/>
  <c r="T276" i="37"/>
  <c r="U276" i="37"/>
  <c r="V276" i="37"/>
  <c r="W276" i="37"/>
  <c r="X276" i="37"/>
  <c r="Y276" i="37"/>
  <c r="Z276" i="37"/>
  <c r="AA276" i="37"/>
  <c r="AB276" i="37"/>
  <c r="AC276" i="37"/>
  <c r="AD276" i="37"/>
  <c r="AE276" i="37"/>
  <c r="AF276" i="37"/>
  <c r="S277" i="37"/>
  <c r="T277" i="37"/>
  <c r="U277" i="37"/>
  <c r="V277" i="37"/>
  <c r="W277" i="37"/>
  <c r="X277" i="37"/>
  <c r="Y277" i="37"/>
  <c r="Z277" i="37"/>
  <c r="AA277" i="37"/>
  <c r="AB277" i="37"/>
  <c r="AC277" i="37"/>
  <c r="AD277" i="37"/>
  <c r="AE277" i="37"/>
  <c r="AF277" i="37"/>
  <c r="S278" i="37"/>
  <c r="T278" i="37"/>
  <c r="U278" i="37"/>
  <c r="V278" i="37"/>
  <c r="W278" i="37"/>
  <c r="X278" i="37"/>
  <c r="Y278" i="37"/>
  <c r="Z278" i="37"/>
  <c r="AA278" i="37"/>
  <c r="AB278" i="37"/>
  <c r="AC278" i="37"/>
  <c r="AD278" i="37"/>
  <c r="AE278" i="37"/>
  <c r="AF278" i="37"/>
  <c r="S279" i="37"/>
  <c r="T279" i="37"/>
  <c r="U279" i="37"/>
  <c r="V279" i="37"/>
  <c r="W279" i="37"/>
  <c r="X279" i="37"/>
  <c r="Y279" i="37"/>
  <c r="Z279" i="37"/>
  <c r="AA279" i="37"/>
  <c r="AB279" i="37"/>
  <c r="AC279" i="37"/>
  <c r="AD279" i="37"/>
  <c r="AE279" i="37"/>
  <c r="AF279" i="37"/>
  <c r="S280" i="37"/>
  <c r="T280" i="37"/>
  <c r="U280" i="37"/>
  <c r="V280" i="37"/>
  <c r="W280" i="37"/>
  <c r="X280" i="37"/>
  <c r="Y280" i="37"/>
  <c r="Z280" i="37"/>
  <c r="AA280" i="37"/>
  <c r="AB280" i="37"/>
  <c r="AC280" i="37"/>
  <c r="AD280" i="37"/>
  <c r="AE280" i="37"/>
  <c r="AF280" i="37"/>
  <c r="S281" i="37"/>
  <c r="T281" i="37"/>
  <c r="U281" i="37"/>
  <c r="V281" i="37"/>
  <c r="W281" i="37"/>
  <c r="X281" i="37"/>
  <c r="Y281" i="37"/>
  <c r="Z281" i="37"/>
  <c r="AA281" i="37"/>
  <c r="AB281" i="37"/>
  <c r="AC281" i="37"/>
  <c r="AD281" i="37"/>
  <c r="AE281" i="37"/>
  <c r="AF281" i="37"/>
  <c r="S282" i="37"/>
  <c r="T282" i="37"/>
  <c r="U282" i="37"/>
  <c r="V282" i="37"/>
  <c r="W282" i="37"/>
  <c r="X282" i="37"/>
  <c r="Y282" i="37"/>
  <c r="Z282" i="37"/>
  <c r="AA282" i="37"/>
  <c r="AB282" i="37"/>
  <c r="AC282" i="37"/>
  <c r="AD282" i="37"/>
  <c r="AE282" i="37"/>
  <c r="AF282" i="37"/>
  <c r="S283" i="37"/>
  <c r="T283" i="37"/>
  <c r="U283" i="37"/>
  <c r="V283" i="37"/>
  <c r="W283" i="37"/>
  <c r="X283" i="37"/>
  <c r="Y283" i="37"/>
  <c r="Z283" i="37"/>
  <c r="AA283" i="37"/>
  <c r="AB283" i="37"/>
  <c r="AC283" i="37"/>
  <c r="AD283" i="37"/>
  <c r="AE283" i="37"/>
  <c r="AF283" i="37"/>
  <c r="S284" i="37"/>
  <c r="T284" i="37"/>
  <c r="U284" i="37"/>
  <c r="V284" i="37"/>
  <c r="W284" i="37"/>
  <c r="X284" i="37"/>
  <c r="Y284" i="37"/>
  <c r="Z284" i="37"/>
  <c r="AA284" i="37"/>
  <c r="AB284" i="37"/>
  <c r="AC284" i="37"/>
  <c r="AD284" i="37"/>
  <c r="AE284" i="37"/>
  <c r="AF284" i="37"/>
  <c r="S285" i="37"/>
  <c r="T285" i="37"/>
  <c r="U285" i="37"/>
  <c r="V285" i="37"/>
  <c r="W285" i="37"/>
  <c r="X285" i="37"/>
  <c r="Y285" i="37"/>
  <c r="Z285" i="37"/>
  <c r="AA285" i="37"/>
  <c r="AB285" i="37"/>
  <c r="AC285" i="37"/>
  <c r="AD285" i="37"/>
  <c r="AE285" i="37"/>
  <c r="AF285" i="37"/>
  <c r="S286" i="37"/>
  <c r="T286" i="37"/>
  <c r="U286" i="37"/>
  <c r="V286" i="37"/>
  <c r="W286" i="37"/>
  <c r="X286" i="37"/>
  <c r="Y286" i="37"/>
  <c r="Z286" i="37"/>
  <c r="AA286" i="37"/>
  <c r="AB286" i="37"/>
  <c r="AC286" i="37"/>
  <c r="AD286" i="37"/>
  <c r="AE286" i="37"/>
  <c r="AF286" i="37"/>
  <c r="S287" i="37"/>
  <c r="T287" i="37"/>
  <c r="U287" i="37"/>
  <c r="V287" i="37"/>
  <c r="W287" i="37"/>
  <c r="X287" i="37"/>
  <c r="Y287" i="37"/>
  <c r="Z287" i="37"/>
  <c r="AA287" i="37"/>
  <c r="AB287" i="37"/>
  <c r="AC287" i="37"/>
  <c r="AD287" i="37"/>
  <c r="AE287" i="37"/>
  <c r="AF287" i="37"/>
  <c r="S288" i="37"/>
  <c r="T288" i="37"/>
  <c r="U288" i="37"/>
  <c r="V288" i="37"/>
  <c r="W288" i="37"/>
  <c r="X288" i="37"/>
  <c r="Y288" i="37"/>
  <c r="Z288" i="37"/>
  <c r="AA288" i="37"/>
  <c r="AB288" i="37"/>
  <c r="AC288" i="37"/>
  <c r="AD288" i="37"/>
  <c r="AE288" i="37"/>
  <c r="AF288" i="37"/>
  <c r="S289" i="37"/>
  <c r="T289" i="37"/>
  <c r="U289" i="37"/>
  <c r="V289" i="37"/>
  <c r="W289" i="37"/>
  <c r="X289" i="37"/>
  <c r="Y289" i="37"/>
  <c r="Z289" i="37"/>
  <c r="AA289" i="37"/>
  <c r="AB289" i="37"/>
  <c r="AC289" i="37"/>
  <c r="AD289" i="37"/>
  <c r="AE289" i="37"/>
  <c r="AF289" i="37"/>
  <c r="S290" i="37"/>
  <c r="T290" i="37"/>
  <c r="U290" i="37"/>
  <c r="V290" i="37"/>
  <c r="W290" i="37"/>
  <c r="X290" i="37"/>
  <c r="Y290" i="37"/>
  <c r="Z290" i="37"/>
  <c r="AA290" i="37"/>
  <c r="AB290" i="37"/>
  <c r="AC290" i="37"/>
  <c r="AD290" i="37"/>
  <c r="AE290" i="37"/>
  <c r="AF290" i="37"/>
  <c r="S291" i="37"/>
  <c r="T291" i="37"/>
  <c r="U291" i="37"/>
  <c r="V291" i="37"/>
  <c r="W291" i="37"/>
  <c r="X291" i="37"/>
  <c r="Y291" i="37"/>
  <c r="Z291" i="37"/>
  <c r="AA291" i="37"/>
  <c r="AB291" i="37"/>
  <c r="AC291" i="37"/>
  <c r="AD291" i="37"/>
  <c r="AE291" i="37"/>
  <c r="AF291" i="37"/>
  <c r="S292" i="37"/>
  <c r="T292" i="37"/>
  <c r="U292" i="37"/>
  <c r="V292" i="37"/>
  <c r="W292" i="37"/>
  <c r="X292" i="37"/>
  <c r="Y292" i="37"/>
  <c r="Z292" i="37"/>
  <c r="AA292" i="37"/>
  <c r="AB292" i="37"/>
  <c r="AC292" i="37"/>
  <c r="AD292" i="37"/>
  <c r="AE292" i="37"/>
  <c r="AF292" i="37"/>
  <c r="S293" i="37"/>
  <c r="T293" i="37"/>
  <c r="U293" i="37"/>
  <c r="V293" i="37"/>
  <c r="W293" i="37"/>
  <c r="X293" i="37"/>
  <c r="Y293" i="37"/>
  <c r="Z293" i="37"/>
  <c r="AA293" i="37"/>
  <c r="AB293" i="37"/>
  <c r="AC293" i="37"/>
  <c r="AD293" i="37"/>
  <c r="AE293" i="37"/>
  <c r="AF293" i="37"/>
  <c r="S294" i="37"/>
  <c r="T294" i="37"/>
  <c r="U294" i="37"/>
  <c r="V294" i="37"/>
  <c r="W294" i="37"/>
  <c r="X294" i="37"/>
  <c r="Y294" i="37"/>
  <c r="Z294" i="37"/>
  <c r="AA294" i="37"/>
  <c r="AB294" i="37"/>
  <c r="AC294" i="37"/>
  <c r="AD294" i="37"/>
  <c r="AE294" i="37"/>
  <c r="AF294" i="37"/>
  <c r="S295" i="37"/>
  <c r="T295" i="37"/>
  <c r="U295" i="37"/>
  <c r="V295" i="37"/>
  <c r="W295" i="37"/>
  <c r="X295" i="37"/>
  <c r="Y295" i="37"/>
  <c r="Z295" i="37"/>
  <c r="AA295" i="37"/>
  <c r="AB295" i="37"/>
  <c r="AC295" i="37"/>
  <c r="AD295" i="37"/>
  <c r="AE295" i="37"/>
  <c r="AF295" i="37"/>
  <c r="S296" i="37"/>
  <c r="T296" i="37"/>
  <c r="U296" i="37"/>
  <c r="V296" i="37"/>
  <c r="W296" i="37"/>
  <c r="X296" i="37"/>
  <c r="Y296" i="37"/>
  <c r="Z296" i="37"/>
  <c r="AA296" i="37"/>
  <c r="AB296" i="37"/>
  <c r="AC296" i="37"/>
  <c r="AD296" i="37"/>
  <c r="AE296" i="37"/>
  <c r="AF296" i="37"/>
  <c r="S297" i="37"/>
  <c r="T297" i="37"/>
  <c r="U297" i="37"/>
  <c r="V297" i="37"/>
  <c r="W297" i="37"/>
  <c r="X297" i="37"/>
  <c r="Y297" i="37"/>
  <c r="Z297" i="37"/>
  <c r="AA297" i="37"/>
  <c r="AB297" i="37"/>
  <c r="AC297" i="37"/>
  <c r="AD297" i="37"/>
  <c r="AE297" i="37"/>
  <c r="AF297" i="37"/>
  <c r="S298" i="37"/>
  <c r="T298" i="37"/>
  <c r="U298" i="37"/>
  <c r="V298" i="37"/>
  <c r="W298" i="37"/>
  <c r="X298" i="37"/>
  <c r="Y298" i="37"/>
  <c r="Z298" i="37"/>
  <c r="AA298" i="37"/>
  <c r="AB298" i="37"/>
  <c r="AC298" i="37"/>
  <c r="AD298" i="37"/>
  <c r="AE298" i="37"/>
  <c r="AF298" i="37"/>
  <c r="S299" i="37"/>
  <c r="T299" i="37"/>
  <c r="U299" i="37"/>
  <c r="V299" i="37"/>
  <c r="W299" i="37"/>
  <c r="X299" i="37"/>
  <c r="Y299" i="37"/>
  <c r="Z299" i="37"/>
  <c r="AA299" i="37"/>
  <c r="AB299" i="37"/>
  <c r="AC299" i="37"/>
  <c r="AD299" i="37"/>
  <c r="AE299" i="37"/>
  <c r="AF299" i="37"/>
  <c r="S300" i="37"/>
  <c r="T300" i="37"/>
  <c r="U300" i="37"/>
  <c r="V300" i="37"/>
  <c r="W300" i="37"/>
  <c r="X300" i="37"/>
  <c r="Y300" i="37"/>
  <c r="Z300" i="37"/>
  <c r="AA300" i="37"/>
  <c r="AB300" i="37"/>
  <c r="AC300" i="37"/>
  <c r="AD300" i="37"/>
  <c r="AE300" i="37"/>
  <c r="AF300" i="37"/>
  <c r="S301" i="37"/>
  <c r="T301" i="37"/>
  <c r="U301" i="37"/>
  <c r="V301" i="37"/>
  <c r="W301" i="37"/>
  <c r="X301" i="37"/>
  <c r="Y301" i="37"/>
  <c r="Z301" i="37"/>
  <c r="AA301" i="37"/>
  <c r="AB301" i="37"/>
  <c r="AC301" i="37"/>
  <c r="AD301" i="37"/>
  <c r="AE301" i="37"/>
  <c r="AF301" i="37"/>
  <c r="S302" i="37"/>
  <c r="T302" i="37"/>
  <c r="U302" i="37"/>
  <c r="V302" i="37"/>
  <c r="W302" i="37"/>
  <c r="X302" i="37"/>
  <c r="Y302" i="37"/>
  <c r="Z302" i="37"/>
  <c r="AA302" i="37"/>
  <c r="AB302" i="37"/>
  <c r="AC302" i="37"/>
  <c r="AD302" i="37"/>
  <c r="AE302" i="37"/>
  <c r="AF302" i="37"/>
  <c r="S303" i="37"/>
  <c r="T303" i="37"/>
  <c r="U303" i="37"/>
  <c r="V303" i="37"/>
  <c r="W303" i="37"/>
  <c r="X303" i="37"/>
  <c r="Y303" i="37"/>
  <c r="Z303" i="37"/>
  <c r="AA303" i="37"/>
  <c r="AB303" i="37"/>
  <c r="AC303" i="37"/>
  <c r="AD303" i="37"/>
  <c r="AE303" i="37"/>
  <c r="AF303" i="37"/>
  <c r="S304" i="37"/>
  <c r="T304" i="37"/>
  <c r="U304" i="37"/>
  <c r="V304" i="37"/>
  <c r="W304" i="37"/>
  <c r="X304" i="37"/>
  <c r="Y304" i="37"/>
  <c r="Z304" i="37"/>
  <c r="AA304" i="37"/>
  <c r="AB304" i="37"/>
  <c r="AC304" i="37"/>
  <c r="AD304" i="37"/>
  <c r="AE304" i="37"/>
  <c r="AF304" i="37"/>
  <c r="S305" i="37"/>
  <c r="T305" i="37"/>
  <c r="U305" i="37"/>
  <c r="V305" i="37"/>
  <c r="W305" i="37"/>
  <c r="X305" i="37"/>
  <c r="Y305" i="37"/>
  <c r="Z305" i="37"/>
  <c r="AA305" i="37"/>
  <c r="AB305" i="37"/>
  <c r="AC305" i="37"/>
  <c r="AD305" i="37"/>
  <c r="AE305" i="37"/>
  <c r="AF305" i="37"/>
  <c r="S306" i="37"/>
  <c r="T306" i="37"/>
  <c r="U306" i="37"/>
  <c r="V306" i="37"/>
  <c r="W306" i="37"/>
  <c r="X306" i="37"/>
  <c r="Y306" i="37"/>
  <c r="Z306" i="37"/>
  <c r="AA306" i="37"/>
  <c r="AB306" i="37"/>
  <c r="AC306" i="37"/>
  <c r="AD306" i="37"/>
  <c r="AE306" i="37"/>
  <c r="AF306" i="37"/>
  <c r="S307" i="37"/>
  <c r="T307" i="37"/>
  <c r="U307" i="37"/>
  <c r="V307" i="37"/>
  <c r="W307" i="37"/>
  <c r="X307" i="37"/>
  <c r="Y307" i="37"/>
  <c r="Z307" i="37"/>
  <c r="AA307" i="37"/>
  <c r="AB307" i="37"/>
  <c r="AC307" i="37"/>
  <c r="AD307" i="37"/>
  <c r="AE307" i="37"/>
  <c r="AF307" i="37"/>
  <c r="S308" i="37"/>
  <c r="T308" i="37"/>
  <c r="U308" i="37"/>
  <c r="V308" i="37"/>
  <c r="W308" i="37"/>
  <c r="X308" i="37"/>
  <c r="Y308" i="37"/>
  <c r="Z308" i="37"/>
  <c r="AA308" i="37"/>
  <c r="AB308" i="37"/>
  <c r="AC308" i="37"/>
  <c r="AD308" i="37"/>
  <c r="AE308" i="37"/>
  <c r="AF308" i="37"/>
  <c r="S309" i="37"/>
  <c r="T309" i="37"/>
  <c r="U309" i="37"/>
  <c r="V309" i="37"/>
  <c r="W309" i="37"/>
  <c r="X309" i="37"/>
  <c r="Y309" i="37"/>
  <c r="Z309" i="37"/>
  <c r="AA309" i="37"/>
  <c r="AB309" i="37"/>
  <c r="AC309" i="37"/>
  <c r="AD309" i="37"/>
  <c r="AE309" i="37"/>
  <c r="AF309" i="37"/>
  <c r="S310" i="37"/>
  <c r="T310" i="37"/>
  <c r="U310" i="37"/>
  <c r="V310" i="37"/>
  <c r="W310" i="37"/>
  <c r="X310" i="37"/>
  <c r="Y310" i="37"/>
  <c r="Z310" i="37"/>
  <c r="AA310" i="37"/>
  <c r="AB310" i="37"/>
  <c r="AC310" i="37"/>
  <c r="AD310" i="37"/>
  <c r="AE310" i="37"/>
  <c r="AF310" i="37"/>
  <c r="S311" i="37"/>
  <c r="T311" i="37"/>
  <c r="U311" i="37"/>
  <c r="V311" i="37"/>
  <c r="W311" i="37"/>
  <c r="X311" i="37"/>
  <c r="Y311" i="37"/>
  <c r="Z311" i="37"/>
  <c r="AA311" i="37"/>
  <c r="AB311" i="37"/>
  <c r="AC311" i="37"/>
  <c r="AD311" i="37"/>
  <c r="AE311" i="37"/>
  <c r="AF311" i="37"/>
  <c r="S312" i="37"/>
  <c r="T312" i="37"/>
  <c r="U312" i="37"/>
  <c r="V312" i="37"/>
  <c r="W312" i="37"/>
  <c r="X312" i="37"/>
  <c r="Y312" i="37"/>
  <c r="Z312" i="37"/>
  <c r="AA312" i="37"/>
  <c r="AB312" i="37"/>
  <c r="AC312" i="37"/>
  <c r="AD312" i="37"/>
  <c r="AE312" i="37"/>
  <c r="AF312" i="37"/>
  <c r="S313" i="37"/>
  <c r="T313" i="37"/>
  <c r="U313" i="37"/>
  <c r="V313" i="37"/>
  <c r="W313" i="37"/>
  <c r="X313" i="37"/>
  <c r="Y313" i="37"/>
  <c r="Z313" i="37"/>
  <c r="AA313" i="37"/>
  <c r="AB313" i="37"/>
  <c r="AC313" i="37"/>
  <c r="AD313" i="37"/>
  <c r="AE313" i="37"/>
  <c r="AF313" i="37"/>
  <c r="S314" i="37"/>
  <c r="T314" i="37"/>
  <c r="U314" i="37"/>
  <c r="V314" i="37"/>
  <c r="W314" i="37"/>
  <c r="X314" i="37"/>
  <c r="Y314" i="37"/>
  <c r="Z314" i="37"/>
  <c r="AA314" i="37"/>
  <c r="AB314" i="37"/>
  <c r="AC314" i="37"/>
  <c r="AD314" i="37"/>
  <c r="AE314" i="37"/>
  <c r="AF314" i="37"/>
  <c r="S315" i="37"/>
  <c r="T315" i="37"/>
  <c r="U315" i="37"/>
  <c r="V315" i="37"/>
  <c r="W315" i="37"/>
  <c r="X315" i="37"/>
  <c r="Y315" i="37"/>
  <c r="Z315" i="37"/>
  <c r="AA315" i="37"/>
  <c r="AB315" i="37"/>
  <c r="AC315" i="37"/>
  <c r="AD315" i="37"/>
  <c r="AE315" i="37"/>
  <c r="AF315" i="37"/>
  <c r="S316" i="37"/>
  <c r="T316" i="37"/>
  <c r="U316" i="37"/>
  <c r="V316" i="37"/>
  <c r="W316" i="37"/>
  <c r="X316" i="37"/>
  <c r="Y316" i="37"/>
  <c r="Z316" i="37"/>
  <c r="AA316" i="37"/>
  <c r="AB316" i="37"/>
  <c r="AC316" i="37"/>
  <c r="AD316" i="37"/>
  <c r="AE316" i="37"/>
  <c r="AF316" i="37"/>
  <c r="S317" i="37"/>
  <c r="T317" i="37"/>
  <c r="U317" i="37"/>
  <c r="V317" i="37"/>
  <c r="W317" i="37"/>
  <c r="X317" i="37"/>
  <c r="Y317" i="37"/>
  <c r="Z317" i="37"/>
  <c r="AA317" i="37"/>
  <c r="AB317" i="37"/>
  <c r="AC317" i="37"/>
  <c r="AD317" i="37"/>
  <c r="AE317" i="37"/>
  <c r="AF317" i="37"/>
  <c r="S318" i="37"/>
  <c r="T318" i="37"/>
  <c r="U318" i="37"/>
  <c r="V318" i="37"/>
  <c r="W318" i="37"/>
  <c r="X318" i="37"/>
  <c r="Y318" i="37"/>
  <c r="Z318" i="37"/>
  <c r="AA318" i="37"/>
  <c r="AB318" i="37"/>
  <c r="AC318" i="37"/>
  <c r="AD318" i="37"/>
  <c r="AE318" i="37"/>
  <c r="AF318" i="37"/>
  <c r="S319" i="37"/>
  <c r="T319" i="37"/>
  <c r="U319" i="37"/>
  <c r="V319" i="37"/>
  <c r="W319" i="37"/>
  <c r="X319" i="37"/>
  <c r="Y319" i="37"/>
  <c r="Z319" i="37"/>
  <c r="AA319" i="37"/>
  <c r="AB319" i="37"/>
  <c r="AC319" i="37"/>
  <c r="AD319" i="37"/>
  <c r="AE319" i="37"/>
  <c r="AF319" i="37"/>
  <c r="S320" i="37"/>
  <c r="T320" i="37"/>
  <c r="U320" i="37"/>
  <c r="V320" i="37"/>
  <c r="W320" i="37"/>
  <c r="X320" i="37"/>
  <c r="Y320" i="37"/>
  <c r="Z320" i="37"/>
  <c r="AA320" i="37"/>
  <c r="AB320" i="37"/>
  <c r="AC320" i="37"/>
  <c r="AD320" i="37"/>
  <c r="AE320" i="37"/>
  <c r="AF320" i="37"/>
  <c r="S321" i="37"/>
  <c r="T321" i="37"/>
  <c r="U321" i="37"/>
  <c r="V321" i="37"/>
  <c r="W321" i="37"/>
  <c r="X321" i="37"/>
  <c r="Y321" i="37"/>
  <c r="Z321" i="37"/>
  <c r="AA321" i="37"/>
  <c r="AB321" i="37"/>
  <c r="AC321" i="37"/>
  <c r="AD321" i="37"/>
  <c r="AE321" i="37"/>
  <c r="AF321" i="37"/>
  <c r="S322" i="37"/>
  <c r="T322" i="37"/>
  <c r="U322" i="37"/>
  <c r="V322" i="37"/>
  <c r="W322" i="37"/>
  <c r="X322" i="37"/>
  <c r="Y322" i="37"/>
  <c r="Z322" i="37"/>
  <c r="AA322" i="37"/>
  <c r="AB322" i="37"/>
  <c r="AC322" i="37"/>
  <c r="AD322" i="37"/>
  <c r="AE322" i="37"/>
  <c r="AF322" i="37"/>
  <c r="S323" i="37"/>
  <c r="T323" i="37"/>
  <c r="U323" i="37"/>
  <c r="V323" i="37"/>
  <c r="W323" i="37"/>
  <c r="X323" i="37"/>
  <c r="Y323" i="37"/>
  <c r="Z323" i="37"/>
  <c r="AA323" i="37"/>
  <c r="AB323" i="37"/>
  <c r="AC323" i="37"/>
  <c r="AD323" i="37"/>
  <c r="AE323" i="37"/>
  <c r="AF323" i="37"/>
  <c r="S324" i="37"/>
  <c r="T324" i="37"/>
  <c r="U324" i="37"/>
  <c r="V324" i="37"/>
  <c r="W324" i="37"/>
  <c r="X324" i="37"/>
  <c r="Y324" i="37"/>
  <c r="Z324" i="37"/>
  <c r="AA324" i="37"/>
  <c r="AB324" i="37"/>
  <c r="AC324" i="37"/>
  <c r="AD324" i="37"/>
  <c r="AE324" i="37"/>
  <c r="AF324" i="37"/>
  <c r="S325" i="37"/>
  <c r="T325" i="37"/>
  <c r="U325" i="37"/>
  <c r="V325" i="37"/>
  <c r="W325" i="37"/>
  <c r="X325" i="37"/>
  <c r="Y325" i="37"/>
  <c r="Z325" i="37"/>
  <c r="AA325" i="37"/>
  <c r="AB325" i="37"/>
  <c r="AC325" i="37"/>
  <c r="AD325" i="37"/>
  <c r="AE325" i="37"/>
  <c r="AF325" i="37"/>
  <c r="S326" i="37"/>
  <c r="T326" i="37"/>
  <c r="U326" i="37"/>
  <c r="V326" i="37"/>
  <c r="W326" i="37"/>
  <c r="X326" i="37"/>
  <c r="Y326" i="37"/>
  <c r="Z326" i="37"/>
  <c r="AA326" i="37"/>
  <c r="AB326" i="37"/>
  <c r="AC326" i="37"/>
  <c r="AD326" i="37"/>
  <c r="AE326" i="37"/>
  <c r="AF326" i="37"/>
  <c r="S327" i="37"/>
  <c r="T327" i="37"/>
  <c r="U327" i="37"/>
  <c r="V327" i="37"/>
  <c r="W327" i="37"/>
  <c r="X327" i="37"/>
  <c r="Y327" i="37"/>
  <c r="Z327" i="37"/>
  <c r="AA327" i="37"/>
  <c r="AB327" i="37"/>
  <c r="AC327" i="37"/>
  <c r="AD327" i="37"/>
  <c r="AE327" i="37"/>
  <c r="AF327" i="37"/>
  <c r="S328" i="37"/>
  <c r="T328" i="37"/>
  <c r="U328" i="37"/>
  <c r="V328" i="37"/>
  <c r="W328" i="37"/>
  <c r="X328" i="37"/>
  <c r="Y328" i="37"/>
  <c r="Z328" i="37"/>
  <c r="AA328" i="37"/>
  <c r="AB328" i="37"/>
  <c r="AC328" i="37"/>
  <c r="AD328" i="37"/>
  <c r="AE328" i="37"/>
  <c r="AF328" i="37"/>
  <c r="S329" i="37"/>
  <c r="T329" i="37"/>
  <c r="U329" i="37"/>
  <c r="V329" i="37"/>
  <c r="W329" i="37"/>
  <c r="X329" i="37"/>
  <c r="Y329" i="37"/>
  <c r="Z329" i="37"/>
  <c r="AA329" i="37"/>
  <c r="AB329" i="37"/>
  <c r="AC329" i="37"/>
  <c r="AD329" i="37"/>
  <c r="AE329" i="37"/>
  <c r="AF329" i="37"/>
  <c r="S330" i="37"/>
  <c r="T330" i="37"/>
  <c r="U330" i="37"/>
  <c r="V330" i="37"/>
  <c r="W330" i="37"/>
  <c r="X330" i="37"/>
  <c r="Y330" i="37"/>
  <c r="Z330" i="37"/>
  <c r="AA330" i="37"/>
  <c r="AB330" i="37"/>
  <c r="AC330" i="37"/>
  <c r="AD330" i="37"/>
  <c r="AE330" i="37"/>
  <c r="AF330" i="37"/>
  <c r="S331" i="37"/>
  <c r="T331" i="37"/>
  <c r="U331" i="37"/>
  <c r="V331" i="37"/>
  <c r="W331" i="37"/>
  <c r="X331" i="37"/>
  <c r="Y331" i="37"/>
  <c r="Z331" i="37"/>
  <c r="AA331" i="37"/>
  <c r="AB331" i="37"/>
  <c r="AC331" i="37"/>
  <c r="AD331" i="37"/>
  <c r="AE331" i="37"/>
  <c r="AF331" i="37"/>
  <c r="S332" i="37"/>
  <c r="T332" i="37"/>
  <c r="U332" i="37"/>
  <c r="V332" i="37"/>
  <c r="W332" i="37"/>
  <c r="X332" i="37"/>
  <c r="Y332" i="37"/>
  <c r="Z332" i="37"/>
  <c r="AA332" i="37"/>
  <c r="AB332" i="37"/>
  <c r="AC332" i="37"/>
  <c r="AD332" i="37"/>
  <c r="AE332" i="37"/>
  <c r="AF332" i="37"/>
  <c r="S333" i="37"/>
  <c r="T333" i="37"/>
  <c r="U333" i="37"/>
  <c r="V333" i="37"/>
  <c r="W333" i="37"/>
  <c r="X333" i="37"/>
  <c r="Y333" i="37"/>
  <c r="Z333" i="37"/>
  <c r="AA333" i="37"/>
  <c r="AB333" i="37"/>
  <c r="AC333" i="37"/>
  <c r="AD333" i="37"/>
  <c r="AE333" i="37"/>
  <c r="AF333" i="37"/>
  <c r="S334" i="37"/>
  <c r="T334" i="37"/>
  <c r="U334" i="37"/>
  <c r="V334" i="37"/>
  <c r="W334" i="37"/>
  <c r="X334" i="37"/>
  <c r="Y334" i="37"/>
  <c r="Z334" i="37"/>
  <c r="AA334" i="37"/>
  <c r="AB334" i="37"/>
  <c r="AC334" i="37"/>
  <c r="AD334" i="37"/>
  <c r="AE334" i="37"/>
  <c r="AF334" i="37"/>
  <c r="S335" i="37"/>
  <c r="T335" i="37"/>
  <c r="U335" i="37"/>
  <c r="V335" i="37"/>
  <c r="W335" i="37"/>
  <c r="X335" i="37"/>
  <c r="Y335" i="37"/>
  <c r="Z335" i="37"/>
  <c r="AA335" i="37"/>
  <c r="AB335" i="37"/>
  <c r="AC335" i="37"/>
  <c r="AD335" i="37"/>
  <c r="AE335" i="37"/>
  <c r="AF335" i="37"/>
  <c r="S336" i="37"/>
  <c r="T336" i="37"/>
  <c r="U336" i="37"/>
  <c r="V336" i="37"/>
  <c r="W336" i="37"/>
  <c r="X336" i="37"/>
  <c r="Y336" i="37"/>
  <c r="Z336" i="37"/>
  <c r="AA336" i="37"/>
  <c r="AB336" i="37"/>
  <c r="AC336" i="37"/>
  <c r="AD336" i="37"/>
  <c r="AE336" i="37"/>
  <c r="AF336" i="37"/>
  <c r="S337" i="37"/>
  <c r="T337" i="37"/>
  <c r="U337" i="37"/>
  <c r="V337" i="37"/>
  <c r="W337" i="37"/>
  <c r="X337" i="37"/>
  <c r="Y337" i="37"/>
  <c r="Z337" i="37"/>
  <c r="AA337" i="37"/>
  <c r="AB337" i="37"/>
  <c r="AC337" i="37"/>
  <c r="AD337" i="37"/>
  <c r="AE337" i="37"/>
  <c r="AF337" i="37"/>
  <c r="S338" i="37"/>
  <c r="T338" i="37"/>
  <c r="U338" i="37"/>
  <c r="V338" i="37"/>
  <c r="W338" i="37"/>
  <c r="X338" i="37"/>
  <c r="Y338" i="37"/>
  <c r="Z338" i="37"/>
  <c r="AA338" i="37"/>
  <c r="AB338" i="37"/>
  <c r="AC338" i="37"/>
  <c r="AD338" i="37"/>
  <c r="AE338" i="37"/>
  <c r="AF338" i="37"/>
  <c r="S339" i="37"/>
  <c r="T339" i="37"/>
  <c r="U339" i="37"/>
  <c r="V339" i="37"/>
  <c r="W339" i="37"/>
  <c r="X339" i="37"/>
  <c r="Y339" i="37"/>
  <c r="Z339" i="37"/>
  <c r="AA339" i="37"/>
  <c r="AB339" i="37"/>
  <c r="AC339" i="37"/>
  <c r="AD339" i="37"/>
  <c r="AE339" i="37"/>
  <c r="AF339" i="37"/>
  <c r="S340" i="37"/>
  <c r="T340" i="37"/>
  <c r="U340" i="37"/>
  <c r="V340" i="37"/>
  <c r="W340" i="37"/>
  <c r="X340" i="37"/>
  <c r="Y340" i="37"/>
  <c r="Z340" i="37"/>
  <c r="AA340" i="37"/>
  <c r="AB340" i="37"/>
  <c r="AC340" i="37"/>
  <c r="AD340" i="37"/>
  <c r="AE340" i="37"/>
  <c r="AF340" i="37"/>
  <c r="S341" i="37"/>
  <c r="T341" i="37"/>
  <c r="U341" i="37"/>
  <c r="V341" i="37"/>
  <c r="W341" i="37"/>
  <c r="X341" i="37"/>
  <c r="Y341" i="37"/>
  <c r="Z341" i="37"/>
  <c r="AA341" i="37"/>
  <c r="AB341" i="37"/>
  <c r="AC341" i="37"/>
  <c r="AD341" i="37"/>
  <c r="AE341" i="37"/>
  <c r="AF341" i="37"/>
  <c r="S342" i="37"/>
  <c r="T342" i="37"/>
  <c r="U342" i="37"/>
  <c r="V342" i="37"/>
  <c r="W342" i="37"/>
  <c r="X342" i="37"/>
  <c r="Y342" i="37"/>
  <c r="Z342" i="37"/>
  <c r="AA342" i="37"/>
  <c r="AB342" i="37"/>
  <c r="AC342" i="37"/>
  <c r="AD342" i="37"/>
  <c r="AE342" i="37"/>
  <c r="AF342" i="37"/>
  <c r="S343" i="37"/>
  <c r="T343" i="37"/>
  <c r="U343" i="37"/>
  <c r="V343" i="37"/>
  <c r="W343" i="37"/>
  <c r="X343" i="37"/>
  <c r="Y343" i="37"/>
  <c r="Z343" i="37"/>
  <c r="AA343" i="37"/>
  <c r="AB343" i="37"/>
  <c r="AC343" i="37"/>
  <c r="AD343" i="37"/>
  <c r="AE343" i="37"/>
  <c r="AF343" i="37"/>
  <c r="S344" i="37"/>
  <c r="T344" i="37"/>
  <c r="U344" i="37"/>
  <c r="V344" i="37"/>
  <c r="W344" i="37"/>
  <c r="X344" i="37"/>
  <c r="Y344" i="37"/>
  <c r="Z344" i="37"/>
  <c r="AA344" i="37"/>
  <c r="AB344" i="37"/>
  <c r="AC344" i="37"/>
  <c r="AD344" i="37"/>
  <c r="AE344" i="37"/>
  <c r="AF344" i="37"/>
  <c r="S345" i="37"/>
  <c r="T345" i="37"/>
  <c r="U345" i="37"/>
  <c r="V345" i="37"/>
  <c r="W345" i="37"/>
  <c r="X345" i="37"/>
  <c r="Y345" i="37"/>
  <c r="Z345" i="37"/>
  <c r="AA345" i="37"/>
  <c r="AB345" i="37"/>
  <c r="AC345" i="37"/>
  <c r="AD345" i="37"/>
  <c r="AE345" i="37"/>
  <c r="AF345" i="37"/>
  <c r="S346" i="37"/>
  <c r="T346" i="37"/>
  <c r="U346" i="37"/>
  <c r="V346" i="37"/>
  <c r="W346" i="37"/>
  <c r="X346" i="37"/>
  <c r="Y346" i="37"/>
  <c r="Z346" i="37"/>
  <c r="AA346" i="37"/>
  <c r="AB346" i="37"/>
  <c r="AC346" i="37"/>
  <c r="AD346" i="37"/>
  <c r="AE346" i="37"/>
  <c r="AF346" i="37"/>
  <c r="S347" i="37"/>
  <c r="T347" i="37"/>
  <c r="U347" i="37"/>
  <c r="V347" i="37"/>
  <c r="W347" i="37"/>
  <c r="X347" i="37"/>
  <c r="Y347" i="37"/>
  <c r="Z347" i="37"/>
  <c r="AA347" i="37"/>
  <c r="AB347" i="37"/>
  <c r="AC347" i="37"/>
  <c r="AD347" i="37"/>
  <c r="AE347" i="37"/>
  <c r="AF347" i="37"/>
  <c r="S348" i="37"/>
  <c r="T348" i="37"/>
  <c r="U348" i="37"/>
  <c r="V348" i="37"/>
  <c r="W348" i="37"/>
  <c r="X348" i="37"/>
  <c r="Y348" i="37"/>
  <c r="Z348" i="37"/>
  <c r="AA348" i="37"/>
  <c r="AB348" i="37"/>
  <c r="AC348" i="37"/>
  <c r="AD348" i="37"/>
  <c r="AE348" i="37"/>
  <c r="AF348" i="37"/>
  <c r="S349" i="37"/>
  <c r="T349" i="37"/>
  <c r="U349" i="37"/>
  <c r="V349" i="37"/>
  <c r="W349" i="37"/>
  <c r="X349" i="37"/>
  <c r="Y349" i="37"/>
  <c r="Z349" i="37"/>
  <c r="AA349" i="37"/>
  <c r="AB349" i="37"/>
  <c r="AC349" i="37"/>
  <c r="AD349" i="37"/>
  <c r="AE349" i="37"/>
  <c r="AF349" i="37"/>
  <c r="S350" i="37"/>
  <c r="T350" i="37"/>
  <c r="U350" i="37"/>
  <c r="V350" i="37"/>
  <c r="W350" i="37"/>
  <c r="X350" i="37"/>
  <c r="Y350" i="37"/>
  <c r="Z350" i="37"/>
  <c r="AA350" i="37"/>
  <c r="AB350" i="37"/>
  <c r="AC350" i="37"/>
  <c r="AD350" i="37"/>
  <c r="AE350" i="37"/>
  <c r="AF350" i="37"/>
  <c r="S351" i="37"/>
  <c r="T351" i="37"/>
  <c r="U351" i="37"/>
  <c r="V351" i="37"/>
  <c r="W351" i="37"/>
  <c r="X351" i="37"/>
  <c r="Y351" i="37"/>
  <c r="Z351" i="37"/>
  <c r="AA351" i="37"/>
  <c r="AB351" i="37"/>
  <c r="AC351" i="37"/>
  <c r="AD351" i="37"/>
  <c r="AE351" i="37"/>
  <c r="AF351" i="37"/>
  <c r="S352" i="37"/>
  <c r="T352" i="37"/>
  <c r="U352" i="37"/>
  <c r="V352" i="37"/>
  <c r="W352" i="37"/>
  <c r="X352" i="37"/>
  <c r="Y352" i="37"/>
  <c r="Z352" i="37"/>
  <c r="AA352" i="37"/>
  <c r="AB352" i="37"/>
  <c r="AC352" i="37"/>
  <c r="AD352" i="37"/>
  <c r="AE352" i="37"/>
  <c r="AF352" i="37"/>
  <c r="S353" i="37"/>
  <c r="T353" i="37"/>
  <c r="U353" i="37"/>
  <c r="V353" i="37"/>
  <c r="W353" i="37"/>
  <c r="X353" i="37"/>
  <c r="Y353" i="37"/>
  <c r="Z353" i="37"/>
  <c r="AA353" i="37"/>
  <c r="AB353" i="37"/>
  <c r="AC353" i="37"/>
  <c r="AD353" i="37"/>
  <c r="AE353" i="37"/>
  <c r="AF353" i="37"/>
  <c r="S354" i="37"/>
  <c r="T354" i="37"/>
  <c r="U354" i="37"/>
  <c r="V354" i="37"/>
  <c r="W354" i="37"/>
  <c r="X354" i="37"/>
  <c r="Y354" i="37"/>
  <c r="Z354" i="37"/>
  <c r="AA354" i="37"/>
  <c r="AB354" i="37"/>
  <c r="AC354" i="37"/>
  <c r="AD354" i="37"/>
  <c r="AE354" i="37"/>
  <c r="AF354" i="37"/>
  <c r="S355" i="37"/>
  <c r="T355" i="37"/>
  <c r="U355" i="37"/>
  <c r="V355" i="37"/>
  <c r="W355" i="37"/>
  <c r="X355" i="37"/>
  <c r="Y355" i="37"/>
  <c r="Z355" i="37"/>
  <c r="AA355" i="37"/>
  <c r="AB355" i="37"/>
  <c r="AC355" i="37"/>
  <c r="AD355" i="37"/>
  <c r="AE355" i="37"/>
  <c r="AF355" i="37"/>
  <c r="S356" i="37"/>
  <c r="T356" i="37"/>
  <c r="U356" i="37"/>
  <c r="V356" i="37"/>
  <c r="W356" i="37"/>
  <c r="X356" i="37"/>
  <c r="Y356" i="37"/>
  <c r="Z356" i="37"/>
  <c r="AA356" i="37"/>
  <c r="AB356" i="37"/>
  <c r="AC356" i="37"/>
  <c r="AD356" i="37"/>
  <c r="AE356" i="37"/>
  <c r="AF356" i="37"/>
  <c r="S357" i="37"/>
  <c r="T357" i="37"/>
  <c r="U357" i="37"/>
  <c r="V357" i="37"/>
  <c r="W357" i="37"/>
  <c r="X357" i="37"/>
  <c r="Y357" i="37"/>
  <c r="Z357" i="37"/>
  <c r="AA357" i="37"/>
  <c r="AB357" i="37"/>
  <c r="AC357" i="37"/>
  <c r="AD357" i="37"/>
  <c r="AE357" i="37"/>
  <c r="AF357" i="37"/>
  <c r="S358" i="37"/>
  <c r="T358" i="37"/>
  <c r="U358" i="37"/>
  <c r="V358" i="37"/>
  <c r="W358" i="37"/>
  <c r="X358" i="37"/>
  <c r="Y358" i="37"/>
  <c r="Z358" i="37"/>
  <c r="AA358" i="37"/>
  <c r="AB358" i="37"/>
  <c r="AC358" i="37"/>
  <c r="AD358" i="37"/>
  <c r="AE358" i="37"/>
  <c r="AF358" i="37"/>
  <c r="S359" i="37"/>
  <c r="T359" i="37"/>
  <c r="U359" i="37"/>
  <c r="V359" i="37"/>
  <c r="W359" i="37"/>
  <c r="X359" i="37"/>
  <c r="Y359" i="37"/>
  <c r="Z359" i="37"/>
  <c r="AA359" i="37"/>
  <c r="AB359" i="37"/>
  <c r="AC359" i="37"/>
  <c r="AD359" i="37"/>
  <c r="AE359" i="37"/>
  <c r="AF359" i="37"/>
  <c r="S360" i="37"/>
  <c r="T360" i="37"/>
  <c r="U360" i="37"/>
  <c r="V360" i="37"/>
  <c r="W360" i="37"/>
  <c r="X360" i="37"/>
  <c r="Y360" i="37"/>
  <c r="Z360" i="37"/>
  <c r="AA360" i="37"/>
  <c r="AB360" i="37"/>
  <c r="AC360" i="37"/>
  <c r="AD360" i="37"/>
  <c r="AE360" i="37"/>
  <c r="AF360" i="37"/>
  <c r="S361" i="37"/>
  <c r="T361" i="37"/>
  <c r="U361" i="37"/>
  <c r="V361" i="37"/>
  <c r="W361" i="37"/>
  <c r="X361" i="37"/>
  <c r="Y361" i="37"/>
  <c r="Z361" i="37"/>
  <c r="AA361" i="37"/>
  <c r="AB361" i="37"/>
  <c r="AC361" i="37"/>
  <c r="AD361" i="37"/>
  <c r="AE361" i="37"/>
  <c r="AF361" i="37"/>
  <c r="S362" i="37"/>
  <c r="T362" i="37"/>
  <c r="U362" i="37"/>
  <c r="V362" i="37"/>
  <c r="W362" i="37"/>
  <c r="X362" i="37"/>
  <c r="Y362" i="37"/>
  <c r="Z362" i="37"/>
  <c r="AA362" i="37"/>
  <c r="AB362" i="37"/>
  <c r="AC362" i="37"/>
  <c r="AD362" i="37"/>
  <c r="AE362" i="37"/>
  <c r="AF362" i="37"/>
  <c r="S363" i="37"/>
  <c r="T363" i="37"/>
  <c r="U363" i="37"/>
  <c r="V363" i="37"/>
  <c r="W363" i="37"/>
  <c r="X363" i="37"/>
  <c r="Y363" i="37"/>
  <c r="Z363" i="37"/>
  <c r="AA363" i="37"/>
  <c r="AB363" i="37"/>
  <c r="AC363" i="37"/>
  <c r="AD363" i="37"/>
  <c r="AE363" i="37"/>
  <c r="AF363" i="37"/>
  <c r="S364" i="37"/>
  <c r="T364" i="37"/>
  <c r="U364" i="37"/>
  <c r="V364" i="37"/>
  <c r="W364" i="37"/>
  <c r="X364" i="37"/>
  <c r="Y364" i="37"/>
  <c r="Z364" i="37"/>
  <c r="AA364" i="37"/>
  <c r="AB364" i="37"/>
  <c r="AC364" i="37"/>
  <c r="AD364" i="37"/>
  <c r="AE364" i="37"/>
  <c r="AF364" i="37"/>
  <c r="S365" i="37"/>
  <c r="T365" i="37"/>
  <c r="U365" i="37"/>
  <c r="V365" i="37"/>
  <c r="W365" i="37"/>
  <c r="X365" i="37"/>
  <c r="Y365" i="37"/>
  <c r="Z365" i="37"/>
  <c r="AA365" i="37"/>
  <c r="AB365" i="37"/>
  <c r="AC365" i="37"/>
  <c r="AD365" i="37"/>
  <c r="AE365" i="37"/>
  <c r="AF365" i="37"/>
  <c r="S366" i="37"/>
  <c r="T366" i="37"/>
  <c r="U366" i="37"/>
  <c r="V366" i="37"/>
  <c r="W366" i="37"/>
  <c r="X366" i="37"/>
  <c r="Y366" i="37"/>
  <c r="Z366" i="37"/>
  <c r="AA366" i="37"/>
  <c r="AB366" i="37"/>
  <c r="AC366" i="37"/>
  <c r="AD366" i="37"/>
  <c r="AE366" i="37"/>
  <c r="AF366" i="37"/>
  <c r="S367" i="37"/>
  <c r="T367" i="37"/>
  <c r="U367" i="37"/>
  <c r="V367" i="37"/>
  <c r="W367" i="37"/>
  <c r="X367" i="37"/>
  <c r="Y367" i="37"/>
  <c r="Z367" i="37"/>
  <c r="AA367" i="37"/>
  <c r="AB367" i="37"/>
  <c r="AC367" i="37"/>
  <c r="AD367" i="37"/>
  <c r="AE367" i="37"/>
  <c r="AF367" i="37"/>
  <c r="S368" i="37"/>
  <c r="T368" i="37"/>
  <c r="U368" i="37"/>
  <c r="V368" i="37"/>
  <c r="W368" i="37"/>
  <c r="X368" i="37"/>
  <c r="Y368" i="37"/>
  <c r="Z368" i="37"/>
  <c r="AA368" i="37"/>
  <c r="AB368" i="37"/>
  <c r="AC368" i="37"/>
  <c r="AD368" i="37"/>
  <c r="AE368" i="37"/>
  <c r="AF368" i="37"/>
  <c r="S369" i="37"/>
  <c r="T369" i="37"/>
  <c r="U369" i="37"/>
  <c r="V369" i="37"/>
  <c r="W369" i="37"/>
  <c r="X369" i="37"/>
  <c r="Y369" i="37"/>
  <c r="Z369" i="37"/>
  <c r="AA369" i="37"/>
  <c r="AB369" i="37"/>
  <c r="AC369" i="37"/>
  <c r="AD369" i="37"/>
  <c r="AE369" i="37"/>
  <c r="AF369" i="37"/>
  <c r="S370" i="37"/>
  <c r="T370" i="37"/>
  <c r="U370" i="37"/>
  <c r="V370" i="37"/>
  <c r="W370" i="37"/>
  <c r="X370" i="37"/>
  <c r="Y370" i="37"/>
  <c r="Z370" i="37"/>
  <c r="AA370" i="37"/>
  <c r="AB370" i="37"/>
  <c r="AC370" i="37"/>
  <c r="AD370" i="37"/>
  <c r="AE370" i="37"/>
  <c r="AF370" i="37"/>
  <c r="S371" i="37"/>
  <c r="T371" i="37"/>
  <c r="U371" i="37"/>
  <c r="V371" i="37"/>
  <c r="W371" i="37"/>
  <c r="X371" i="37"/>
  <c r="Y371" i="37"/>
  <c r="Z371" i="37"/>
  <c r="AA371" i="37"/>
  <c r="AB371" i="37"/>
  <c r="AC371" i="37"/>
  <c r="AD371" i="37"/>
  <c r="AE371" i="37"/>
  <c r="AF371" i="37"/>
  <c r="S372" i="37"/>
  <c r="T372" i="37"/>
  <c r="U372" i="37"/>
  <c r="V372" i="37"/>
  <c r="W372" i="37"/>
  <c r="X372" i="37"/>
  <c r="Y372" i="37"/>
  <c r="Z372" i="37"/>
  <c r="AA372" i="37"/>
  <c r="AB372" i="37"/>
  <c r="AC372" i="37"/>
  <c r="AD372" i="37"/>
  <c r="AE372" i="37"/>
  <c r="AF372" i="37"/>
  <c r="S373" i="37"/>
  <c r="T373" i="37"/>
  <c r="U373" i="37"/>
  <c r="V373" i="37"/>
  <c r="W373" i="37"/>
  <c r="X373" i="37"/>
  <c r="Y373" i="37"/>
  <c r="Z373" i="37"/>
  <c r="AA373" i="37"/>
  <c r="AB373" i="37"/>
  <c r="AC373" i="37"/>
  <c r="AD373" i="37"/>
  <c r="AE373" i="37"/>
  <c r="AF373" i="37"/>
  <c r="S374" i="37"/>
  <c r="T374" i="37"/>
  <c r="U374" i="37"/>
  <c r="V374" i="37"/>
  <c r="W374" i="37"/>
  <c r="X374" i="37"/>
  <c r="Y374" i="37"/>
  <c r="Z374" i="37"/>
  <c r="AA374" i="37"/>
  <c r="AB374" i="37"/>
  <c r="AC374" i="37"/>
  <c r="AD374" i="37"/>
  <c r="AE374" i="37"/>
  <c r="AF374" i="37"/>
  <c r="S375" i="37"/>
  <c r="T375" i="37"/>
  <c r="U375" i="37"/>
  <c r="V375" i="37"/>
  <c r="W375" i="37"/>
  <c r="X375" i="37"/>
  <c r="Y375" i="37"/>
  <c r="Z375" i="37"/>
  <c r="AA375" i="37"/>
  <c r="AB375" i="37"/>
  <c r="AC375" i="37"/>
  <c r="AD375" i="37"/>
  <c r="AE375" i="37"/>
  <c r="AF375" i="37"/>
  <c r="S376" i="37"/>
  <c r="T376" i="37"/>
  <c r="U376" i="37"/>
  <c r="V376" i="37"/>
  <c r="W376" i="37"/>
  <c r="X376" i="37"/>
  <c r="Y376" i="37"/>
  <c r="Z376" i="37"/>
  <c r="AA376" i="37"/>
  <c r="AB376" i="37"/>
  <c r="AC376" i="37"/>
  <c r="AD376" i="37"/>
  <c r="AE376" i="37"/>
  <c r="AF376" i="37"/>
  <c r="S377" i="37"/>
  <c r="T377" i="37"/>
  <c r="U377" i="37"/>
  <c r="V377" i="37"/>
  <c r="W377" i="37"/>
  <c r="X377" i="37"/>
  <c r="Y377" i="37"/>
  <c r="Z377" i="37"/>
  <c r="AA377" i="37"/>
  <c r="AB377" i="37"/>
  <c r="AC377" i="37"/>
  <c r="AD377" i="37"/>
  <c r="AE377" i="37"/>
  <c r="AF377" i="37"/>
  <c r="S378" i="37"/>
  <c r="T378" i="37"/>
  <c r="U378" i="37"/>
  <c r="V378" i="37"/>
  <c r="W378" i="37"/>
  <c r="X378" i="37"/>
  <c r="Y378" i="37"/>
  <c r="Z378" i="37"/>
  <c r="AA378" i="37"/>
  <c r="AB378" i="37"/>
  <c r="AC378" i="37"/>
  <c r="AD378" i="37"/>
  <c r="AE378" i="37"/>
  <c r="AF378" i="37"/>
  <c r="S379" i="37"/>
  <c r="T379" i="37"/>
  <c r="U379" i="37"/>
  <c r="V379" i="37"/>
  <c r="W379" i="37"/>
  <c r="X379" i="37"/>
  <c r="Y379" i="37"/>
  <c r="Z379" i="37"/>
  <c r="AA379" i="37"/>
  <c r="AB379" i="37"/>
  <c r="AC379" i="37"/>
  <c r="AD379" i="37"/>
  <c r="AE379" i="37"/>
  <c r="AF379" i="37"/>
  <c r="S380" i="37"/>
  <c r="T380" i="37"/>
  <c r="U380" i="37"/>
  <c r="V380" i="37"/>
  <c r="W380" i="37"/>
  <c r="X380" i="37"/>
  <c r="Y380" i="37"/>
  <c r="Z380" i="37"/>
  <c r="AA380" i="37"/>
  <c r="AB380" i="37"/>
  <c r="AC380" i="37"/>
  <c r="AD380" i="37"/>
  <c r="AE380" i="37"/>
  <c r="AF380" i="37"/>
  <c r="S381" i="37"/>
  <c r="T381" i="37"/>
  <c r="U381" i="37"/>
  <c r="V381" i="37"/>
  <c r="W381" i="37"/>
  <c r="X381" i="37"/>
  <c r="Y381" i="37"/>
  <c r="Z381" i="37"/>
  <c r="AA381" i="37"/>
  <c r="AB381" i="37"/>
  <c r="AC381" i="37"/>
  <c r="AD381" i="37"/>
  <c r="AE381" i="37"/>
  <c r="AF381" i="37"/>
  <c r="S382" i="37"/>
  <c r="T382" i="37"/>
  <c r="U382" i="37"/>
  <c r="V382" i="37"/>
  <c r="W382" i="37"/>
  <c r="X382" i="37"/>
  <c r="Y382" i="37"/>
  <c r="Z382" i="37"/>
  <c r="AA382" i="37"/>
  <c r="AB382" i="37"/>
  <c r="AC382" i="37"/>
  <c r="AD382" i="37"/>
  <c r="AE382" i="37"/>
  <c r="AF382" i="37"/>
  <c r="S383" i="37"/>
  <c r="T383" i="37"/>
  <c r="U383" i="37"/>
  <c r="V383" i="37"/>
  <c r="W383" i="37"/>
  <c r="X383" i="37"/>
  <c r="Y383" i="37"/>
  <c r="Z383" i="37"/>
  <c r="AA383" i="37"/>
  <c r="AB383" i="37"/>
  <c r="AC383" i="37"/>
  <c r="AD383" i="37"/>
  <c r="AE383" i="37"/>
  <c r="AF383" i="37"/>
  <c r="S384" i="37"/>
  <c r="T384" i="37"/>
  <c r="U384" i="37"/>
  <c r="V384" i="37"/>
  <c r="W384" i="37"/>
  <c r="X384" i="37"/>
  <c r="Y384" i="37"/>
  <c r="Z384" i="37"/>
  <c r="AA384" i="37"/>
  <c r="AB384" i="37"/>
  <c r="AC384" i="37"/>
  <c r="AD384" i="37"/>
  <c r="AE384" i="37"/>
  <c r="AF384" i="37"/>
  <c r="S385" i="37"/>
  <c r="T385" i="37"/>
  <c r="U385" i="37"/>
  <c r="V385" i="37"/>
  <c r="W385" i="37"/>
  <c r="X385" i="37"/>
  <c r="Y385" i="37"/>
  <c r="Z385" i="37"/>
  <c r="AA385" i="37"/>
  <c r="AB385" i="37"/>
  <c r="AC385" i="37"/>
  <c r="AD385" i="37"/>
  <c r="AE385" i="37"/>
  <c r="AF385" i="37"/>
  <c r="S386" i="37"/>
  <c r="T386" i="37"/>
  <c r="U386" i="37"/>
  <c r="V386" i="37"/>
  <c r="W386" i="37"/>
  <c r="X386" i="37"/>
  <c r="Y386" i="37"/>
  <c r="Z386" i="37"/>
  <c r="AA386" i="37"/>
  <c r="AB386" i="37"/>
  <c r="AC386" i="37"/>
  <c r="AD386" i="37"/>
  <c r="AE386" i="37"/>
  <c r="AF386" i="37"/>
  <c r="S387" i="37"/>
  <c r="T387" i="37"/>
  <c r="U387" i="37"/>
  <c r="V387" i="37"/>
  <c r="W387" i="37"/>
  <c r="X387" i="37"/>
  <c r="Y387" i="37"/>
  <c r="Z387" i="37"/>
  <c r="AA387" i="37"/>
  <c r="AB387" i="37"/>
  <c r="AC387" i="37"/>
  <c r="AD387" i="37"/>
  <c r="AE387" i="37"/>
  <c r="AF387" i="37"/>
  <c r="S388" i="37"/>
  <c r="T388" i="37"/>
  <c r="U388" i="37"/>
  <c r="V388" i="37"/>
  <c r="W388" i="37"/>
  <c r="X388" i="37"/>
  <c r="Y388" i="37"/>
  <c r="Z388" i="37"/>
  <c r="AA388" i="37"/>
  <c r="AB388" i="37"/>
  <c r="AC388" i="37"/>
  <c r="AD388" i="37"/>
  <c r="AE388" i="37"/>
  <c r="AF388" i="37"/>
  <c r="S389" i="37"/>
  <c r="T389" i="37"/>
  <c r="U389" i="37"/>
  <c r="V389" i="37"/>
  <c r="W389" i="37"/>
  <c r="X389" i="37"/>
  <c r="Y389" i="37"/>
  <c r="Z389" i="37"/>
  <c r="AA389" i="37"/>
  <c r="AB389" i="37"/>
  <c r="AC389" i="37"/>
  <c r="AD389" i="37"/>
  <c r="AE389" i="37"/>
  <c r="AF389" i="37"/>
  <c r="S390" i="37"/>
  <c r="T390" i="37"/>
  <c r="U390" i="37"/>
  <c r="V390" i="37"/>
  <c r="W390" i="37"/>
  <c r="X390" i="37"/>
  <c r="Y390" i="37"/>
  <c r="Z390" i="37"/>
  <c r="AA390" i="37"/>
  <c r="AB390" i="37"/>
  <c r="AC390" i="37"/>
  <c r="AD390" i="37"/>
  <c r="AE390" i="37"/>
  <c r="AF390" i="37"/>
  <c r="S391" i="37"/>
  <c r="T391" i="37"/>
  <c r="U391" i="37"/>
  <c r="V391" i="37"/>
  <c r="W391" i="37"/>
  <c r="X391" i="37"/>
  <c r="Y391" i="37"/>
  <c r="Z391" i="37"/>
  <c r="AA391" i="37"/>
  <c r="AB391" i="37"/>
  <c r="AC391" i="37"/>
  <c r="AD391" i="37"/>
  <c r="AE391" i="37"/>
  <c r="AF391" i="37"/>
  <c r="S392" i="37"/>
  <c r="T392" i="37"/>
  <c r="U392" i="37"/>
  <c r="V392" i="37"/>
  <c r="W392" i="37"/>
  <c r="X392" i="37"/>
  <c r="Y392" i="37"/>
  <c r="Z392" i="37"/>
  <c r="AA392" i="37"/>
  <c r="AB392" i="37"/>
  <c r="AC392" i="37"/>
  <c r="AD392" i="37"/>
  <c r="AE392" i="37"/>
  <c r="AF392" i="37"/>
  <c r="S393" i="37"/>
  <c r="T393" i="37"/>
  <c r="U393" i="37"/>
  <c r="V393" i="37"/>
  <c r="W393" i="37"/>
  <c r="X393" i="37"/>
  <c r="Y393" i="37"/>
  <c r="Z393" i="37"/>
  <c r="AA393" i="37"/>
  <c r="AB393" i="37"/>
  <c r="AC393" i="37"/>
  <c r="AD393" i="37"/>
  <c r="AE393" i="37"/>
  <c r="AF393" i="37"/>
  <c r="S394" i="37"/>
  <c r="T394" i="37"/>
  <c r="U394" i="37"/>
  <c r="V394" i="37"/>
  <c r="W394" i="37"/>
  <c r="X394" i="37"/>
  <c r="Y394" i="37"/>
  <c r="Z394" i="37"/>
  <c r="AA394" i="37"/>
  <c r="AB394" i="37"/>
  <c r="AC394" i="37"/>
  <c r="AD394" i="37"/>
  <c r="AE394" i="37"/>
  <c r="AF394" i="37"/>
  <c r="S395" i="37"/>
  <c r="T395" i="37"/>
  <c r="U395" i="37"/>
  <c r="V395" i="37"/>
  <c r="W395" i="37"/>
  <c r="X395" i="37"/>
  <c r="Y395" i="37"/>
  <c r="Z395" i="37"/>
  <c r="AA395" i="37"/>
  <c r="AB395" i="37"/>
  <c r="AC395" i="37"/>
  <c r="AD395" i="37"/>
  <c r="AE395" i="37"/>
  <c r="AF395" i="37"/>
  <c r="S396" i="37"/>
  <c r="T396" i="37"/>
  <c r="U396" i="37"/>
  <c r="V396" i="37"/>
  <c r="W396" i="37"/>
  <c r="X396" i="37"/>
  <c r="Y396" i="37"/>
  <c r="Z396" i="37"/>
  <c r="AA396" i="37"/>
  <c r="AB396" i="37"/>
  <c r="AC396" i="37"/>
  <c r="AD396" i="37"/>
  <c r="AE396" i="37"/>
  <c r="AF396" i="37"/>
  <c r="S397" i="37"/>
  <c r="T397" i="37"/>
  <c r="U397" i="37"/>
  <c r="V397" i="37"/>
  <c r="W397" i="37"/>
  <c r="X397" i="37"/>
  <c r="Y397" i="37"/>
  <c r="Z397" i="37"/>
  <c r="AA397" i="37"/>
  <c r="AB397" i="37"/>
  <c r="AC397" i="37"/>
  <c r="AD397" i="37"/>
  <c r="AE397" i="37"/>
  <c r="AF397" i="37"/>
  <c r="S398" i="37"/>
  <c r="T398" i="37"/>
  <c r="U398" i="37"/>
  <c r="V398" i="37"/>
  <c r="W398" i="37"/>
  <c r="X398" i="37"/>
  <c r="Y398" i="37"/>
  <c r="Z398" i="37"/>
  <c r="AA398" i="37"/>
  <c r="AB398" i="37"/>
  <c r="AC398" i="37"/>
  <c r="AD398" i="37"/>
  <c r="AE398" i="37"/>
  <c r="AF398" i="37"/>
  <c r="S399" i="37"/>
  <c r="T399" i="37"/>
  <c r="U399" i="37"/>
  <c r="V399" i="37"/>
  <c r="W399" i="37"/>
  <c r="X399" i="37"/>
  <c r="Y399" i="37"/>
  <c r="Z399" i="37"/>
  <c r="AA399" i="37"/>
  <c r="AB399" i="37"/>
  <c r="AC399" i="37"/>
  <c r="AD399" i="37"/>
  <c r="AE399" i="37"/>
  <c r="AF399" i="37"/>
  <c r="S400" i="37"/>
  <c r="T400" i="37"/>
  <c r="U400" i="37"/>
  <c r="V400" i="37"/>
  <c r="W400" i="37"/>
  <c r="X400" i="37"/>
  <c r="Y400" i="37"/>
  <c r="Z400" i="37"/>
  <c r="AA400" i="37"/>
  <c r="AB400" i="37"/>
  <c r="AC400" i="37"/>
  <c r="AD400" i="37"/>
  <c r="AE400" i="37"/>
  <c r="AF400" i="37"/>
  <c r="S401" i="37"/>
  <c r="T401" i="37"/>
  <c r="U401" i="37"/>
  <c r="V401" i="37"/>
  <c r="W401" i="37"/>
  <c r="X401" i="37"/>
  <c r="Y401" i="37"/>
  <c r="Z401" i="37"/>
  <c r="AA401" i="37"/>
  <c r="AB401" i="37"/>
  <c r="AC401" i="37"/>
  <c r="AD401" i="37"/>
  <c r="AE401" i="37"/>
  <c r="AF401" i="37"/>
  <c r="S402" i="37"/>
  <c r="T402" i="37"/>
  <c r="U402" i="37"/>
  <c r="V402" i="37"/>
  <c r="W402" i="37"/>
  <c r="X402" i="37"/>
  <c r="Y402" i="37"/>
  <c r="Z402" i="37"/>
  <c r="AA402" i="37"/>
  <c r="AB402" i="37"/>
  <c r="AC402" i="37"/>
  <c r="AD402" i="37"/>
  <c r="AE402" i="37"/>
  <c r="AF402" i="37"/>
  <c r="S403" i="37"/>
  <c r="T403" i="37"/>
  <c r="U403" i="37"/>
  <c r="V403" i="37"/>
  <c r="W403" i="37"/>
  <c r="X403" i="37"/>
  <c r="Y403" i="37"/>
  <c r="Z403" i="37"/>
  <c r="AA403" i="37"/>
  <c r="AB403" i="37"/>
  <c r="AC403" i="37"/>
  <c r="AD403" i="37"/>
  <c r="AE403" i="37"/>
  <c r="AF403" i="37"/>
  <c r="S404" i="37"/>
  <c r="T404" i="37"/>
  <c r="U404" i="37"/>
  <c r="V404" i="37"/>
  <c r="W404" i="37"/>
  <c r="X404" i="37"/>
  <c r="Y404" i="37"/>
  <c r="Z404" i="37"/>
  <c r="AA404" i="37"/>
  <c r="AB404" i="37"/>
  <c r="AC404" i="37"/>
  <c r="AD404" i="37"/>
  <c r="AE404" i="37"/>
  <c r="AF404" i="37"/>
  <c r="S405" i="37"/>
  <c r="T405" i="37"/>
  <c r="U405" i="37"/>
  <c r="V405" i="37"/>
  <c r="W405" i="37"/>
  <c r="X405" i="37"/>
  <c r="Y405" i="37"/>
  <c r="Z405" i="37"/>
  <c r="AA405" i="37"/>
  <c r="AB405" i="37"/>
  <c r="AC405" i="37"/>
  <c r="AD405" i="37"/>
  <c r="AE405" i="37"/>
  <c r="AF405" i="37"/>
  <c r="S406" i="37"/>
  <c r="T406" i="37"/>
  <c r="U406" i="37"/>
  <c r="V406" i="37"/>
  <c r="W406" i="37"/>
  <c r="X406" i="37"/>
  <c r="Y406" i="37"/>
  <c r="Z406" i="37"/>
  <c r="AA406" i="37"/>
  <c r="AB406" i="37"/>
  <c r="AC406" i="37"/>
  <c r="AD406" i="37"/>
  <c r="AE406" i="37"/>
  <c r="AF406" i="37"/>
  <c r="S407" i="37"/>
  <c r="T407" i="37"/>
  <c r="U407" i="37"/>
  <c r="V407" i="37"/>
  <c r="W407" i="37"/>
  <c r="X407" i="37"/>
  <c r="Y407" i="37"/>
  <c r="Z407" i="37"/>
  <c r="AA407" i="37"/>
  <c r="AB407" i="37"/>
  <c r="AC407" i="37"/>
  <c r="AD407" i="37"/>
  <c r="AE407" i="37"/>
  <c r="AF407" i="37"/>
  <c r="S408" i="37"/>
  <c r="T408" i="37"/>
  <c r="U408" i="37"/>
  <c r="V408" i="37"/>
  <c r="W408" i="37"/>
  <c r="X408" i="37"/>
  <c r="Y408" i="37"/>
  <c r="Z408" i="37"/>
  <c r="AA408" i="37"/>
  <c r="AB408" i="37"/>
  <c r="AC408" i="37"/>
  <c r="AD408" i="37"/>
  <c r="AE408" i="37"/>
  <c r="AF408" i="37"/>
  <c r="S409" i="37"/>
  <c r="T409" i="37"/>
  <c r="U409" i="37"/>
  <c r="V409" i="37"/>
  <c r="W409" i="37"/>
  <c r="X409" i="37"/>
  <c r="Y409" i="37"/>
  <c r="Z409" i="37"/>
  <c r="AA409" i="37"/>
  <c r="AB409" i="37"/>
  <c r="AC409" i="37"/>
  <c r="AD409" i="37"/>
  <c r="AE409" i="37"/>
  <c r="AF409" i="37"/>
  <c r="S410" i="37"/>
  <c r="T410" i="37"/>
  <c r="U410" i="37"/>
  <c r="V410" i="37"/>
  <c r="W410" i="37"/>
  <c r="X410" i="37"/>
  <c r="Y410" i="37"/>
  <c r="Z410" i="37"/>
  <c r="AA410" i="37"/>
  <c r="AB410" i="37"/>
  <c r="AC410" i="37"/>
  <c r="AD410" i="37"/>
  <c r="AE410" i="37"/>
  <c r="AF410" i="37"/>
  <c r="S411" i="37"/>
  <c r="T411" i="37"/>
  <c r="U411" i="37"/>
  <c r="V411" i="37"/>
  <c r="W411" i="37"/>
  <c r="X411" i="37"/>
  <c r="Y411" i="37"/>
  <c r="Z411" i="37"/>
  <c r="AA411" i="37"/>
  <c r="AB411" i="37"/>
  <c r="AC411" i="37"/>
  <c r="AD411" i="37"/>
  <c r="AE411" i="37"/>
  <c r="AF411" i="37"/>
  <c r="S412" i="37"/>
  <c r="T412" i="37"/>
  <c r="U412" i="37"/>
  <c r="V412" i="37"/>
  <c r="W412" i="37"/>
  <c r="X412" i="37"/>
  <c r="Y412" i="37"/>
  <c r="Z412" i="37"/>
  <c r="AA412" i="37"/>
  <c r="AB412" i="37"/>
  <c r="AC412" i="37"/>
  <c r="AD412" i="37"/>
  <c r="AE412" i="37"/>
  <c r="AF412" i="37"/>
  <c r="S413" i="37"/>
  <c r="T413" i="37"/>
  <c r="U413" i="37"/>
  <c r="V413" i="37"/>
  <c r="W413" i="37"/>
  <c r="X413" i="37"/>
  <c r="Y413" i="37"/>
  <c r="Z413" i="37"/>
  <c r="AA413" i="37"/>
  <c r="AB413" i="37"/>
  <c r="AC413" i="37"/>
  <c r="AD413" i="37"/>
  <c r="AE413" i="37"/>
  <c r="AF413" i="37"/>
  <c r="S414" i="37"/>
  <c r="T414" i="37"/>
  <c r="U414" i="37"/>
  <c r="V414" i="37"/>
  <c r="W414" i="37"/>
  <c r="X414" i="37"/>
  <c r="Y414" i="37"/>
  <c r="Z414" i="37"/>
  <c r="AA414" i="37"/>
  <c r="AB414" i="37"/>
  <c r="AC414" i="37"/>
  <c r="AD414" i="37"/>
  <c r="AE414" i="37"/>
  <c r="AF414" i="37"/>
  <c r="S415" i="37"/>
  <c r="T415" i="37"/>
  <c r="U415" i="37"/>
  <c r="V415" i="37"/>
  <c r="W415" i="37"/>
  <c r="X415" i="37"/>
  <c r="Y415" i="37"/>
  <c r="Z415" i="37"/>
  <c r="AA415" i="37"/>
  <c r="AB415" i="37"/>
  <c r="AC415" i="37"/>
  <c r="AD415" i="37"/>
  <c r="AE415" i="37"/>
  <c r="AF415" i="37"/>
  <c r="S416" i="37"/>
  <c r="T416" i="37"/>
  <c r="U416" i="37"/>
  <c r="V416" i="37"/>
  <c r="W416" i="37"/>
  <c r="X416" i="37"/>
  <c r="Y416" i="37"/>
  <c r="Z416" i="37"/>
  <c r="AA416" i="37"/>
  <c r="AB416" i="37"/>
  <c r="AC416" i="37"/>
  <c r="AD416" i="37"/>
  <c r="AE416" i="37"/>
  <c r="AF416" i="37"/>
  <c r="S417" i="37"/>
  <c r="T417" i="37"/>
  <c r="U417" i="37"/>
  <c r="V417" i="37"/>
  <c r="W417" i="37"/>
  <c r="X417" i="37"/>
  <c r="Y417" i="37"/>
  <c r="Z417" i="37"/>
  <c r="AA417" i="37"/>
  <c r="AB417" i="37"/>
  <c r="AC417" i="37"/>
  <c r="AD417" i="37"/>
  <c r="AE417" i="37"/>
  <c r="AF417" i="37"/>
  <c r="S418" i="37"/>
  <c r="T418" i="37"/>
  <c r="U418" i="37"/>
  <c r="V418" i="37"/>
  <c r="W418" i="37"/>
  <c r="X418" i="37"/>
  <c r="Y418" i="37"/>
  <c r="Z418" i="37"/>
  <c r="AA418" i="37"/>
  <c r="AB418" i="37"/>
  <c r="AC418" i="37"/>
  <c r="AD418" i="37"/>
  <c r="AE418" i="37"/>
  <c r="AF418" i="37"/>
  <c r="S419" i="37"/>
  <c r="T419" i="37"/>
  <c r="U419" i="37"/>
  <c r="V419" i="37"/>
  <c r="W419" i="37"/>
  <c r="X419" i="37"/>
  <c r="Y419" i="37"/>
  <c r="Z419" i="37"/>
  <c r="AA419" i="37"/>
  <c r="AB419" i="37"/>
  <c r="AC419" i="37"/>
  <c r="AD419" i="37"/>
  <c r="AE419" i="37"/>
  <c r="AF419" i="37"/>
  <c r="S420" i="37"/>
  <c r="T420" i="37"/>
  <c r="U420" i="37"/>
  <c r="V420" i="37"/>
  <c r="W420" i="37"/>
  <c r="X420" i="37"/>
  <c r="Y420" i="37"/>
  <c r="Z420" i="37"/>
  <c r="AA420" i="37"/>
  <c r="AB420" i="37"/>
  <c r="AC420" i="37"/>
  <c r="AD420" i="37"/>
  <c r="AE420" i="37"/>
  <c r="AF420" i="37"/>
  <c r="S421" i="37"/>
  <c r="T421" i="37"/>
  <c r="U421" i="37"/>
  <c r="V421" i="37"/>
  <c r="W421" i="37"/>
  <c r="X421" i="37"/>
  <c r="Y421" i="37"/>
  <c r="Z421" i="37"/>
  <c r="AA421" i="37"/>
  <c r="AB421" i="37"/>
  <c r="AC421" i="37"/>
  <c r="AD421" i="37"/>
  <c r="AE421" i="37"/>
  <c r="AF421" i="37"/>
  <c r="S422" i="37"/>
  <c r="T422" i="37"/>
  <c r="U422" i="37"/>
  <c r="V422" i="37"/>
  <c r="W422" i="37"/>
  <c r="X422" i="37"/>
  <c r="Y422" i="37"/>
  <c r="Z422" i="37"/>
  <c r="AA422" i="37"/>
  <c r="AB422" i="37"/>
  <c r="AC422" i="37"/>
  <c r="AD422" i="37"/>
  <c r="AE422" i="37"/>
  <c r="AF422" i="37"/>
  <c r="S423" i="37"/>
  <c r="T423" i="37"/>
  <c r="U423" i="37"/>
  <c r="V423" i="37"/>
  <c r="W423" i="37"/>
  <c r="X423" i="37"/>
  <c r="Y423" i="37"/>
  <c r="Z423" i="37"/>
  <c r="AA423" i="37"/>
  <c r="AB423" i="37"/>
  <c r="AC423" i="37"/>
  <c r="AD423" i="37"/>
  <c r="AE423" i="37"/>
  <c r="AF423" i="37"/>
  <c r="S424" i="37"/>
  <c r="T424" i="37"/>
  <c r="U424" i="37"/>
  <c r="V424" i="37"/>
  <c r="W424" i="37"/>
  <c r="X424" i="37"/>
  <c r="Y424" i="37"/>
  <c r="Z424" i="37"/>
  <c r="AA424" i="37"/>
  <c r="AB424" i="37"/>
  <c r="AC424" i="37"/>
  <c r="AD424" i="37"/>
  <c r="AE424" i="37"/>
  <c r="AF424" i="37"/>
  <c r="S425" i="37"/>
  <c r="T425" i="37"/>
  <c r="U425" i="37"/>
  <c r="V425" i="37"/>
  <c r="W425" i="37"/>
  <c r="X425" i="37"/>
  <c r="Y425" i="37"/>
  <c r="Z425" i="37"/>
  <c r="AA425" i="37"/>
  <c r="AB425" i="37"/>
  <c r="AC425" i="37"/>
  <c r="AD425" i="37"/>
  <c r="AE425" i="37"/>
  <c r="AF425" i="37"/>
  <c r="S426" i="37"/>
  <c r="T426" i="37"/>
  <c r="U426" i="37"/>
  <c r="V426" i="37"/>
  <c r="W426" i="37"/>
  <c r="X426" i="37"/>
  <c r="Y426" i="37"/>
  <c r="Z426" i="37"/>
  <c r="AA426" i="37"/>
  <c r="AB426" i="37"/>
  <c r="AC426" i="37"/>
  <c r="AD426" i="37"/>
  <c r="AE426" i="37"/>
  <c r="AF426" i="37"/>
  <c r="S427" i="37"/>
  <c r="T427" i="37"/>
  <c r="U427" i="37"/>
  <c r="V427" i="37"/>
  <c r="W427" i="37"/>
  <c r="X427" i="37"/>
  <c r="Y427" i="37"/>
  <c r="Z427" i="37"/>
  <c r="AA427" i="37"/>
  <c r="AB427" i="37"/>
  <c r="AC427" i="37"/>
  <c r="AD427" i="37"/>
  <c r="AE427" i="37"/>
  <c r="AF427" i="37"/>
  <c r="S428" i="37"/>
  <c r="T428" i="37"/>
  <c r="U428" i="37"/>
  <c r="V428" i="37"/>
  <c r="W428" i="37"/>
  <c r="X428" i="37"/>
  <c r="Y428" i="37"/>
  <c r="Z428" i="37"/>
  <c r="AA428" i="37"/>
  <c r="AB428" i="37"/>
  <c r="AC428" i="37"/>
  <c r="AD428" i="37"/>
  <c r="AE428" i="37"/>
  <c r="AF428" i="37"/>
  <c r="S429" i="37"/>
  <c r="T429" i="37"/>
  <c r="U429" i="37"/>
  <c r="V429" i="37"/>
  <c r="W429" i="37"/>
  <c r="X429" i="37"/>
  <c r="Y429" i="37"/>
  <c r="Z429" i="37"/>
  <c r="AA429" i="37"/>
  <c r="AB429" i="37"/>
  <c r="AC429" i="37"/>
  <c r="AD429" i="37"/>
  <c r="AE429" i="37"/>
  <c r="AF429" i="37"/>
  <c r="S430" i="37"/>
  <c r="T430" i="37"/>
  <c r="U430" i="37"/>
  <c r="V430" i="37"/>
  <c r="W430" i="37"/>
  <c r="X430" i="37"/>
  <c r="Y430" i="37"/>
  <c r="Z430" i="37"/>
  <c r="AA430" i="37"/>
  <c r="AB430" i="37"/>
  <c r="AC430" i="37"/>
  <c r="AD430" i="37"/>
  <c r="AE430" i="37"/>
  <c r="AF430" i="37"/>
  <c r="S431" i="37"/>
  <c r="T431" i="37"/>
  <c r="U431" i="37"/>
  <c r="V431" i="37"/>
  <c r="W431" i="37"/>
  <c r="X431" i="37"/>
  <c r="Y431" i="37"/>
  <c r="Z431" i="37"/>
  <c r="AA431" i="37"/>
  <c r="AB431" i="37"/>
  <c r="AC431" i="37"/>
  <c r="AD431" i="37"/>
  <c r="AE431" i="37"/>
  <c r="AF431" i="37"/>
  <c r="S432" i="37"/>
  <c r="T432" i="37"/>
  <c r="U432" i="37"/>
  <c r="V432" i="37"/>
  <c r="W432" i="37"/>
  <c r="X432" i="37"/>
  <c r="Y432" i="37"/>
  <c r="Z432" i="37"/>
  <c r="AA432" i="37"/>
  <c r="AB432" i="37"/>
  <c r="AC432" i="37"/>
  <c r="AD432" i="37"/>
  <c r="AE432" i="37"/>
  <c r="AF432" i="37"/>
  <c r="S433" i="37"/>
  <c r="T433" i="37"/>
  <c r="U433" i="37"/>
  <c r="V433" i="37"/>
  <c r="W433" i="37"/>
  <c r="X433" i="37"/>
  <c r="Y433" i="37"/>
  <c r="Z433" i="37"/>
  <c r="AA433" i="37"/>
  <c r="AB433" i="37"/>
  <c r="AC433" i="37"/>
  <c r="AD433" i="37"/>
  <c r="AE433" i="37"/>
  <c r="AF433" i="37"/>
  <c r="S434" i="37"/>
  <c r="T434" i="37"/>
  <c r="U434" i="37"/>
  <c r="V434" i="37"/>
  <c r="W434" i="37"/>
  <c r="X434" i="37"/>
  <c r="Y434" i="37"/>
  <c r="Z434" i="37"/>
  <c r="AA434" i="37"/>
  <c r="AB434" i="37"/>
  <c r="AC434" i="37"/>
  <c r="AD434" i="37"/>
  <c r="AE434" i="37"/>
  <c r="AF434" i="37"/>
  <c r="S435" i="37"/>
  <c r="T435" i="37"/>
  <c r="U435" i="37"/>
  <c r="V435" i="37"/>
  <c r="W435" i="37"/>
  <c r="X435" i="37"/>
  <c r="Y435" i="37"/>
  <c r="Z435" i="37"/>
  <c r="AA435" i="37"/>
  <c r="AB435" i="37"/>
  <c r="AC435" i="37"/>
  <c r="AD435" i="37"/>
  <c r="AE435" i="37"/>
  <c r="AF435" i="37"/>
  <c r="S436" i="37"/>
  <c r="T436" i="37"/>
  <c r="U436" i="37"/>
  <c r="V436" i="37"/>
  <c r="W436" i="37"/>
  <c r="X436" i="37"/>
  <c r="Y436" i="37"/>
  <c r="Z436" i="37"/>
  <c r="AA436" i="37"/>
  <c r="AB436" i="37"/>
  <c r="AC436" i="37"/>
  <c r="AD436" i="37"/>
  <c r="AE436" i="37"/>
  <c r="AF436" i="37"/>
  <c r="S437" i="37"/>
  <c r="T437" i="37"/>
  <c r="U437" i="37"/>
  <c r="V437" i="37"/>
  <c r="W437" i="37"/>
  <c r="X437" i="37"/>
  <c r="Y437" i="37"/>
  <c r="Z437" i="37"/>
  <c r="AA437" i="37"/>
  <c r="AB437" i="37"/>
  <c r="AC437" i="37"/>
  <c r="AD437" i="37"/>
  <c r="AE437" i="37"/>
  <c r="AF437" i="37"/>
  <c r="S438" i="37"/>
  <c r="T438" i="37"/>
  <c r="U438" i="37"/>
  <c r="V438" i="37"/>
  <c r="W438" i="37"/>
  <c r="X438" i="37"/>
  <c r="Y438" i="37"/>
  <c r="Z438" i="37"/>
  <c r="AA438" i="37"/>
  <c r="AB438" i="37"/>
  <c r="AC438" i="37"/>
  <c r="AD438" i="37"/>
  <c r="AE438" i="37"/>
  <c r="AF438" i="37"/>
  <c r="S439" i="37"/>
  <c r="T439" i="37"/>
  <c r="U439" i="37"/>
  <c r="V439" i="37"/>
  <c r="W439" i="37"/>
  <c r="X439" i="37"/>
  <c r="Y439" i="37"/>
  <c r="Z439" i="37"/>
  <c r="AA439" i="37"/>
  <c r="AB439" i="37"/>
  <c r="AC439" i="37"/>
  <c r="AD439" i="37"/>
  <c r="AE439" i="37"/>
  <c r="AF439" i="37"/>
  <c r="S440" i="37"/>
  <c r="T440" i="37"/>
  <c r="U440" i="37"/>
  <c r="V440" i="37"/>
  <c r="W440" i="37"/>
  <c r="X440" i="37"/>
  <c r="Y440" i="37"/>
  <c r="Z440" i="37"/>
  <c r="AA440" i="37"/>
  <c r="AB440" i="37"/>
  <c r="AC440" i="37"/>
  <c r="AD440" i="37"/>
  <c r="AE440" i="37"/>
  <c r="AF440" i="37"/>
  <c r="S441" i="37"/>
  <c r="T441" i="37"/>
  <c r="U441" i="37"/>
  <c r="V441" i="37"/>
  <c r="W441" i="37"/>
  <c r="X441" i="37"/>
  <c r="Y441" i="37"/>
  <c r="Z441" i="37"/>
  <c r="AA441" i="37"/>
  <c r="AB441" i="37"/>
  <c r="AC441" i="37"/>
  <c r="AD441" i="37"/>
  <c r="AE441" i="37"/>
  <c r="AF441" i="37"/>
  <c r="S442" i="37"/>
  <c r="T442" i="37"/>
  <c r="U442" i="37"/>
  <c r="V442" i="37"/>
  <c r="W442" i="37"/>
  <c r="X442" i="37"/>
  <c r="Y442" i="37"/>
  <c r="Z442" i="37"/>
  <c r="AA442" i="37"/>
  <c r="AB442" i="37"/>
  <c r="AC442" i="37"/>
  <c r="AD442" i="37"/>
  <c r="AE442" i="37"/>
  <c r="AF442" i="37"/>
  <c r="S443" i="37"/>
  <c r="T443" i="37"/>
  <c r="U443" i="37"/>
  <c r="V443" i="37"/>
  <c r="W443" i="37"/>
  <c r="X443" i="37"/>
  <c r="Y443" i="37"/>
  <c r="Z443" i="37"/>
  <c r="AA443" i="37"/>
  <c r="AB443" i="37"/>
  <c r="AC443" i="37"/>
  <c r="AD443" i="37"/>
  <c r="AE443" i="37"/>
  <c r="AF443" i="37"/>
  <c r="S444" i="37"/>
  <c r="T444" i="37"/>
  <c r="U444" i="37"/>
  <c r="V444" i="37"/>
  <c r="W444" i="37"/>
  <c r="X444" i="37"/>
  <c r="Y444" i="37"/>
  <c r="Z444" i="37"/>
  <c r="AA444" i="37"/>
  <c r="AB444" i="37"/>
  <c r="AC444" i="37"/>
  <c r="AD444" i="37"/>
  <c r="AE444" i="37"/>
  <c r="AF444" i="37"/>
  <c r="S445" i="37"/>
  <c r="T445" i="37"/>
  <c r="U445" i="37"/>
  <c r="V445" i="37"/>
  <c r="W445" i="37"/>
  <c r="X445" i="37"/>
  <c r="Y445" i="37"/>
  <c r="Z445" i="37"/>
  <c r="AA445" i="37"/>
  <c r="AB445" i="37"/>
  <c r="AC445" i="37"/>
  <c r="AD445" i="37"/>
  <c r="AE445" i="37"/>
  <c r="AF445" i="37"/>
  <c r="S446" i="37"/>
  <c r="T446" i="37"/>
  <c r="U446" i="37"/>
  <c r="V446" i="37"/>
  <c r="W446" i="37"/>
  <c r="X446" i="37"/>
  <c r="Y446" i="37"/>
  <c r="Z446" i="37"/>
  <c r="AA446" i="37"/>
  <c r="AB446" i="37"/>
  <c r="AC446" i="37"/>
  <c r="AD446" i="37"/>
  <c r="AE446" i="37"/>
  <c r="AF446" i="37"/>
  <c r="S447" i="37"/>
  <c r="T447" i="37"/>
  <c r="U447" i="37"/>
  <c r="V447" i="37"/>
  <c r="W447" i="37"/>
  <c r="X447" i="37"/>
  <c r="Y447" i="37"/>
  <c r="Z447" i="37"/>
  <c r="AA447" i="37"/>
  <c r="AB447" i="37"/>
  <c r="AC447" i="37"/>
  <c r="AD447" i="37"/>
  <c r="AE447" i="37"/>
  <c r="AF447" i="37"/>
  <c r="S448" i="37"/>
  <c r="T448" i="37"/>
  <c r="U448" i="37"/>
  <c r="V448" i="37"/>
  <c r="W448" i="37"/>
  <c r="X448" i="37"/>
  <c r="Y448" i="37"/>
  <c r="Z448" i="37"/>
  <c r="AA448" i="37"/>
  <c r="AB448" i="37"/>
  <c r="AC448" i="37"/>
  <c r="AD448" i="37"/>
  <c r="AE448" i="37"/>
  <c r="AF448" i="37"/>
  <c r="S449" i="37"/>
  <c r="T449" i="37"/>
  <c r="U449" i="37"/>
  <c r="V449" i="37"/>
  <c r="W449" i="37"/>
  <c r="X449" i="37"/>
  <c r="Y449" i="37"/>
  <c r="Z449" i="37"/>
  <c r="AA449" i="37"/>
  <c r="AB449" i="37"/>
  <c r="AC449" i="37"/>
  <c r="AD449" i="37"/>
  <c r="AE449" i="37"/>
  <c r="AF449" i="37"/>
  <c r="S450" i="37"/>
  <c r="T450" i="37"/>
  <c r="U450" i="37"/>
  <c r="V450" i="37"/>
  <c r="W450" i="37"/>
  <c r="X450" i="37"/>
  <c r="Y450" i="37"/>
  <c r="Z450" i="37"/>
  <c r="AA450" i="37"/>
  <c r="AB450" i="37"/>
  <c r="AC450" i="37"/>
  <c r="AD450" i="37"/>
  <c r="AE450" i="37"/>
  <c r="AF450" i="37"/>
  <c r="S451" i="37"/>
  <c r="T451" i="37"/>
  <c r="U451" i="37"/>
  <c r="V451" i="37"/>
  <c r="W451" i="37"/>
  <c r="X451" i="37"/>
  <c r="Y451" i="37"/>
  <c r="Z451" i="37"/>
  <c r="AA451" i="37"/>
  <c r="AB451" i="37"/>
  <c r="AC451" i="37"/>
  <c r="AD451" i="37"/>
  <c r="AE451" i="37"/>
  <c r="AF451" i="37"/>
  <c r="S452" i="37"/>
  <c r="T452" i="37"/>
  <c r="U452" i="37"/>
  <c r="V452" i="37"/>
  <c r="W452" i="37"/>
  <c r="X452" i="37"/>
  <c r="Y452" i="37"/>
  <c r="Z452" i="37"/>
  <c r="AA452" i="37"/>
  <c r="AB452" i="37"/>
  <c r="AC452" i="37"/>
  <c r="AD452" i="37"/>
  <c r="AE452" i="37"/>
  <c r="AF452" i="37"/>
  <c r="S453" i="37"/>
  <c r="T453" i="37"/>
  <c r="U453" i="37"/>
  <c r="V453" i="37"/>
  <c r="W453" i="37"/>
  <c r="X453" i="37"/>
  <c r="Y453" i="37"/>
  <c r="Z453" i="37"/>
  <c r="AA453" i="37"/>
  <c r="AB453" i="37"/>
  <c r="AC453" i="37"/>
  <c r="AD453" i="37"/>
  <c r="AE453" i="37"/>
  <c r="AF453" i="37"/>
  <c r="S454" i="37"/>
  <c r="T454" i="37"/>
  <c r="U454" i="37"/>
  <c r="V454" i="37"/>
  <c r="W454" i="37"/>
  <c r="X454" i="37"/>
  <c r="Y454" i="37"/>
  <c r="Z454" i="37"/>
  <c r="AA454" i="37"/>
  <c r="AB454" i="37"/>
  <c r="AC454" i="37"/>
  <c r="AD454" i="37"/>
  <c r="AE454" i="37"/>
  <c r="AF454" i="37"/>
  <c r="S455" i="37"/>
  <c r="T455" i="37"/>
  <c r="U455" i="37"/>
  <c r="V455" i="37"/>
  <c r="W455" i="37"/>
  <c r="X455" i="37"/>
  <c r="Y455" i="37"/>
  <c r="Z455" i="37"/>
  <c r="AA455" i="37"/>
  <c r="AB455" i="37"/>
  <c r="AC455" i="37"/>
  <c r="AD455" i="37"/>
  <c r="AE455" i="37"/>
  <c r="AF455" i="37"/>
  <c r="S456" i="37"/>
  <c r="T456" i="37"/>
  <c r="U456" i="37"/>
  <c r="V456" i="37"/>
  <c r="W456" i="37"/>
  <c r="X456" i="37"/>
  <c r="Y456" i="37"/>
  <c r="Z456" i="37"/>
  <c r="AA456" i="37"/>
  <c r="AB456" i="37"/>
  <c r="AC456" i="37"/>
  <c r="AD456" i="37"/>
  <c r="AE456" i="37"/>
  <c r="AF456" i="37"/>
  <c r="S457" i="37"/>
  <c r="T457" i="37"/>
  <c r="U457" i="37"/>
  <c r="V457" i="37"/>
  <c r="W457" i="37"/>
  <c r="X457" i="37"/>
  <c r="Y457" i="37"/>
  <c r="Z457" i="37"/>
  <c r="AA457" i="37"/>
  <c r="AB457" i="37"/>
  <c r="AC457" i="37"/>
  <c r="AD457" i="37"/>
  <c r="AE457" i="37"/>
  <c r="AF457" i="37"/>
  <c r="S458" i="37"/>
  <c r="T458" i="37"/>
  <c r="U458" i="37"/>
  <c r="V458" i="37"/>
  <c r="W458" i="37"/>
  <c r="X458" i="37"/>
  <c r="Y458" i="37"/>
  <c r="Z458" i="37"/>
  <c r="AA458" i="37"/>
  <c r="AB458" i="37"/>
  <c r="AC458" i="37"/>
  <c r="AD458" i="37"/>
  <c r="AE458" i="37"/>
  <c r="AF458" i="37"/>
  <c r="S459" i="37"/>
  <c r="T459" i="37"/>
  <c r="U459" i="37"/>
  <c r="V459" i="37"/>
  <c r="W459" i="37"/>
  <c r="X459" i="37"/>
  <c r="Y459" i="37"/>
  <c r="Z459" i="37"/>
  <c r="AA459" i="37"/>
  <c r="AB459" i="37"/>
  <c r="AC459" i="37"/>
  <c r="AD459" i="37"/>
  <c r="AE459" i="37"/>
  <c r="AF459" i="37"/>
  <c r="S460" i="37"/>
  <c r="T460" i="37"/>
  <c r="U460" i="37"/>
  <c r="V460" i="37"/>
  <c r="W460" i="37"/>
  <c r="X460" i="37"/>
  <c r="Y460" i="37"/>
  <c r="Z460" i="37"/>
  <c r="AA460" i="37"/>
  <c r="AB460" i="37"/>
  <c r="AC460" i="37"/>
  <c r="AD460" i="37"/>
  <c r="AE460" i="37"/>
  <c r="AF460" i="37"/>
  <c r="S461" i="37"/>
  <c r="T461" i="37"/>
  <c r="U461" i="37"/>
  <c r="V461" i="37"/>
  <c r="W461" i="37"/>
  <c r="X461" i="37"/>
  <c r="Y461" i="37"/>
  <c r="Z461" i="37"/>
  <c r="AA461" i="37"/>
  <c r="AB461" i="37"/>
  <c r="AC461" i="37"/>
  <c r="AD461" i="37"/>
  <c r="AE461" i="37"/>
  <c r="AF461" i="37"/>
  <c r="S462" i="37"/>
  <c r="T462" i="37"/>
  <c r="U462" i="37"/>
  <c r="V462" i="37"/>
  <c r="W462" i="37"/>
  <c r="X462" i="37"/>
  <c r="Y462" i="37"/>
  <c r="Z462" i="37"/>
  <c r="AA462" i="37"/>
  <c r="AB462" i="37"/>
  <c r="AC462" i="37"/>
  <c r="AD462" i="37"/>
  <c r="AE462" i="37"/>
  <c r="AF462" i="37"/>
  <c r="S463" i="37"/>
  <c r="T463" i="37"/>
  <c r="U463" i="37"/>
  <c r="V463" i="37"/>
  <c r="W463" i="37"/>
  <c r="X463" i="37"/>
  <c r="Y463" i="37"/>
  <c r="Z463" i="37"/>
  <c r="AA463" i="37"/>
  <c r="AB463" i="37"/>
  <c r="AC463" i="37"/>
  <c r="AD463" i="37"/>
  <c r="AE463" i="37"/>
  <c r="AF463" i="37"/>
  <c r="S464" i="37"/>
  <c r="T464" i="37"/>
  <c r="U464" i="37"/>
  <c r="V464" i="37"/>
  <c r="W464" i="37"/>
  <c r="X464" i="37"/>
  <c r="Y464" i="37"/>
  <c r="Z464" i="37"/>
  <c r="AA464" i="37"/>
  <c r="AB464" i="37"/>
  <c r="AC464" i="37"/>
  <c r="AD464" i="37"/>
  <c r="AE464" i="37"/>
  <c r="AF464" i="37"/>
  <c r="S465" i="37"/>
  <c r="T465" i="37"/>
  <c r="U465" i="37"/>
  <c r="V465" i="37"/>
  <c r="W465" i="37"/>
  <c r="X465" i="37"/>
  <c r="Y465" i="37"/>
  <c r="Z465" i="37"/>
  <c r="AA465" i="37"/>
  <c r="AB465" i="37"/>
  <c r="AC465" i="37"/>
  <c r="AD465" i="37"/>
  <c r="AE465" i="37"/>
  <c r="AF465" i="37"/>
  <c r="S466" i="37"/>
  <c r="T466" i="37"/>
  <c r="U466" i="37"/>
  <c r="V466" i="37"/>
  <c r="W466" i="37"/>
  <c r="X466" i="37"/>
  <c r="Y466" i="37"/>
  <c r="Z466" i="37"/>
  <c r="AA466" i="37"/>
  <c r="AB466" i="37"/>
  <c r="AC466" i="37"/>
  <c r="AD466" i="37"/>
  <c r="AE466" i="37"/>
  <c r="AF466" i="37"/>
  <c r="S467" i="37"/>
  <c r="T467" i="37"/>
  <c r="U467" i="37"/>
  <c r="V467" i="37"/>
  <c r="W467" i="37"/>
  <c r="X467" i="37"/>
  <c r="Y467" i="37"/>
  <c r="Z467" i="37"/>
  <c r="AA467" i="37"/>
  <c r="AB467" i="37"/>
  <c r="AC467" i="37"/>
  <c r="AD467" i="37"/>
  <c r="AE467" i="37"/>
  <c r="AF467" i="37"/>
  <c r="S468" i="37"/>
  <c r="T468" i="37"/>
  <c r="U468" i="37"/>
  <c r="V468" i="37"/>
  <c r="W468" i="37"/>
  <c r="X468" i="37"/>
  <c r="Y468" i="37"/>
  <c r="Z468" i="37"/>
  <c r="AA468" i="37"/>
  <c r="AB468" i="37"/>
  <c r="AC468" i="37"/>
  <c r="AD468" i="37"/>
  <c r="AE468" i="37"/>
  <c r="AF468" i="37"/>
  <c r="S469" i="37"/>
  <c r="T469" i="37"/>
  <c r="U469" i="37"/>
  <c r="V469" i="37"/>
  <c r="W469" i="37"/>
  <c r="X469" i="37"/>
  <c r="Y469" i="37"/>
  <c r="Z469" i="37"/>
  <c r="AA469" i="37"/>
  <c r="AB469" i="37"/>
  <c r="AC469" i="37"/>
  <c r="AD469" i="37"/>
  <c r="AE469" i="37"/>
  <c r="AF469" i="37"/>
  <c r="S470" i="37"/>
  <c r="T470" i="37"/>
  <c r="U470" i="37"/>
  <c r="V470" i="37"/>
  <c r="W470" i="37"/>
  <c r="X470" i="37"/>
  <c r="Y470" i="37"/>
  <c r="Z470" i="37"/>
  <c r="AA470" i="37"/>
  <c r="AB470" i="37"/>
  <c r="AC470" i="37"/>
  <c r="AD470" i="37"/>
  <c r="AE470" i="37"/>
  <c r="AF470" i="37"/>
  <c r="S471" i="37"/>
  <c r="T471" i="37"/>
  <c r="U471" i="37"/>
  <c r="V471" i="37"/>
  <c r="W471" i="37"/>
  <c r="X471" i="37"/>
  <c r="Y471" i="37"/>
  <c r="Z471" i="37"/>
  <c r="AA471" i="37"/>
  <c r="AB471" i="37"/>
  <c r="AC471" i="37"/>
  <c r="AD471" i="37"/>
  <c r="AE471" i="37"/>
  <c r="AF471" i="37"/>
  <c r="S472" i="37"/>
  <c r="T472" i="37"/>
  <c r="U472" i="37"/>
  <c r="V472" i="37"/>
  <c r="W472" i="37"/>
  <c r="X472" i="37"/>
  <c r="Y472" i="37"/>
  <c r="Z472" i="37"/>
  <c r="AA472" i="37"/>
  <c r="AB472" i="37"/>
  <c r="AC472" i="37"/>
  <c r="AD472" i="37"/>
  <c r="AE472" i="37"/>
  <c r="AF472" i="37"/>
  <c r="S473" i="37"/>
  <c r="T473" i="37"/>
  <c r="U473" i="37"/>
  <c r="V473" i="37"/>
  <c r="W473" i="37"/>
  <c r="X473" i="37"/>
  <c r="Y473" i="37"/>
  <c r="Z473" i="37"/>
  <c r="AA473" i="37"/>
  <c r="AB473" i="37"/>
  <c r="AC473" i="37"/>
  <c r="AD473" i="37"/>
  <c r="AE473" i="37"/>
  <c r="AF473" i="37"/>
  <c r="S474" i="37"/>
  <c r="T474" i="37"/>
  <c r="U474" i="37"/>
  <c r="V474" i="37"/>
  <c r="W474" i="37"/>
  <c r="X474" i="37"/>
  <c r="Y474" i="37"/>
  <c r="Z474" i="37"/>
  <c r="AA474" i="37"/>
  <c r="AB474" i="37"/>
  <c r="AC474" i="37"/>
  <c r="AD474" i="37"/>
  <c r="AE474" i="37"/>
  <c r="AF474" i="37"/>
  <c r="S475" i="37"/>
  <c r="T475" i="37"/>
  <c r="U475" i="37"/>
  <c r="V475" i="37"/>
  <c r="W475" i="37"/>
  <c r="X475" i="37"/>
  <c r="Y475" i="37"/>
  <c r="Z475" i="37"/>
  <c r="AA475" i="37"/>
  <c r="AB475" i="37"/>
  <c r="AC475" i="37"/>
  <c r="AD475" i="37"/>
  <c r="AE475" i="37"/>
  <c r="AF475" i="37"/>
  <c r="S476" i="37"/>
  <c r="T476" i="37"/>
  <c r="U476" i="37"/>
  <c r="V476" i="37"/>
  <c r="W476" i="37"/>
  <c r="X476" i="37"/>
  <c r="Y476" i="37"/>
  <c r="Z476" i="37"/>
  <c r="AA476" i="37"/>
  <c r="AB476" i="37"/>
  <c r="AC476" i="37"/>
  <c r="AD476" i="37"/>
  <c r="AE476" i="37"/>
  <c r="AF476" i="37"/>
  <c r="S477" i="37"/>
  <c r="T477" i="37"/>
  <c r="U477" i="37"/>
  <c r="V477" i="37"/>
  <c r="W477" i="37"/>
  <c r="X477" i="37"/>
  <c r="Y477" i="37"/>
  <c r="Z477" i="37"/>
  <c r="AA477" i="37"/>
  <c r="AB477" i="37"/>
  <c r="AC477" i="37"/>
  <c r="AD477" i="37"/>
  <c r="AE477" i="37"/>
  <c r="AF477" i="37"/>
  <c r="S478" i="37"/>
  <c r="T478" i="37"/>
  <c r="U478" i="37"/>
  <c r="V478" i="37"/>
  <c r="W478" i="37"/>
  <c r="X478" i="37"/>
  <c r="Y478" i="37"/>
  <c r="Z478" i="37"/>
  <c r="AA478" i="37"/>
  <c r="AB478" i="37"/>
  <c r="AC478" i="37"/>
  <c r="AD478" i="37"/>
  <c r="AE478" i="37"/>
  <c r="AF478" i="37"/>
  <c r="S479" i="37"/>
  <c r="T479" i="37"/>
  <c r="U479" i="37"/>
  <c r="V479" i="37"/>
  <c r="W479" i="37"/>
  <c r="X479" i="37"/>
  <c r="Y479" i="37"/>
  <c r="Z479" i="37"/>
  <c r="AA479" i="37"/>
  <c r="AB479" i="37"/>
  <c r="AC479" i="37"/>
  <c r="AD479" i="37"/>
  <c r="AE479" i="37"/>
  <c r="AF479" i="37"/>
  <c r="S480" i="37"/>
  <c r="T480" i="37"/>
  <c r="U480" i="37"/>
  <c r="V480" i="37"/>
  <c r="W480" i="37"/>
  <c r="X480" i="37"/>
  <c r="Y480" i="37"/>
  <c r="Z480" i="37"/>
  <c r="AA480" i="37"/>
  <c r="AB480" i="37"/>
  <c r="AC480" i="37"/>
  <c r="AD480" i="37"/>
  <c r="AE480" i="37"/>
  <c r="AF480" i="37"/>
  <c r="S481" i="37"/>
  <c r="T481" i="37"/>
  <c r="U481" i="37"/>
  <c r="V481" i="37"/>
  <c r="W481" i="37"/>
  <c r="X481" i="37"/>
  <c r="Y481" i="37"/>
  <c r="Z481" i="37"/>
  <c r="AA481" i="37"/>
  <c r="AB481" i="37"/>
  <c r="AC481" i="37"/>
  <c r="AD481" i="37"/>
  <c r="AE481" i="37"/>
  <c r="AF481" i="37"/>
  <c r="S482" i="37"/>
  <c r="T482" i="37"/>
  <c r="U482" i="37"/>
  <c r="V482" i="37"/>
  <c r="W482" i="37"/>
  <c r="X482" i="37"/>
  <c r="Y482" i="37"/>
  <c r="Z482" i="37"/>
  <c r="AA482" i="37"/>
  <c r="AB482" i="37"/>
  <c r="AC482" i="37"/>
  <c r="AD482" i="37"/>
  <c r="AE482" i="37"/>
  <c r="AF482" i="37"/>
  <c r="S483" i="37"/>
  <c r="T483" i="37"/>
  <c r="U483" i="37"/>
  <c r="V483" i="37"/>
  <c r="W483" i="37"/>
  <c r="X483" i="37"/>
  <c r="Y483" i="37"/>
  <c r="Z483" i="37"/>
  <c r="AA483" i="37"/>
  <c r="AB483" i="37"/>
  <c r="AC483" i="37"/>
  <c r="AD483" i="37"/>
  <c r="AE483" i="37"/>
  <c r="AF483" i="37"/>
  <c r="S484" i="37"/>
  <c r="T484" i="37"/>
  <c r="U484" i="37"/>
  <c r="V484" i="37"/>
  <c r="W484" i="37"/>
  <c r="X484" i="37"/>
  <c r="Y484" i="37"/>
  <c r="Z484" i="37"/>
  <c r="AA484" i="37"/>
  <c r="AB484" i="37"/>
  <c r="AC484" i="37"/>
  <c r="AD484" i="37"/>
  <c r="AE484" i="37"/>
  <c r="AF484" i="37"/>
  <c r="S485" i="37"/>
  <c r="T485" i="37"/>
  <c r="U485" i="37"/>
  <c r="V485" i="37"/>
  <c r="W485" i="37"/>
  <c r="X485" i="37"/>
  <c r="Y485" i="37"/>
  <c r="Z485" i="37"/>
  <c r="AA485" i="37"/>
  <c r="AB485" i="37"/>
  <c r="AC485" i="37"/>
  <c r="AD485" i="37"/>
  <c r="AE485" i="37"/>
  <c r="AF485" i="37"/>
  <c r="S486" i="37"/>
  <c r="T486" i="37"/>
  <c r="U486" i="37"/>
  <c r="V486" i="37"/>
  <c r="W486" i="37"/>
  <c r="X486" i="37"/>
  <c r="Y486" i="37"/>
  <c r="Z486" i="37"/>
  <c r="AA486" i="37"/>
  <c r="AB486" i="37"/>
  <c r="AC486" i="37"/>
  <c r="AD486" i="37"/>
  <c r="AE486" i="37"/>
  <c r="AF486" i="37"/>
  <c r="S487" i="37"/>
  <c r="T487" i="37"/>
  <c r="U487" i="37"/>
  <c r="V487" i="37"/>
  <c r="W487" i="37"/>
  <c r="X487" i="37"/>
  <c r="Y487" i="37"/>
  <c r="Z487" i="37"/>
  <c r="AA487" i="37"/>
  <c r="AB487" i="37"/>
  <c r="AC487" i="37"/>
  <c r="AD487" i="37"/>
  <c r="AE487" i="37"/>
  <c r="AF487" i="37"/>
  <c r="S488" i="37"/>
  <c r="T488" i="37"/>
  <c r="U488" i="37"/>
  <c r="V488" i="37"/>
  <c r="W488" i="37"/>
  <c r="X488" i="37"/>
  <c r="Y488" i="37"/>
  <c r="Z488" i="37"/>
  <c r="AA488" i="37"/>
  <c r="AB488" i="37"/>
  <c r="AC488" i="37"/>
  <c r="AD488" i="37"/>
  <c r="AE488" i="37"/>
  <c r="AF488" i="37"/>
  <c r="S489" i="37"/>
  <c r="T489" i="37"/>
  <c r="U489" i="37"/>
  <c r="V489" i="37"/>
  <c r="W489" i="37"/>
  <c r="X489" i="37"/>
  <c r="Y489" i="37"/>
  <c r="Z489" i="37"/>
  <c r="AA489" i="37"/>
  <c r="AB489" i="37"/>
  <c r="AC489" i="37"/>
  <c r="AD489" i="37"/>
  <c r="AE489" i="37"/>
  <c r="AF489" i="37"/>
  <c r="S490" i="37"/>
  <c r="T490" i="37"/>
  <c r="U490" i="37"/>
  <c r="V490" i="37"/>
  <c r="W490" i="37"/>
  <c r="X490" i="37"/>
  <c r="Y490" i="37"/>
  <c r="Z490" i="37"/>
  <c r="AA490" i="37"/>
  <c r="AB490" i="37"/>
  <c r="AC490" i="37"/>
  <c r="AD490" i="37"/>
  <c r="AE490" i="37"/>
  <c r="AF490" i="37"/>
  <c r="S491" i="37"/>
  <c r="T491" i="37"/>
  <c r="U491" i="37"/>
  <c r="V491" i="37"/>
  <c r="W491" i="37"/>
  <c r="X491" i="37"/>
  <c r="Y491" i="37"/>
  <c r="Z491" i="37"/>
  <c r="AA491" i="37"/>
  <c r="AB491" i="37"/>
  <c r="AC491" i="37"/>
  <c r="AD491" i="37"/>
  <c r="AE491" i="37"/>
  <c r="AF491" i="37"/>
  <c r="S492" i="37"/>
  <c r="T492" i="37"/>
  <c r="U492" i="37"/>
  <c r="V492" i="37"/>
  <c r="W492" i="37"/>
  <c r="X492" i="37"/>
  <c r="Y492" i="37"/>
  <c r="Z492" i="37"/>
  <c r="AA492" i="37"/>
  <c r="AB492" i="37"/>
  <c r="AC492" i="37"/>
  <c r="AD492" i="37"/>
  <c r="AE492" i="37"/>
  <c r="AF492" i="37"/>
  <c r="S493" i="37"/>
  <c r="T493" i="37"/>
  <c r="U493" i="37"/>
  <c r="V493" i="37"/>
  <c r="W493" i="37"/>
  <c r="X493" i="37"/>
  <c r="Y493" i="37"/>
  <c r="Z493" i="37"/>
  <c r="AA493" i="37"/>
  <c r="AB493" i="37"/>
  <c r="AC493" i="37"/>
  <c r="AD493" i="37"/>
  <c r="AE493" i="37"/>
  <c r="AF493" i="37"/>
  <c r="S494" i="37"/>
  <c r="T494" i="37"/>
  <c r="U494" i="37"/>
  <c r="V494" i="37"/>
  <c r="W494" i="37"/>
  <c r="X494" i="37"/>
  <c r="Y494" i="37"/>
  <c r="Z494" i="37"/>
  <c r="AA494" i="37"/>
  <c r="AB494" i="37"/>
  <c r="AC494" i="37"/>
  <c r="AD494" i="37"/>
  <c r="AE494" i="37"/>
  <c r="AF494" i="37"/>
  <c r="S495" i="37"/>
  <c r="T495" i="37"/>
  <c r="U495" i="37"/>
  <c r="V495" i="37"/>
  <c r="W495" i="37"/>
  <c r="X495" i="37"/>
  <c r="Y495" i="37"/>
  <c r="Z495" i="37"/>
  <c r="AA495" i="37"/>
  <c r="AB495" i="37"/>
  <c r="AC495" i="37"/>
  <c r="AD495" i="37"/>
  <c r="AE495" i="37"/>
  <c r="AF495" i="37"/>
  <c r="S496" i="37"/>
  <c r="T496" i="37"/>
  <c r="U496" i="37"/>
  <c r="V496" i="37"/>
  <c r="W496" i="37"/>
  <c r="X496" i="37"/>
  <c r="Y496" i="37"/>
  <c r="Z496" i="37"/>
  <c r="AA496" i="37"/>
  <c r="AB496" i="37"/>
  <c r="AC496" i="37"/>
  <c r="AD496" i="37"/>
  <c r="AE496" i="37"/>
  <c r="AF496" i="37"/>
  <c r="S497" i="37"/>
  <c r="T497" i="37"/>
  <c r="U497" i="37"/>
  <c r="V497" i="37"/>
  <c r="W497" i="37"/>
  <c r="X497" i="37"/>
  <c r="Y497" i="37"/>
  <c r="Z497" i="37"/>
  <c r="AA497" i="37"/>
  <c r="AB497" i="37"/>
  <c r="AC497" i="37"/>
  <c r="AD497" i="37"/>
  <c r="AE497" i="37"/>
  <c r="AF497" i="37"/>
  <c r="S498" i="37"/>
  <c r="T498" i="37"/>
  <c r="U498" i="37"/>
  <c r="V498" i="37"/>
  <c r="W498" i="37"/>
  <c r="X498" i="37"/>
  <c r="Y498" i="37"/>
  <c r="Z498" i="37"/>
  <c r="AA498" i="37"/>
  <c r="AB498" i="37"/>
  <c r="AC498" i="37"/>
  <c r="AD498" i="37"/>
  <c r="AE498" i="37"/>
  <c r="AF498" i="37"/>
  <c r="S499" i="37"/>
  <c r="T499" i="37"/>
  <c r="U499" i="37"/>
  <c r="V499" i="37"/>
  <c r="W499" i="37"/>
  <c r="X499" i="37"/>
  <c r="Y499" i="37"/>
  <c r="Z499" i="37"/>
  <c r="AA499" i="37"/>
  <c r="AB499" i="37"/>
  <c r="AC499" i="37"/>
  <c r="AD499" i="37"/>
  <c r="AE499" i="37"/>
  <c r="AF499" i="37"/>
  <c r="S500" i="37"/>
  <c r="T500" i="37"/>
  <c r="U500" i="37"/>
  <c r="V500" i="37"/>
  <c r="W500" i="37"/>
  <c r="X500" i="37"/>
  <c r="Y500" i="37"/>
  <c r="Z500" i="37"/>
  <c r="AA500" i="37"/>
  <c r="AB500" i="37"/>
  <c r="AC500" i="37"/>
  <c r="AD500" i="37"/>
  <c r="AE500" i="37"/>
  <c r="AF500" i="37"/>
  <c r="S501" i="37"/>
  <c r="T501" i="37"/>
  <c r="U501" i="37"/>
  <c r="V501" i="37"/>
  <c r="W501" i="37"/>
  <c r="X501" i="37"/>
  <c r="Y501" i="37"/>
  <c r="Z501" i="37"/>
  <c r="AA501" i="37"/>
  <c r="AB501" i="37"/>
  <c r="AC501" i="37"/>
  <c r="AD501" i="37"/>
  <c r="AE501" i="37"/>
  <c r="AF501" i="37"/>
  <c r="S502" i="37"/>
  <c r="T502" i="37"/>
  <c r="U502" i="37"/>
  <c r="V502" i="37"/>
  <c r="W502" i="37"/>
  <c r="X502" i="37"/>
  <c r="Y502" i="37"/>
  <c r="Z502" i="37"/>
  <c r="AA502" i="37"/>
  <c r="AB502" i="37"/>
  <c r="AC502" i="37"/>
  <c r="AD502" i="37"/>
  <c r="AE502" i="37"/>
  <c r="AF502" i="37"/>
  <c r="S503" i="37"/>
  <c r="T503" i="37"/>
  <c r="U503" i="37"/>
  <c r="V503" i="37"/>
  <c r="W503" i="37"/>
  <c r="X503" i="37"/>
  <c r="Y503" i="37"/>
  <c r="Z503" i="37"/>
  <c r="AA503" i="37"/>
  <c r="AB503" i="37"/>
  <c r="AC503" i="37"/>
  <c r="AD503" i="37"/>
  <c r="AE503" i="37"/>
  <c r="AF503" i="37"/>
  <c r="S504" i="37"/>
  <c r="T504" i="37"/>
  <c r="U504" i="37"/>
  <c r="V504" i="37"/>
  <c r="W504" i="37"/>
  <c r="X504" i="37"/>
  <c r="Y504" i="37"/>
  <c r="Z504" i="37"/>
  <c r="AA504" i="37"/>
  <c r="AB504" i="37"/>
  <c r="AC504" i="37"/>
  <c r="AD504" i="37"/>
  <c r="AE504" i="37"/>
  <c r="AF504" i="37"/>
  <c r="S505" i="37"/>
  <c r="T505" i="37"/>
  <c r="U505" i="37"/>
  <c r="V505" i="37"/>
  <c r="W505" i="37"/>
  <c r="X505" i="37"/>
  <c r="Y505" i="37"/>
  <c r="Z505" i="37"/>
  <c r="AA505" i="37"/>
  <c r="AB505" i="37"/>
  <c r="AC505" i="37"/>
  <c r="AD505" i="37"/>
  <c r="AE505" i="37"/>
  <c r="AF505" i="37"/>
  <c r="S506" i="37"/>
  <c r="T506" i="37"/>
  <c r="U506" i="37"/>
  <c r="V506" i="37"/>
  <c r="W506" i="37"/>
  <c r="X506" i="37"/>
  <c r="Y506" i="37"/>
  <c r="Z506" i="37"/>
  <c r="AA506" i="37"/>
  <c r="AB506" i="37"/>
  <c r="AC506" i="37"/>
  <c r="AD506" i="37"/>
  <c r="AE506" i="37"/>
  <c r="AF506" i="37"/>
  <c r="S507" i="37"/>
  <c r="T507" i="37"/>
  <c r="U507" i="37"/>
  <c r="V507" i="37"/>
  <c r="W507" i="37"/>
  <c r="X507" i="37"/>
  <c r="Y507" i="37"/>
  <c r="Z507" i="37"/>
  <c r="AA507" i="37"/>
  <c r="AB507" i="37"/>
  <c r="AC507" i="37"/>
  <c r="AD507" i="37"/>
  <c r="AE507" i="37"/>
  <c r="AF507" i="37"/>
  <c r="S508" i="37"/>
  <c r="T508" i="37"/>
  <c r="U508" i="37"/>
  <c r="V508" i="37"/>
  <c r="W508" i="37"/>
  <c r="X508" i="37"/>
  <c r="Y508" i="37"/>
  <c r="Z508" i="37"/>
  <c r="AA508" i="37"/>
  <c r="AB508" i="37"/>
  <c r="AC508" i="37"/>
  <c r="AD508" i="37"/>
  <c r="AE508" i="37"/>
  <c r="AF508" i="37"/>
  <c r="S509" i="37"/>
  <c r="T509" i="37"/>
  <c r="U509" i="37"/>
  <c r="V509" i="37"/>
  <c r="W509" i="37"/>
  <c r="X509" i="37"/>
  <c r="Y509" i="37"/>
  <c r="Z509" i="37"/>
  <c r="AA509" i="37"/>
  <c r="AB509" i="37"/>
  <c r="AC509" i="37"/>
  <c r="AD509" i="37"/>
  <c r="AE509" i="37"/>
  <c r="AF509" i="37"/>
  <c r="S510" i="37"/>
  <c r="T510" i="37"/>
  <c r="U510" i="37"/>
  <c r="V510" i="37"/>
  <c r="W510" i="37"/>
  <c r="X510" i="37"/>
  <c r="Y510" i="37"/>
  <c r="Z510" i="37"/>
  <c r="AA510" i="37"/>
  <c r="AB510" i="37"/>
  <c r="AC510" i="37"/>
  <c r="AD510" i="37"/>
  <c r="AE510" i="37"/>
  <c r="AF510" i="37"/>
  <c r="S511" i="37"/>
  <c r="T511" i="37"/>
  <c r="U511" i="37"/>
  <c r="V511" i="37"/>
  <c r="W511" i="37"/>
  <c r="X511" i="37"/>
  <c r="Y511" i="37"/>
  <c r="Z511" i="37"/>
  <c r="AA511" i="37"/>
  <c r="AB511" i="37"/>
  <c r="AC511" i="37"/>
  <c r="AD511" i="37"/>
  <c r="AE511" i="37"/>
  <c r="AF511" i="37"/>
  <c r="S512" i="37"/>
  <c r="T512" i="37"/>
  <c r="U512" i="37"/>
  <c r="V512" i="37"/>
  <c r="W512" i="37"/>
  <c r="X512" i="37"/>
  <c r="Y512" i="37"/>
  <c r="Z512" i="37"/>
  <c r="AA512" i="37"/>
  <c r="AB512" i="37"/>
  <c r="AC512" i="37"/>
  <c r="AD512" i="37"/>
  <c r="AE512" i="37"/>
  <c r="AF512" i="37"/>
  <c r="S513" i="37"/>
  <c r="T513" i="37"/>
  <c r="U513" i="37"/>
  <c r="V513" i="37"/>
  <c r="W513" i="37"/>
  <c r="X513" i="37"/>
  <c r="Y513" i="37"/>
  <c r="Z513" i="37"/>
  <c r="AA513" i="37"/>
  <c r="AB513" i="37"/>
  <c r="AC513" i="37"/>
  <c r="AD513" i="37"/>
  <c r="AE513" i="37"/>
  <c r="AF513" i="37"/>
  <c r="S514" i="37"/>
  <c r="T514" i="37"/>
  <c r="U514" i="37"/>
  <c r="V514" i="37"/>
  <c r="W514" i="37"/>
  <c r="X514" i="37"/>
  <c r="Y514" i="37"/>
  <c r="Z514" i="37"/>
  <c r="AA514" i="37"/>
  <c r="AB514" i="37"/>
  <c r="AC514" i="37"/>
  <c r="AD514" i="37"/>
  <c r="AE514" i="37"/>
  <c r="AF514" i="37"/>
  <c r="S515" i="37"/>
  <c r="T515" i="37"/>
  <c r="U515" i="37"/>
  <c r="V515" i="37"/>
  <c r="W515" i="37"/>
  <c r="X515" i="37"/>
  <c r="Y515" i="37"/>
  <c r="Z515" i="37"/>
  <c r="AA515" i="37"/>
  <c r="AB515" i="37"/>
  <c r="AC515" i="37"/>
  <c r="AD515" i="37"/>
  <c r="AE515" i="37"/>
  <c r="AF515" i="37"/>
  <c r="S516" i="37"/>
  <c r="T516" i="37"/>
  <c r="U516" i="37"/>
  <c r="V516" i="37"/>
  <c r="W516" i="37"/>
  <c r="X516" i="37"/>
  <c r="Y516" i="37"/>
  <c r="Z516" i="37"/>
  <c r="AA516" i="37"/>
  <c r="AB516" i="37"/>
  <c r="AC516" i="37"/>
  <c r="AD516" i="37"/>
  <c r="AE516" i="37"/>
  <c r="AF516" i="37"/>
  <c r="S517" i="37"/>
  <c r="T517" i="37"/>
  <c r="U517" i="37"/>
  <c r="V517" i="37"/>
  <c r="W517" i="37"/>
  <c r="X517" i="37"/>
  <c r="Y517" i="37"/>
  <c r="Z517" i="37"/>
  <c r="AA517" i="37"/>
  <c r="AB517" i="37"/>
  <c r="AC517" i="37"/>
  <c r="AD517" i="37"/>
  <c r="AE517" i="37"/>
  <c r="AF517" i="37"/>
  <c r="S518" i="37"/>
  <c r="T518" i="37"/>
  <c r="U518" i="37"/>
  <c r="V518" i="37"/>
  <c r="W518" i="37"/>
  <c r="X518" i="37"/>
  <c r="Y518" i="37"/>
  <c r="Z518" i="37"/>
  <c r="AA518" i="37"/>
  <c r="AB518" i="37"/>
  <c r="AC518" i="37"/>
  <c r="AD518" i="37"/>
  <c r="AE518" i="37"/>
  <c r="AF518" i="37"/>
  <c r="S519" i="37"/>
  <c r="T519" i="37"/>
  <c r="U519" i="37"/>
  <c r="V519" i="37"/>
  <c r="W519" i="37"/>
  <c r="X519" i="37"/>
  <c r="Y519" i="37"/>
  <c r="Z519" i="37"/>
  <c r="AA519" i="37"/>
  <c r="AB519" i="37"/>
  <c r="AC519" i="37"/>
  <c r="AD519" i="37"/>
  <c r="AE519" i="37"/>
  <c r="AF519" i="37"/>
  <c r="S520" i="37"/>
  <c r="T520" i="37"/>
  <c r="U520" i="37"/>
  <c r="V520" i="37"/>
  <c r="W520" i="37"/>
  <c r="X520" i="37"/>
  <c r="Y520" i="37"/>
  <c r="Z520" i="37"/>
  <c r="AA520" i="37"/>
  <c r="AB520" i="37"/>
  <c r="AC520" i="37"/>
  <c r="AD520" i="37"/>
  <c r="AE520" i="37"/>
  <c r="AF520" i="37"/>
  <c r="S521" i="37"/>
  <c r="T521" i="37"/>
  <c r="U521" i="37"/>
  <c r="V521" i="37"/>
  <c r="W521" i="37"/>
  <c r="X521" i="37"/>
  <c r="Y521" i="37"/>
  <c r="Z521" i="37"/>
  <c r="AA521" i="37"/>
  <c r="AB521" i="37"/>
  <c r="AC521" i="37"/>
  <c r="AD521" i="37"/>
  <c r="AE521" i="37"/>
  <c r="AF521" i="37"/>
  <c r="S522" i="37"/>
  <c r="T522" i="37"/>
  <c r="U522" i="37"/>
  <c r="V522" i="37"/>
  <c r="W522" i="37"/>
  <c r="X522" i="37"/>
  <c r="Y522" i="37"/>
  <c r="Z522" i="37"/>
  <c r="AA522" i="37"/>
  <c r="AB522" i="37"/>
  <c r="AC522" i="37"/>
  <c r="AD522" i="37"/>
  <c r="AE522" i="37"/>
  <c r="AF522" i="37"/>
  <c r="S523" i="37"/>
  <c r="T523" i="37"/>
  <c r="U523" i="37"/>
  <c r="V523" i="37"/>
  <c r="W523" i="37"/>
  <c r="X523" i="37"/>
  <c r="Y523" i="37"/>
  <c r="Z523" i="37"/>
  <c r="AA523" i="37"/>
  <c r="AB523" i="37"/>
  <c r="AC523" i="37"/>
  <c r="AD523" i="37"/>
  <c r="AE523" i="37"/>
  <c r="AF523" i="37"/>
  <c r="S524" i="37"/>
  <c r="T524" i="37"/>
  <c r="U524" i="37"/>
  <c r="V524" i="37"/>
  <c r="W524" i="37"/>
  <c r="X524" i="37"/>
  <c r="Y524" i="37"/>
  <c r="Z524" i="37"/>
  <c r="AA524" i="37"/>
  <c r="AB524" i="37"/>
  <c r="AC524" i="37"/>
  <c r="AD524" i="37"/>
  <c r="AE524" i="37"/>
  <c r="AF524" i="37"/>
  <c r="S525" i="37"/>
  <c r="T525" i="37"/>
  <c r="U525" i="37"/>
  <c r="V525" i="37"/>
  <c r="W525" i="37"/>
  <c r="X525" i="37"/>
  <c r="Y525" i="37"/>
  <c r="Z525" i="37"/>
  <c r="AA525" i="37"/>
  <c r="AB525" i="37"/>
  <c r="AC525" i="37"/>
  <c r="AD525" i="37"/>
  <c r="AE525" i="37"/>
  <c r="AF525" i="37"/>
  <c r="S526" i="37"/>
  <c r="T526" i="37"/>
  <c r="U526" i="37"/>
  <c r="V526" i="37"/>
  <c r="W526" i="37"/>
  <c r="X526" i="37"/>
  <c r="Y526" i="37"/>
  <c r="Z526" i="37"/>
  <c r="AA526" i="37"/>
  <c r="AB526" i="37"/>
  <c r="AC526" i="37"/>
  <c r="AD526" i="37"/>
  <c r="AE526" i="37"/>
  <c r="AF526" i="37"/>
  <c r="S527" i="37"/>
  <c r="T527" i="37"/>
  <c r="U527" i="37"/>
  <c r="V527" i="37"/>
  <c r="W527" i="37"/>
  <c r="X527" i="37"/>
  <c r="Y527" i="37"/>
  <c r="Z527" i="37"/>
  <c r="AA527" i="37"/>
  <c r="AB527" i="37"/>
  <c r="AC527" i="37"/>
  <c r="AD527" i="37"/>
  <c r="AE527" i="37"/>
  <c r="AF527" i="37"/>
  <c r="S528" i="37"/>
  <c r="T528" i="37"/>
  <c r="U528" i="37"/>
  <c r="V528" i="37"/>
  <c r="W528" i="37"/>
  <c r="X528" i="37"/>
  <c r="Y528" i="37"/>
  <c r="Z528" i="37"/>
  <c r="AA528" i="37"/>
  <c r="AB528" i="37"/>
  <c r="AC528" i="37"/>
  <c r="AD528" i="37"/>
  <c r="AE528" i="37"/>
  <c r="AF528" i="37"/>
  <c r="S529" i="37"/>
  <c r="T529" i="37"/>
  <c r="U529" i="37"/>
  <c r="V529" i="37"/>
  <c r="W529" i="37"/>
  <c r="X529" i="37"/>
  <c r="Y529" i="37"/>
  <c r="Z529" i="37"/>
  <c r="AA529" i="37"/>
  <c r="AB529" i="37"/>
  <c r="AC529" i="37"/>
  <c r="AD529" i="37"/>
  <c r="AE529" i="37"/>
  <c r="AF529" i="37"/>
  <c r="S530" i="37"/>
  <c r="T530" i="37"/>
  <c r="U530" i="37"/>
  <c r="V530" i="37"/>
  <c r="W530" i="37"/>
  <c r="X530" i="37"/>
  <c r="Y530" i="37"/>
  <c r="Z530" i="37"/>
  <c r="AA530" i="37"/>
  <c r="AB530" i="37"/>
  <c r="AC530" i="37"/>
  <c r="AD530" i="37"/>
  <c r="AE530" i="37"/>
  <c r="AF530" i="37"/>
  <c r="S531" i="37"/>
  <c r="T531" i="37"/>
  <c r="U531" i="37"/>
  <c r="V531" i="37"/>
  <c r="W531" i="37"/>
  <c r="X531" i="37"/>
  <c r="Y531" i="37"/>
  <c r="Z531" i="37"/>
  <c r="AA531" i="37"/>
  <c r="AB531" i="37"/>
  <c r="AC531" i="37"/>
  <c r="AD531" i="37"/>
  <c r="AE531" i="37"/>
  <c r="AF531" i="37"/>
  <c r="S532" i="37"/>
  <c r="T532" i="37"/>
  <c r="U532" i="37"/>
  <c r="V532" i="37"/>
  <c r="W532" i="37"/>
  <c r="X532" i="37"/>
  <c r="Y532" i="37"/>
  <c r="Z532" i="37"/>
  <c r="AA532" i="37"/>
  <c r="AB532" i="37"/>
  <c r="AC532" i="37"/>
  <c r="AD532" i="37"/>
  <c r="AE532" i="37"/>
  <c r="AF532" i="37"/>
  <c r="S533" i="37"/>
  <c r="T533" i="37"/>
  <c r="U533" i="37"/>
  <c r="V533" i="37"/>
  <c r="W533" i="37"/>
  <c r="X533" i="37"/>
  <c r="Y533" i="37"/>
  <c r="Z533" i="37"/>
  <c r="AA533" i="37"/>
  <c r="AB533" i="37"/>
  <c r="AC533" i="37"/>
  <c r="AD533" i="37"/>
  <c r="AE533" i="37"/>
  <c r="AF533" i="37"/>
  <c r="S534" i="37"/>
  <c r="T534" i="37"/>
  <c r="U534" i="37"/>
  <c r="V534" i="37"/>
  <c r="W534" i="37"/>
  <c r="X534" i="37"/>
  <c r="Y534" i="37"/>
  <c r="Z534" i="37"/>
  <c r="AA534" i="37"/>
  <c r="AB534" i="37"/>
  <c r="AC534" i="37"/>
  <c r="AD534" i="37"/>
  <c r="AE534" i="37"/>
  <c r="AF534" i="37"/>
  <c r="S535" i="37"/>
  <c r="T535" i="37"/>
  <c r="U535" i="37"/>
  <c r="V535" i="37"/>
  <c r="W535" i="37"/>
  <c r="X535" i="37"/>
  <c r="Y535" i="37"/>
  <c r="Z535" i="37"/>
  <c r="AA535" i="37"/>
  <c r="AB535" i="37"/>
  <c r="AC535" i="37"/>
  <c r="AD535" i="37"/>
  <c r="AE535" i="37"/>
  <c r="AF535" i="37"/>
  <c r="S536" i="37"/>
  <c r="T536" i="37"/>
  <c r="U536" i="37"/>
  <c r="V536" i="37"/>
  <c r="W536" i="37"/>
  <c r="X536" i="37"/>
  <c r="Y536" i="37"/>
  <c r="Z536" i="37"/>
  <c r="AA536" i="37"/>
  <c r="AB536" i="37"/>
  <c r="AC536" i="37"/>
  <c r="AD536" i="37"/>
  <c r="AE536" i="37"/>
  <c r="AF536" i="37"/>
  <c r="S537" i="37"/>
  <c r="T537" i="37"/>
  <c r="U537" i="37"/>
  <c r="V537" i="37"/>
  <c r="W537" i="37"/>
  <c r="X537" i="37"/>
  <c r="Y537" i="37"/>
  <c r="Z537" i="37"/>
  <c r="AA537" i="37"/>
  <c r="AB537" i="37"/>
  <c r="AC537" i="37"/>
  <c r="AD537" i="37"/>
  <c r="AE537" i="37"/>
  <c r="AF537" i="37"/>
  <c r="S538" i="37"/>
  <c r="T538" i="37"/>
  <c r="U538" i="37"/>
  <c r="V538" i="37"/>
  <c r="W538" i="37"/>
  <c r="X538" i="37"/>
  <c r="Y538" i="37"/>
  <c r="Z538" i="37"/>
  <c r="AA538" i="37"/>
  <c r="AB538" i="37"/>
  <c r="AC538" i="37"/>
  <c r="AD538" i="37"/>
  <c r="AE538" i="37"/>
  <c r="AF538" i="37"/>
  <c r="S539" i="37"/>
  <c r="T539" i="37"/>
  <c r="U539" i="37"/>
  <c r="V539" i="37"/>
  <c r="W539" i="37"/>
  <c r="X539" i="37"/>
  <c r="Y539" i="37"/>
  <c r="Z539" i="37"/>
  <c r="AA539" i="37"/>
  <c r="AB539" i="37"/>
  <c r="AC539" i="37"/>
  <c r="AD539" i="37"/>
  <c r="AE539" i="37"/>
  <c r="AF539" i="37"/>
  <c r="S540" i="37"/>
  <c r="T540" i="37"/>
  <c r="U540" i="37"/>
  <c r="V540" i="37"/>
  <c r="W540" i="37"/>
  <c r="X540" i="37"/>
  <c r="Y540" i="37"/>
  <c r="Z540" i="37"/>
  <c r="AA540" i="37"/>
  <c r="AB540" i="37"/>
  <c r="AC540" i="37"/>
  <c r="AD540" i="37"/>
  <c r="AE540" i="37"/>
  <c r="AF540" i="37"/>
  <c r="S541" i="37"/>
  <c r="T541" i="37"/>
  <c r="U541" i="37"/>
  <c r="V541" i="37"/>
  <c r="W541" i="37"/>
  <c r="X541" i="37"/>
  <c r="Y541" i="37"/>
  <c r="Z541" i="37"/>
  <c r="AA541" i="37"/>
  <c r="AB541" i="37"/>
  <c r="AC541" i="37"/>
  <c r="AD541" i="37"/>
  <c r="AE541" i="37"/>
  <c r="AF541" i="37"/>
  <c r="S542" i="37"/>
  <c r="T542" i="37"/>
  <c r="U542" i="37"/>
  <c r="V542" i="37"/>
  <c r="W542" i="37"/>
  <c r="X542" i="37"/>
  <c r="Y542" i="37"/>
  <c r="Z542" i="37"/>
  <c r="AA542" i="37"/>
  <c r="AB542" i="37"/>
  <c r="AC542" i="37"/>
  <c r="AD542" i="37"/>
  <c r="AE542" i="37"/>
  <c r="AF542" i="37"/>
  <c r="S543" i="37"/>
  <c r="T543" i="37"/>
  <c r="U543" i="37"/>
  <c r="V543" i="37"/>
  <c r="W543" i="37"/>
  <c r="X543" i="37"/>
  <c r="Y543" i="37"/>
  <c r="Z543" i="37"/>
  <c r="AA543" i="37"/>
  <c r="AB543" i="37"/>
  <c r="AC543" i="37"/>
  <c r="AD543" i="37"/>
  <c r="AE543" i="37"/>
  <c r="AF543" i="37"/>
  <c r="S544" i="37"/>
  <c r="T544" i="37"/>
  <c r="U544" i="37"/>
  <c r="V544" i="37"/>
  <c r="W544" i="37"/>
  <c r="X544" i="37"/>
  <c r="Y544" i="37"/>
  <c r="Z544" i="37"/>
  <c r="AA544" i="37"/>
  <c r="AB544" i="37"/>
  <c r="AC544" i="37"/>
  <c r="AD544" i="37"/>
  <c r="AE544" i="37"/>
  <c r="AF544" i="37"/>
  <c r="S545" i="37"/>
  <c r="T545" i="37"/>
  <c r="U545" i="37"/>
  <c r="V545" i="37"/>
  <c r="W545" i="37"/>
  <c r="X545" i="37"/>
  <c r="Y545" i="37"/>
  <c r="Z545" i="37"/>
  <c r="AA545" i="37"/>
  <c r="AB545" i="37"/>
  <c r="AC545" i="37"/>
  <c r="AD545" i="37"/>
  <c r="AE545" i="37"/>
  <c r="AF545" i="37"/>
  <c r="S546" i="37"/>
  <c r="T546" i="37"/>
  <c r="U546" i="37"/>
  <c r="V546" i="37"/>
  <c r="W546" i="37"/>
  <c r="X546" i="37"/>
  <c r="Y546" i="37"/>
  <c r="Z546" i="37"/>
  <c r="AA546" i="37"/>
  <c r="AB546" i="37"/>
  <c r="AC546" i="37"/>
  <c r="AD546" i="37"/>
  <c r="AE546" i="37"/>
  <c r="AF546" i="37"/>
  <c r="S547" i="37"/>
  <c r="T547" i="37"/>
  <c r="U547" i="37"/>
  <c r="V547" i="37"/>
  <c r="W547" i="37"/>
  <c r="X547" i="37"/>
  <c r="Y547" i="37"/>
  <c r="Z547" i="37"/>
  <c r="AA547" i="37"/>
  <c r="AB547" i="37"/>
  <c r="AC547" i="37"/>
  <c r="AD547" i="37"/>
  <c r="AE547" i="37"/>
  <c r="AF547" i="37"/>
  <c r="S548" i="37"/>
  <c r="T548" i="37"/>
  <c r="U548" i="37"/>
  <c r="V548" i="37"/>
  <c r="W548" i="37"/>
  <c r="X548" i="37"/>
  <c r="Y548" i="37"/>
  <c r="Z548" i="37"/>
  <c r="AA548" i="37"/>
  <c r="AB548" i="37"/>
  <c r="AC548" i="37"/>
  <c r="AD548" i="37"/>
  <c r="AE548" i="37"/>
  <c r="AF548" i="37"/>
  <c r="S549" i="37"/>
  <c r="T549" i="37"/>
  <c r="U549" i="37"/>
  <c r="V549" i="37"/>
  <c r="W549" i="37"/>
  <c r="X549" i="37"/>
  <c r="Y549" i="37"/>
  <c r="Z549" i="37"/>
  <c r="AA549" i="37"/>
  <c r="AB549" i="37"/>
  <c r="AC549" i="37"/>
  <c r="AD549" i="37"/>
  <c r="AE549" i="37"/>
  <c r="AF549" i="37"/>
  <c r="S550" i="37"/>
  <c r="T550" i="37"/>
  <c r="U550" i="37"/>
  <c r="V550" i="37"/>
  <c r="W550" i="37"/>
  <c r="X550" i="37"/>
  <c r="Y550" i="37"/>
  <c r="Z550" i="37"/>
  <c r="AA550" i="37"/>
  <c r="AB550" i="37"/>
  <c r="AC550" i="37"/>
  <c r="AD550" i="37"/>
  <c r="AE550" i="37"/>
  <c r="AF550" i="37"/>
  <c r="S551" i="37"/>
  <c r="T551" i="37"/>
  <c r="U551" i="37"/>
  <c r="V551" i="37"/>
  <c r="W551" i="37"/>
  <c r="X551" i="37"/>
  <c r="Y551" i="37"/>
  <c r="Z551" i="37"/>
  <c r="AA551" i="37"/>
  <c r="AB551" i="37"/>
  <c r="AC551" i="37"/>
  <c r="AD551" i="37"/>
  <c r="AE551" i="37"/>
  <c r="AF551" i="37"/>
  <c r="S552" i="37"/>
  <c r="T552" i="37"/>
  <c r="U552" i="37"/>
  <c r="V552" i="37"/>
  <c r="W552" i="37"/>
  <c r="X552" i="37"/>
  <c r="Y552" i="37"/>
  <c r="Z552" i="37"/>
  <c r="AA552" i="37"/>
  <c r="AB552" i="37"/>
  <c r="AC552" i="37"/>
  <c r="AD552" i="37"/>
  <c r="AE552" i="37"/>
  <c r="AF552" i="37"/>
  <c r="S553" i="37"/>
  <c r="T553" i="37"/>
  <c r="U553" i="37"/>
  <c r="V553" i="37"/>
  <c r="W553" i="37"/>
  <c r="X553" i="37"/>
  <c r="Y553" i="37"/>
  <c r="Z553" i="37"/>
  <c r="AA553" i="37"/>
  <c r="AB553" i="37"/>
  <c r="AC553" i="37"/>
  <c r="AD553" i="37"/>
  <c r="AE553" i="37"/>
  <c r="AF553" i="37"/>
  <c r="S554" i="37"/>
  <c r="T554" i="37"/>
  <c r="U554" i="37"/>
  <c r="V554" i="37"/>
  <c r="W554" i="37"/>
  <c r="X554" i="37"/>
  <c r="Y554" i="37"/>
  <c r="Z554" i="37"/>
  <c r="AA554" i="37"/>
  <c r="AB554" i="37"/>
  <c r="AC554" i="37"/>
  <c r="AD554" i="37"/>
  <c r="AE554" i="37"/>
  <c r="AF554" i="37"/>
  <c r="S555" i="37"/>
  <c r="T555" i="37"/>
  <c r="U555" i="37"/>
  <c r="V555" i="37"/>
  <c r="W555" i="37"/>
  <c r="X555" i="37"/>
  <c r="Y555" i="37"/>
  <c r="Z555" i="37"/>
  <c r="AA555" i="37"/>
  <c r="AB555" i="37"/>
  <c r="AC555" i="37"/>
  <c r="AD555" i="37"/>
  <c r="AE555" i="37"/>
  <c r="AF555" i="37"/>
  <c r="S556" i="37"/>
  <c r="T556" i="37"/>
  <c r="U556" i="37"/>
  <c r="V556" i="37"/>
  <c r="W556" i="37"/>
  <c r="X556" i="37"/>
  <c r="Y556" i="37"/>
  <c r="Z556" i="37"/>
  <c r="AA556" i="37"/>
  <c r="AB556" i="37"/>
  <c r="AC556" i="37"/>
  <c r="AD556" i="37"/>
  <c r="AE556" i="37"/>
  <c r="AF556" i="37"/>
  <c r="S557" i="37"/>
  <c r="T557" i="37"/>
  <c r="U557" i="37"/>
  <c r="V557" i="37"/>
  <c r="W557" i="37"/>
  <c r="X557" i="37"/>
  <c r="Y557" i="37"/>
  <c r="Z557" i="37"/>
  <c r="AA557" i="37"/>
  <c r="AB557" i="37"/>
  <c r="AC557" i="37"/>
  <c r="AD557" i="37"/>
  <c r="AE557" i="37"/>
  <c r="AF557" i="37"/>
  <c r="S558" i="37"/>
  <c r="T558" i="37"/>
  <c r="U558" i="37"/>
  <c r="V558" i="37"/>
  <c r="W558" i="37"/>
  <c r="X558" i="37"/>
  <c r="Y558" i="37"/>
  <c r="Z558" i="37"/>
  <c r="AA558" i="37"/>
  <c r="AB558" i="37"/>
  <c r="AC558" i="37"/>
  <c r="AD558" i="37"/>
  <c r="AE558" i="37"/>
  <c r="AF558" i="37"/>
  <c r="S559" i="37"/>
  <c r="T559" i="37"/>
  <c r="U559" i="37"/>
  <c r="V559" i="37"/>
  <c r="W559" i="37"/>
  <c r="X559" i="37"/>
  <c r="Y559" i="37"/>
  <c r="Z559" i="37"/>
  <c r="AA559" i="37"/>
  <c r="AB559" i="37"/>
  <c r="AC559" i="37"/>
  <c r="AD559" i="37"/>
  <c r="AE559" i="37"/>
  <c r="AF559" i="37"/>
  <c r="S560" i="37"/>
  <c r="T560" i="37"/>
  <c r="U560" i="37"/>
  <c r="V560" i="37"/>
  <c r="W560" i="37"/>
  <c r="X560" i="37"/>
  <c r="Y560" i="37"/>
  <c r="Z560" i="37"/>
  <c r="AA560" i="37"/>
  <c r="AB560" i="37"/>
  <c r="AC560" i="37"/>
  <c r="AD560" i="37"/>
  <c r="AE560" i="37"/>
  <c r="AF560" i="37"/>
  <c r="S561" i="37"/>
  <c r="T561" i="37"/>
  <c r="U561" i="37"/>
  <c r="V561" i="37"/>
  <c r="W561" i="37"/>
  <c r="X561" i="37"/>
  <c r="Y561" i="37"/>
  <c r="Z561" i="37"/>
  <c r="AA561" i="37"/>
  <c r="AB561" i="37"/>
  <c r="AC561" i="37"/>
  <c r="AD561" i="37"/>
  <c r="AE561" i="37"/>
  <c r="AF561" i="37"/>
  <c r="S562" i="37"/>
  <c r="T562" i="37"/>
  <c r="U562" i="37"/>
  <c r="V562" i="37"/>
  <c r="W562" i="37"/>
  <c r="X562" i="37"/>
  <c r="Y562" i="37"/>
  <c r="Z562" i="37"/>
  <c r="AA562" i="37"/>
  <c r="AB562" i="37"/>
  <c r="AC562" i="37"/>
  <c r="AD562" i="37"/>
  <c r="AE562" i="37"/>
  <c r="AF562" i="37"/>
  <c r="S563" i="37"/>
  <c r="T563" i="37"/>
  <c r="U563" i="37"/>
  <c r="V563" i="37"/>
  <c r="W563" i="37"/>
  <c r="X563" i="37"/>
  <c r="Y563" i="37"/>
  <c r="Z563" i="37"/>
  <c r="AA563" i="37"/>
  <c r="AB563" i="37"/>
  <c r="AC563" i="37"/>
  <c r="AD563" i="37"/>
  <c r="AE563" i="37"/>
  <c r="AF563" i="37"/>
  <c r="S564" i="37"/>
  <c r="T564" i="37"/>
  <c r="U564" i="37"/>
  <c r="V564" i="37"/>
  <c r="W564" i="37"/>
  <c r="X564" i="37"/>
  <c r="Y564" i="37"/>
  <c r="Z564" i="37"/>
  <c r="AA564" i="37"/>
  <c r="AB564" i="37"/>
  <c r="AC564" i="37"/>
  <c r="AD564" i="37"/>
  <c r="AE564" i="37"/>
  <c r="AF564" i="37"/>
  <c r="S565" i="37"/>
  <c r="T565" i="37"/>
  <c r="U565" i="37"/>
  <c r="V565" i="37"/>
  <c r="W565" i="37"/>
  <c r="X565" i="37"/>
  <c r="Y565" i="37"/>
  <c r="Z565" i="37"/>
  <c r="AA565" i="37"/>
  <c r="AB565" i="37"/>
  <c r="AC565" i="37"/>
  <c r="AD565" i="37"/>
  <c r="AE565" i="37"/>
  <c r="AF565" i="37"/>
  <c r="S566" i="37"/>
  <c r="T566" i="37"/>
  <c r="U566" i="37"/>
  <c r="V566" i="37"/>
  <c r="W566" i="37"/>
  <c r="X566" i="37"/>
  <c r="Y566" i="37"/>
  <c r="Z566" i="37"/>
  <c r="AA566" i="37"/>
  <c r="AB566" i="37"/>
  <c r="AC566" i="37"/>
  <c r="AD566" i="37"/>
  <c r="AE566" i="37"/>
  <c r="AF566" i="37"/>
  <c r="S567" i="37"/>
  <c r="T567" i="37"/>
  <c r="U567" i="37"/>
  <c r="V567" i="37"/>
  <c r="W567" i="37"/>
  <c r="X567" i="37"/>
  <c r="Y567" i="37"/>
  <c r="Z567" i="37"/>
  <c r="AA567" i="37"/>
  <c r="AB567" i="37"/>
  <c r="AC567" i="37"/>
  <c r="AD567" i="37"/>
  <c r="AE567" i="37"/>
  <c r="AF567" i="37"/>
  <c r="S568" i="37"/>
  <c r="T568" i="37"/>
  <c r="U568" i="37"/>
  <c r="V568" i="37"/>
  <c r="W568" i="37"/>
  <c r="X568" i="37"/>
  <c r="Y568" i="37"/>
  <c r="Z568" i="37"/>
  <c r="AA568" i="37"/>
  <c r="AB568" i="37"/>
  <c r="AC568" i="37"/>
  <c r="AD568" i="37"/>
  <c r="AE568" i="37"/>
  <c r="AF568" i="37"/>
  <c r="S569" i="37"/>
  <c r="T569" i="37"/>
  <c r="U569" i="37"/>
  <c r="V569" i="37"/>
  <c r="W569" i="37"/>
  <c r="X569" i="37"/>
  <c r="Y569" i="37"/>
  <c r="Z569" i="37"/>
  <c r="AA569" i="37"/>
  <c r="AB569" i="37"/>
  <c r="AC569" i="37"/>
  <c r="AD569" i="37"/>
  <c r="AE569" i="37"/>
  <c r="AF569" i="37"/>
  <c r="S570" i="37"/>
  <c r="T570" i="37"/>
  <c r="U570" i="37"/>
  <c r="V570" i="37"/>
  <c r="W570" i="37"/>
  <c r="X570" i="37"/>
  <c r="Y570" i="37"/>
  <c r="Z570" i="37"/>
  <c r="AA570" i="37"/>
  <c r="AB570" i="37"/>
  <c r="AC570" i="37"/>
  <c r="AD570" i="37"/>
  <c r="AE570" i="37"/>
  <c r="AF570" i="37"/>
  <c r="S571" i="37"/>
  <c r="T571" i="37"/>
  <c r="U571" i="37"/>
  <c r="V571" i="37"/>
  <c r="W571" i="37"/>
  <c r="X571" i="37"/>
  <c r="Y571" i="37"/>
  <c r="Z571" i="37"/>
  <c r="AA571" i="37"/>
  <c r="AB571" i="37"/>
  <c r="AC571" i="37"/>
  <c r="AD571" i="37"/>
  <c r="AE571" i="37"/>
  <c r="AF571" i="37"/>
  <c r="S572" i="37"/>
  <c r="T572" i="37"/>
  <c r="U572" i="37"/>
  <c r="V572" i="37"/>
  <c r="W572" i="37"/>
  <c r="X572" i="37"/>
  <c r="Y572" i="37"/>
  <c r="Z572" i="37"/>
  <c r="AA572" i="37"/>
  <c r="AB572" i="37"/>
  <c r="AC572" i="37"/>
  <c r="AD572" i="37"/>
  <c r="AE572" i="37"/>
  <c r="AF572" i="37"/>
  <c r="S573" i="37"/>
  <c r="T573" i="37"/>
  <c r="U573" i="37"/>
  <c r="V573" i="37"/>
  <c r="W573" i="37"/>
  <c r="X573" i="37"/>
  <c r="Y573" i="37"/>
  <c r="Z573" i="37"/>
  <c r="AA573" i="37"/>
  <c r="AB573" i="37"/>
  <c r="AC573" i="37"/>
  <c r="AD573" i="37"/>
  <c r="AE573" i="37"/>
  <c r="AF573" i="37"/>
  <c r="S574" i="37"/>
  <c r="T574" i="37"/>
  <c r="U574" i="37"/>
  <c r="V574" i="37"/>
  <c r="W574" i="37"/>
  <c r="X574" i="37"/>
  <c r="Y574" i="37"/>
  <c r="Z574" i="37"/>
  <c r="AA574" i="37"/>
  <c r="AB574" i="37"/>
  <c r="AC574" i="37"/>
  <c r="AD574" i="37"/>
  <c r="AE574" i="37"/>
  <c r="AF574" i="37"/>
  <c r="S575" i="37"/>
  <c r="T575" i="37"/>
  <c r="U575" i="37"/>
  <c r="V575" i="37"/>
  <c r="W575" i="37"/>
  <c r="X575" i="37"/>
  <c r="Y575" i="37"/>
  <c r="Z575" i="37"/>
  <c r="AA575" i="37"/>
  <c r="AB575" i="37"/>
  <c r="AC575" i="37"/>
  <c r="AD575" i="37"/>
  <c r="AE575" i="37"/>
  <c r="AF575" i="37"/>
  <c r="S576" i="37"/>
  <c r="T576" i="37"/>
  <c r="U576" i="37"/>
  <c r="V576" i="37"/>
  <c r="W576" i="37"/>
  <c r="X576" i="37"/>
  <c r="Y576" i="37"/>
  <c r="Z576" i="37"/>
  <c r="AA576" i="37"/>
  <c r="AB576" i="37"/>
  <c r="AC576" i="37"/>
  <c r="AD576" i="37"/>
  <c r="AE576" i="37"/>
  <c r="AF576" i="37"/>
  <c r="S577" i="37"/>
  <c r="T577" i="37"/>
  <c r="U577" i="37"/>
  <c r="V577" i="37"/>
  <c r="W577" i="37"/>
  <c r="X577" i="37"/>
  <c r="Y577" i="37"/>
  <c r="Z577" i="37"/>
  <c r="AA577" i="37"/>
  <c r="AB577" i="37"/>
  <c r="AC577" i="37"/>
  <c r="AD577" i="37"/>
  <c r="AE577" i="37"/>
  <c r="AF577" i="37"/>
  <c r="S578" i="37"/>
  <c r="T578" i="37"/>
  <c r="U578" i="37"/>
  <c r="V578" i="37"/>
  <c r="W578" i="37"/>
  <c r="X578" i="37"/>
  <c r="Y578" i="37"/>
  <c r="Z578" i="37"/>
  <c r="AA578" i="37"/>
  <c r="AB578" i="37"/>
  <c r="AC578" i="37"/>
  <c r="AD578" i="37"/>
  <c r="AE578" i="37"/>
  <c r="AF578" i="37"/>
  <c r="S579" i="37"/>
  <c r="T579" i="37"/>
  <c r="U579" i="37"/>
  <c r="V579" i="37"/>
  <c r="W579" i="37"/>
  <c r="X579" i="37"/>
  <c r="Y579" i="37"/>
  <c r="Z579" i="37"/>
  <c r="AA579" i="37"/>
  <c r="AB579" i="37"/>
  <c r="AC579" i="37"/>
  <c r="AD579" i="37"/>
  <c r="AE579" i="37"/>
  <c r="AF579" i="37"/>
  <c r="S580" i="37"/>
  <c r="T580" i="37"/>
  <c r="U580" i="37"/>
  <c r="V580" i="37"/>
  <c r="W580" i="37"/>
  <c r="X580" i="37"/>
  <c r="Y580" i="37"/>
  <c r="Z580" i="37"/>
  <c r="AA580" i="37"/>
  <c r="AB580" i="37"/>
  <c r="AC580" i="37"/>
  <c r="AD580" i="37"/>
  <c r="AE580" i="37"/>
  <c r="AF580" i="37"/>
  <c r="S581" i="37"/>
  <c r="T581" i="37"/>
  <c r="U581" i="37"/>
  <c r="V581" i="37"/>
  <c r="W581" i="37"/>
  <c r="X581" i="37"/>
  <c r="Y581" i="37"/>
  <c r="Z581" i="37"/>
  <c r="AA581" i="37"/>
  <c r="AB581" i="37"/>
  <c r="AC581" i="37"/>
  <c r="AD581" i="37"/>
  <c r="AE581" i="37"/>
  <c r="AF581" i="37"/>
  <c r="S582" i="37"/>
  <c r="T582" i="37"/>
  <c r="U582" i="37"/>
  <c r="V582" i="37"/>
  <c r="W582" i="37"/>
  <c r="X582" i="37"/>
  <c r="Y582" i="37"/>
  <c r="Z582" i="37"/>
  <c r="AA582" i="37"/>
  <c r="AB582" i="37"/>
  <c r="AC582" i="37"/>
  <c r="AD582" i="37"/>
  <c r="AE582" i="37"/>
  <c r="AF582" i="37"/>
  <c r="S583" i="37"/>
  <c r="T583" i="37"/>
  <c r="U583" i="37"/>
  <c r="V583" i="37"/>
  <c r="W583" i="37"/>
  <c r="X583" i="37"/>
  <c r="Y583" i="37"/>
  <c r="Z583" i="37"/>
  <c r="AA583" i="37"/>
  <c r="AB583" i="37"/>
  <c r="AC583" i="37"/>
  <c r="AD583" i="37"/>
  <c r="AE583" i="37"/>
  <c r="AF583" i="37"/>
  <c r="S584" i="37"/>
  <c r="T584" i="37"/>
  <c r="U584" i="37"/>
  <c r="V584" i="37"/>
  <c r="W584" i="37"/>
  <c r="X584" i="37"/>
  <c r="Y584" i="37"/>
  <c r="Z584" i="37"/>
  <c r="AA584" i="37"/>
  <c r="AB584" i="37"/>
  <c r="AC584" i="37"/>
  <c r="AD584" i="37"/>
  <c r="AE584" i="37"/>
  <c r="AF584" i="37"/>
  <c r="S585" i="37"/>
  <c r="T585" i="37"/>
  <c r="U585" i="37"/>
  <c r="V585" i="37"/>
  <c r="W585" i="37"/>
  <c r="X585" i="37"/>
  <c r="Y585" i="37"/>
  <c r="Z585" i="37"/>
  <c r="AA585" i="37"/>
  <c r="AB585" i="37"/>
  <c r="AC585" i="37"/>
  <c r="AD585" i="37"/>
  <c r="AE585" i="37"/>
  <c r="AF585" i="37"/>
  <c r="S586" i="37"/>
  <c r="T586" i="37"/>
  <c r="U586" i="37"/>
  <c r="V586" i="37"/>
  <c r="W586" i="37"/>
  <c r="X586" i="37"/>
  <c r="Y586" i="37"/>
  <c r="Z586" i="37"/>
  <c r="AA586" i="37"/>
  <c r="AB586" i="37"/>
  <c r="AC586" i="37"/>
  <c r="AD586" i="37"/>
  <c r="AE586" i="37"/>
  <c r="AF586" i="37"/>
  <c r="S587" i="37"/>
  <c r="T587" i="37"/>
  <c r="U587" i="37"/>
  <c r="V587" i="37"/>
  <c r="W587" i="37"/>
  <c r="X587" i="37"/>
  <c r="Y587" i="37"/>
  <c r="Z587" i="37"/>
  <c r="AA587" i="37"/>
  <c r="AB587" i="37"/>
  <c r="AC587" i="37"/>
  <c r="AD587" i="37"/>
  <c r="AE587" i="37"/>
  <c r="AF587" i="37"/>
  <c r="S588" i="37"/>
  <c r="T588" i="37"/>
  <c r="U588" i="37"/>
  <c r="V588" i="37"/>
  <c r="W588" i="37"/>
  <c r="X588" i="37"/>
  <c r="Y588" i="37"/>
  <c r="Z588" i="37"/>
  <c r="AA588" i="37"/>
  <c r="AB588" i="37"/>
  <c r="AC588" i="37"/>
  <c r="AD588" i="37"/>
  <c r="AE588" i="37"/>
  <c r="AF588" i="37"/>
  <c r="S589" i="37"/>
  <c r="T589" i="37"/>
  <c r="U589" i="37"/>
  <c r="V589" i="37"/>
  <c r="W589" i="37"/>
  <c r="X589" i="37"/>
  <c r="Y589" i="37"/>
  <c r="Z589" i="37"/>
  <c r="AA589" i="37"/>
  <c r="AB589" i="37"/>
  <c r="AC589" i="37"/>
  <c r="AD589" i="37"/>
  <c r="AE589" i="37"/>
  <c r="AF589" i="37"/>
  <c r="S590" i="37"/>
  <c r="T590" i="37"/>
  <c r="U590" i="37"/>
  <c r="V590" i="37"/>
  <c r="W590" i="37"/>
  <c r="X590" i="37"/>
  <c r="Y590" i="37"/>
  <c r="Z590" i="37"/>
  <c r="AA590" i="37"/>
  <c r="AB590" i="37"/>
  <c r="AC590" i="37"/>
  <c r="AD590" i="37"/>
  <c r="AE590" i="37"/>
  <c r="AF590" i="37"/>
  <c r="S591" i="37"/>
  <c r="T591" i="37"/>
  <c r="U591" i="37"/>
  <c r="V591" i="37"/>
  <c r="W591" i="37"/>
  <c r="X591" i="37"/>
  <c r="Y591" i="37"/>
  <c r="Z591" i="37"/>
  <c r="AA591" i="37"/>
  <c r="AB591" i="37"/>
  <c r="AC591" i="37"/>
  <c r="AD591" i="37"/>
  <c r="AE591" i="37"/>
  <c r="AF591" i="37"/>
  <c r="S592" i="37"/>
  <c r="T592" i="37"/>
  <c r="U592" i="37"/>
  <c r="V592" i="37"/>
  <c r="W592" i="37"/>
  <c r="X592" i="37"/>
  <c r="Y592" i="37"/>
  <c r="Z592" i="37"/>
  <c r="AA592" i="37"/>
  <c r="AB592" i="37"/>
  <c r="AC592" i="37"/>
  <c r="AD592" i="37"/>
  <c r="AE592" i="37"/>
  <c r="AF592" i="37"/>
  <c r="S593" i="37"/>
  <c r="T593" i="37"/>
  <c r="U593" i="37"/>
  <c r="V593" i="37"/>
  <c r="W593" i="37"/>
  <c r="X593" i="37"/>
  <c r="Y593" i="37"/>
  <c r="Z593" i="37"/>
  <c r="AA593" i="37"/>
  <c r="AB593" i="37"/>
  <c r="AC593" i="37"/>
  <c r="AD593" i="37"/>
  <c r="AE593" i="37"/>
  <c r="AF593" i="37"/>
  <c r="S594" i="37"/>
  <c r="T594" i="37"/>
  <c r="U594" i="37"/>
  <c r="V594" i="37"/>
  <c r="W594" i="37"/>
  <c r="X594" i="37"/>
  <c r="Y594" i="37"/>
  <c r="Z594" i="37"/>
  <c r="AA594" i="37"/>
  <c r="AB594" i="37"/>
  <c r="AC594" i="37"/>
  <c r="AD594" i="37"/>
  <c r="AE594" i="37"/>
  <c r="AF594" i="37"/>
  <c r="S595" i="37"/>
  <c r="T595" i="37"/>
  <c r="U595" i="37"/>
  <c r="V595" i="37"/>
  <c r="W595" i="37"/>
  <c r="X595" i="37"/>
  <c r="Y595" i="37"/>
  <c r="Z595" i="37"/>
  <c r="AA595" i="37"/>
  <c r="AB595" i="37"/>
  <c r="AC595" i="37"/>
  <c r="AD595" i="37"/>
  <c r="AE595" i="37"/>
  <c r="AF595" i="37"/>
  <c r="S596" i="37"/>
  <c r="T596" i="37"/>
  <c r="U596" i="37"/>
  <c r="V596" i="37"/>
  <c r="W596" i="37"/>
  <c r="X596" i="37"/>
  <c r="Y596" i="37"/>
  <c r="Z596" i="37"/>
  <c r="AA596" i="37"/>
  <c r="AB596" i="37"/>
  <c r="AC596" i="37"/>
  <c r="AD596" i="37"/>
  <c r="AE596" i="37"/>
  <c r="AF596" i="37"/>
  <c r="S597" i="37"/>
  <c r="T597" i="37"/>
  <c r="U597" i="37"/>
  <c r="V597" i="37"/>
  <c r="W597" i="37"/>
  <c r="X597" i="37"/>
  <c r="Y597" i="37"/>
  <c r="Z597" i="37"/>
  <c r="AA597" i="37"/>
  <c r="AB597" i="37"/>
  <c r="AC597" i="37"/>
  <c r="AD597" i="37"/>
  <c r="AE597" i="37"/>
  <c r="AF597" i="37"/>
  <c r="S598" i="37"/>
  <c r="T598" i="37"/>
  <c r="U598" i="37"/>
  <c r="V598" i="37"/>
  <c r="W598" i="37"/>
  <c r="X598" i="37"/>
  <c r="Y598" i="37"/>
  <c r="Z598" i="37"/>
  <c r="AA598" i="37"/>
  <c r="AB598" i="37"/>
  <c r="AC598" i="37"/>
  <c r="AD598" i="37"/>
  <c r="AE598" i="37"/>
  <c r="AF598" i="37"/>
  <c r="S599" i="37"/>
  <c r="T599" i="37"/>
  <c r="U599" i="37"/>
  <c r="V599" i="37"/>
  <c r="W599" i="37"/>
  <c r="X599" i="37"/>
  <c r="Y599" i="37"/>
  <c r="Z599" i="37"/>
  <c r="AA599" i="37"/>
  <c r="AB599" i="37"/>
  <c r="AC599" i="37"/>
  <c r="AD599" i="37"/>
  <c r="AE599" i="37"/>
  <c r="AF599" i="37"/>
  <c r="S600" i="37"/>
  <c r="T600" i="37"/>
  <c r="U600" i="37"/>
  <c r="V600" i="37"/>
  <c r="W600" i="37"/>
  <c r="X600" i="37"/>
  <c r="Y600" i="37"/>
  <c r="Z600" i="37"/>
  <c r="AA600" i="37"/>
  <c r="AB600" i="37"/>
  <c r="AC600" i="37"/>
  <c r="AD600" i="37"/>
  <c r="AE600" i="37"/>
  <c r="AF600" i="37"/>
  <c r="S601" i="37"/>
  <c r="T601" i="37"/>
  <c r="U601" i="37"/>
  <c r="V601" i="37"/>
  <c r="W601" i="37"/>
  <c r="X601" i="37"/>
  <c r="Y601" i="37"/>
  <c r="Z601" i="37"/>
  <c r="AA601" i="37"/>
  <c r="AB601" i="37"/>
  <c r="AC601" i="37"/>
  <c r="AD601" i="37"/>
  <c r="AE601" i="37"/>
  <c r="AF601" i="37"/>
  <c r="S602" i="37"/>
  <c r="T602" i="37"/>
  <c r="U602" i="37"/>
  <c r="V602" i="37"/>
  <c r="W602" i="37"/>
  <c r="X602" i="37"/>
  <c r="Y602" i="37"/>
  <c r="Z602" i="37"/>
  <c r="AA602" i="37"/>
  <c r="AB602" i="37"/>
  <c r="AC602" i="37"/>
  <c r="AD602" i="37"/>
  <c r="AE602" i="37"/>
  <c r="AF602" i="37"/>
  <c r="S603" i="37"/>
  <c r="T603" i="37"/>
  <c r="U603" i="37"/>
  <c r="V603" i="37"/>
  <c r="W603" i="37"/>
  <c r="X603" i="37"/>
  <c r="Y603" i="37"/>
  <c r="Z603" i="37"/>
  <c r="AA603" i="37"/>
  <c r="AB603" i="37"/>
  <c r="AC603" i="37"/>
  <c r="AD603" i="37"/>
  <c r="AE603" i="37"/>
  <c r="AF603" i="37"/>
  <c r="S604" i="37"/>
  <c r="T604" i="37"/>
  <c r="U604" i="37"/>
  <c r="V604" i="37"/>
  <c r="W604" i="37"/>
  <c r="X604" i="37"/>
  <c r="Y604" i="37"/>
  <c r="Z604" i="37"/>
  <c r="AA604" i="37"/>
  <c r="AB604" i="37"/>
  <c r="AC604" i="37"/>
  <c r="AD604" i="37"/>
  <c r="AE604" i="37"/>
  <c r="AF604" i="37"/>
  <c r="S605" i="37"/>
  <c r="T605" i="37"/>
  <c r="U605" i="37"/>
  <c r="V605" i="37"/>
  <c r="W605" i="37"/>
  <c r="X605" i="37"/>
  <c r="Y605" i="37"/>
  <c r="Z605" i="37"/>
  <c r="AA605" i="37"/>
  <c r="AB605" i="37"/>
  <c r="AC605" i="37"/>
  <c r="AD605" i="37"/>
  <c r="AE605" i="37"/>
  <c r="AF605" i="37"/>
  <c r="S606" i="37"/>
  <c r="T606" i="37"/>
  <c r="U606" i="37"/>
  <c r="V606" i="37"/>
  <c r="W606" i="37"/>
  <c r="X606" i="37"/>
  <c r="Y606" i="37"/>
  <c r="Z606" i="37"/>
  <c r="AA606" i="37"/>
  <c r="AB606" i="37"/>
  <c r="AC606" i="37"/>
  <c r="AD606" i="37"/>
  <c r="AE606" i="37"/>
  <c r="AF606" i="37"/>
  <c r="S607" i="37"/>
  <c r="T607" i="37"/>
  <c r="U607" i="37"/>
  <c r="V607" i="37"/>
  <c r="W607" i="37"/>
  <c r="X607" i="37"/>
  <c r="Y607" i="37"/>
  <c r="Z607" i="37"/>
  <c r="AA607" i="37"/>
  <c r="AB607" i="37"/>
  <c r="AC607" i="37"/>
  <c r="AD607" i="37"/>
  <c r="AE607" i="37"/>
  <c r="AF607" i="37"/>
  <c r="S608" i="37"/>
  <c r="T608" i="37"/>
  <c r="U608" i="37"/>
  <c r="V608" i="37"/>
  <c r="W608" i="37"/>
  <c r="X608" i="37"/>
  <c r="Y608" i="37"/>
  <c r="Z608" i="37"/>
  <c r="AA608" i="37"/>
  <c r="AB608" i="37"/>
  <c r="AC608" i="37"/>
  <c r="AD608" i="37"/>
  <c r="AE608" i="37"/>
  <c r="AF608" i="37"/>
  <c r="S609" i="37"/>
  <c r="T609" i="37"/>
  <c r="U609" i="37"/>
  <c r="V609" i="37"/>
  <c r="W609" i="37"/>
  <c r="X609" i="37"/>
  <c r="Y609" i="37"/>
  <c r="Z609" i="37"/>
  <c r="AA609" i="37"/>
  <c r="AB609" i="37"/>
  <c r="AC609" i="37"/>
  <c r="AD609" i="37"/>
  <c r="AE609" i="37"/>
  <c r="AF609" i="37"/>
  <c r="S610" i="37"/>
  <c r="T610" i="37"/>
  <c r="U610" i="37"/>
  <c r="V610" i="37"/>
  <c r="W610" i="37"/>
  <c r="X610" i="37"/>
  <c r="Y610" i="37"/>
  <c r="Z610" i="37"/>
  <c r="AA610" i="37"/>
  <c r="AB610" i="37"/>
  <c r="AC610" i="37"/>
  <c r="AD610" i="37"/>
  <c r="AE610" i="37"/>
  <c r="AF610" i="37"/>
  <c r="S611" i="37"/>
  <c r="T611" i="37"/>
  <c r="U611" i="37"/>
  <c r="V611" i="37"/>
  <c r="W611" i="37"/>
  <c r="X611" i="37"/>
  <c r="Y611" i="37"/>
  <c r="Z611" i="37"/>
  <c r="AA611" i="37"/>
  <c r="AB611" i="37"/>
  <c r="AC611" i="37"/>
  <c r="AD611" i="37"/>
  <c r="AE611" i="37"/>
  <c r="AF611" i="37"/>
  <c r="S612" i="37"/>
  <c r="T612" i="37"/>
  <c r="U612" i="37"/>
  <c r="V612" i="37"/>
  <c r="W612" i="37"/>
  <c r="X612" i="37"/>
  <c r="Y612" i="37"/>
  <c r="Z612" i="37"/>
  <c r="AA612" i="37"/>
  <c r="AB612" i="37"/>
  <c r="AC612" i="37"/>
  <c r="AD612" i="37"/>
  <c r="AE612" i="37"/>
  <c r="AF612" i="37"/>
  <c r="S613" i="37"/>
  <c r="T613" i="37"/>
  <c r="U613" i="37"/>
  <c r="V613" i="37"/>
  <c r="W613" i="37"/>
  <c r="X613" i="37"/>
  <c r="Y613" i="37"/>
  <c r="Z613" i="37"/>
  <c r="AA613" i="37"/>
  <c r="AB613" i="37"/>
  <c r="AC613" i="37"/>
  <c r="AD613" i="37"/>
  <c r="AE613" i="37"/>
  <c r="AF613" i="37"/>
  <c r="S614" i="37"/>
  <c r="T614" i="37"/>
  <c r="U614" i="37"/>
  <c r="V614" i="37"/>
  <c r="W614" i="37"/>
  <c r="X614" i="37"/>
  <c r="Y614" i="37"/>
  <c r="Z614" i="37"/>
  <c r="AA614" i="37"/>
  <c r="AB614" i="37"/>
  <c r="AC614" i="37"/>
  <c r="AD614" i="37"/>
  <c r="AE614" i="37"/>
  <c r="AF614" i="37"/>
  <c r="S615" i="37"/>
  <c r="T615" i="37"/>
  <c r="U615" i="37"/>
  <c r="V615" i="37"/>
  <c r="W615" i="37"/>
  <c r="X615" i="37"/>
  <c r="Y615" i="37"/>
  <c r="Z615" i="37"/>
  <c r="AA615" i="37"/>
  <c r="AB615" i="37"/>
  <c r="AC615" i="37"/>
  <c r="AD615" i="37"/>
  <c r="AE615" i="37"/>
  <c r="AF615" i="37"/>
  <c r="S616" i="37"/>
  <c r="T616" i="37"/>
  <c r="U616" i="37"/>
  <c r="V616" i="37"/>
  <c r="W616" i="37"/>
  <c r="X616" i="37"/>
  <c r="Y616" i="37"/>
  <c r="Z616" i="37"/>
  <c r="AA616" i="37"/>
  <c r="AB616" i="37"/>
  <c r="AC616" i="37"/>
  <c r="AD616" i="37"/>
  <c r="AE616" i="37"/>
  <c r="AF616" i="37"/>
  <c r="S617" i="37"/>
  <c r="T617" i="37"/>
  <c r="U617" i="37"/>
  <c r="V617" i="37"/>
  <c r="W617" i="37"/>
  <c r="X617" i="37"/>
  <c r="Y617" i="37"/>
  <c r="Z617" i="37"/>
  <c r="AA617" i="37"/>
  <c r="AB617" i="37"/>
  <c r="AC617" i="37"/>
  <c r="AD617" i="37"/>
  <c r="AE617" i="37"/>
  <c r="AF617" i="37"/>
  <c r="S618" i="37"/>
  <c r="T618" i="37"/>
  <c r="U618" i="37"/>
  <c r="V618" i="37"/>
  <c r="W618" i="37"/>
  <c r="X618" i="37"/>
  <c r="Y618" i="37"/>
  <c r="Z618" i="37"/>
  <c r="AA618" i="37"/>
  <c r="AB618" i="37"/>
  <c r="AC618" i="37"/>
  <c r="AD618" i="37"/>
  <c r="AE618" i="37"/>
  <c r="AF618" i="37"/>
  <c r="S619" i="37"/>
  <c r="T619" i="37"/>
  <c r="U619" i="37"/>
  <c r="V619" i="37"/>
  <c r="W619" i="37"/>
  <c r="X619" i="37"/>
  <c r="Y619" i="37"/>
  <c r="Z619" i="37"/>
  <c r="AA619" i="37"/>
  <c r="AB619" i="37"/>
  <c r="AC619" i="37"/>
  <c r="AD619" i="37"/>
  <c r="AE619" i="37"/>
  <c r="AF619" i="37"/>
  <c r="S620" i="37"/>
  <c r="T620" i="37"/>
  <c r="U620" i="37"/>
  <c r="V620" i="37"/>
  <c r="W620" i="37"/>
  <c r="X620" i="37"/>
  <c r="Y620" i="37"/>
  <c r="Z620" i="37"/>
  <c r="AA620" i="37"/>
  <c r="AB620" i="37"/>
  <c r="AC620" i="37"/>
  <c r="AD620" i="37"/>
  <c r="AE620" i="37"/>
  <c r="AF620" i="37"/>
  <c r="S621" i="37"/>
  <c r="T621" i="37"/>
  <c r="U621" i="37"/>
  <c r="V621" i="37"/>
  <c r="W621" i="37"/>
  <c r="X621" i="37"/>
  <c r="Y621" i="37"/>
  <c r="Z621" i="37"/>
  <c r="AA621" i="37"/>
  <c r="AB621" i="37"/>
  <c r="AC621" i="37"/>
  <c r="AD621" i="37"/>
  <c r="AE621" i="37"/>
  <c r="AF621" i="37"/>
  <c r="S622" i="37"/>
  <c r="T622" i="37"/>
  <c r="U622" i="37"/>
  <c r="V622" i="37"/>
  <c r="W622" i="37"/>
  <c r="X622" i="37"/>
  <c r="Y622" i="37"/>
  <c r="Z622" i="37"/>
  <c r="AA622" i="37"/>
  <c r="AB622" i="37"/>
  <c r="AC622" i="37"/>
  <c r="AD622" i="37"/>
  <c r="AE622" i="37"/>
  <c r="AF622" i="37"/>
  <c r="S623" i="37"/>
  <c r="T623" i="37"/>
  <c r="U623" i="37"/>
  <c r="V623" i="37"/>
  <c r="W623" i="37"/>
  <c r="X623" i="37"/>
  <c r="Y623" i="37"/>
  <c r="Z623" i="37"/>
  <c r="AA623" i="37"/>
  <c r="AB623" i="37"/>
  <c r="AC623" i="37"/>
  <c r="AD623" i="37"/>
  <c r="AE623" i="37"/>
  <c r="AF623" i="37"/>
  <c r="S624" i="37"/>
  <c r="T624" i="37"/>
  <c r="U624" i="37"/>
  <c r="V624" i="37"/>
  <c r="W624" i="37"/>
  <c r="X624" i="37"/>
  <c r="Y624" i="37"/>
  <c r="Z624" i="37"/>
  <c r="AA624" i="37"/>
  <c r="AB624" i="37"/>
  <c r="AC624" i="37"/>
  <c r="AD624" i="37"/>
  <c r="AE624" i="37"/>
  <c r="AF624" i="37"/>
  <c r="S625" i="37"/>
  <c r="T625" i="37"/>
  <c r="U625" i="37"/>
  <c r="V625" i="37"/>
  <c r="W625" i="37"/>
  <c r="X625" i="37"/>
  <c r="Y625" i="37"/>
  <c r="Z625" i="37"/>
  <c r="AA625" i="37"/>
  <c r="AB625" i="37"/>
  <c r="AC625" i="37"/>
  <c r="AD625" i="37"/>
  <c r="AE625" i="37"/>
  <c r="AF625" i="37"/>
  <c r="S626" i="37"/>
  <c r="T626" i="37"/>
  <c r="U626" i="37"/>
  <c r="V626" i="37"/>
  <c r="W626" i="37"/>
  <c r="X626" i="37"/>
  <c r="Y626" i="37"/>
  <c r="Z626" i="37"/>
  <c r="AA626" i="37"/>
  <c r="AB626" i="37"/>
  <c r="AC626" i="37"/>
  <c r="AD626" i="37"/>
  <c r="AE626" i="37"/>
  <c r="AF626" i="37"/>
  <c r="S627" i="37"/>
  <c r="T627" i="37"/>
  <c r="U627" i="37"/>
  <c r="V627" i="37"/>
  <c r="W627" i="37"/>
  <c r="X627" i="37"/>
  <c r="Y627" i="37"/>
  <c r="Z627" i="37"/>
  <c r="AA627" i="37"/>
  <c r="AB627" i="37"/>
  <c r="AC627" i="37"/>
  <c r="AD627" i="37"/>
  <c r="AE627" i="37"/>
  <c r="AF627" i="37"/>
  <c r="S628" i="37"/>
  <c r="T628" i="37"/>
  <c r="U628" i="37"/>
  <c r="V628" i="37"/>
  <c r="W628" i="37"/>
  <c r="X628" i="37"/>
  <c r="Y628" i="37"/>
  <c r="Z628" i="37"/>
  <c r="AA628" i="37"/>
  <c r="AB628" i="37"/>
  <c r="AC628" i="37"/>
  <c r="AD628" i="37"/>
  <c r="AE628" i="37"/>
  <c r="AF628" i="37"/>
  <c r="S629" i="37"/>
  <c r="T629" i="37"/>
  <c r="U629" i="37"/>
  <c r="V629" i="37"/>
  <c r="W629" i="37"/>
  <c r="X629" i="37"/>
  <c r="Y629" i="37"/>
  <c r="Z629" i="37"/>
  <c r="AA629" i="37"/>
  <c r="AB629" i="37"/>
  <c r="AC629" i="37"/>
  <c r="AD629" i="37"/>
  <c r="AE629" i="37"/>
  <c r="AF629" i="37"/>
  <c r="S630" i="37"/>
  <c r="T630" i="37"/>
  <c r="U630" i="37"/>
  <c r="V630" i="37"/>
  <c r="W630" i="37"/>
  <c r="X630" i="37"/>
  <c r="Y630" i="37"/>
  <c r="Z630" i="37"/>
  <c r="AA630" i="37"/>
  <c r="AB630" i="37"/>
  <c r="AC630" i="37"/>
  <c r="AD630" i="37"/>
  <c r="AE630" i="37"/>
  <c r="AF630" i="37"/>
  <c r="S631" i="37"/>
  <c r="T631" i="37"/>
  <c r="U631" i="37"/>
  <c r="V631" i="37"/>
  <c r="W631" i="37"/>
  <c r="X631" i="37"/>
  <c r="Y631" i="37"/>
  <c r="Z631" i="37"/>
  <c r="AA631" i="37"/>
  <c r="AB631" i="37"/>
  <c r="AC631" i="37"/>
  <c r="AD631" i="37"/>
  <c r="AE631" i="37"/>
  <c r="AF631" i="37"/>
  <c r="S632" i="37"/>
  <c r="T632" i="37"/>
  <c r="U632" i="37"/>
  <c r="V632" i="37"/>
  <c r="W632" i="37"/>
  <c r="X632" i="37"/>
  <c r="Y632" i="37"/>
  <c r="Z632" i="37"/>
  <c r="AA632" i="37"/>
  <c r="AB632" i="37"/>
  <c r="AC632" i="37"/>
  <c r="AD632" i="37"/>
  <c r="AE632" i="37"/>
  <c r="AF632" i="37"/>
  <c r="S633" i="37"/>
  <c r="T633" i="37"/>
  <c r="U633" i="37"/>
  <c r="V633" i="37"/>
  <c r="W633" i="37"/>
  <c r="X633" i="37"/>
  <c r="Y633" i="37"/>
  <c r="Z633" i="37"/>
  <c r="AA633" i="37"/>
  <c r="AB633" i="37"/>
  <c r="AC633" i="37"/>
  <c r="AD633" i="37"/>
  <c r="AE633" i="37"/>
  <c r="AF633" i="37"/>
  <c r="S634" i="37"/>
  <c r="T634" i="37"/>
  <c r="U634" i="37"/>
  <c r="V634" i="37"/>
  <c r="W634" i="37"/>
  <c r="X634" i="37"/>
  <c r="Y634" i="37"/>
  <c r="Z634" i="37"/>
  <c r="AA634" i="37"/>
  <c r="AB634" i="37"/>
  <c r="AC634" i="37"/>
  <c r="AD634" i="37"/>
  <c r="AE634" i="37"/>
  <c r="AF634" i="37"/>
  <c r="S635" i="37"/>
  <c r="T635" i="37"/>
  <c r="U635" i="37"/>
  <c r="V635" i="37"/>
  <c r="W635" i="37"/>
  <c r="X635" i="37"/>
  <c r="Y635" i="37"/>
  <c r="Z635" i="37"/>
  <c r="AA635" i="37"/>
  <c r="AB635" i="37"/>
  <c r="AC635" i="37"/>
  <c r="AD635" i="37"/>
  <c r="AE635" i="37"/>
  <c r="AF635" i="37"/>
  <c r="S636" i="37"/>
  <c r="T636" i="37"/>
  <c r="U636" i="37"/>
  <c r="V636" i="37"/>
  <c r="W636" i="37"/>
  <c r="X636" i="37"/>
  <c r="Y636" i="37"/>
  <c r="Z636" i="37"/>
  <c r="AA636" i="37"/>
  <c r="AB636" i="37"/>
  <c r="AC636" i="37"/>
  <c r="AD636" i="37"/>
  <c r="AE636" i="37"/>
  <c r="AF636" i="37"/>
  <c r="S637" i="37"/>
  <c r="T637" i="37"/>
  <c r="U637" i="37"/>
  <c r="V637" i="37"/>
  <c r="W637" i="37"/>
  <c r="X637" i="37"/>
  <c r="Y637" i="37"/>
  <c r="Z637" i="37"/>
  <c r="AA637" i="37"/>
  <c r="AB637" i="37"/>
  <c r="AC637" i="37"/>
  <c r="AD637" i="37"/>
  <c r="AE637" i="37"/>
  <c r="AF637" i="37"/>
  <c r="S638" i="37"/>
  <c r="T638" i="37"/>
  <c r="U638" i="37"/>
  <c r="V638" i="37"/>
  <c r="W638" i="37"/>
  <c r="X638" i="37"/>
  <c r="Y638" i="37"/>
  <c r="Z638" i="37"/>
  <c r="AA638" i="37"/>
  <c r="AB638" i="37"/>
  <c r="AC638" i="37"/>
  <c r="AD638" i="37"/>
  <c r="AE638" i="37"/>
  <c r="AF638" i="37"/>
  <c r="S639" i="37"/>
  <c r="T639" i="37"/>
  <c r="U639" i="37"/>
  <c r="V639" i="37"/>
  <c r="W639" i="37"/>
  <c r="X639" i="37"/>
  <c r="Y639" i="37"/>
  <c r="Z639" i="37"/>
  <c r="AA639" i="37"/>
  <c r="AB639" i="37"/>
  <c r="AC639" i="37"/>
  <c r="AD639" i="37"/>
  <c r="AE639" i="37"/>
  <c r="AF639" i="37"/>
  <c r="S640" i="37"/>
  <c r="T640" i="37"/>
  <c r="U640" i="37"/>
  <c r="V640" i="37"/>
  <c r="W640" i="37"/>
  <c r="X640" i="37"/>
  <c r="Y640" i="37"/>
  <c r="Z640" i="37"/>
  <c r="AA640" i="37"/>
  <c r="AB640" i="37"/>
  <c r="AC640" i="37"/>
  <c r="AD640" i="37"/>
  <c r="AE640" i="37"/>
  <c r="AF640" i="37"/>
  <c r="S641" i="37"/>
  <c r="T641" i="37"/>
  <c r="U641" i="37"/>
  <c r="V641" i="37"/>
  <c r="W641" i="37"/>
  <c r="X641" i="37"/>
  <c r="Y641" i="37"/>
  <c r="Z641" i="37"/>
  <c r="AA641" i="37"/>
  <c r="AB641" i="37"/>
  <c r="AC641" i="37"/>
  <c r="AD641" i="37"/>
  <c r="AE641" i="37"/>
  <c r="AF641" i="37"/>
  <c r="S642" i="37"/>
  <c r="T642" i="37"/>
  <c r="U642" i="37"/>
  <c r="V642" i="37"/>
  <c r="W642" i="37"/>
  <c r="X642" i="37"/>
  <c r="Y642" i="37"/>
  <c r="Z642" i="37"/>
  <c r="AA642" i="37"/>
  <c r="AB642" i="37"/>
  <c r="AC642" i="37"/>
  <c r="AD642" i="37"/>
  <c r="AE642" i="37"/>
  <c r="AF642" i="37"/>
  <c r="S643" i="37"/>
  <c r="T643" i="37"/>
  <c r="U643" i="37"/>
  <c r="V643" i="37"/>
  <c r="W643" i="37"/>
  <c r="X643" i="37"/>
  <c r="Y643" i="37"/>
  <c r="Z643" i="37"/>
  <c r="AA643" i="37"/>
  <c r="AB643" i="37"/>
  <c r="AC643" i="37"/>
  <c r="AD643" i="37"/>
  <c r="AE643" i="37"/>
  <c r="AF643" i="37"/>
  <c r="S644" i="37"/>
  <c r="T644" i="37"/>
  <c r="U644" i="37"/>
  <c r="V644" i="37"/>
  <c r="W644" i="37"/>
  <c r="X644" i="37"/>
  <c r="Y644" i="37"/>
  <c r="Z644" i="37"/>
  <c r="AA644" i="37"/>
  <c r="AB644" i="37"/>
  <c r="AC644" i="37"/>
  <c r="AD644" i="37"/>
  <c r="AE644" i="37"/>
  <c r="AF644" i="37"/>
  <c r="S645" i="37"/>
  <c r="T645" i="37"/>
  <c r="U645" i="37"/>
  <c r="V645" i="37"/>
  <c r="W645" i="37"/>
  <c r="X645" i="37"/>
  <c r="Y645" i="37"/>
  <c r="Z645" i="37"/>
  <c r="AA645" i="37"/>
  <c r="AB645" i="37"/>
  <c r="AC645" i="37"/>
  <c r="AD645" i="37"/>
  <c r="AE645" i="37"/>
  <c r="AF645" i="37"/>
  <c r="S646" i="37"/>
  <c r="T646" i="37"/>
  <c r="U646" i="37"/>
  <c r="V646" i="37"/>
  <c r="W646" i="37"/>
  <c r="X646" i="37"/>
  <c r="Y646" i="37"/>
  <c r="Z646" i="37"/>
  <c r="AA646" i="37"/>
  <c r="AB646" i="37"/>
  <c r="AC646" i="37"/>
  <c r="AD646" i="37"/>
  <c r="AE646" i="37"/>
  <c r="AF646" i="37"/>
  <c r="S647" i="37"/>
  <c r="T647" i="37"/>
  <c r="U647" i="37"/>
  <c r="V647" i="37"/>
  <c r="W647" i="37"/>
  <c r="X647" i="37"/>
  <c r="Y647" i="37"/>
  <c r="Z647" i="37"/>
  <c r="AA647" i="37"/>
  <c r="AB647" i="37"/>
  <c r="AC647" i="37"/>
  <c r="AD647" i="37"/>
  <c r="AE647" i="37"/>
  <c r="AF647" i="37"/>
  <c r="S648" i="37"/>
  <c r="T648" i="37"/>
  <c r="U648" i="37"/>
  <c r="V648" i="37"/>
  <c r="W648" i="37"/>
  <c r="X648" i="37"/>
  <c r="Y648" i="37"/>
  <c r="Z648" i="37"/>
  <c r="AA648" i="37"/>
  <c r="AB648" i="37"/>
  <c r="AC648" i="37"/>
  <c r="AD648" i="37"/>
  <c r="AE648" i="37"/>
  <c r="AF648" i="37"/>
  <c r="S649" i="37"/>
  <c r="T649" i="37"/>
  <c r="U649" i="37"/>
  <c r="V649" i="37"/>
  <c r="W649" i="37"/>
  <c r="X649" i="37"/>
  <c r="Y649" i="37"/>
  <c r="Z649" i="37"/>
  <c r="AA649" i="37"/>
  <c r="AB649" i="37"/>
  <c r="AC649" i="37"/>
  <c r="AD649" i="37"/>
  <c r="AE649" i="37"/>
  <c r="AF649" i="37"/>
  <c r="S650" i="37"/>
  <c r="T650" i="37"/>
  <c r="U650" i="37"/>
  <c r="V650" i="37"/>
  <c r="W650" i="37"/>
  <c r="X650" i="37"/>
  <c r="Y650" i="37"/>
  <c r="Z650" i="37"/>
  <c r="AA650" i="37"/>
  <c r="AB650" i="37"/>
  <c r="AC650" i="37"/>
  <c r="AD650" i="37"/>
  <c r="AE650" i="37"/>
  <c r="AF650" i="37"/>
  <c r="S651" i="37"/>
  <c r="T651" i="37"/>
  <c r="U651" i="37"/>
  <c r="V651" i="37"/>
  <c r="W651" i="37"/>
  <c r="X651" i="37"/>
  <c r="Y651" i="37"/>
  <c r="Z651" i="37"/>
  <c r="AA651" i="37"/>
  <c r="AB651" i="37"/>
  <c r="AC651" i="37"/>
  <c r="AD651" i="37"/>
  <c r="AE651" i="37"/>
  <c r="AF651" i="37"/>
  <c r="S652" i="37"/>
  <c r="T652" i="37"/>
  <c r="U652" i="37"/>
  <c r="V652" i="37"/>
  <c r="W652" i="37"/>
  <c r="X652" i="37"/>
  <c r="Y652" i="37"/>
  <c r="Z652" i="37"/>
  <c r="AA652" i="37"/>
  <c r="AB652" i="37"/>
  <c r="AC652" i="37"/>
  <c r="AD652" i="37"/>
  <c r="AE652" i="37"/>
  <c r="AF652" i="37"/>
  <c r="S653" i="37"/>
  <c r="T653" i="37"/>
  <c r="U653" i="37"/>
  <c r="V653" i="37"/>
  <c r="W653" i="37"/>
  <c r="X653" i="37"/>
  <c r="Y653" i="37"/>
  <c r="Z653" i="37"/>
  <c r="AA653" i="37"/>
  <c r="AB653" i="37"/>
  <c r="AC653" i="37"/>
  <c r="AD653" i="37"/>
  <c r="AE653" i="37"/>
  <c r="AF653" i="37"/>
  <c r="S654" i="37"/>
  <c r="T654" i="37"/>
  <c r="U654" i="37"/>
  <c r="V654" i="37"/>
  <c r="W654" i="37"/>
  <c r="X654" i="37"/>
  <c r="Y654" i="37"/>
  <c r="Z654" i="37"/>
  <c r="AA654" i="37"/>
  <c r="AB654" i="37"/>
  <c r="AC654" i="37"/>
  <c r="AD654" i="37"/>
  <c r="AE654" i="37"/>
  <c r="AF654" i="37"/>
  <c r="S655" i="37"/>
  <c r="T655" i="37"/>
  <c r="U655" i="37"/>
  <c r="V655" i="37"/>
  <c r="W655" i="37"/>
  <c r="X655" i="37"/>
  <c r="Y655" i="37"/>
  <c r="Z655" i="37"/>
  <c r="AA655" i="37"/>
  <c r="AB655" i="37"/>
  <c r="AC655" i="37"/>
  <c r="AD655" i="37"/>
  <c r="AE655" i="37"/>
  <c r="AF655" i="37"/>
  <c r="S656" i="37"/>
  <c r="T656" i="37"/>
  <c r="U656" i="37"/>
  <c r="V656" i="37"/>
  <c r="W656" i="37"/>
  <c r="X656" i="37"/>
  <c r="Y656" i="37"/>
  <c r="Z656" i="37"/>
  <c r="AA656" i="37"/>
  <c r="AB656" i="37"/>
  <c r="AC656" i="37"/>
  <c r="AD656" i="37"/>
  <c r="AE656" i="37"/>
  <c r="AF656" i="37"/>
  <c r="S657" i="37"/>
  <c r="T657" i="37"/>
  <c r="U657" i="37"/>
  <c r="V657" i="37"/>
  <c r="W657" i="37"/>
  <c r="X657" i="37"/>
  <c r="Y657" i="37"/>
  <c r="Z657" i="37"/>
  <c r="AA657" i="37"/>
  <c r="AB657" i="37"/>
  <c r="AC657" i="37"/>
  <c r="AD657" i="37"/>
  <c r="AE657" i="37"/>
  <c r="AF657" i="37"/>
  <c r="S658" i="37"/>
  <c r="T658" i="37"/>
  <c r="U658" i="37"/>
  <c r="V658" i="37"/>
  <c r="W658" i="37"/>
  <c r="X658" i="37"/>
  <c r="Y658" i="37"/>
  <c r="Z658" i="37"/>
  <c r="AA658" i="37"/>
  <c r="AB658" i="37"/>
  <c r="AC658" i="37"/>
  <c r="AD658" i="37"/>
  <c r="AE658" i="37"/>
  <c r="AF658" i="37"/>
  <c r="S659" i="37"/>
  <c r="T659" i="37"/>
  <c r="U659" i="37"/>
  <c r="V659" i="37"/>
  <c r="W659" i="37"/>
  <c r="X659" i="37"/>
  <c r="Y659" i="37"/>
  <c r="Z659" i="37"/>
  <c r="AA659" i="37"/>
  <c r="AB659" i="37"/>
  <c r="AC659" i="37"/>
  <c r="AD659" i="37"/>
  <c r="AE659" i="37"/>
  <c r="AF659" i="37"/>
  <c r="S660" i="37"/>
  <c r="T660" i="37"/>
  <c r="U660" i="37"/>
  <c r="V660" i="37"/>
  <c r="W660" i="37"/>
  <c r="X660" i="37"/>
  <c r="Y660" i="37"/>
  <c r="Z660" i="37"/>
  <c r="AA660" i="37"/>
  <c r="AB660" i="37"/>
  <c r="AC660" i="37"/>
  <c r="AD660" i="37"/>
  <c r="AE660" i="37"/>
  <c r="AF660" i="37"/>
  <c r="S661" i="37"/>
  <c r="T661" i="37"/>
  <c r="U661" i="37"/>
  <c r="V661" i="37"/>
  <c r="W661" i="37"/>
  <c r="X661" i="37"/>
  <c r="Y661" i="37"/>
  <c r="Z661" i="37"/>
  <c r="AA661" i="37"/>
  <c r="AB661" i="37"/>
  <c r="AC661" i="37"/>
  <c r="AD661" i="37"/>
  <c r="AE661" i="37"/>
  <c r="AF661" i="37"/>
  <c r="S662" i="37"/>
  <c r="T662" i="37"/>
  <c r="U662" i="37"/>
  <c r="V662" i="37"/>
  <c r="W662" i="37"/>
  <c r="X662" i="37"/>
  <c r="Y662" i="37"/>
  <c r="Z662" i="37"/>
  <c r="AA662" i="37"/>
  <c r="AB662" i="37"/>
  <c r="AC662" i="37"/>
  <c r="AD662" i="37"/>
  <c r="AE662" i="37"/>
  <c r="AF662" i="37"/>
  <c r="S663" i="37"/>
  <c r="T663" i="37"/>
  <c r="U663" i="37"/>
  <c r="V663" i="37"/>
  <c r="W663" i="37"/>
  <c r="X663" i="37"/>
  <c r="Y663" i="37"/>
  <c r="Z663" i="37"/>
  <c r="AA663" i="37"/>
  <c r="AB663" i="37"/>
  <c r="AC663" i="37"/>
  <c r="AD663" i="37"/>
  <c r="AE663" i="37"/>
  <c r="AF663" i="37"/>
  <c r="S664" i="37"/>
  <c r="T664" i="37"/>
  <c r="U664" i="37"/>
  <c r="V664" i="37"/>
  <c r="W664" i="37"/>
  <c r="X664" i="37"/>
  <c r="Y664" i="37"/>
  <c r="Z664" i="37"/>
  <c r="AA664" i="37"/>
  <c r="AB664" i="37"/>
  <c r="AC664" i="37"/>
  <c r="AD664" i="37"/>
  <c r="AE664" i="37"/>
  <c r="AF664" i="37"/>
  <c r="S665" i="37"/>
  <c r="T665" i="37"/>
  <c r="U665" i="37"/>
  <c r="V665" i="37"/>
  <c r="W665" i="37"/>
  <c r="X665" i="37"/>
  <c r="Y665" i="37"/>
  <c r="Z665" i="37"/>
  <c r="AA665" i="37"/>
  <c r="AB665" i="37"/>
  <c r="AC665" i="37"/>
  <c r="AD665" i="37"/>
  <c r="AE665" i="37"/>
  <c r="AF665" i="37"/>
  <c r="S666" i="37"/>
  <c r="T666" i="37"/>
  <c r="U666" i="37"/>
  <c r="V666" i="37"/>
  <c r="W666" i="37"/>
  <c r="X666" i="37"/>
  <c r="Y666" i="37"/>
  <c r="Z666" i="37"/>
  <c r="AA666" i="37"/>
  <c r="AB666" i="37"/>
  <c r="AC666" i="37"/>
  <c r="AD666" i="37"/>
  <c r="AE666" i="37"/>
  <c r="AF666" i="37"/>
  <c r="S667" i="37"/>
  <c r="T667" i="37"/>
  <c r="U667" i="37"/>
  <c r="V667" i="37"/>
  <c r="W667" i="37"/>
  <c r="X667" i="37"/>
  <c r="Y667" i="37"/>
  <c r="Z667" i="37"/>
  <c r="AA667" i="37"/>
  <c r="AB667" i="37"/>
  <c r="AC667" i="37"/>
  <c r="AD667" i="37"/>
  <c r="AE667" i="37"/>
  <c r="AF667" i="37"/>
  <c r="S668" i="37"/>
  <c r="T668" i="37"/>
  <c r="U668" i="37"/>
  <c r="V668" i="37"/>
  <c r="W668" i="37"/>
  <c r="X668" i="37"/>
  <c r="Y668" i="37"/>
  <c r="Z668" i="37"/>
  <c r="AA668" i="37"/>
  <c r="AB668" i="37"/>
  <c r="AC668" i="37"/>
  <c r="AD668" i="37"/>
  <c r="AE668" i="37"/>
  <c r="AF668" i="37"/>
  <c r="S669" i="37"/>
  <c r="T669" i="37"/>
  <c r="U669" i="37"/>
  <c r="V669" i="37"/>
  <c r="W669" i="37"/>
  <c r="X669" i="37"/>
  <c r="Y669" i="37"/>
  <c r="Z669" i="37"/>
  <c r="AA669" i="37"/>
  <c r="AB669" i="37"/>
  <c r="AC669" i="37"/>
  <c r="AD669" i="37"/>
  <c r="AE669" i="37"/>
  <c r="AF669" i="37"/>
  <c r="S670" i="37"/>
  <c r="T670" i="37"/>
  <c r="U670" i="37"/>
  <c r="V670" i="37"/>
  <c r="W670" i="37"/>
  <c r="X670" i="37"/>
  <c r="Y670" i="37"/>
  <c r="Z670" i="37"/>
  <c r="AA670" i="37"/>
  <c r="AB670" i="37"/>
  <c r="AC670" i="37"/>
  <c r="AD670" i="37"/>
  <c r="AE670" i="37"/>
  <c r="AF670" i="37"/>
  <c r="S671" i="37"/>
  <c r="T671" i="37"/>
  <c r="U671" i="37"/>
  <c r="V671" i="37"/>
  <c r="W671" i="37"/>
  <c r="X671" i="37"/>
  <c r="Y671" i="37"/>
  <c r="Z671" i="37"/>
  <c r="AA671" i="37"/>
  <c r="AB671" i="37"/>
  <c r="AC671" i="37"/>
  <c r="AD671" i="37"/>
  <c r="AE671" i="37"/>
  <c r="AF671" i="37"/>
  <c r="S672" i="37"/>
  <c r="T672" i="37"/>
  <c r="U672" i="37"/>
  <c r="V672" i="37"/>
  <c r="W672" i="37"/>
  <c r="X672" i="37"/>
  <c r="Y672" i="37"/>
  <c r="Z672" i="37"/>
  <c r="AA672" i="37"/>
  <c r="AB672" i="37"/>
  <c r="AC672" i="37"/>
  <c r="AD672" i="37"/>
  <c r="AE672" i="37"/>
  <c r="AF672" i="37"/>
  <c r="S673" i="37"/>
  <c r="T673" i="37"/>
  <c r="U673" i="37"/>
  <c r="V673" i="37"/>
  <c r="W673" i="37"/>
  <c r="X673" i="37"/>
  <c r="Y673" i="37"/>
  <c r="Z673" i="37"/>
  <c r="AA673" i="37"/>
  <c r="AB673" i="37"/>
  <c r="AC673" i="37"/>
  <c r="AD673" i="37"/>
  <c r="AE673" i="37"/>
  <c r="AF673" i="37"/>
  <c r="S674" i="37"/>
  <c r="T674" i="37"/>
  <c r="U674" i="37"/>
  <c r="V674" i="37"/>
  <c r="W674" i="37"/>
  <c r="X674" i="37"/>
  <c r="Y674" i="37"/>
  <c r="Z674" i="37"/>
  <c r="AA674" i="37"/>
  <c r="AB674" i="37"/>
  <c r="AC674" i="37"/>
  <c r="AD674" i="37"/>
  <c r="AE674" i="37"/>
  <c r="AF674" i="37"/>
  <c r="S675" i="37"/>
  <c r="T675" i="37"/>
  <c r="U675" i="37"/>
  <c r="V675" i="37"/>
  <c r="W675" i="37"/>
  <c r="X675" i="37"/>
  <c r="Y675" i="37"/>
  <c r="Z675" i="37"/>
  <c r="AA675" i="37"/>
  <c r="AB675" i="37"/>
  <c r="AC675" i="37"/>
  <c r="AD675" i="37"/>
  <c r="AE675" i="37"/>
  <c r="AF675" i="37"/>
  <c r="S676" i="37"/>
  <c r="T676" i="37"/>
  <c r="U676" i="37"/>
  <c r="V676" i="37"/>
  <c r="W676" i="37"/>
  <c r="X676" i="37"/>
  <c r="Y676" i="37"/>
  <c r="Z676" i="37"/>
  <c r="AA676" i="37"/>
  <c r="AB676" i="37"/>
  <c r="AC676" i="37"/>
  <c r="AD676" i="37"/>
  <c r="AE676" i="37"/>
  <c r="AF676" i="37"/>
  <c r="S677" i="37"/>
  <c r="T677" i="37"/>
  <c r="U677" i="37"/>
  <c r="V677" i="37"/>
  <c r="W677" i="37"/>
  <c r="X677" i="37"/>
  <c r="Y677" i="37"/>
  <c r="Z677" i="37"/>
  <c r="AA677" i="37"/>
  <c r="AB677" i="37"/>
  <c r="AC677" i="37"/>
  <c r="AD677" i="37"/>
  <c r="AE677" i="37"/>
  <c r="AF677" i="37"/>
  <c r="S678" i="37"/>
  <c r="T678" i="37"/>
  <c r="U678" i="37"/>
  <c r="V678" i="37"/>
  <c r="W678" i="37"/>
  <c r="X678" i="37"/>
  <c r="Y678" i="37"/>
  <c r="Z678" i="37"/>
  <c r="AA678" i="37"/>
  <c r="AB678" i="37"/>
  <c r="AC678" i="37"/>
  <c r="AD678" i="37"/>
  <c r="AE678" i="37"/>
  <c r="AF678" i="37"/>
  <c r="S679" i="37"/>
  <c r="T679" i="37"/>
  <c r="U679" i="37"/>
  <c r="V679" i="37"/>
  <c r="W679" i="37"/>
  <c r="X679" i="37"/>
  <c r="Y679" i="37"/>
  <c r="Z679" i="37"/>
  <c r="AA679" i="37"/>
  <c r="AB679" i="37"/>
  <c r="AC679" i="37"/>
  <c r="AD679" i="37"/>
  <c r="AE679" i="37"/>
  <c r="AF679" i="37"/>
  <c r="S680" i="37"/>
  <c r="T680" i="37"/>
  <c r="U680" i="37"/>
  <c r="V680" i="37"/>
  <c r="W680" i="37"/>
  <c r="X680" i="37"/>
  <c r="Y680" i="37"/>
  <c r="Z680" i="37"/>
  <c r="AA680" i="37"/>
  <c r="AB680" i="37"/>
  <c r="AC680" i="37"/>
  <c r="AD680" i="37"/>
  <c r="AE680" i="37"/>
  <c r="AF680" i="37"/>
  <c r="S681" i="37"/>
  <c r="T681" i="37"/>
  <c r="U681" i="37"/>
  <c r="V681" i="37"/>
  <c r="W681" i="37"/>
  <c r="X681" i="37"/>
  <c r="Y681" i="37"/>
  <c r="Z681" i="37"/>
  <c r="AA681" i="37"/>
  <c r="AB681" i="37"/>
  <c r="AC681" i="37"/>
  <c r="AD681" i="37"/>
  <c r="AE681" i="37"/>
  <c r="AF681" i="37"/>
  <c r="S682" i="37"/>
  <c r="T682" i="37"/>
  <c r="U682" i="37"/>
  <c r="V682" i="37"/>
  <c r="W682" i="37"/>
  <c r="X682" i="37"/>
  <c r="Y682" i="37"/>
  <c r="Z682" i="37"/>
  <c r="AA682" i="37"/>
  <c r="AB682" i="37"/>
  <c r="AC682" i="37"/>
  <c r="AD682" i="37"/>
  <c r="AE682" i="37"/>
  <c r="AF682" i="37"/>
  <c r="S683" i="37"/>
  <c r="T683" i="37"/>
  <c r="U683" i="37"/>
  <c r="V683" i="37"/>
  <c r="W683" i="37"/>
  <c r="X683" i="37"/>
  <c r="Y683" i="37"/>
  <c r="Z683" i="37"/>
  <c r="AA683" i="37"/>
  <c r="AB683" i="37"/>
  <c r="AC683" i="37"/>
  <c r="AD683" i="37"/>
  <c r="AE683" i="37"/>
  <c r="AF683" i="37"/>
  <c r="S684" i="37"/>
  <c r="T684" i="37"/>
  <c r="U684" i="37"/>
  <c r="V684" i="37"/>
  <c r="W684" i="37"/>
  <c r="X684" i="37"/>
  <c r="Y684" i="37"/>
  <c r="Z684" i="37"/>
  <c r="AA684" i="37"/>
  <c r="AB684" i="37"/>
  <c r="AC684" i="37"/>
  <c r="AD684" i="37"/>
  <c r="AE684" i="37"/>
  <c r="AF684" i="37"/>
  <c r="AF5" i="37"/>
  <c r="AE5" i="37"/>
  <c r="AD5" i="37"/>
  <c r="AC5" i="37"/>
  <c r="AB5" i="37"/>
  <c r="AA5" i="37"/>
  <c r="Z5" i="37"/>
  <c r="Y5" i="37"/>
  <c r="X5" i="37"/>
  <c r="W5" i="37"/>
  <c r="V5" i="37"/>
  <c r="U5" i="37"/>
  <c r="T5" i="37"/>
  <c r="Q6" i="37"/>
  <c r="Q7" i="37"/>
  <c r="Q8" i="37"/>
  <c r="Q9" i="37"/>
  <c r="Q10" i="37"/>
  <c r="Q11" i="37"/>
  <c r="Q12" i="37"/>
  <c r="Q13" i="37"/>
  <c r="Q14" i="37"/>
  <c r="Q15" i="37"/>
  <c r="Q16" i="37"/>
  <c r="Q17" i="37"/>
  <c r="Q18" i="37"/>
  <c r="Q19" i="37"/>
  <c r="Q20" i="37"/>
  <c r="Q21" i="37"/>
  <c r="Q22" i="37"/>
  <c r="Q23" i="37"/>
  <c r="Q24" i="37"/>
  <c r="Q25" i="37"/>
  <c r="Q26" i="37"/>
  <c r="Q27" i="37"/>
  <c r="Q28" i="37"/>
  <c r="Q29" i="37"/>
  <c r="Q30" i="37"/>
  <c r="Q31" i="37"/>
  <c r="Q32" i="37"/>
  <c r="Q33" i="37"/>
  <c r="Q34" i="37"/>
  <c r="Q35" i="37"/>
  <c r="Q36" i="37"/>
  <c r="Q37" i="37"/>
  <c r="Q38" i="37"/>
  <c r="Q39" i="37"/>
  <c r="Q40" i="37"/>
  <c r="Q41" i="37"/>
  <c r="Q42" i="37"/>
  <c r="Q43" i="37"/>
  <c r="Q44" i="37"/>
  <c r="Q45" i="37"/>
  <c r="Q46" i="37"/>
  <c r="Q47" i="37"/>
  <c r="Q48" i="37"/>
  <c r="Q49" i="37"/>
  <c r="Q50" i="37"/>
  <c r="Q51" i="37"/>
  <c r="Q52" i="37"/>
  <c r="Q53" i="37"/>
  <c r="Q54" i="37"/>
  <c r="Q55" i="37"/>
  <c r="Q56" i="37"/>
  <c r="Q57" i="37"/>
  <c r="Q58" i="37"/>
  <c r="Q59" i="37"/>
  <c r="Q60" i="37"/>
  <c r="Q61" i="37"/>
  <c r="Q62" i="37"/>
  <c r="Q63" i="37"/>
  <c r="Q64" i="37"/>
  <c r="Q65" i="37"/>
  <c r="Q66" i="37"/>
  <c r="Q67" i="37"/>
  <c r="Q68" i="37"/>
  <c r="Q69" i="37"/>
  <c r="Q70" i="37"/>
  <c r="Q71" i="37"/>
  <c r="Q72" i="37"/>
  <c r="Q73" i="37"/>
  <c r="Q74" i="37"/>
  <c r="Q75" i="37"/>
  <c r="Q76" i="37"/>
  <c r="Q77" i="37"/>
  <c r="Q78" i="37"/>
  <c r="Q79" i="37"/>
  <c r="Q80" i="37"/>
  <c r="Q81" i="37"/>
  <c r="Q82" i="37"/>
  <c r="Q83" i="37"/>
  <c r="Q84" i="37"/>
  <c r="Q85" i="37"/>
  <c r="Q86" i="37"/>
  <c r="Q87" i="37"/>
  <c r="Q88" i="37"/>
  <c r="Q89" i="37"/>
  <c r="Q90" i="37"/>
  <c r="Q91" i="37"/>
  <c r="Q92" i="37"/>
  <c r="Q93" i="37"/>
  <c r="Q94" i="37"/>
  <c r="Q95" i="37"/>
  <c r="Q96" i="37"/>
  <c r="Q97" i="37"/>
  <c r="Q98" i="37"/>
  <c r="Q99" i="37"/>
  <c r="Q100" i="37"/>
  <c r="Q101" i="37"/>
  <c r="Q102" i="37"/>
  <c r="Q103" i="37"/>
  <c r="Q104" i="37"/>
  <c r="Q105" i="37"/>
  <c r="Q106" i="37"/>
  <c r="Q107" i="37"/>
  <c r="Q108" i="37"/>
  <c r="Q109" i="37"/>
  <c r="Q110" i="37"/>
  <c r="Q111" i="37"/>
  <c r="Q112" i="37"/>
  <c r="Q113" i="37"/>
  <c r="Q114" i="37"/>
  <c r="Q115" i="37"/>
  <c r="Q116" i="37"/>
  <c r="Q117" i="37"/>
  <c r="Q118" i="37"/>
  <c r="Q119" i="37"/>
  <c r="Q120" i="37"/>
  <c r="Q121" i="37"/>
  <c r="Q122" i="37"/>
  <c r="Q123" i="37"/>
  <c r="Q124" i="37"/>
  <c r="Q125" i="37"/>
  <c r="Q126" i="37"/>
  <c r="Q127" i="37"/>
  <c r="Q128" i="37"/>
  <c r="Q129" i="37"/>
  <c r="Q130" i="37"/>
  <c r="Q131" i="37"/>
  <c r="Q132" i="37"/>
  <c r="Q133" i="37"/>
  <c r="Q134" i="37"/>
  <c r="Q135" i="37"/>
  <c r="Q136" i="37"/>
  <c r="Q137" i="37"/>
  <c r="Q138" i="37"/>
  <c r="Q139" i="37"/>
  <c r="Q140" i="37"/>
  <c r="Q141" i="37"/>
  <c r="Q142" i="37"/>
  <c r="Q143" i="37"/>
  <c r="Q144" i="37"/>
  <c r="Q145" i="37"/>
  <c r="Q146" i="37"/>
  <c r="Q147" i="37"/>
  <c r="Q148" i="37"/>
  <c r="Q149" i="37"/>
  <c r="Q150" i="37"/>
  <c r="Q151" i="37"/>
  <c r="Q152" i="37"/>
  <c r="Q153" i="37"/>
  <c r="Q154" i="37"/>
  <c r="Q155" i="37"/>
  <c r="Q156" i="37"/>
  <c r="Q157" i="37"/>
  <c r="Q158" i="37"/>
  <c r="Q159" i="37"/>
  <c r="Q160" i="37"/>
  <c r="Q161" i="37"/>
  <c r="Q162" i="37"/>
  <c r="Q163" i="37"/>
  <c r="Q164" i="37"/>
  <c r="Q165" i="37"/>
  <c r="Q166" i="37"/>
  <c r="Q167" i="37"/>
  <c r="Q168" i="37"/>
  <c r="Q169" i="37"/>
  <c r="Q170" i="37"/>
  <c r="Q171" i="37"/>
  <c r="Q172" i="37"/>
  <c r="Q173" i="37"/>
  <c r="Q174" i="37"/>
  <c r="Q175" i="37"/>
  <c r="Q176" i="37"/>
  <c r="Q177" i="37"/>
  <c r="Q178" i="37"/>
  <c r="Q179" i="37"/>
  <c r="Q180" i="37"/>
  <c r="Q181" i="37"/>
  <c r="Q182" i="37"/>
  <c r="Q183" i="37"/>
  <c r="Q184" i="37"/>
  <c r="Q185" i="37"/>
  <c r="Q186" i="37"/>
  <c r="Q187" i="37"/>
  <c r="Q188" i="37"/>
  <c r="Q189" i="37"/>
  <c r="Q190" i="37"/>
  <c r="Q191" i="37"/>
  <c r="Q192" i="37"/>
  <c r="Q193" i="37"/>
  <c r="Q194" i="37"/>
  <c r="Q195" i="37"/>
  <c r="Q196" i="37"/>
  <c r="Q197" i="37"/>
  <c r="Q198" i="37"/>
  <c r="Q199" i="37"/>
  <c r="Q200" i="37"/>
  <c r="Q201" i="37"/>
  <c r="Q202" i="37"/>
  <c r="Q203" i="37"/>
  <c r="Q204" i="37"/>
  <c r="Q205" i="37"/>
  <c r="Q206" i="37"/>
  <c r="Q207" i="37"/>
  <c r="Q208" i="37"/>
  <c r="Q209" i="37"/>
  <c r="Q210" i="37"/>
  <c r="Q211" i="37"/>
  <c r="Q212" i="37"/>
  <c r="Q213" i="37"/>
  <c r="Q214" i="37"/>
  <c r="Q215" i="37"/>
  <c r="Q216" i="37"/>
  <c r="Q217" i="37"/>
  <c r="Q218" i="37"/>
  <c r="Q219" i="37"/>
  <c r="Q220" i="37"/>
  <c r="Q221" i="37"/>
  <c r="Q222" i="37"/>
  <c r="Q223" i="37"/>
  <c r="Q224" i="37"/>
  <c r="Q225" i="37"/>
  <c r="Q226" i="37"/>
  <c r="Q227" i="37"/>
  <c r="Q228" i="37"/>
  <c r="Q229" i="37"/>
  <c r="Q230" i="37"/>
  <c r="Q231" i="37"/>
  <c r="Q232" i="37"/>
  <c r="Q233" i="37"/>
  <c r="Q234" i="37"/>
  <c r="Q235" i="37"/>
  <c r="Q236" i="37"/>
  <c r="Q237" i="37"/>
  <c r="Q238" i="37"/>
  <c r="Q239" i="37"/>
  <c r="Q240" i="37"/>
  <c r="Q241" i="37"/>
  <c r="Q242" i="37"/>
  <c r="Q243" i="37"/>
  <c r="Q244" i="37"/>
  <c r="Q245" i="37"/>
  <c r="Q246" i="37"/>
  <c r="Q247" i="37"/>
  <c r="Q248" i="37"/>
  <c r="Q249" i="37"/>
  <c r="Q250" i="37"/>
  <c r="Q251" i="37"/>
  <c r="Q252" i="37"/>
  <c r="Q253" i="37"/>
  <c r="Q254" i="37"/>
  <c r="Q255" i="37"/>
  <c r="Q256" i="37"/>
  <c r="Q257" i="37"/>
  <c r="Q258" i="37"/>
  <c r="Q259" i="37"/>
  <c r="Q260" i="37"/>
  <c r="Q261" i="37"/>
  <c r="Q262" i="37"/>
  <c r="Q263" i="37"/>
  <c r="Q264" i="37"/>
  <c r="Q265" i="37"/>
  <c r="Q266" i="37"/>
  <c r="Q267" i="37"/>
  <c r="Q268" i="37"/>
  <c r="Q269" i="37"/>
  <c r="Q270" i="37"/>
  <c r="Q271" i="37"/>
  <c r="Q272" i="37"/>
  <c r="Q273" i="37"/>
  <c r="Q274" i="37"/>
  <c r="Q275" i="37"/>
  <c r="Q276" i="37"/>
  <c r="Q277" i="37"/>
  <c r="Q278" i="37"/>
  <c r="Q279" i="37"/>
  <c r="Q280" i="37"/>
  <c r="Q281" i="37"/>
  <c r="Q282" i="37"/>
  <c r="Q283" i="37"/>
  <c r="Q284" i="37"/>
  <c r="Q285" i="37"/>
  <c r="Q286" i="37"/>
  <c r="Q287" i="37"/>
  <c r="Q288" i="37"/>
  <c r="Q289" i="37"/>
  <c r="Q290" i="37"/>
  <c r="Q291" i="37"/>
  <c r="Q292" i="37"/>
  <c r="Q293" i="37"/>
  <c r="Q294" i="37"/>
  <c r="Q295" i="37"/>
  <c r="Q296" i="37"/>
  <c r="Q297" i="37"/>
  <c r="Q298" i="37"/>
  <c r="Q299" i="37"/>
  <c r="Q300" i="37"/>
  <c r="Q301" i="37"/>
  <c r="Q302" i="37"/>
  <c r="Q303" i="37"/>
  <c r="Q304" i="37"/>
  <c r="Q305" i="37"/>
  <c r="Q306" i="37"/>
  <c r="Q307" i="37"/>
  <c r="Q308" i="37"/>
  <c r="Q309" i="37"/>
  <c r="Q310" i="37"/>
  <c r="Q311" i="37"/>
  <c r="Q312" i="37"/>
  <c r="Q313" i="37"/>
  <c r="Q314" i="37"/>
  <c r="Q315" i="37"/>
  <c r="Q316" i="37"/>
  <c r="Q317" i="37"/>
  <c r="Q318" i="37"/>
  <c r="Q319" i="37"/>
  <c r="Q320" i="37"/>
  <c r="Q321" i="37"/>
  <c r="Q322" i="37"/>
  <c r="Q323" i="37"/>
  <c r="Q324" i="37"/>
  <c r="Q325" i="37"/>
  <c r="Q326" i="37"/>
  <c r="Q327" i="37"/>
  <c r="Q328" i="37"/>
  <c r="Q329" i="37"/>
  <c r="Q330" i="37"/>
  <c r="Q331" i="37"/>
  <c r="Q332" i="37"/>
  <c r="Q333" i="37"/>
  <c r="Q334" i="37"/>
  <c r="Q335" i="37"/>
  <c r="Q336" i="37"/>
  <c r="Q337" i="37"/>
  <c r="Q338" i="37"/>
  <c r="Q339" i="37"/>
  <c r="Q340" i="37"/>
  <c r="Q341" i="37"/>
  <c r="Q342" i="37"/>
  <c r="Q343" i="37"/>
  <c r="Q344" i="37"/>
  <c r="Q345" i="37"/>
  <c r="Q346" i="37"/>
  <c r="Q347" i="37"/>
  <c r="Q348" i="37"/>
  <c r="Q349" i="37"/>
  <c r="Q350" i="37"/>
  <c r="Q351" i="37"/>
  <c r="Q352" i="37"/>
  <c r="Q353" i="37"/>
  <c r="Q354" i="37"/>
  <c r="Q355" i="37"/>
  <c r="Q356" i="37"/>
  <c r="Q357" i="37"/>
  <c r="Q358" i="37"/>
  <c r="Q359" i="37"/>
  <c r="Q360" i="37"/>
  <c r="Q361" i="37"/>
  <c r="Q362" i="37"/>
  <c r="Q363" i="37"/>
  <c r="Q364" i="37"/>
  <c r="Q365" i="37"/>
  <c r="Q366" i="37"/>
  <c r="Q367" i="37"/>
  <c r="Q368" i="37"/>
  <c r="Q369" i="37"/>
  <c r="Q370" i="37"/>
  <c r="Q371" i="37"/>
  <c r="Q372" i="37"/>
  <c r="Q373" i="37"/>
  <c r="Q374" i="37"/>
  <c r="Q375" i="37"/>
  <c r="Q376" i="37"/>
  <c r="Q377" i="37"/>
  <c r="Q378" i="37"/>
  <c r="Q379" i="37"/>
  <c r="Q380" i="37"/>
  <c r="Q381" i="37"/>
  <c r="Q382" i="37"/>
  <c r="Q383" i="37"/>
  <c r="Q384" i="37"/>
  <c r="Q385" i="37"/>
  <c r="Q386" i="37"/>
  <c r="Q387" i="37"/>
  <c r="Q388" i="37"/>
  <c r="Q389" i="37"/>
  <c r="Q390" i="37"/>
  <c r="Q391" i="37"/>
  <c r="Q392" i="37"/>
  <c r="Q393" i="37"/>
  <c r="Q394" i="37"/>
  <c r="Q395" i="37"/>
  <c r="Q396" i="37"/>
  <c r="Q397" i="37"/>
  <c r="Q398" i="37"/>
  <c r="Q399" i="37"/>
  <c r="Q400" i="37"/>
  <c r="Q401" i="37"/>
  <c r="Q402" i="37"/>
  <c r="Q403" i="37"/>
  <c r="Q404" i="37"/>
  <c r="Q405" i="37"/>
  <c r="Q406" i="37"/>
  <c r="Q407" i="37"/>
  <c r="Q408" i="37"/>
  <c r="Q409" i="37"/>
  <c r="Q410" i="37"/>
  <c r="Q411" i="37"/>
  <c r="Q412" i="37"/>
  <c r="Q413" i="37"/>
  <c r="Q414" i="37"/>
  <c r="Q415" i="37"/>
  <c r="Q416" i="37"/>
  <c r="Q417" i="37"/>
  <c r="Q418" i="37"/>
  <c r="Q419" i="37"/>
  <c r="Q420" i="37"/>
  <c r="Q421" i="37"/>
  <c r="Q422" i="37"/>
  <c r="Q423" i="37"/>
  <c r="Q424" i="37"/>
  <c r="Q425" i="37"/>
  <c r="Q426" i="37"/>
  <c r="Q427" i="37"/>
  <c r="Q428" i="37"/>
  <c r="Q429" i="37"/>
  <c r="Q430" i="37"/>
  <c r="Q431" i="37"/>
  <c r="Q432" i="37"/>
  <c r="Q433" i="37"/>
  <c r="Q434" i="37"/>
  <c r="Q435" i="37"/>
  <c r="Q436" i="37"/>
  <c r="Q437" i="37"/>
  <c r="Q438" i="37"/>
  <c r="Q439" i="37"/>
  <c r="Q440" i="37"/>
  <c r="Q441" i="37"/>
  <c r="Q442" i="37"/>
  <c r="Q443" i="37"/>
  <c r="Q444" i="37"/>
  <c r="Q445" i="37"/>
  <c r="Q446" i="37"/>
  <c r="Q447" i="37"/>
  <c r="Q448" i="37"/>
  <c r="Q449" i="37"/>
  <c r="Q450" i="37"/>
  <c r="Q451" i="37"/>
  <c r="Q452" i="37"/>
  <c r="Q453" i="37"/>
  <c r="Q454" i="37"/>
  <c r="Q455" i="37"/>
  <c r="Q456" i="37"/>
  <c r="Q457" i="37"/>
  <c r="Q458" i="37"/>
  <c r="Q459" i="37"/>
  <c r="Q460" i="37"/>
  <c r="Q461" i="37"/>
  <c r="Q462" i="37"/>
  <c r="Q463" i="37"/>
  <c r="Q464" i="37"/>
  <c r="Q465" i="37"/>
  <c r="Q466" i="37"/>
  <c r="Q467" i="37"/>
  <c r="Q468" i="37"/>
  <c r="Q469" i="37"/>
  <c r="Q470" i="37"/>
  <c r="Q471" i="37"/>
  <c r="Q472" i="37"/>
  <c r="Q473" i="37"/>
  <c r="Q474" i="37"/>
  <c r="Q475" i="37"/>
  <c r="Q476" i="37"/>
  <c r="Q477" i="37"/>
  <c r="Q478" i="37"/>
  <c r="Q479" i="37"/>
  <c r="Q480" i="37"/>
  <c r="Q481" i="37"/>
  <c r="Q482" i="37"/>
  <c r="Q483" i="37"/>
  <c r="Q484" i="37"/>
  <c r="Q485" i="37"/>
  <c r="Q486" i="37"/>
  <c r="Q487" i="37"/>
  <c r="Q488" i="37"/>
  <c r="Q489" i="37"/>
  <c r="Q490" i="37"/>
  <c r="Q491" i="37"/>
  <c r="Q492" i="37"/>
  <c r="Q493" i="37"/>
  <c r="Q494" i="37"/>
  <c r="Q495" i="37"/>
  <c r="Q496" i="37"/>
  <c r="Q497" i="37"/>
  <c r="Q498" i="37"/>
  <c r="Q499" i="37"/>
  <c r="Q500" i="37"/>
  <c r="Q501" i="37"/>
  <c r="Q502" i="37"/>
  <c r="Q503" i="37"/>
  <c r="Q504" i="37"/>
  <c r="Q505" i="37"/>
  <c r="Q506" i="37"/>
  <c r="Q507" i="37"/>
  <c r="Q508" i="37"/>
  <c r="Q509" i="37"/>
  <c r="Q510" i="37"/>
  <c r="Q511" i="37"/>
  <c r="Q512" i="37"/>
  <c r="Q513" i="37"/>
  <c r="Q514" i="37"/>
  <c r="Q515" i="37"/>
  <c r="Q516" i="37"/>
  <c r="Q517" i="37"/>
  <c r="Q518" i="37"/>
  <c r="Q519" i="37"/>
  <c r="Q520" i="37"/>
  <c r="Q521" i="37"/>
  <c r="Q522" i="37"/>
  <c r="Q523" i="37"/>
  <c r="Q524" i="37"/>
  <c r="Q525" i="37"/>
  <c r="Q526" i="37"/>
  <c r="Q527" i="37"/>
  <c r="Q528" i="37"/>
  <c r="Q529" i="37"/>
  <c r="Q530" i="37"/>
  <c r="Q531" i="37"/>
  <c r="Q532" i="37"/>
  <c r="Q533" i="37"/>
  <c r="Q534" i="37"/>
  <c r="Q535" i="37"/>
  <c r="Q536" i="37"/>
  <c r="Q537" i="37"/>
  <c r="Q538" i="37"/>
  <c r="Q539" i="37"/>
  <c r="Q540" i="37"/>
  <c r="Q541" i="37"/>
  <c r="Q542" i="37"/>
  <c r="Q543" i="37"/>
  <c r="Q544" i="37"/>
  <c r="Q545" i="37"/>
  <c r="Q546" i="37"/>
  <c r="Q547" i="37"/>
  <c r="Q548" i="37"/>
  <c r="Q549" i="37"/>
  <c r="Q550" i="37"/>
  <c r="Q551" i="37"/>
  <c r="Q552" i="37"/>
  <c r="Q553" i="37"/>
  <c r="Q554" i="37"/>
  <c r="Q555" i="37"/>
  <c r="Q556" i="37"/>
  <c r="Q557" i="37"/>
  <c r="Q558" i="37"/>
  <c r="Q559" i="37"/>
  <c r="Q560" i="37"/>
  <c r="Q561" i="37"/>
  <c r="Q562" i="37"/>
  <c r="Q563" i="37"/>
  <c r="Q564" i="37"/>
  <c r="Q565" i="37"/>
  <c r="Q566" i="37"/>
  <c r="Q567" i="37"/>
  <c r="Q568" i="37"/>
  <c r="Q569" i="37"/>
  <c r="Q570" i="37"/>
  <c r="Q571" i="37"/>
  <c r="Q572" i="37"/>
  <c r="Q573" i="37"/>
  <c r="Q574" i="37"/>
  <c r="Q575" i="37"/>
  <c r="Q576" i="37"/>
  <c r="Q577" i="37"/>
  <c r="Q578" i="37"/>
  <c r="Q579" i="37"/>
  <c r="Q580" i="37"/>
  <c r="Q581" i="37"/>
  <c r="Q582" i="37"/>
  <c r="Q583" i="37"/>
  <c r="Q584" i="37"/>
  <c r="Q585" i="37"/>
  <c r="Q586" i="37"/>
  <c r="Q587" i="37"/>
  <c r="Q588" i="37"/>
  <c r="Q589" i="37"/>
  <c r="Q590" i="37"/>
  <c r="Q591" i="37"/>
  <c r="Q592" i="37"/>
  <c r="Q593" i="37"/>
  <c r="Q594" i="37"/>
  <c r="Q595" i="37"/>
  <c r="Q596" i="37"/>
  <c r="Q597" i="37"/>
  <c r="Q598" i="37"/>
  <c r="Q599" i="37"/>
  <c r="Q600" i="37"/>
  <c r="Q601" i="37"/>
  <c r="Q602" i="37"/>
  <c r="Q603" i="37"/>
  <c r="Q604" i="37"/>
  <c r="Q605" i="37"/>
  <c r="Q606" i="37"/>
  <c r="Q607" i="37"/>
  <c r="Q608" i="37"/>
  <c r="Q609" i="37"/>
  <c r="Q610" i="37"/>
  <c r="Q611" i="37"/>
  <c r="Q612" i="37"/>
  <c r="Q613" i="37"/>
  <c r="Q614" i="37"/>
  <c r="Q615" i="37"/>
  <c r="Q616" i="37"/>
  <c r="Q617" i="37"/>
  <c r="Q618" i="37"/>
  <c r="Q619" i="37"/>
  <c r="Q620" i="37"/>
  <c r="Q621" i="37"/>
  <c r="Q622" i="37"/>
  <c r="Q623" i="37"/>
  <c r="Q624" i="37"/>
  <c r="Q625" i="37"/>
  <c r="Q626" i="37"/>
  <c r="Q627" i="37"/>
  <c r="Q628" i="37"/>
  <c r="Q629" i="37"/>
  <c r="Q630" i="37"/>
  <c r="Q631" i="37"/>
  <c r="Q632" i="37"/>
  <c r="Q633" i="37"/>
  <c r="Q634" i="37"/>
  <c r="Q635" i="37"/>
  <c r="Q636" i="37"/>
  <c r="Q637" i="37"/>
  <c r="Q638" i="37"/>
  <c r="Q639" i="37"/>
  <c r="Q640" i="37"/>
  <c r="Q641" i="37"/>
  <c r="Q642" i="37"/>
  <c r="Q643" i="37"/>
  <c r="Q644" i="37"/>
  <c r="Q645" i="37"/>
  <c r="Q646" i="37"/>
  <c r="Q647" i="37"/>
  <c r="Q648" i="37"/>
  <c r="Q649" i="37"/>
  <c r="Q650" i="37"/>
  <c r="Q651" i="37"/>
  <c r="Q652" i="37"/>
  <c r="Q653" i="37"/>
  <c r="Q654" i="37"/>
  <c r="Q655" i="37"/>
  <c r="Q656" i="37"/>
  <c r="Q657" i="37"/>
  <c r="Q658" i="37"/>
  <c r="Q659" i="37"/>
  <c r="Q660" i="37"/>
  <c r="Q661" i="37"/>
  <c r="Q662" i="37"/>
  <c r="Q663" i="37"/>
  <c r="Q664" i="37"/>
  <c r="Q665" i="37"/>
  <c r="Q666" i="37"/>
  <c r="Q667" i="37"/>
  <c r="Q668" i="37"/>
  <c r="Q669" i="37"/>
  <c r="Q670" i="37"/>
  <c r="Q671" i="37"/>
  <c r="Q672" i="37"/>
  <c r="Q673" i="37"/>
  <c r="Q674" i="37"/>
  <c r="Q675" i="37"/>
  <c r="Q676" i="37"/>
  <c r="Q677" i="37"/>
  <c r="Q678" i="37"/>
  <c r="Q679" i="37"/>
  <c r="Q680" i="37"/>
  <c r="Q681" i="37"/>
  <c r="Q682" i="37"/>
  <c r="Q683" i="37"/>
  <c r="Q684" i="37"/>
  <c r="Q685" i="37"/>
  <c r="Q686" i="37"/>
  <c r="Q687" i="37"/>
  <c r="Q688" i="37"/>
  <c r="Q689" i="37"/>
  <c r="Q690" i="37"/>
  <c r="Q691" i="37"/>
  <c r="Q692" i="37"/>
  <c r="Q693" i="37"/>
  <c r="Q5" i="37"/>
  <c r="D6" i="37"/>
  <c r="E6" i="37"/>
  <c r="F6" i="37"/>
  <c r="G6" i="37"/>
  <c r="H6" i="37"/>
  <c r="I6" i="37"/>
  <c r="J6" i="37"/>
  <c r="K6" i="37"/>
  <c r="L6" i="37"/>
  <c r="M6" i="37"/>
  <c r="N6" i="37"/>
  <c r="O6" i="37"/>
  <c r="P6" i="37"/>
  <c r="D7" i="37"/>
  <c r="E7" i="37"/>
  <c r="F7" i="37"/>
  <c r="G7" i="37"/>
  <c r="H7" i="37"/>
  <c r="I7" i="37"/>
  <c r="J7" i="37"/>
  <c r="K7" i="37"/>
  <c r="L7" i="37"/>
  <c r="M7" i="37"/>
  <c r="N7" i="37"/>
  <c r="O7" i="37"/>
  <c r="P7" i="37"/>
  <c r="D8" i="37"/>
  <c r="E8" i="37"/>
  <c r="F8" i="37"/>
  <c r="G8" i="37"/>
  <c r="H8" i="37"/>
  <c r="I8" i="37"/>
  <c r="J8" i="37"/>
  <c r="K8" i="37"/>
  <c r="L8" i="37"/>
  <c r="M8" i="37"/>
  <c r="N8" i="37"/>
  <c r="O8" i="37"/>
  <c r="P8" i="37"/>
  <c r="D9" i="37"/>
  <c r="E9" i="37"/>
  <c r="F9" i="37"/>
  <c r="G9" i="37"/>
  <c r="H9" i="37"/>
  <c r="I9" i="37"/>
  <c r="J9" i="37"/>
  <c r="K9" i="37"/>
  <c r="L9" i="37"/>
  <c r="M9" i="37"/>
  <c r="N9" i="37"/>
  <c r="O9" i="37"/>
  <c r="P9" i="37"/>
  <c r="D10" i="37"/>
  <c r="E10" i="37"/>
  <c r="F10" i="37"/>
  <c r="G10" i="37"/>
  <c r="H10" i="37"/>
  <c r="I10" i="37"/>
  <c r="J10" i="37"/>
  <c r="K10" i="37"/>
  <c r="L10" i="37"/>
  <c r="M10" i="37"/>
  <c r="N10" i="37"/>
  <c r="O10" i="37"/>
  <c r="P10" i="37"/>
  <c r="D11" i="37"/>
  <c r="E11" i="37"/>
  <c r="F11" i="37"/>
  <c r="G11" i="37"/>
  <c r="H11" i="37"/>
  <c r="I11" i="37"/>
  <c r="J11" i="37"/>
  <c r="K11" i="37"/>
  <c r="L11" i="37"/>
  <c r="M11" i="37"/>
  <c r="N11" i="37"/>
  <c r="O11" i="37"/>
  <c r="P11" i="37"/>
  <c r="D12" i="37"/>
  <c r="E12" i="37"/>
  <c r="F12" i="37"/>
  <c r="G12" i="37"/>
  <c r="H12" i="37"/>
  <c r="I12" i="37"/>
  <c r="J12" i="37"/>
  <c r="K12" i="37"/>
  <c r="L12" i="37"/>
  <c r="M12" i="37"/>
  <c r="N12" i="37"/>
  <c r="O12" i="37"/>
  <c r="P12" i="37"/>
  <c r="D13" i="37"/>
  <c r="E13" i="37"/>
  <c r="F13" i="37"/>
  <c r="G13" i="37"/>
  <c r="H13" i="37"/>
  <c r="I13" i="37"/>
  <c r="J13" i="37"/>
  <c r="K13" i="37"/>
  <c r="L13" i="37"/>
  <c r="M13" i="37"/>
  <c r="N13" i="37"/>
  <c r="O13" i="37"/>
  <c r="P13" i="37"/>
  <c r="D14" i="37"/>
  <c r="E14" i="37"/>
  <c r="F14" i="37"/>
  <c r="G14" i="37"/>
  <c r="H14" i="37"/>
  <c r="I14" i="37"/>
  <c r="J14" i="37"/>
  <c r="K14" i="37"/>
  <c r="L14" i="37"/>
  <c r="M14" i="37"/>
  <c r="N14" i="37"/>
  <c r="O14" i="37"/>
  <c r="P14" i="37"/>
  <c r="D15" i="37"/>
  <c r="E15" i="37"/>
  <c r="F15" i="37"/>
  <c r="G15" i="37"/>
  <c r="H15" i="37"/>
  <c r="I15" i="37"/>
  <c r="J15" i="37"/>
  <c r="K15" i="37"/>
  <c r="L15" i="37"/>
  <c r="M15" i="37"/>
  <c r="N15" i="37"/>
  <c r="O15" i="37"/>
  <c r="P15" i="37"/>
  <c r="D16" i="37"/>
  <c r="E16" i="37"/>
  <c r="F16" i="37"/>
  <c r="G16" i="37"/>
  <c r="H16" i="37"/>
  <c r="I16" i="37"/>
  <c r="J16" i="37"/>
  <c r="K16" i="37"/>
  <c r="L16" i="37"/>
  <c r="M16" i="37"/>
  <c r="N16" i="37"/>
  <c r="O16" i="37"/>
  <c r="P16" i="37"/>
  <c r="D17" i="37"/>
  <c r="E17" i="37"/>
  <c r="F17" i="37"/>
  <c r="G17" i="37"/>
  <c r="H17" i="37"/>
  <c r="I17" i="37"/>
  <c r="J17" i="37"/>
  <c r="K17" i="37"/>
  <c r="L17" i="37"/>
  <c r="M17" i="37"/>
  <c r="N17" i="37"/>
  <c r="O17" i="37"/>
  <c r="P17" i="37"/>
  <c r="D18" i="37"/>
  <c r="E18" i="37"/>
  <c r="F18" i="37"/>
  <c r="G18" i="37"/>
  <c r="H18" i="37"/>
  <c r="I18" i="37"/>
  <c r="J18" i="37"/>
  <c r="K18" i="37"/>
  <c r="L18" i="37"/>
  <c r="M18" i="37"/>
  <c r="N18" i="37"/>
  <c r="O18" i="37"/>
  <c r="P18" i="37"/>
  <c r="D19" i="37"/>
  <c r="E19" i="37"/>
  <c r="F19" i="37"/>
  <c r="G19" i="37"/>
  <c r="H19" i="37"/>
  <c r="I19" i="37"/>
  <c r="J19" i="37"/>
  <c r="K19" i="37"/>
  <c r="L19" i="37"/>
  <c r="M19" i="37"/>
  <c r="N19" i="37"/>
  <c r="O19" i="37"/>
  <c r="P19" i="37"/>
  <c r="D20" i="37"/>
  <c r="E20" i="37"/>
  <c r="F20" i="37"/>
  <c r="G20" i="37"/>
  <c r="H20" i="37"/>
  <c r="I20" i="37"/>
  <c r="J20" i="37"/>
  <c r="K20" i="37"/>
  <c r="L20" i="37"/>
  <c r="M20" i="37"/>
  <c r="N20" i="37"/>
  <c r="O20" i="37"/>
  <c r="P20" i="37"/>
  <c r="D21" i="37"/>
  <c r="E21" i="37"/>
  <c r="F21" i="37"/>
  <c r="G21" i="37"/>
  <c r="H21" i="37"/>
  <c r="I21" i="37"/>
  <c r="J21" i="37"/>
  <c r="K21" i="37"/>
  <c r="L21" i="37"/>
  <c r="M21" i="37"/>
  <c r="N21" i="37"/>
  <c r="O21" i="37"/>
  <c r="P21" i="37"/>
  <c r="D22" i="37"/>
  <c r="E22" i="37"/>
  <c r="F22" i="37"/>
  <c r="G22" i="37"/>
  <c r="H22" i="37"/>
  <c r="I22" i="37"/>
  <c r="J22" i="37"/>
  <c r="K22" i="37"/>
  <c r="L22" i="37"/>
  <c r="M22" i="37"/>
  <c r="N22" i="37"/>
  <c r="O22" i="37"/>
  <c r="P22" i="37"/>
  <c r="D23" i="37"/>
  <c r="E23" i="37"/>
  <c r="F23" i="37"/>
  <c r="G23" i="37"/>
  <c r="H23" i="37"/>
  <c r="I23" i="37"/>
  <c r="J23" i="37"/>
  <c r="K23" i="37"/>
  <c r="L23" i="37"/>
  <c r="M23" i="37"/>
  <c r="N23" i="37"/>
  <c r="O23" i="37"/>
  <c r="P23" i="37"/>
  <c r="D24" i="37"/>
  <c r="E24" i="37"/>
  <c r="F24" i="37"/>
  <c r="G24" i="37"/>
  <c r="H24" i="37"/>
  <c r="I24" i="37"/>
  <c r="J24" i="37"/>
  <c r="K24" i="37"/>
  <c r="L24" i="37"/>
  <c r="M24" i="37"/>
  <c r="N24" i="37"/>
  <c r="O24" i="37"/>
  <c r="P24" i="37"/>
  <c r="D25" i="37"/>
  <c r="E25" i="37"/>
  <c r="F25" i="37"/>
  <c r="G25" i="37"/>
  <c r="H25" i="37"/>
  <c r="I25" i="37"/>
  <c r="J25" i="37"/>
  <c r="K25" i="37"/>
  <c r="L25" i="37"/>
  <c r="M25" i="37"/>
  <c r="N25" i="37"/>
  <c r="O25" i="37"/>
  <c r="P25" i="37"/>
  <c r="D26" i="37"/>
  <c r="E26" i="37"/>
  <c r="F26" i="37"/>
  <c r="G26" i="37"/>
  <c r="H26" i="37"/>
  <c r="I26" i="37"/>
  <c r="J26" i="37"/>
  <c r="K26" i="37"/>
  <c r="L26" i="37"/>
  <c r="M26" i="37"/>
  <c r="N26" i="37"/>
  <c r="O26" i="37"/>
  <c r="P26" i="37"/>
  <c r="D27" i="37"/>
  <c r="E27" i="37"/>
  <c r="F27" i="37"/>
  <c r="G27" i="37"/>
  <c r="H27" i="37"/>
  <c r="I27" i="37"/>
  <c r="J27" i="37"/>
  <c r="K27" i="37"/>
  <c r="L27" i="37"/>
  <c r="M27" i="37"/>
  <c r="N27" i="37"/>
  <c r="O27" i="37"/>
  <c r="P27" i="37"/>
  <c r="D28" i="37"/>
  <c r="E28" i="37"/>
  <c r="F28" i="37"/>
  <c r="G28" i="37"/>
  <c r="H28" i="37"/>
  <c r="I28" i="37"/>
  <c r="J28" i="37"/>
  <c r="K28" i="37"/>
  <c r="L28" i="37"/>
  <c r="M28" i="37"/>
  <c r="N28" i="37"/>
  <c r="O28" i="37"/>
  <c r="P28" i="37"/>
  <c r="D29" i="37"/>
  <c r="E29" i="37"/>
  <c r="F29" i="37"/>
  <c r="G29" i="37"/>
  <c r="H29" i="37"/>
  <c r="I29" i="37"/>
  <c r="J29" i="37"/>
  <c r="K29" i="37"/>
  <c r="L29" i="37"/>
  <c r="M29" i="37"/>
  <c r="N29" i="37"/>
  <c r="O29" i="37"/>
  <c r="P29" i="37"/>
  <c r="D30" i="37"/>
  <c r="E30" i="37"/>
  <c r="F30" i="37"/>
  <c r="G30" i="37"/>
  <c r="H30" i="37"/>
  <c r="I30" i="37"/>
  <c r="J30" i="37"/>
  <c r="K30" i="37"/>
  <c r="L30" i="37"/>
  <c r="M30" i="37"/>
  <c r="N30" i="37"/>
  <c r="O30" i="37"/>
  <c r="P30" i="37"/>
  <c r="D31" i="37"/>
  <c r="E31" i="37"/>
  <c r="F31" i="37"/>
  <c r="G31" i="37"/>
  <c r="H31" i="37"/>
  <c r="I31" i="37"/>
  <c r="J31" i="37"/>
  <c r="K31" i="37"/>
  <c r="L31" i="37"/>
  <c r="M31" i="37"/>
  <c r="N31" i="37"/>
  <c r="O31" i="37"/>
  <c r="P31" i="37"/>
  <c r="D32" i="37"/>
  <c r="E32" i="37"/>
  <c r="F32" i="37"/>
  <c r="G32" i="37"/>
  <c r="H32" i="37"/>
  <c r="I32" i="37"/>
  <c r="J32" i="37"/>
  <c r="K32" i="37"/>
  <c r="L32" i="37"/>
  <c r="M32" i="37"/>
  <c r="N32" i="37"/>
  <c r="O32" i="37"/>
  <c r="P32" i="37"/>
  <c r="D33" i="37"/>
  <c r="E33" i="37"/>
  <c r="F33" i="37"/>
  <c r="G33" i="37"/>
  <c r="H33" i="37"/>
  <c r="I33" i="37"/>
  <c r="J33" i="37"/>
  <c r="K33" i="37"/>
  <c r="L33" i="37"/>
  <c r="M33" i="37"/>
  <c r="N33" i="37"/>
  <c r="O33" i="37"/>
  <c r="P33" i="37"/>
  <c r="D34" i="37"/>
  <c r="E34" i="37"/>
  <c r="F34" i="37"/>
  <c r="G34" i="37"/>
  <c r="H34" i="37"/>
  <c r="I34" i="37"/>
  <c r="J34" i="37"/>
  <c r="K34" i="37"/>
  <c r="L34" i="37"/>
  <c r="M34" i="37"/>
  <c r="N34" i="37"/>
  <c r="O34" i="37"/>
  <c r="P34" i="37"/>
  <c r="D35" i="37"/>
  <c r="E35" i="37"/>
  <c r="F35" i="37"/>
  <c r="G35" i="37"/>
  <c r="H35" i="37"/>
  <c r="I35" i="37"/>
  <c r="J35" i="37"/>
  <c r="K35" i="37"/>
  <c r="L35" i="37"/>
  <c r="M35" i="37"/>
  <c r="N35" i="37"/>
  <c r="O35" i="37"/>
  <c r="P35" i="37"/>
  <c r="D36" i="37"/>
  <c r="E36" i="37"/>
  <c r="F36" i="37"/>
  <c r="G36" i="37"/>
  <c r="H36" i="37"/>
  <c r="I36" i="37"/>
  <c r="J36" i="37"/>
  <c r="K36" i="37"/>
  <c r="L36" i="37"/>
  <c r="M36" i="37"/>
  <c r="N36" i="37"/>
  <c r="O36" i="37"/>
  <c r="P36" i="37"/>
  <c r="D37" i="37"/>
  <c r="E37" i="37"/>
  <c r="F37" i="37"/>
  <c r="G37" i="37"/>
  <c r="H37" i="37"/>
  <c r="I37" i="37"/>
  <c r="J37" i="37"/>
  <c r="K37" i="37"/>
  <c r="L37" i="37"/>
  <c r="M37" i="37"/>
  <c r="N37" i="37"/>
  <c r="O37" i="37"/>
  <c r="P37" i="37"/>
  <c r="D38" i="37"/>
  <c r="E38" i="37"/>
  <c r="F38" i="37"/>
  <c r="G38" i="37"/>
  <c r="H38" i="37"/>
  <c r="I38" i="37"/>
  <c r="J38" i="37"/>
  <c r="K38" i="37"/>
  <c r="L38" i="37"/>
  <c r="M38" i="37"/>
  <c r="N38" i="37"/>
  <c r="O38" i="37"/>
  <c r="P38" i="37"/>
  <c r="D39" i="37"/>
  <c r="E39" i="37"/>
  <c r="F39" i="37"/>
  <c r="G39" i="37"/>
  <c r="H39" i="37"/>
  <c r="I39" i="37"/>
  <c r="J39" i="37"/>
  <c r="K39" i="37"/>
  <c r="L39" i="37"/>
  <c r="M39" i="37"/>
  <c r="N39" i="37"/>
  <c r="O39" i="37"/>
  <c r="P39" i="37"/>
  <c r="D40" i="37"/>
  <c r="E40" i="37"/>
  <c r="F40" i="37"/>
  <c r="G40" i="37"/>
  <c r="H40" i="37"/>
  <c r="I40" i="37"/>
  <c r="J40" i="37"/>
  <c r="K40" i="37"/>
  <c r="L40" i="37"/>
  <c r="M40" i="37"/>
  <c r="N40" i="37"/>
  <c r="O40" i="37"/>
  <c r="P40" i="37"/>
  <c r="D41" i="37"/>
  <c r="E41" i="37"/>
  <c r="F41" i="37"/>
  <c r="G41" i="37"/>
  <c r="H41" i="37"/>
  <c r="I41" i="37"/>
  <c r="J41" i="37"/>
  <c r="K41" i="37"/>
  <c r="L41" i="37"/>
  <c r="M41" i="37"/>
  <c r="N41" i="37"/>
  <c r="O41" i="37"/>
  <c r="P41" i="37"/>
  <c r="D42" i="37"/>
  <c r="E42" i="37"/>
  <c r="F42" i="37"/>
  <c r="G42" i="37"/>
  <c r="H42" i="37"/>
  <c r="I42" i="37"/>
  <c r="J42" i="37"/>
  <c r="K42" i="37"/>
  <c r="L42" i="37"/>
  <c r="M42" i="37"/>
  <c r="N42" i="37"/>
  <c r="O42" i="37"/>
  <c r="P42" i="37"/>
  <c r="D43" i="37"/>
  <c r="E43" i="37"/>
  <c r="F43" i="37"/>
  <c r="G43" i="37"/>
  <c r="H43" i="37"/>
  <c r="I43" i="37"/>
  <c r="J43" i="37"/>
  <c r="K43" i="37"/>
  <c r="L43" i="37"/>
  <c r="M43" i="37"/>
  <c r="N43" i="37"/>
  <c r="O43" i="37"/>
  <c r="P43" i="37"/>
  <c r="D44" i="37"/>
  <c r="E44" i="37"/>
  <c r="F44" i="37"/>
  <c r="G44" i="37"/>
  <c r="H44" i="37"/>
  <c r="I44" i="37"/>
  <c r="J44" i="37"/>
  <c r="K44" i="37"/>
  <c r="L44" i="37"/>
  <c r="M44" i="37"/>
  <c r="N44" i="37"/>
  <c r="O44" i="37"/>
  <c r="P44" i="37"/>
  <c r="D45" i="37"/>
  <c r="E45" i="37"/>
  <c r="F45" i="37"/>
  <c r="G45" i="37"/>
  <c r="H45" i="37"/>
  <c r="I45" i="37"/>
  <c r="J45" i="37"/>
  <c r="K45" i="37"/>
  <c r="L45" i="37"/>
  <c r="M45" i="37"/>
  <c r="N45" i="37"/>
  <c r="O45" i="37"/>
  <c r="P45" i="37"/>
  <c r="D46" i="37"/>
  <c r="E46" i="37"/>
  <c r="F46" i="37"/>
  <c r="G46" i="37"/>
  <c r="H46" i="37"/>
  <c r="I46" i="37"/>
  <c r="J46" i="37"/>
  <c r="K46" i="37"/>
  <c r="L46" i="37"/>
  <c r="M46" i="37"/>
  <c r="N46" i="37"/>
  <c r="O46" i="37"/>
  <c r="P46" i="37"/>
  <c r="D47" i="37"/>
  <c r="E47" i="37"/>
  <c r="F47" i="37"/>
  <c r="G47" i="37"/>
  <c r="H47" i="37"/>
  <c r="I47" i="37"/>
  <c r="J47" i="37"/>
  <c r="K47" i="37"/>
  <c r="L47" i="37"/>
  <c r="M47" i="37"/>
  <c r="N47" i="37"/>
  <c r="O47" i="37"/>
  <c r="P47" i="37"/>
  <c r="D48" i="37"/>
  <c r="E48" i="37"/>
  <c r="F48" i="37"/>
  <c r="G48" i="37"/>
  <c r="H48" i="37"/>
  <c r="I48" i="37"/>
  <c r="J48" i="37"/>
  <c r="K48" i="37"/>
  <c r="L48" i="37"/>
  <c r="M48" i="37"/>
  <c r="N48" i="37"/>
  <c r="O48" i="37"/>
  <c r="P48" i="37"/>
  <c r="D49" i="37"/>
  <c r="E49" i="37"/>
  <c r="F49" i="37"/>
  <c r="G49" i="37"/>
  <c r="H49" i="37"/>
  <c r="I49" i="37"/>
  <c r="J49" i="37"/>
  <c r="K49" i="37"/>
  <c r="L49" i="37"/>
  <c r="M49" i="37"/>
  <c r="N49" i="37"/>
  <c r="O49" i="37"/>
  <c r="P49" i="37"/>
  <c r="D50" i="37"/>
  <c r="E50" i="37"/>
  <c r="F50" i="37"/>
  <c r="G50" i="37"/>
  <c r="H50" i="37"/>
  <c r="I50" i="37"/>
  <c r="J50" i="37"/>
  <c r="K50" i="37"/>
  <c r="L50" i="37"/>
  <c r="M50" i="37"/>
  <c r="N50" i="37"/>
  <c r="O50" i="37"/>
  <c r="P50" i="37"/>
  <c r="D51" i="37"/>
  <c r="E51" i="37"/>
  <c r="F51" i="37"/>
  <c r="G51" i="37"/>
  <c r="H51" i="37"/>
  <c r="I51" i="37"/>
  <c r="J51" i="37"/>
  <c r="K51" i="37"/>
  <c r="L51" i="37"/>
  <c r="M51" i="37"/>
  <c r="N51" i="37"/>
  <c r="O51" i="37"/>
  <c r="P51" i="37"/>
  <c r="D52" i="37"/>
  <c r="E52" i="37"/>
  <c r="F52" i="37"/>
  <c r="G52" i="37"/>
  <c r="H52" i="37"/>
  <c r="I52" i="37"/>
  <c r="J52" i="37"/>
  <c r="K52" i="37"/>
  <c r="L52" i="37"/>
  <c r="M52" i="37"/>
  <c r="N52" i="37"/>
  <c r="O52" i="37"/>
  <c r="P52" i="37"/>
  <c r="D53" i="37"/>
  <c r="E53" i="37"/>
  <c r="F53" i="37"/>
  <c r="G53" i="37"/>
  <c r="H53" i="37"/>
  <c r="I53" i="37"/>
  <c r="J53" i="37"/>
  <c r="K53" i="37"/>
  <c r="L53" i="37"/>
  <c r="M53" i="37"/>
  <c r="N53" i="37"/>
  <c r="O53" i="37"/>
  <c r="P53" i="37"/>
  <c r="D54" i="37"/>
  <c r="E54" i="37"/>
  <c r="F54" i="37"/>
  <c r="G54" i="37"/>
  <c r="H54" i="37"/>
  <c r="I54" i="37"/>
  <c r="J54" i="37"/>
  <c r="K54" i="37"/>
  <c r="L54" i="37"/>
  <c r="M54" i="37"/>
  <c r="N54" i="37"/>
  <c r="O54" i="37"/>
  <c r="P54" i="37"/>
  <c r="D55" i="37"/>
  <c r="E55" i="37"/>
  <c r="F55" i="37"/>
  <c r="G55" i="37"/>
  <c r="H55" i="37"/>
  <c r="I55" i="37"/>
  <c r="J55" i="37"/>
  <c r="K55" i="37"/>
  <c r="L55" i="37"/>
  <c r="M55" i="37"/>
  <c r="N55" i="37"/>
  <c r="O55" i="37"/>
  <c r="P55" i="37"/>
  <c r="D56" i="37"/>
  <c r="E56" i="37"/>
  <c r="F56" i="37"/>
  <c r="G56" i="37"/>
  <c r="H56" i="37"/>
  <c r="I56" i="37"/>
  <c r="J56" i="37"/>
  <c r="K56" i="37"/>
  <c r="L56" i="37"/>
  <c r="M56" i="37"/>
  <c r="N56" i="37"/>
  <c r="O56" i="37"/>
  <c r="P56" i="37"/>
  <c r="D57" i="37"/>
  <c r="E57" i="37"/>
  <c r="F57" i="37"/>
  <c r="G57" i="37"/>
  <c r="H57" i="37"/>
  <c r="I57" i="37"/>
  <c r="J57" i="37"/>
  <c r="K57" i="37"/>
  <c r="L57" i="37"/>
  <c r="M57" i="37"/>
  <c r="N57" i="37"/>
  <c r="O57" i="37"/>
  <c r="P57" i="37"/>
  <c r="D58" i="37"/>
  <c r="E58" i="37"/>
  <c r="F58" i="37"/>
  <c r="G58" i="37"/>
  <c r="H58" i="37"/>
  <c r="I58" i="37"/>
  <c r="J58" i="37"/>
  <c r="K58" i="37"/>
  <c r="L58" i="37"/>
  <c r="M58" i="37"/>
  <c r="N58" i="37"/>
  <c r="O58" i="37"/>
  <c r="P58" i="37"/>
  <c r="D59" i="37"/>
  <c r="E59" i="37"/>
  <c r="F59" i="37"/>
  <c r="G59" i="37"/>
  <c r="H59" i="37"/>
  <c r="I59" i="37"/>
  <c r="J59" i="37"/>
  <c r="K59" i="37"/>
  <c r="L59" i="37"/>
  <c r="M59" i="37"/>
  <c r="N59" i="37"/>
  <c r="O59" i="37"/>
  <c r="P59" i="37"/>
  <c r="D60" i="37"/>
  <c r="E60" i="37"/>
  <c r="F60" i="37"/>
  <c r="G60" i="37"/>
  <c r="H60" i="37"/>
  <c r="I60" i="37"/>
  <c r="J60" i="37"/>
  <c r="K60" i="37"/>
  <c r="L60" i="37"/>
  <c r="M60" i="37"/>
  <c r="N60" i="37"/>
  <c r="O60" i="37"/>
  <c r="P60" i="37"/>
  <c r="D61" i="37"/>
  <c r="E61" i="37"/>
  <c r="F61" i="37"/>
  <c r="G61" i="37"/>
  <c r="H61" i="37"/>
  <c r="I61" i="37"/>
  <c r="J61" i="37"/>
  <c r="K61" i="37"/>
  <c r="L61" i="37"/>
  <c r="M61" i="37"/>
  <c r="N61" i="37"/>
  <c r="O61" i="37"/>
  <c r="P61" i="37"/>
  <c r="D62" i="37"/>
  <c r="E62" i="37"/>
  <c r="F62" i="37"/>
  <c r="G62" i="37"/>
  <c r="H62" i="37"/>
  <c r="I62" i="37"/>
  <c r="J62" i="37"/>
  <c r="K62" i="37"/>
  <c r="L62" i="37"/>
  <c r="M62" i="37"/>
  <c r="N62" i="37"/>
  <c r="O62" i="37"/>
  <c r="P62" i="37"/>
  <c r="D63" i="37"/>
  <c r="E63" i="37"/>
  <c r="F63" i="37"/>
  <c r="G63" i="37"/>
  <c r="H63" i="37"/>
  <c r="I63" i="37"/>
  <c r="J63" i="37"/>
  <c r="K63" i="37"/>
  <c r="L63" i="37"/>
  <c r="M63" i="37"/>
  <c r="N63" i="37"/>
  <c r="O63" i="37"/>
  <c r="P63" i="37"/>
  <c r="D64" i="37"/>
  <c r="E64" i="37"/>
  <c r="F64" i="37"/>
  <c r="G64" i="37"/>
  <c r="H64" i="37"/>
  <c r="I64" i="37"/>
  <c r="J64" i="37"/>
  <c r="K64" i="37"/>
  <c r="L64" i="37"/>
  <c r="M64" i="37"/>
  <c r="N64" i="37"/>
  <c r="O64" i="37"/>
  <c r="P64" i="37"/>
  <c r="D65" i="37"/>
  <c r="E65" i="37"/>
  <c r="F65" i="37"/>
  <c r="G65" i="37"/>
  <c r="H65" i="37"/>
  <c r="I65" i="37"/>
  <c r="J65" i="37"/>
  <c r="K65" i="37"/>
  <c r="L65" i="37"/>
  <c r="M65" i="37"/>
  <c r="N65" i="37"/>
  <c r="O65" i="37"/>
  <c r="P65" i="37"/>
  <c r="D66" i="37"/>
  <c r="E66" i="37"/>
  <c r="F66" i="37"/>
  <c r="G66" i="37"/>
  <c r="H66" i="37"/>
  <c r="I66" i="37"/>
  <c r="J66" i="37"/>
  <c r="K66" i="37"/>
  <c r="L66" i="37"/>
  <c r="M66" i="37"/>
  <c r="N66" i="37"/>
  <c r="O66" i="37"/>
  <c r="P66" i="37"/>
  <c r="D67" i="37"/>
  <c r="E67" i="37"/>
  <c r="F67" i="37"/>
  <c r="G67" i="37"/>
  <c r="H67" i="37"/>
  <c r="I67" i="37"/>
  <c r="J67" i="37"/>
  <c r="K67" i="37"/>
  <c r="L67" i="37"/>
  <c r="M67" i="37"/>
  <c r="N67" i="37"/>
  <c r="O67" i="37"/>
  <c r="P67" i="37"/>
  <c r="D68" i="37"/>
  <c r="E68" i="37"/>
  <c r="F68" i="37"/>
  <c r="G68" i="37"/>
  <c r="H68" i="37"/>
  <c r="I68" i="37"/>
  <c r="J68" i="37"/>
  <c r="K68" i="37"/>
  <c r="L68" i="37"/>
  <c r="M68" i="37"/>
  <c r="N68" i="37"/>
  <c r="O68" i="37"/>
  <c r="P68" i="37"/>
  <c r="D69" i="37"/>
  <c r="E69" i="37"/>
  <c r="F69" i="37"/>
  <c r="G69" i="37"/>
  <c r="H69" i="37"/>
  <c r="I69" i="37"/>
  <c r="J69" i="37"/>
  <c r="K69" i="37"/>
  <c r="L69" i="37"/>
  <c r="M69" i="37"/>
  <c r="N69" i="37"/>
  <c r="O69" i="37"/>
  <c r="P69" i="37"/>
  <c r="D70" i="37"/>
  <c r="E70" i="37"/>
  <c r="F70" i="37"/>
  <c r="G70" i="37"/>
  <c r="H70" i="37"/>
  <c r="I70" i="37"/>
  <c r="J70" i="37"/>
  <c r="K70" i="37"/>
  <c r="L70" i="37"/>
  <c r="M70" i="37"/>
  <c r="N70" i="37"/>
  <c r="O70" i="37"/>
  <c r="P70" i="37"/>
  <c r="D71" i="37"/>
  <c r="E71" i="37"/>
  <c r="F71" i="37"/>
  <c r="G71" i="37"/>
  <c r="H71" i="37"/>
  <c r="I71" i="37"/>
  <c r="J71" i="37"/>
  <c r="K71" i="37"/>
  <c r="L71" i="37"/>
  <c r="M71" i="37"/>
  <c r="N71" i="37"/>
  <c r="O71" i="37"/>
  <c r="P71" i="37"/>
  <c r="D72" i="37"/>
  <c r="E72" i="37"/>
  <c r="F72" i="37"/>
  <c r="G72" i="37"/>
  <c r="H72" i="37"/>
  <c r="I72" i="37"/>
  <c r="J72" i="37"/>
  <c r="K72" i="37"/>
  <c r="L72" i="37"/>
  <c r="M72" i="37"/>
  <c r="N72" i="37"/>
  <c r="O72" i="37"/>
  <c r="P72" i="37"/>
  <c r="D73" i="37"/>
  <c r="E73" i="37"/>
  <c r="F73" i="37"/>
  <c r="G73" i="37"/>
  <c r="H73" i="37"/>
  <c r="I73" i="37"/>
  <c r="J73" i="37"/>
  <c r="K73" i="37"/>
  <c r="L73" i="37"/>
  <c r="M73" i="37"/>
  <c r="N73" i="37"/>
  <c r="O73" i="37"/>
  <c r="P73" i="37"/>
  <c r="D74" i="37"/>
  <c r="E74" i="37"/>
  <c r="F74" i="37"/>
  <c r="G74" i="37"/>
  <c r="H74" i="37"/>
  <c r="I74" i="37"/>
  <c r="J74" i="37"/>
  <c r="K74" i="37"/>
  <c r="L74" i="37"/>
  <c r="M74" i="37"/>
  <c r="N74" i="37"/>
  <c r="O74" i="37"/>
  <c r="P74" i="37"/>
  <c r="D75" i="37"/>
  <c r="E75" i="37"/>
  <c r="F75" i="37"/>
  <c r="G75" i="37"/>
  <c r="H75" i="37"/>
  <c r="I75" i="37"/>
  <c r="J75" i="37"/>
  <c r="K75" i="37"/>
  <c r="L75" i="37"/>
  <c r="M75" i="37"/>
  <c r="N75" i="37"/>
  <c r="O75" i="37"/>
  <c r="P75" i="37"/>
  <c r="D76" i="37"/>
  <c r="E76" i="37"/>
  <c r="F76" i="37"/>
  <c r="G76" i="37"/>
  <c r="H76" i="37"/>
  <c r="I76" i="37"/>
  <c r="J76" i="37"/>
  <c r="K76" i="37"/>
  <c r="L76" i="37"/>
  <c r="M76" i="37"/>
  <c r="N76" i="37"/>
  <c r="O76" i="37"/>
  <c r="P76" i="37"/>
  <c r="D77" i="37"/>
  <c r="E77" i="37"/>
  <c r="F77" i="37"/>
  <c r="G77" i="37"/>
  <c r="H77" i="37"/>
  <c r="I77" i="37"/>
  <c r="J77" i="37"/>
  <c r="K77" i="37"/>
  <c r="L77" i="37"/>
  <c r="M77" i="37"/>
  <c r="N77" i="37"/>
  <c r="O77" i="37"/>
  <c r="P77" i="37"/>
  <c r="D78" i="37"/>
  <c r="E78" i="37"/>
  <c r="F78" i="37"/>
  <c r="G78" i="37"/>
  <c r="H78" i="37"/>
  <c r="I78" i="37"/>
  <c r="J78" i="37"/>
  <c r="K78" i="37"/>
  <c r="L78" i="37"/>
  <c r="M78" i="37"/>
  <c r="N78" i="37"/>
  <c r="O78" i="37"/>
  <c r="P78" i="37"/>
  <c r="D79" i="37"/>
  <c r="E79" i="37"/>
  <c r="F79" i="37"/>
  <c r="G79" i="37"/>
  <c r="H79" i="37"/>
  <c r="I79" i="37"/>
  <c r="J79" i="37"/>
  <c r="K79" i="37"/>
  <c r="L79" i="37"/>
  <c r="M79" i="37"/>
  <c r="N79" i="37"/>
  <c r="O79" i="37"/>
  <c r="P79" i="37"/>
  <c r="D80" i="37"/>
  <c r="E80" i="37"/>
  <c r="F80" i="37"/>
  <c r="G80" i="37"/>
  <c r="H80" i="37"/>
  <c r="I80" i="37"/>
  <c r="J80" i="37"/>
  <c r="K80" i="37"/>
  <c r="L80" i="37"/>
  <c r="M80" i="37"/>
  <c r="N80" i="37"/>
  <c r="O80" i="37"/>
  <c r="P80" i="37"/>
  <c r="D81" i="37"/>
  <c r="E81" i="37"/>
  <c r="F81" i="37"/>
  <c r="G81" i="37"/>
  <c r="H81" i="37"/>
  <c r="I81" i="37"/>
  <c r="J81" i="37"/>
  <c r="K81" i="37"/>
  <c r="L81" i="37"/>
  <c r="M81" i="37"/>
  <c r="N81" i="37"/>
  <c r="O81" i="37"/>
  <c r="P81" i="37"/>
  <c r="D82" i="37"/>
  <c r="E82" i="37"/>
  <c r="F82" i="37"/>
  <c r="G82" i="37"/>
  <c r="H82" i="37"/>
  <c r="I82" i="37"/>
  <c r="J82" i="37"/>
  <c r="K82" i="37"/>
  <c r="L82" i="37"/>
  <c r="M82" i="37"/>
  <c r="N82" i="37"/>
  <c r="O82" i="37"/>
  <c r="P82" i="37"/>
  <c r="D83" i="37"/>
  <c r="E83" i="37"/>
  <c r="F83" i="37"/>
  <c r="G83" i="37"/>
  <c r="H83" i="37"/>
  <c r="I83" i="37"/>
  <c r="J83" i="37"/>
  <c r="K83" i="37"/>
  <c r="L83" i="37"/>
  <c r="M83" i="37"/>
  <c r="N83" i="37"/>
  <c r="O83" i="37"/>
  <c r="P83" i="37"/>
  <c r="D84" i="37"/>
  <c r="E84" i="37"/>
  <c r="F84" i="37"/>
  <c r="G84" i="37"/>
  <c r="H84" i="37"/>
  <c r="I84" i="37"/>
  <c r="J84" i="37"/>
  <c r="K84" i="37"/>
  <c r="L84" i="37"/>
  <c r="M84" i="37"/>
  <c r="N84" i="37"/>
  <c r="O84" i="37"/>
  <c r="P84" i="37"/>
  <c r="D85" i="37"/>
  <c r="E85" i="37"/>
  <c r="F85" i="37"/>
  <c r="G85" i="37"/>
  <c r="H85" i="37"/>
  <c r="I85" i="37"/>
  <c r="J85" i="37"/>
  <c r="K85" i="37"/>
  <c r="L85" i="37"/>
  <c r="M85" i="37"/>
  <c r="N85" i="37"/>
  <c r="O85" i="37"/>
  <c r="P85" i="37"/>
  <c r="D86" i="37"/>
  <c r="E86" i="37"/>
  <c r="F86" i="37"/>
  <c r="G86" i="37"/>
  <c r="H86" i="37"/>
  <c r="I86" i="37"/>
  <c r="J86" i="37"/>
  <c r="K86" i="37"/>
  <c r="L86" i="37"/>
  <c r="M86" i="37"/>
  <c r="N86" i="37"/>
  <c r="O86" i="37"/>
  <c r="P86" i="37"/>
  <c r="D87" i="37"/>
  <c r="E87" i="37"/>
  <c r="F87" i="37"/>
  <c r="G87" i="37"/>
  <c r="H87" i="37"/>
  <c r="I87" i="37"/>
  <c r="J87" i="37"/>
  <c r="K87" i="37"/>
  <c r="L87" i="37"/>
  <c r="M87" i="37"/>
  <c r="N87" i="37"/>
  <c r="O87" i="37"/>
  <c r="P87" i="37"/>
  <c r="D88" i="37"/>
  <c r="E88" i="37"/>
  <c r="F88" i="37"/>
  <c r="G88" i="37"/>
  <c r="H88" i="37"/>
  <c r="I88" i="37"/>
  <c r="J88" i="37"/>
  <c r="K88" i="37"/>
  <c r="L88" i="37"/>
  <c r="M88" i="37"/>
  <c r="N88" i="37"/>
  <c r="O88" i="37"/>
  <c r="P88" i="37"/>
  <c r="D89" i="37"/>
  <c r="E89" i="37"/>
  <c r="F89" i="37"/>
  <c r="G89" i="37"/>
  <c r="H89" i="37"/>
  <c r="I89" i="37"/>
  <c r="J89" i="37"/>
  <c r="K89" i="37"/>
  <c r="L89" i="37"/>
  <c r="M89" i="37"/>
  <c r="N89" i="37"/>
  <c r="O89" i="37"/>
  <c r="P89" i="37"/>
  <c r="D90" i="37"/>
  <c r="E90" i="37"/>
  <c r="F90" i="37"/>
  <c r="G90" i="37"/>
  <c r="H90" i="37"/>
  <c r="I90" i="37"/>
  <c r="J90" i="37"/>
  <c r="K90" i="37"/>
  <c r="L90" i="37"/>
  <c r="M90" i="37"/>
  <c r="N90" i="37"/>
  <c r="O90" i="37"/>
  <c r="P90" i="37"/>
  <c r="D91" i="37"/>
  <c r="E91" i="37"/>
  <c r="F91" i="37"/>
  <c r="G91" i="37"/>
  <c r="H91" i="37"/>
  <c r="I91" i="37"/>
  <c r="J91" i="37"/>
  <c r="K91" i="37"/>
  <c r="L91" i="37"/>
  <c r="M91" i="37"/>
  <c r="N91" i="37"/>
  <c r="O91" i="37"/>
  <c r="P91" i="37"/>
  <c r="D92" i="37"/>
  <c r="E92" i="37"/>
  <c r="F92" i="37"/>
  <c r="G92" i="37"/>
  <c r="H92" i="37"/>
  <c r="I92" i="37"/>
  <c r="J92" i="37"/>
  <c r="K92" i="37"/>
  <c r="L92" i="37"/>
  <c r="M92" i="37"/>
  <c r="N92" i="37"/>
  <c r="O92" i="37"/>
  <c r="P92" i="37"/>
  <c r="D93" i="37"/>
  <c r="E93" i="37"/>
  <c r="F93" i="37"/>
  <c r="G93" i="37"/>
  <c r="H93" i="37"/>
  <c r="I93" i="37"/>
  <c r="J93" i="37"/>
  <c r="K93" i="37"/>
  <c r="L93" i="37"/>
  <c r="M93" i="37"/>
  <c r="N93" i="37"/>
  <c r="O93" i="37"/>
  <c r="P93" i="37"/>
  <c r="D94" i="37"/>
  <c r="E94" i="37"/>
  <c r="F94" i="37"/>
  <c r="G94" i="37"/>
  <c r="H94" i="37"/>
  <c r="I94" i="37"/>
  <c r="J94" i="37"/>
  <c r="K94" i="37"/>
  <c r="L94" i="37"/>
  <c r="M94" i="37"/>
  <c r="N94" i="37"/>
  <c r="O94" i="37"/>
  <c r="P94" i="37"/>
  <c r="D95" i="37"/>
  <c r="E95" i="37"/>
  <c r="F95" i="37"/>
  <c r="G95" i="37"/>
  <c r="H95" i="37"/>
  <c r="I95" i="37"/>
  <c r="J95" i="37"/>
  <c r="K95" i="37"/>
  <c r="L95" i="37"/>
  <c r="M95" i="37"/>
  <c r="N95" i="37"/>
  <c r="O95" i="37"/>
  <c r="P95" i="37"/>
  <c r="D96" i="37"/>
  <c r="E96" i="37"/>
  <c r="F96" i="37"/>
  <c r="G96" i="37"/>
  <c r="H96" i="37"/>
  <c r="I96" i="37"/>
  <c r="J96" i="37"/>
  <c r="K96" i="37"/>
  <c r="L96" i="37"/>
  <c r="M96" i="37"/>
  <c r="N96" i="37"/>
  <c r="O96" i="37"/>
  <c r="P96" i="37"/>
  <c r="D97" i="37"/>
  <c r="E97" i="37"/>
  <c r="F97" i="37"/>
  <c r="G97" i="37"/>
  <c r="H97" i="37"/>
  <c r="I97" i="37"/>
  <c r="J97" i="37"/>
  <c r="K97" i="37"/>
  <c r="L97" i="37"/>
  <c r="M97" i="37"/>
  <c r="N97" i="37"/>
  <c r="O97" i="37"/>
  <c r="P97" i="37"/>
  <c r="D98" i="37"/>
  <c r="E98" i="37"/>
  <c r="F98" i="37"/>
  <c r="G98" i="37"/>
  <c r="H98" i="37"/>
  <c r="I98" i="37"/>
  <c r="J98" i="37"/>
  <c r="K98" i="37"/>
  <c r="L98" i="37"/>
  <c r="M98" i="37"/>
  <c r="N98" i="37"/>
  <c r="O98" i="37"/>
  <c r="P98" i="37"/>
  <c r="D99" i="37"/>
  <c r="E99" i="37"/>
  <c r="F99" i="37"/>
  <c r="G99" i="37"/>
  <c r="H99" i="37"/>
  <c r="I99" i="37"/>
  <c r="J99" i="37"/>
  <c r="K99" i="37"/>
  <c r="L99" i="37"/>
  <c r="M99" i="37"/>
  <c r="N99" i="37"/>
  <c r="O99" i="37"/>
  <c r="P99" i="37"/>
  <c r="D100" i="37"/>
  <c r="E100" i="37"/>
  <c r="F100" i="37"/>
  <c r="G100" i="37"/>
  <c r="H100" i="37"/>
  <c r="I100" i="37"/>
  <c r="J100" i="37"/>
  <c r="K100" i="37"/>
  <c r="L100" i="37"/>
  <c r="M100" i="37"/>
  <c r="N100" i="37"/>
  <c r="O100" i="37"/>
  <c r="P100" i="37"/>
  <c r="D101" i="37"/>
  <c r="E101" i="37"/>
  <c r="F101" i="37"/>
  <c r="G101" i="37"/>
  <c r="H101" i="37"/>
  <c r="I101" i="37"/>
  <c r="J101" i="37"/>
  <c r="K101" i="37"/>
  <c r="L101" i="37"/>
  <c r="M101" i="37"/>
  <c r="N101" i="37"/>
  <c r="O101" i="37"/>
  <c r="P101" i="37"/>
  <c r="D102" i="37"/>
  <c r="E102" i="37"/>
  <c r="F102" i="37"/>
  <c r="G102" i="37"/>
  <c r="H102" i="37"/>
  <c r="I102" i="37"/>
  <c r="J102" i="37"/>
  <c r="K102" i="37"/>
  <c r="L102" i="37"/>
  <c r="M102" i="37"/>
  <c r="N102" i="37"/>
  <c r="O102" i="37"/>
  <c r="P102" i="37"/>
  <c r="D103" i="37"/>
  <c r="E103" i="37"/>
  <c r="F103" i="37"/>
  <c r="G103" i="37"/>
  <c r="H103" i="37"/>
  <c r="I103" i="37"/>
  <c r="J103" i="37"/>
  <c r="K103" i="37"/>
  <c r="L103" i="37"/>
  <c r="M103" i="37"/>
  <c r="N103" i="37"/>
  <c r="O103" i="37"/>
  <c r="P103" i="37"/>
  <c r="D104" i="37"/>
  <c r="E104" i="37"/>
  <c r="F104" i="37"/>
  <c r="G104" i="37"/>
  <c r="H104" i="37"/>
  <c r="I104" i="37"/>
  <c r="J104" i="37"/>
  <c r="K104" i="37"/>
  <c r="L104" i="37"/>
  <c r="M104" i="37"/>
  <c r="N104" i="37"/>
  <c r="O104" i="37"/>
  <c r="P104" i="37"/>
  <c r="D105" i="37"/>
  <c r="E105" i="37"/>
  <c r="F105" i="37"/>
  <c r="G105" i="37"/>
  <c r="H105" i="37"/>
  <c r="I105" i="37"/>
  <c r="J105" i="37"/>
  <c r="K105" i="37"/>
  <c r="L105" i="37"/>
  <c r="M105" i="37"/>
  <c r="N105" i="37"/>
  <c r="O105" i="37"/>
  <c r="P105" i="37"/>
  <c r="D106" i="37"/>
  <c r="E106" i="37"/>
  <c r="F106" i="37"/>
  <c r="G106" i="37"/>
  <c r="H106" i="37"/>
  <c r="I106" i="37"/>
  <c r="J106" i="37"/>
  <c r="K106" i="37"/>
  <c r="L106" i="37"/>
  <c r="M106" i="37"/>
  <c r="N106" i="37"/>
  <c r="O106" i="37"/>
  <c r="P106" i="37"/>
  <c r="D107" i="37"/>
  <c r="E107" i="37"/>
  <c r="F107" i="37"/>
  <c r="G107" i="37"/>
  <c r="H107" i="37"/>
  <c r="I107" i="37"/>
  <c r="J107" i="37"/>
  <c r="K107" i="37"/>
  <c r="L107" i="37"/>
  <c r="M107" i="37"/>
  <c r="N107" i="37"/>
  <c r="O107" i="37"/>
  <c r="P107" i="37"/>
  <c r="D108" i="37"/>
  <c r="E108" i="37"/>
  <c r="F108" i="37"/>
  <c r="G108" i="37"/>
  <c r="H108" i="37"/>
  <c r="I108" i="37"/>
  <c r="J108" i="37"/>
  <c r="K108" i="37"/>
  <c r="L108" i="37"/>
  <c r="M108" i="37"/>
  <c r="N108" i="37"/>
  <c r="O108" i="37"/>
  <c r="P108" i="37"/>
  <c r="D109" i="37"/>
  <c r="E109" i="37"/>
  <c r="F109" i="37"/>
  <c r="G109" i="37"/>
  <c r="H109" i="37"/>
  <c r="I109" i="37"/>
  <c r="J109" i="37"/>
  <c r="K109" i="37"/>
  <c r="L109" i="37"/>
  <c r="M109" i="37"/>
  <c r="N109" i="37"/>
  <c r="O109" i="37"/>
  <c r="P109" i="37"/>
  <c r="D110" i="37"/>
  <c r="E110" i="37"/>
  <c r="F110" i="37"/>
  <c r="G110" i="37"/>
  <c r="H110" i="37"/>
  <c r="I110" i="37"/>
  <c r="J110" i="37"/>
  <c r="K110" i="37"/>
  <c r="L110" i="37"/>
  <c r="M110" i="37"/>
  <c r="N110" i="37"/>
  <c r="O110" i="37"/>
  <c r="P110" i="37"/>
  <c r="D111" i="37"/>
  <c r="E111" i="37"/>
  <c r="F111" i="37"/>
  <c r="G111" i="37"/>
  <c r="H111" i="37"/>
  <c r="I111" i="37"/>
  <c r="J111" i="37"/>
  <c r="K111" i="37"/>
  <c r="L111" i="37"/>
  <c r="M111" i="37"/>
  <c r="N111" i="37"/>
  <c r="O111" i="37"/>
  <c r="P111" i="37"/>
  <c r="D112" i="37"/>
  <c r="E112" i="37"/>
  <c r="F112" i="37"/>
  <c r="G112" i="37"/>
  <c r="H112" i="37"/>
  <c r="I112" i="37"/>
  <c r="J112" i="37"/>
  <c r="K112" i="37"/>
  <c r="L112" i="37"/>
  <c r="M112" i="37"/>
  <c r="N112" i="37"/>
  <c r="O112" i="37"/>
  <c r="P112" i="37"/>
  <c r="D113" i="37"/>
  <c r="E113" i="37"/>
  <c r="F113" i="37"/>
  <c r="G113" i="37"/>
  <c r="H113" i="37"/>
  <c r="I113" i="37"/>
  <c r="J113" i="37"/>
  <c r="K113" i="37"/>
  <c r="L113" i="37"/>
  <c r="M113" i="37"/>
  <c r="N113" i="37"/>
  <c r="O113" i="37"/>
  <c r="P113" i="37"/>
  <c r="D114" i="37"/>
  <c r="E114" i="37"/>
  <c r="F114" i="37"/>
  <c r="G114" i="37"/>
  <c r="H114" i="37"/>
  <c r="I114" i="37"/>
  <c r="J114" i="37"/>
  <c r="K114" i="37"/>
  <c r="L114" i="37"/>
  <c r="M114" i="37"/>
  <c r="N114" i="37"/>
  <c r="O114" i="37"/>
  <c r="P114" i="37"/>
  <c r="D115" i="37"/>
  <c r="E115" i="37"/>
  <c r="F115" i="37"/>
  <c r="G115" i="37"/>
  <c r="H115" i="37"/>
  <c r="I115" i="37"/>
  <c r="J115" i="37"/>
  <c r="K115" i="37"/>
  <c r="L115" i="37"/>
  <c r="M115" i="37"/>
  <c r="N115" i="37"/>
  <c r="O115" i="37"/>
  <c r="P115" i="37"/>
  <c r="D116" i="37"/>
  <c r="E116" i="37"/>
  <c r="F116" i="37"/>
  <c r="G116" i="37"/>
  <c r="H116" i="37"/>
  <c r="I116" i="37"/>
  <c r="J116" i="37"/>
  <c r="K116" i="37"/>
  <c r="L116" i="37"/>
  <c r="M116" i="37"/>
  <c r="N116" i="37"/>
  <c r="O116" i="37"/>
  <c r="P116" i="37"/>
  <c r="D117" i="37"/>
  <c r="E117" i="37"/>
  <c r="F117" i="37"/>
  <c r="G117" i="37"/>
  <c r="H117" i="37"/>
  <c r="I117" i="37"/>
  <c r="J117" i="37"/>
  <c r="K117" i="37"/>
  <c r="L117" i="37"/>
  <c r="M117" i="37"/>
  <c r="N117" i="37"/>
  <c r="O117" i="37"/>
  <c r="P117" i="37"/>
  <c r="D118" i="37"/>
  <c r="E118" i="37"/>
  <c r="F118" i="37"/>
  <c r="G118" i="37"/>
  <c r="H118" i="37"/>
  <c r="I118" i="37"/>
  <c r="J118" i="37"/>
  <c r="K118" i="37"/>
  <c r="L118" i="37"/>
  <c r="M118" i="37"/>
  <c r="N118" i="37"/>
  <c r="O118" i="37"/>
  <c r="P118" i="37"/>
  <c r="D119" i="37"/>
  <c r="E119" i="37"/>
  <c r="F119" i="37"/>
  <c r="G119" i="37"/>
  <c r="H119" i="37"/>
  <c r="I119" i="37"/>
  <c r="J119" i="37"/>
  <c r="K119" i="37"/>
  <c r="L119" i="37"/>
  <c r="M119" i="37"/>
  <c r="N119" i="37"/>
  <c r="O119" i="37"/>
  <c r="P119" i="37"/>
  <c r="D120" i="37"/>
  <c r="E120" i="37"/>
  <c r="F120" i="37"/>
  <c r="G120" i="37"/>
  <c r="H120" i="37"/>
  <c r="I120" i="37"/>
  <c r="J120" i="37"/>
  <c r="K120" i="37"/>
  <c r="L120" i="37"/>
  <c r="M120" i="37"/>
  <c r="N120" i="37"/>
  <c r="O120" i="37"/>
  <c r="P120" i="37"/>
  <c r="D121" i="37"/>
  <c r="E121" i="37"/>
  <c r="F121" i="37"/>
  <c r="G121" i="37"/>
  <c r="H121" i="37"/>
  <c r="I121" i="37"/>
  <c r="J121" i="37"/>
  <c r="K121" i="37"/>
  <c r="L121" i="37"/>
  <c r="M121" i="37"/>
  <c r="N121" i="37"/>
  <c r="O121" i="37"/>
  <c r="P121" i="37"/>
  <c r="D122" i="37"/>
  <c r="E122" i="37"/>
  <c r="F122" i="37"/>
  <c r="G122" i="37"/>
  <c r="H122" i="37"/>
  <c r="I122" i="37"/>
  <c r="J122" i="37"/>
  <c r="K122" i="37"/>
  <c r="L122" i="37"/>
  <c r="M122" i="37"/>
  <c r="N122" i="37"/>
  <c r="O122" i="37"/>
  <c r="P122" i="37"/>
  <c r="D123" i="37"/>
  <c r="E123" i="37"/>
  <c r="F123" i="37"/>
  <c r="G123" i="37"/>
  <c r="H123" i="37"/>
  <c r="I123" i="37"/>
  <c r="J123" i="37"/>
  <c r="K123" i="37"/>
  <c r="L123" i="37"/>
  <c r="M123" i="37"/>
  <c r="N123" i="37"/>
  <c r="O123" i="37"/>
  <c r="P123" i="37"/>
  <c r="D124" i="37"/>
  <c r="E124" i="37"/>
  <c r="F124" i="37"/>
  <c r="G124" i="37"/>
  <c r="H124" i="37"/>
  <c r="I124" i="37"/>
  <c r="J124" i="37"/>
  <c r="K124" i="37"/>
  <c r="L124" i="37"/>
  <c r="M124" i="37"/>
  <c r="N124" i="37"/>
  <c r="O124" i="37"/>
  <c r="P124" i="37"/>
  <c r="D125" i="37"/>
  <c r="E125" i="37"/>
  <c r="F125" i="37"/>
  <c r="G125" i="37"/>
  <c r="H125" i="37"/>
  <c r="I125" i="37"/>
  <c r="J125" i="37"/>
  <c r="K125" i="37"/>
  <c r="L125" i="37"/>
  <c r="M125" i="37"/>
  <c r="N125" i="37"/>
  <c r="O125" i="37"/>
  <c r="P125" i="37"/>
  <c r="D126" i="37"/>
  <c r="E126" i="37"/>
  <c r="F126" i="37"/>
  <c r="G126" i="37"/>
  <c r="H126" i="37"/>
  <c r="I126" i="37"/>
  <c r="J126" i="37"/>
  <c r="K126" i="37"/>
  <c r="L126" i="37"/>
  <c r="M126" i="37"/>
  <c r="N126" i="37"/>
  <c r="O126" i="37"/>
  <c r="P126" i="37"/>
  <c r="D127" i="37"/>
  <c r="E127" i="37"/>
  <c r="F127" i="37"/>
  <c r="G127" i="37"/>
  <c r="H127" i="37"/>
  <c r="I127" i="37"/>
  <c r="J127" i="37"/>
  <c r="K127" i="37"/>
  <c r="L127" i="37"/>
  <c r="M127" i="37"/>
  <c r="N127" i="37"/>
  <c r="O127" i="37"/>
  <c r="P127" i="37"/>
  <c r="D128" i="37"/>
  <c r="E128" i="37"/>
  <c r="F128" i="37"/>
  <c r="G128" i="37"/>
  <c r="H128" i="37"/>
  <c r="I128" i="37"/>
  <c r="J128" i="37"/>
  <c r="K128" i="37"/>
  <c r="L128" i="37"/>
  <c r="M128" i="37"/>
  <c r="N128" i="37"/>
  <c r="O128" i="37"/>
  <c r="P128" i="37"/>
  <c r="D129" i="37"/>
  <c r="E129" i="37"/>
  <c r="F129" i="37"/>
  <c r="G129" i="37"/>
  <c r="H129" i="37"/>
  <c r="I129" i="37"/>
  <c r="J129" i="37"/>
  <c r="K129" i="37"/>
  <c r="L129" i="37"/>
  <c r="M129" i="37"/>
  <c r="N129" i="37"/>
  <c r="O129" i="37"/>
  <c r="P129" i="37"/>
  <c r="D130" i="37"/>
  <c r="E130" i="37"/>
  <c r="F130" i="37"/>
  <c r="G130" i="37"/>
  <c r="H130" i="37"/>
  <c r="I130" i="37"/>
  <c r="J130" i="37"/>
  <c r="K130" i="37"/>
  <c r="L130" i="37"/>
  <c r="M130" i="37"/>
  <c r="N130" i="37"/>
  <c r="O130" i="37"/>
  <c r="P130" i="37"/>
  <c r="D131" i="37"/>
  <c r="E131" i="37"/>
  <c r="F131" i="37"/>
  <c r="G131" i="37"/>
  <c r="H131" i="37"/>
  <c r="I131" i="37"/>
  <c r="J131" i="37"/>
  <c r="K131" i="37"/>
  <c r="L131" i="37"/>
  <c r="M131" i="37"/>
  <c r="N131" i="37"/>
  <c r="O131" i="37"/>
  <c r="P131" i="37"/>
  <c r="D132" i="37"/>
  <c r="E132" i="37"/>
  <c r="F132" i="37"/>
  <c r="G132" i="37"/>
  <c r="H132" i="37"/>
  <c r="I132" i="37"/>
  <c r="J132" i="37"/>
  <c r="K132" i="37"/>
  <c r="L132" i="37"/>
  <c r="M132" i="37"/>
  <c r="N132" i="37"/>
  <c r="O132" i="37"/>
  <c r="P132" i="37"/>
  <c r="D133" i="37"/>
  <c r="E133" i="37"/>
  <c r="F133" i="37"/>
  <c r="G133" i="37"/>
  <c r="H133" i="37"/>
  <c r="I133" i="37"/>
  <c r="J133" i="37"/>
  <c r="K133" i="37"/>
  <c r="L133" i="37"/>
  <c r="M133" i="37"/>
  <c r="N133" i="37"/>
  <c r="O133" i="37"/>
  <c r="P133" i="37"/>
  <c r="D134" i="37"/>
  <c r="E134" i="37"/>
  <c r="F134" i="37"/>
  <c r="G134" i="37"/>
  <c r="H134" i="37"/>
  <c r="I134" i="37"/>
  <c r="J134" i="37"/>
  <c r="K134" i="37"/>
  <c r="L134" i="37"/>
  <c r="M134" i="37"/>
  <c r="N134" i="37"/>
  <c r="O134" i="37"/>
  <c r="P134" i="37"/>
  <c r="D135" i="37"/>
  <c r="E135" i="37"/>
  <c r="F135" i="37"/>
  <c r="G135" i="37"/>
  <c r="H135" i="37"/>
  <c r="I135" i="37"/>
  <c r="J135" i="37"/>
  <c r="K135" i="37"/>
  <c r="L135" i="37"/>
  <c r="M135" i="37"/>
  <c r="N135" i="37"/>
  <c r="O135" i="37"/>
  <c r="P135" i="37"/>
  <c r="D136" i="37"/>
  <c r="E136" i="37"/>
  <c r="F136" i="37"/>
  <c r="G136" i="37"/>
  <c r="H136" i="37"/>
  <c r="I136" i="37"/>
  <c r="J136" i="37"/>
  <c r="K136" i="37"/>
  <c r="L136" i="37"/>
  <c r="M136" i="37"/>
  <c r="N136" i="37"/>
  <c r="O136" i="37"/>
  <c r="P136" i="37"/>
  <c r="D137" i="37"/>
  <c r="E137" i="37"/>
  <c r="F137" i="37"/>
  <c r="G137" i="37"/>
  <c r="H137" i="37"/>
  <c r="I137" i="37"/>
  <c r="J137" i="37"/>
  <c r="K137" i="37"/>
  <c r="L137" i="37"/>
  <c r="M137" i="37"/>
  <c r="N137" i="37"/>
  <c r="O137" i="37"/>
  <c r="P137" i="37"/>
  <c r="D138" i="37"/>
  <c r="E138" i="37"/>
  <c r="F138" i="37"/>
  <c r="G138" i="37"/>
  <c r="H138" i="37"/>
  <c r="I138" i="37"/>
  <c r="J138" i="37"/>
  <c r="K138" i="37"/>
  <c r="L138" i="37"/>
  <c r="M138" i="37"/>
  <c r="N138" i="37"/>
  <c r="O138" i="37"/>
  <c r="P138" i="37"/>
  <c r="D139" i="37"/>
  <c r="E139" i="37"/>
  <c r="F139" i="37"/>
  <c r="G139" i="37"/>
  <c r="H139" i="37"/>
  <c r="I139" i="37"/>
  <c r="J139" i="37"/>
  <c r="K139" i="37"/>
  <c r="L139" i="37"/>
  <c r="M139" i="37"/>
  <c r="N139" i="37"/>
  <c r="O139" i="37"/>
  <c r="P139" i="37"/>
  <c r="D140" i="37"/>
  <c r="E140" i="37"/>
  <c r="F140" i="37"/>
  <c r="G140" i="37"/>
  <c r="H140" i="37"/>
  <c r="I140" i="37"/>
  <c r="J140" i="37"/>
  <c r="K140" i="37"/>
  <c r="L140" i="37"/>
  <c r="M140" i="37"/>
  <c r="N140" i="37"/>
  <c r="O140" i="37"/>
  <c r="P140" i="37"/>
  <c r="D141" i="37"/>
  <c r="E141" i="37"/>
  <c r="F141" i="37"/>
  <c r="G141" i="37"/>
  <c r="H141" i="37"/>
  <c r="I141" i="37"/>
  <c r="J141" i="37"/>
  <c r="K141" i="37"/>
  <c r="L141" i="37"/>
  <c r="M141" i="37"/>
  <c r="N141" i="37"/>
  <c r="O141" i="37"/>
  <c r="P141" i="37"/>
  <c r="D142" i="37"/>
  <c r="E142" i="37"/>
  <c r="F142" i="37"/>
  <c r="G142" i="37"/>
  <c r="H142" i="37"/>
  <c r="I142" i="37"/>
  <c r="J142" i="37"/>
  <c r="K142" i="37"/>
  <c r="L142" i="37"/>
  <c r="M142" i="37"/>
  <c r="N142" i="37"/>
  <c r="O142" i="37"/>
  <c r="P142" i="37"/>
  <c r="D143" i="37"/>
  <c r="E143" i="37"/>
  <c r="F143" i="37"/>
  <c r="G143" i="37"/>
  <c r="H143" i="37"/>
  <c r="I143" i="37"/>
  <c r="J143" i="37"/>
  <c r="K143" i="37"/>
  <c r="L143" i="37"/>
  <c r="M143" i="37"/>
  <c r="N143" i="37"/>
  <c r="O143" i="37"/>
  <c r="P143" i="37"/>
  <c r="D144" i="37"/>
  <c r="E144" i="37"/>
  <c r="F144" i="37"/>
  <c r="G144" i="37"/>
  <c r="H144" i="37"/>
  <c r="I144" i="37"/>
  <c r="J144" i="37"/>
  <c r="K144" i="37"/>
  <c r="L144" i="37"/>
  <c r="M144" i="37"/>
  <c r="N144" i="37"/>
  <c r="O144" i="37"/>
  <c r="P144" i="37"/>
  <c r="D145" i="37"/>
  <c r="E145" i="37"/>
  <c r="F145" i="37"/>
  <c r="G145" i="37"/>
  <c r="H145" i="37"/>
  <c r="I145" i="37"/>
  <c r="J145" i="37"/>
  <c r="K145" i="37"/>
  <c r="L145" i="37"/>
  <c r="M145" i="37"/>
  <c r="N145" i="37"/>
  <c r="O145" i="37"/>
  <c r="P145" i="37"/>
  <c r="D146" i="37"/>
  <c r="E146" i="37"/>
  <c r="F146" i="37"/>
  <c r="G146" i="37"/>
  <c r="H146" i="37"/>
  <c r="I146" i="37"/>
  <c r="J146" i="37"/>
  <c r="K146" i="37"/>
  <c r="L146" i="37"/>
  <c r="M146" i="37"/>
  <c r="N146" i="37"/>
  <c r="O146" i="37"/>
  <c r="P146" i="37"/>
  <c r="D147" i="37"/>
  <c r="E147" i="37"/>
  <c r="F147" i="37"/>
  <c r="G147" i="37"/>
  <c r="H147" i="37"/>
  <c r="I147" i="37"/>
  <c r="J147" i="37"/>
  <c r="K147" i="37"/>
  <c r="L147" i="37"/>
  <c r="M147" i="37"/>
  <c r="N147" i="37"/>
  <c r="O147" i="37"/>
  <c r="P147" i="37"/>
  <c r="D148" i="37"/>
  <c r="E148" i="37"/>
  <c r="F148" i="37"/>
  <c r="G148" i="37"/>
  <c r="H148" i="37"/>
  <c r="I148" i="37"/>
  <c r="J148" i="37"/>
  <c r="K148" i="37"/>
  <c r="L148" i="37"/>
  <c r="M148" i="37"/>
  <c r="N148" i="37"/>
  <c r="O148" i="37"/>
  <c r="P148" i="37"/>
  <c r="D149" i="37"/>
  <c r="E149" i="37"/>
  <c r="F149" i="37"/>
  <c r="G149" i="37"/>
  <c r="H149" i="37"/>
  <c r="I149" i="37"/>
  <c r="J149" i="37"/>
  <c r="K149" i="37"/>
  <c r="L149" i="37"/>
  <c r="M149" i="37"/>
  <c r="N149" i="37"/>
  <c r="O149" i="37"/>
  <c r="P149" i="37"/>
  <c r="D150" i="37"/>
  <c r="E150" i="37"/>
  <c r="F150" i="37"/>
  <c r="G150" i="37"/>
  <c r="H150" i="37"/>
  <c r="I150" i="37"/>
  <c r="J150" i="37"/>
  <c r="K150" i="37"/>
  <c r="L150" i="37"/>
  <c r="M150" i="37"/>
  <c r="N150" i="37"/>
  <c r="O150" i="37"/>
  <c r="P150" i="37"/>
  <c r="D151" i="37"/>
  <c r="E151" i="37"/>
  <c r="F151" i="37"/>
  <c r="G151" i="37"/>
  <c r="H151" i="37"/>
  <c r="I151" i="37"/>
  <c r="J151" i="37"/>
  <c r="K151" i="37"/>
  <c r="L151" i="37"/>
  <c r="M151" i="37"/>
  <c r="N151" i="37"/>
  <c r="O151" i="37"/>
  <c r="P151" i="37"/>
  <c r="D152" i="37"/>
  <c r="E152" i="37"/>
  <c r="F152" i="37"/>
  <c r="G152" i="37"/>
  <c r="H152" i="37"/>
  <c r="I152" i="37"/>
  <c r="J152" i="37"/>
  <c r="K152" i="37"/>
  <c r="L152" i="37"/>
  <c r="M152" i="37"/>
  <c r="N152" i="37"/>
  <c r="O152" i="37"/>
  <c r="P152" i="37"/>
  <c r="D153" i="37"/>
  <c r="E153" i="37"/>
  <c r="F153" i="37"/>
  <c r="G153" i="37"/>
  <c r="H153" i="37"/>
  <c r="I153" i="37"/>
  <c r="J153" i="37"/>
  <c r="K153" i="37"/>
  <c r="L153" i="37"/>
  <c r="M153" i="37"/>
  <c r="N153" i="37"/>
  <c r="O153" i="37"/>
  <c r="P153" i="37"/>
  <c r="D154" i="37"/>
  <c r="E154" i="37"/>
  <c r="F154" i="37"/>
  <c r="G154" i="37"/>
  <c r="H154" i="37"/>
  <c r="I154" i="37"/>
  <c r="J154" i="37"/>
  <c r="K154" i="37"/>
  <c r="L154" i="37"/>
  <c r="M154" i="37"/>
  <c r="N154" i="37"/>
  <c r="O154" i="37"/>
  <c r="P154" i="37"/>
  <c r="D155" i="37"/>
  <c r="E155" i="37"/>
  <c r="F155" i="37"/>
  <c r="G155" i="37"/>
  <c r="H155" i="37"/>
  <c r="I155" i="37"/>
  <c r="J155" i="37"/>
  <c r="K155" i="37"/>
  <c r="L155" i="37"/>
  <c r="M155" i="37"/>
  <c r="N155" i="37"/>
  <c r="O155" i="37"/>
  <c r="P155" i="37"/>
  <c r="D156" i="37"/>
  <c r="E156" i="37"/>
  <c r="F156" i="37"/>
  <c r="G156" i="37"/>
  <c r="H156" i="37"/>
  <c r="I156" i="37"/>
  <c r="J156" i="37"/>
  <c r="K156" i="37"/>
  <c r="L156" i="37"/>
  <c r="M156" i="37"/>
  <c r="N156" i="37"/>
  <c r="O156" i="37"/>
  <c r="P156" i="37"/>
  <c r="D157" i="37"/>
  <c r="E157" i="37"/>
  <c r="F157" i="37"/>
  <c r="G157" i="37"/>
  <c r="H157" i="37"/>
  <c r="I157" i="37"/>
  <c r="J157" i="37"/>
  <c r="K157" i="37"/>
  <c r="L157" i="37"/>
  <c r="M157" i="37"/>
  <c r="N157" i="37"/>
  <c r="O157" i="37"/>
  <c r="P157" i="37"/>
  <c r="D158" i="37"/>
  <c r="E158" i="37"/>
  <c r="F158" i="37"/>
  <c r="G158" i="37"/>
  <c r="H158" i="37"/>
  <c r="I158" i="37"/>
  <c r="J158" i="37"/>
  <c r="K158" i="37"/>
  <c r="L158" i="37"/>
  <c r="M158" i="37"/>
  <c r="N158" i="37"/>
  <c r="O158" i="37"/>
  <c r="P158" i="37"/>
  <c r="D159" i="37"/>
  <c r="E159" i="37"/>
  <c r="F159" i="37"/>
  <c r="G159" i="37"/>
  <c r="H159" i="37"/>
  <c r="I159" i="37"/>
  <c r="J159" i="37"/>
  <c r="K159" i="37"/>
  <c r="L159" i="37"/>
  <c r="M159" i="37"/>
  <c r="N159" i="37"/>
  <c r="O159" i="37"/>
  <c r="P159" i="37"/>
  <c r="D160" i="37"/>
  <c r="E160" i="37"/>
  <c r="F160" i="37"/>
  <c r="G160" i="37"/>
  <c r="H160" i="37"/>
  <c r="I160" i="37"/>
  <c r="J160" i="37"/>
  <c r="K160" i="37"/>
  <c r="L160" i="37"/>
  <c r="M160" i="37"/>
  <c r="N160" i="37"/>
  <c r="O160" i="37"/>
  <c r="P160" i="37"/>
  <c r="D161" i="37"/>
  <c r="E161" i="37"/>
  <c r="F161" i="37"/>
  <c r="G161" i="37"/>
  <c r="H161" i="37"/>
  <c r="I161" i="37"/>
  <c r="J161" i="37"/>
  <c r="K161" i="37"/>
  <c r="L161" i="37"/>
  <c r="M161" i="37"/>
  <c r="N161" i="37"/>
  <c r="O161" i="37"/>
  <c r="P161" i="37"/>
  <c r="D162" i="37"/>
  <c r="E162" i="37"/>
  <c r="F162" i="37"/>
  <c r="G162" i="37"/>
  <c r="H162" i="37"/>
  <c r="I162" i="37"/>
  <c r="J162" i="37"/>
  <c r="K162" i="37"/>
  <c r="L162" i="37"/>
  <c r="M162" i="37"/>
  <c r="N162" i="37"/>
  <c r="O162" i="37"/>
  <c r="P162" i="37"/>
  <c r="D163" i="37"/>
  <c r="E163" i="37"/>
  <c r="F163" i="37"/>
  <c r="G163" i="37"/>
  <c r="H163" i="37"/>
  <c r="I163" i="37"/>
  <c r="J163" i="37"/>
  <c r="K163" i="37"/>
  <c r="L163" i="37"/>
  <c r="M163" i="37"/>
  <c r="N163" i="37"/>
  <c r="O163" i="37"/>
  <c r="P163" i="37"/>
  <c r="D164" i="37"/>
  <c r="E164" i="37"/>
  <c r="F164" i="37"/>
  <c r="G164" i="37"/>
  <c r="H164" i="37"/>
  <c r="I164" i="37"/>
  <c r="J164" i="37"/>
  <c r="K164" i="37"/>
  <c r="L164" i="37"/>
  <c r="M164" i="37"/>
  <c r="N164" i="37"/>
  <c r="O164" i="37"/>
  <c r="P164" i="37"/>
  <c r="D165" i="37"/>
  <c r="E165" i="37"/>
  <c r="F165" i="37"/>
  <c r="G165" i="37"/>
  <c r="H165" i="37"/>
  <c r="I165" i="37"/>
  <c r="J165" i="37"/>
  <c r="K165" i="37"/>
  <c r="L165" i="37"/>
  <c r="M165" i="37"/>
  <c r="N165" i="37"/>
  <c r="O165" i="37"/>
  <c r="P165" i="37"/>
  <c r="D166" i="37"/>
  <c r="E166" i="37"/>
  <c r="F166" i="37"/>
  <c r="G166" i="37"/>
  <c r="H166" i="37"/>
  <c r="I166" i="37"/>
  <c r="J166" i="37"/>
  <c r="K166" i="37"/>
  <c r="L166" i="37"/>
  <c r="M166" i="37"/>
  <c r="N166" i="37"/>
  <c r="O166" i="37"/>
  <c r="P166" i="37"/>
  <c r="D167" i="37"/>
  <c r="E167" i="37"/>
  <c r="F167" i="37"/>
  <c r="G167" i="37"/>
  <c r="H167" i="37"/>
  <c r="I167" i="37"/>
  <c r="J167" i="37"/>
  <c r="K167" i="37"/>
  <c r="L167" i="37"/>
  <c r="M167" i="37"/>
  <c r="N167" i="37"/>
  <c r="O167" i="37"/>
  <c r="P167" i="37"/>
  <c r="D168" i="37"/>
  <c r="E168" i="37"/>
  <c r="F168" i="37"/>
  <c r="G168" i="37"/>
  <c r="H168" i="37"/>
  <c r="I168" i="37"/>
  <c r="J168" i="37"/>
  <c r="K168" i="37"/>
  <c r="L168" i="37"/>
  <c r="M168" i="37"/>
  <c r="N168" i="37"/>
  <c r="O168" i="37"/>
  <c r="P168" i="37"/>
  <c r="D169" i="37"/>
  <c r="E169" i="37"/>
  <c r="F169" i="37"/>
  <c r="G169" i="37"/>
  <c r="H169" i="37"/>
  <c r="I169" i="37"/>
  <c r="J169" i="37"/>
  <c r="K169" i="37"/>
  <c r="L169" i="37"/>
  <c r="M169" i="37"/>
  <c r="N169" i="37"/>
  <c r="O169" i="37"/>
  <c r="P169" i="37"/>
  <c r="D170" i="37"/>
  <c r="E170" i="37"/>
  <c r="F170" i="37"/>
  <c r="G170" i="37"/>
  <c r="H170" i="37"/>
  <c r="I170" i="37"/>
  <c r="J170" i="37"/>
  <c r="K170" i="37"/>
  <c r="L170" i="37"/>
  <c r="M170" i="37"/>
  <c r="N170" i="37"/>
  <c r="O170" i="37"/>
  <c r="P170" i="37"/>
  <c r="D171" i="37"/>
  <c r="E171" i="37"/>
  <c r="F171" i="37"/>
  <c r="G171" i="37"/>
  <c r="H171" i="37"/>
  <c r="I171" i="37"/>
  <c r="J171" i="37"/>
  <c r="K171" i="37"/>
  <c r="L171" i="37"/>
  <c r="M171" i="37"/>
  <c r="N171" i="37"/>
  <c r="O171" i="37"/>
  <c r="P171" i="37"/>
  <c r="D172" i="37"/>
  <c r="E172" i="37"/>
  <c r="F172" i="37"/>
  <c r="G172" i="37"/>
  <c r="H172" i="37"/>
  <c r="I172" i="37"/>
  <c r="J172" i="37"/>
  <c r="K172" i="37"/>
  <c r="L172" i="37"/>
  <c r="M172" i="37"/>
  <c r="N172" i="37"/>
  <c r="O172" i="37"/>
  <c r="P172" i="37"/>
  <c r="D173" i="37"/>
  <c r="E173" i="37"/>
  <c r="F173" i="37"/>
  <c r="G173" i="37"/>
  <c r="H173" i="37"/>
  <c r="I173" i="37"/>
  <c r="J173" i="37"/>
  <c r="K173" i="37"/>
  <c r="L173" i="37"/>
  <c r="M173" i="37"/>
  <c r="N173" i="37"/>
  <c r="O173" i="37"/>
  <c r="P173" i="37"/>
  <c r="D174" i="37"/>
  <c r="E174" i="37"/>
  <c r="F174" i="37"/>
  <c r="G174" i="37"/>
  <c r="H174" i="37"/>
  <c r="I174" i="37"/>
  <c r="J174" i="37"/>
  <c r="K174" i="37"/>
  <c r="L174" i="37"/>
  <c r="M174" i="37"/>
  <c r="N174" i="37"/>
  <c r="O174" i="37"/>
  <c r="P174" i="37"/>
  <c r="D175" i="37"/>
  <c r="E175" i="37"/>
  <c r="F175" i="37"/>
  <c r="G175" i="37"/>
  <c r="H175" i="37"/>
  <c r="I175" i="37"/>
  <c r="J175" i="37"/>
  <c r="K175" i="37"/>
  <c r="L175" i="37"/>
  <c r="M175" i="37"/>
  <c r="N175" i="37"/>
  <c r="O175" i="37"/>
  <c r="P175" i="37"/>
  <c r="D176" i="37"/>
  <c r="E176" i="37"/>
  <c r="F176" i="37"/>
  <c r="G176" i="37"/>
  <c r="H176" i="37"/>
  <c r="I176" i="37"/>
  <c r="J176" i="37"/>
  <c r="K176" i="37"/>
  <c r="L176" i="37"/>
  <c r="M176" i="37"/>
  <c r="N176" i="37"/>
  <c r="O176" i="37"/>
  <c r="P176" i="37"/>
  <c r="D177" i="37"/>
  <c r="E177" i="37"/>
  <c r="F177" i="37"/>
  <c r="G177" i="37"/>
  <c r="H177" i="37"/>
  <c r="I177" i="37"/>
  <c r="J177" i="37"/>
  <c r="K177" i="37"/>
  <c r="L177" i="37"/>
  <c r="M177" i="37"/>
  <c r="N177" i="37"/>
  <c r="O177" i="37"/>
  <c r="P177" i="37"/>
  <c r="D178" i="37"/>
  <c r="E178" i="37"/>
  <c r="F178" i="37"/>
  <c r="G178" i="37"/>
  <c r="H178" i="37"/>
  <c r="I178" i="37"/>
  <c r="J178" i="37"/>
  <c r="K178" i="37"/>
  <c r="L178" i="37"/>
  <c r="M178" i="37"/>
  <c r="N178" i="37"/>
  <c r="O178" i="37"/>
  <c r="P178" i="37"/>
  <c r="D179" i="37"/>
  <c r="E179" i="37"/>
  <c r="F179" i="37"/>
  <c r="G179" i="37"/>
  <c r="H179" i="37"/>
  <c r="I179" i="37"/>
  <c r="J179" i="37"/>
  <c r="K179" i="37"/>
  <c r="L179" i="37"/>
  <c r="M179" i="37"/>
  <c r="N179" i="37"/>
  <c r="O179" i="37"/>
  <c r="P179" i="37"/>
  <c r="D180" i="37"/>
  <c r="E180" i="37"/>
  <c r="F180" i="37"/>
  <c r="G180" i="37"/>
  <c r="H180" i="37"/>
  <c r="I180" i="37"/>
  <c r="J180" i="37"/>
  <c r="K180" i="37"/>
  <c r="L180" i="37"/>
  <c r="M180" i="37"/>
  <c r="N180" i="37"/>
  <c r="O180" i="37"/>
  <c r="P180" i="37"/>
  <c r="D181" i="37"/>
  <c r="E181" i="37"/>
  <c r="F181" i="37"/>
  <c r="G181" i="37"/>
  <c r="H181" i="37"/>
  <c r="I181" i="37"/>
  <c r="J181" i="37"/>
  <c r="K181" i="37"/>
  <c r="L181" i="37"/>
  <c r="M181" i="37"/>
  <c r="N181" i="37"/>
  <c r="O181" i="37"/>
  <c r="P181" i="37"/>
  <c r="D182" i="37"/>
  <c r="E182" i="37"/>
  <c r="F182" i="37"/>
  <c r="G182" i="37"/>
  <c r="H182" i="37"/>
  <c r="I182" i="37"/>
  <c r="J182" i="37"/>
  <c r="K182" i="37"/>
  <c r="L182" i="37"/>
  <c r="M182" i="37"/>
  <c r="N182" i="37"/>
  <c r="O182" i="37"/>
  <c r="P182" i="37"/>
  <c r="D183" i="37"/>
  <c r="E183" i="37"/>
  <c r="F183" i="37"/>
  <c r="G183" i="37"/>
  <c r="H183" i="37"/>
  <c r="I183" i="37"/>
  <c r="J183" i="37"/>
  <c r="K183" i="37"/>
  <c r="L183" i="37"/>
  <c r="M183" i="37"/>
  <c r="N183" i="37"/>
  <c r="O183" i="37"/>
  <c r="P183" i="37"/>
  <c r="D184" i="37"/>
  <c r="E184" i="37"/>
  <c r="F184" i="37"/>
  <c r="G184" i="37"/>
  <c r="H184" i="37"/>
  <c r="I184" i="37"/>
  <c r="J184" i="37"/>
  <c r="K184" i="37"/>
  <c r="L184" i="37"/>
  <c r="M184" i="37"/>
  <c r="N184" i="37"/>
  <c r="O184" i="37"/>
  <c r="P184" i="37"/>
  <c r="D185" i="37"/>
  <c r="E185" i="37"/>
  <c r="F185" i="37"/>
  <c r="G185" i="37"/>
  <c r="H185" i="37"/>
  <c r="I185" i="37"/>
  <c r="J185" i="37"/>
  <c r="K185" i="37"/>
  <c r="L185" i="37"/>
  <c r="M185" i="37"/>
  <c r="N185" i="37"/>
  <c r="O185" i="37"/>
  <c r="P185" i="37"/>
  <c r="D186" i="37"/>
  <c r="E186" i="37"/>
  <c r="F186" i="37"/>
  <c r="G186" i="37"/>
  <c r="H186" i="37"/>
  <c r="I186" i="37"/>
  <c r="J186" i="37"/>
  <c r="K186" i="37"/>
  <c r="L186" i="37"/>
  <c r="M186" i="37"/>
  <c r="N186" i="37"/>
  <c r="O186" i="37"/>
  <c r="P186" i="37"/>
  <c r="D187" i="37"/>
  <c r="E187" i="37"/>
  <c r="F187" i="37"/>
  <c r="G187" i="37"/>
  <c r="H187" i="37"/>
  <c r="I187" i="37"/>
  <c r="J187" i="37"/>
  <c r="K187" i="37"/>
  <c r="L187" i="37"/>
  <c r="M187" i="37"/>
  <c r="N187" i="37"/>
  <c r="O187" i="37"/>
  <c r="P187" i="37"/>
  <c r="D188" i="37"/>
  <c r="E188" i="37"/>
  <c r="F188" i="37"/>
  <c r="G188" i="37"/>
  <c r="H188" i="37"/>
  <c r="I188" i="37"/>
  <c r="J188" i="37"/>
  <c r="K188" i="37"/>
  <c r="L188" i="37"/>
  <c r="M188" i="37"/>
  <c r="N188" i="37"/>
  <c r="O188" i="37"/>
  <c r="P188" i="37"/>
  <c r="D189" i="37"/>
  <c r="E189" i="37"/>
  <c r="F189" i="37"/>
  <c r="G189" i="37"/>
  <c r="H189" i="37"/>
  <c r="I189" i="37"/>
  <c r="J189" i="37"/>
  <c r="K189" i="37"/>
  <c r="L189" i="37"/>
  <c r="M189" i="37"/>
  <c r="N189" i="37"/>
  <c r="O189" i="37"/>
  <c r="P189" i="37"/>
  <c r="D190" i="37"/>
  <c r="E190" i="37"/>
  <c r="F190" i="37"/>
  <c r="G190" i="37"/>
  <c r="H190" i="37"/>
  <c r="I190" i="37"/>
  <c r="J190" i="37"/>
  <c r="K190" i="37"/>
  <c r="L190" i="37"/>
  <c r="M190" i="37"/>
  <c r="N190" i="37"/>
  <c r="O190" i="37"/>
  <c r="P190" i="37"/>
  <c r="D191" i="37"/>
  <c r="E191" i="37"/>
  <c r="F191" i="37"/>
  <c r="G191" i="37"/>
  <c r="H191" i="37"/>
  <c r="I191" i="37"/>
  <c r="J191" i="37"/>
  <c r="K191" i="37"/>
  <c r="L191" i="37"/>
  <c r="M191" i="37"/>
  <c r="N191" i="37"/>
  <c r="O191" i="37"/>
  <c r="P191" i="37"/>
  <c r="D192" i="37"/>
  <c r="E192" i="37"/>
  <c r="F192" i="37"/>
  <c r="G192" i="37"/>
  <c r="H192" i="37"/>
  <c r="I192" i="37"/>
  <c r="J192" i="37"/>
  <c r="K192" i="37"/>
  <c r="L192" i="37"/>
  <c r="M192" i="37"/>
  <c r="N192" i="37"/>
  <c r="O192" i="37"/>
  <c r="P192" i="37"/>
  <c r="D193" i="37"/>
  <c r="E193" i="37"/>
  <c r="F193" i="37"/>
  <c r="G193" i="37"/>
  <c r="H193" i="37"/>
  <c r="I193" i="37"/>
  <c r="J193" i="37"/>
  <c r="K193" i="37"/>
  <c r="L193" i="37"/>
  <c r="M193" i="37"/>
  <c r="N193" i="37"/>
  <c r="O193" i="37"/>
  <c r="P193" i="37"/>
  <c r="D194" i="37"/>
  <c r="E194" i="37"/>
  <c r="F194" i="37"/>
  <c r="G194" i="37"/>
  <c r="H194" i="37"/>
  <c r="I194" i="37"/>
  <c r="J194" i="37"/>
  <c r="K194" i="37"/>
  <c r="L194" i="37"/>
  <c r="M194" i="37"/>
  <c r="N194" i="37"/>
  <c r="O194" i="37"/>
  <c r="P194" i="37"/>
  <c r="D195" i="37"/>
  <c r="E195" i="37"/>
  <c r="F195" i="37"/>
  <c r="G195" i="37"/>
  <c r="H195" i="37"/>
  <c r="I195" i="37"/>
  <c r="J195" i="37"/>
  <c r="K195" i="37"/>
  <c r="L195" i="37"/>
  <c r="M195" i="37"/>
  <c r="N195" i="37"/>
  <c r="O195" i="37"/>
  <c r="P195" i="37"/>
  <c r="D196" i="37"/>
  <c r="E196" i="37"/>
  <c r="F196" i="37"/>
  <c r="G196" i="37"/>
  <c r="H196" i="37"/>
  <c r="I196" i="37"/>
  <c r="J196" i="37"/>
  <c r="K196" i="37"/>
  <c r="L196" i="37"/>
  <c r="M196" i="37"/>
  <c r="N196" i="37"/>
  <c r="O196" i="37"/>
  <c r="P196" i="37"/>
  <c r="D197" i="37"/>
  <c r="E197" i="37"/>
  <c r="F197" i="37"/>
  <c r="G197" i="37"/>
  <c r="H197" i="37"/>
  <c r="I197" i="37"/>
  <c r="J197" i="37"/>
  <c r="K197" i="37"/>
  <c r="L197" i="37"/>
  <c r="M197" i="37"/>
  <c r="N197" i="37"/>
  <c r="O197" i="37"/>
  <c r="P197" i="37"/>
  <c r="D198" i="37"/>
  <c r="E198" i="37"/>
  <c r="F198" i="37"/>
  <c r="G198" i="37"/>
  <c r="H198" i="37"/>
  <c r="I198" i="37"/>
  <c r="J198" i="37"/>
  <c r="K198" i="37"/>
  <c r="L198" i="37"/>
  <c r="M198" i="37"/>
  <c r="N198" i="37"/>
  <c r="O198" i="37"/>
  <c r="P198" i="37"/>
  <c r="D199" i="37"/>
  <c r="E199" i="37"/>
  <c r="F199" i="37"/>
  <c r="G199" i="37"/>
  <c r="H199" i="37"/>
  <c r="I199" i="37"/>
  <c r="J199" i="37"/>
  <c r="K199" i="37"/>
  <c r="L199" i="37"/>
  <c r="M199" i="37"/>
  <c r="N199" i="37"/>
  <c r="O199" i="37"/>
  <c r="P199" i="37"/>
  <c r="D200" i="37"/>
  <c r="E200" i="37"/>
  <c r="F200" i="37"/>
  <c r="G200" i="37"/>
  <c r="H200" i="37"/>
  <c r="I200" i="37"/>
  <c r="J200" i="37"/>
  <c r="K200" i="37"/>
  <c r="L200" i="37"/>
  <c r="M200" i="37"/>
  <c r="N200" i="37"/>
  <c r="O200" i="37"/>
  <c r="P200" i="37"/>
  <c r="D201" i="37"/>
  <c r="E201" i="37"/>
  <c r="F201" i="37"/>
  <c r="G201" i="37"/>
  <c r="H201" i="37"/>
  <c r="I201" i="37"/>
  <c r="J201" i="37"/>
  <c r="K201" i="37"/>
  <c r="L201" i="37"/>
  <c r="M201" i="37"/>
  <c r="N201" i="37"/>
  <c r="O201" i="37"/>
  <c r="P201" i="37"/>
  <c r="D202" i="37"/>
  <c r="E202" i="37"/>
  <c r="F202" i="37"/>
  <c r="G202" i="37"/>
  <c r="H202" i="37"/>
  <c r="I202" i="37"/>
  <c r="J202" i="37"/>
  <c r="K202" i="37"/>
  <c r="L202" i="37"/>
  <c r="M202" i="37"/>
  <c r="N202" i="37"/>
  <c r="O202" i="37"/>
  <c r="P202" i="37"/>
  <c r="D203" i="37"/>
  <c r="E203" i="37"/>
  <c r="F203" i="37"/>
  <c r="G203" i="37"/>
  <c r="H203" i="37"/>
  <c r="I203" i="37"/>
  <c r="J203" i="37"/>
  <c r="K203" i="37"/>
  <c r="L203" i="37"/>
  <c r="M203" i="37"/>
  <c r="N203" i="37"/>
  <c r="O203" i="37"/>
  <c r="P203" i="37"/>
  <c r="D204" i="37"/>
  <c r="E204" i="37"/>
  <c r="F204" i="37"/>
  <c r="G204" i="37"/>
  <c r="H204" i="37"/>
  <c r="I204" i="37"/>
  <c r="J204" i="37"/>
  <c r="K204" i="37"/>
  <c r="L204" i="37"/>
  <c r="M204" i="37"/>
  <c r="N204" i="37"/>
  <c r="O204" i="37"/>
  <c r="P204" i="37"/>
  <c r="D205" i="37"/>
  <c r="E205" i="37"/>
  <c r="F205" i="37"/>
  <c r="G205" i="37"/>
  <c r="H205" i="37"/>
  <c r="I205" i="37"/>
  <c r="J205" i="37"/>
  <c r="K205" i="37"/>
  <c r="L205" i="37"/>
  <c r="M205" i="37"/>
  <c r="N205" i="37"/>
  <c r="O205" i="37"/>
  <c r="P205" i="37"/>
  <c r="D206" i="37"/>
  <c r="E206" i="37"/>
  <c r="F206" i="37"/>
  <c r="G206" i="37"/>
  <c r="H206" i="37"/>
  <c r="I206" i="37"/>
  <c r="J206" i="37"/>
  <c r="K206" i="37"/>
  <c r="L206" i="37"/>
  <c r="M206" i="37"/>
  <c r="N206" i="37"/>
  <c r="O206" i="37"/>
  <c r="P206" i="37"/>
  <c r="D207" i="37"/>
  <c r="E207" i="37"/>
  <c r="F207" i="37"/>
  <c r="G207" i="37"/>
  <c r="H207" i="37"/>
  <c r="I207" i="37"/>
  <c r="J207" i="37"/>
  <c r="K207" i="37"/>
  <c r="L207" i="37"/>
  <c r="M207" i="37"/>
  <c r="N207" i="37"/>
  <c r="O207" i="37"/>
  <c r="P207" i="37"/>
  <c r="D208" i="37"/>
  <c r="E208" i="37"/>
  <c r="F208" i="37"/>
  <c r="G208" i="37"/>
  <c r="H208" i="37"/>
  <c r="I208" i="37"/>
  <c r="J208" i="37"/>
  <c r="K208" i="37"/>
  <c r="L208" i="37"/>
  <c r="M208" i="37"/>
  <c r="N208" i="37"/>
  <c r="O208" i="37"/>
  <c r="P208" i="37"/>
  <c r="D209" i="37"/>
  <c r="E209" i="37"/>
  <c r="F209" i="37"/>
  <c r="G209" i="37"/>
  <c r="H209" i="37"/>
  <c r="I209" i="37"/>
  <c r="J209" i="37"/>
  <c r="K209" i="37"/>
  <c r="L209" i="37"/>
  <c r="M209" i="37"/>
  <c r="N209" i="37"/>
  <c r="O209" i="37"/>
  <c r="P209" i="37"/>
  <c r="D210" i="37"/>
  <c r="E210" i="37"/>
  <c r="F210" i="37"/>
  <c r="G210" i="37"/>
  <c r="H210" i="37"/>
  <c r="I210" i="37"/>
  <c r="J210" i="37"/>
  <c r="K210" i="37"/>
  <c r="L210" i="37"/>
  <c r="M210" i="37"/>
  <c r="N210" i="37"/>
  <c r="O210" i="37"/>
  <c r="P210" i="37"/>
  <c r="D211" i="37"/>
  <c r="E211" i="37"/>
  <c r="F211" i="37"/>
  <c r="G211" i="37"/>
  <c r="H211" i="37"/>
  <c r="I211" i="37"/>
  <c r="J211" i="37"/>
  <c r="K211" i="37"/>
  <c r="L211" i="37"/>
  <c r="M211" i="37"/>
  <c r="N211" i="37"/>
  <c r="O211" i="37"/>
  <c r="P211" i="37"/>
  <c r="D212" i="37"/>
  <c r="E212" i="37"/>
  <c r="F212" i="37"/>
  <c r="G212" i="37"/>
  <c r="H212" i="37"/>
  <c r="I212" i="37"/>
  <c r="J212" i="37"/>
  <c r="K212" i="37"/>
  <c r="L212" i="37"/>
  <c r="M212" i="37"/>
  <c r="N212" i="37"/>
  <c r="O212" i="37"/>
  <c r="P212" i="37"/>
  <c r="D213" i="37"/>
  <c r="E213" i="37"/>
  <c r="F213" i="37"/>
  <c r="G213" i="37"/>
  <c r="H213" i="37"/>
  <c r="I213" i="37"/>
  <c r="J213" i="37"/>
  <c r="K213" i="37"/>
  <c r="L213" i="37"/>
  <c r="M213" i="37"/>
  <c r="N213" i="37"/>
  <c r="O213" i="37"/>
  <c r="P213" i="37"/>
  <c r="D214" i="37"/>
  <c r="E214" i="37"/>
  <c r="F214" i="37"/>
  <c r="G214" i="37"/>
  <c r="H214" i="37"/>
  <c r="I214" i="37"/>
  <c r="J214" i="37"/>
  <c r="K214" i="37"/>
  <c r="L214" i="37"/>
  <c r="M214" i="37"/>
  <c r="N214" i="37"/>
  <c r="O214" i="37"/>
  <c r="P214" i="37"/>
  <c r="D215" i="37"/>
  <c r="E215" i="37"/>
  <c r="F215" i="37"/>
  <c r="G215" i="37"/>
  <c r="H215" i="37"/>
  <c r="I215" i="37"/>
  <c r="J215" i="37"/>
  <c r="K215" i="37"/>
  <c r="L215" i="37"/>
  <c r="M215" i="37"/>
  <c r="N215" i="37"/>
  <c r="O215" i="37"/>
  <c r="P215" i="37"/>
  <c r="D216" i="37"/>
  <c r="E216" i="37"/>
  <c r="F216" i="37"/>
  <c r="G216" i="37"/>
  <c r="H216" i="37"/>
  <c r="I216" i="37"/>
  <c r="J216" i="37"/>
  <c r="K216" i="37"/>
  <c r="L216" i="37"/>
  <c r="M216" i="37"/>
  <c r="N216" i="37"/>
  <c r="O216" i="37"/>
  <c r="P216" i="37"/>
  <c r="D217" i="37"/>
  <c r="E217" i="37"/>
  <c r="F217" i="37"/>
  <c r="G217" i="37"/>
  <c r="H217" i="37"/>
  <c r="I217" i="37"/>
  <c r="J217" i="37"/>
  <c r="K217" i="37"/>
  <c r="L217" i="37"/>
  <c r="M217" i="37"/>
  <c r="N217" i="37"/>
  <c r="O217" i="37"/>
  <c r="P217" i="37"/>
  <c r="D218" i="37"/>
  <c r="E218" i="37"/>
  <c r="F218" i="37"/>
  <c r="G218" i="37"/>
  <c r="H218" i="37"/>
  <c r="I218" i="37"/>
  <c r="J218" i="37"/>
  <c r="K218" i="37"/>
  <c r="L218" i="37"/>
  <c r="M218" i="37"/>
  <c r="N218" i="37"/>
  <c r="O218" i="37"/>
  <c r="P218" i="37"/>
  <c r="D219" i="37"/>
  <c r="E219" i="37"/>
  <c r="F219" i="37"/>
  <c r="G219" i="37"/>
  <c r="H219" i="37"/>
  <c r="I219" i="37"/>
  <c r="J219" i="37"/>
  <c r="K219" i="37"/>
  <c r="L219" i="37"/>
  <c r="M219" i="37"/>
  <c r="N219" i="37"/>
  <c r="O219" i="37"/>
  <c r="P219" i="37"/>
  <c r="D220" i="37"/>
  <c r="E220" i="37"/>
  <c r="F220" i="37"/>
  <c r="G220" i="37"/>
  <c r="H220" i="37"/>
  <c r="I220" i="37"/>
  <c r="J220" i="37"/>
  <c r="K220" i="37"/>
  <c r="L220" i="37"/>
  <c r="M220" i="37"/>
  <c r="N220" i="37"/>
  <c r="O220" i="37"/>
  <c r="P220" i="37"/>
  <c r="D221" i="37"/>
  <c r="E221" i="37"/>
  <c r="F221" i="37"/>
  <c r="G221" i="37"/>
  <c r="H221" i="37"/>
  <c r="I221" i="37"/>
  <c r="J221" i="37"/>
  <c r="K221" i="37"/>
  <c r="L221" i="37"/>
  <c r="M221" i="37"/>
  <c r="N221" i="37"/>
  <c r="O221" i="37"/>
  <c r="P221" i="37"/>
  <c r="D222" i="37"/>
  <c r="E222" i="37"/>
  <c r="F222" i="37"/>
  <c r="G222" i="37"/>
  <c r="H222" i="37"/>
  <c r="I222" i="37"/>
  <c r="J222" i="37"/>
  <c r="K222" i="37"/>
  <c r="L222" i="37"/>
  <c r="M222" i="37"/>
  <c r="N222" i="37"/>
  <c r="O222" i="37"/>
  <c r="P222" i="37"/>
  <c r="D223" i="37"/>
  <c r="E223" i="37"/>
  <c r="F223" i="37"/>
  <c r="G223" i="37"/>
  <c r="H223" i="37"/>
  <c r="I223" i="37"/>
  <c r="J223" i="37"/>
  <c r="K223" i="37"/>
  <c r="L223" i="37"/>
  <c r="M223" i="37"/>
  <c r="N223" i="37"/>
  <c r="O223" i="37"/>
  <c r="P223" i="37"/>
  <c r="D224" i="37"/>
  <c r="E224" i="37"/>
  <c r="F224" i="37"/>
  <c r="G224" i="37"/>
  <c r="H224" i="37"/>
  <c r="I224" i="37"/>
  <c r="J224" i="37"/>
  <c r="K224" i="37"/>
  <c r="L224" i="37"/>
  <c r="M224" i="37"/>
  <c r="N224" i="37"/>
  <c r="O224" i="37"/>
  <c r="P224" i="37"/>
  <c r="D225" i="37"/>
  <c r="E225" i="37"/>
  <c r="F225" i="37"/>
  <c r="G225" i="37"/>
  <c r="H225" i="37"/>
  <c r="I225" i="37"/>
  <c r="J225" i="37"/>
  <c r="K225" i="37"/>
  <c r="L225" i="37"/>
  <c r="M225" i="37"/>
  <c r="N225" i="37"/>
  <c r="O225" i="37"/>
  <c r="P225" i="37"/>
  <c r="D226" i="37"/>
  <c r="E226" i="37"/>
  <c r="F226" i="37"/>
  <c r="G226" i="37"/>
  <c r="H226" i="37"/>
  <c r="I226" i="37"/>
  <c r="J226" i="37"/>
  <c r="K226" i="37"/>
  <c r="L226" i="37"/>
  <c r="M226" i="37"/>
  <c r="N226" i="37"/>
  <c r="O226" i="37"/>
  <c r="P226" i="37"/>
  <c r="D227" i="37"/>
  <c r="E227" i="37"/>
  <c r="F227" i="37"/>
  <c r="G227" i="37"/>
  <c r="H227" i="37"/>
  <c r="I227" i="37"/>
  <c r="J227" i="37"/>
  <c r="K227" i="37"/>
  <c r="L227" i="37"/>
  <c r="M227" i="37"/>
  <c r="N227" i="37"/>
  <c r="O227" i="37"/>
  <c r="P227" i="37"/>
  <c r="D228" i="37"/>
  <c r="E228" i="37"/>
  <c r="F228" i="37"/>
  <c r="G228" i="37"/>
  <c r="H228" i="37"/>
  <c r="I228" i="37"/>
  <c r="J228" i="37"/>
  <c r="K228" i="37"/>
  <c r="L228" i="37"/>
  <c r="M228" i="37"/>
  <c r="N228" i="37"/>
  <c r="O228" i="37"/>
  <c r="P228" i="37"/>
  <c r="D229" i="37"/>
  <c r="E229" i="37"/>
  <c r="F229" i="37"/>
  <c r="G229" i="37"/>
  <c r="H229" i="37"/>
  <c r="I229" i="37"/>
  <c r="J229" i="37"/>
  <c r="K229" i="37"/>
  <c r="L229" i="37"/>
  <c r="M229" i="37"/>
  <c r="N229" i="37"/>
  <c r="O229" i="37"/>
  <c r="P229" i="37"/>
  <c r="D230" i="37"/>
  <c r="E230" i="37"/>
  <c r="F230" i="37"/>
  <c r="G230" i="37"/>
  <c r="H230" i="37"/>
  <c r="I230" i="37"/>
  <c r="J230" i="37"/>
  <c r="K230" i="37"/>
  <c r="L230" i="37"/>
  <c r="M230" i="37"/>
  <c r="N230" i="37"/>
  <c r="O230" i="37"/>
  <c r="P230" i="37"/>
  <c r="D231" i="37"/>
  <c r="E231" i="37"/>
  <c r="F231" i="37"/>
  <c r="G231" i="37"/>
  <c r="H231" i="37"/>
  <c r="I231" i="37"/>
  <c r="J231" i="37"/>
  <c r="K231" i="37"/>
  <c r="L231" i="37"/>
  <c r="M231" i="37"/>
  <c r="N231" i="37"/>
  <c r="O231" i="37"/>
  <c r="P231" i="37"/>
  <c r="D232" i="37"/>
  <c r="E232" i="37"/>
  <c r="F232" i="37"/>
  <c r="G232" i="37"/>
  <c r="H232" i="37"/>
  <c r="I232" i="37"/>
  <c r="J232" i="37"/>
  <c r="K232" i="37"/>
  <c r="L232" i="37"/>
  <c r="M232" i="37"/>
  <c r="N232" i="37"/>
  <c r="O232" i="37"/>
  <c r="P232" i="37"/>
  <c r="D233" i="37"/>
  <c r="E233" i="37"/>
  <c r="F233" i="37"/>
  <c r="G233" i="37"/>
  <c r="H233" i="37"/>
  <c r="I233" i="37"/>
  <c r="J233" i="37"/>
  <c r="K233" i="37"/>
  <c r="L233" i="37"/>
  <c r="M233" i="37"/>
  <c r="N233" i="37"/>
  <c r="O233" i="37"/>
  <c r="P233" i="37"/>
  <c r="D234" i="37"/>
  <c r="E234" i="37"/>
  <c r="F234" i="37"/>
  <c r="G234" i="37"/>
  <c r="H234" i="37"/>
  <c r="I234" i="37"/>
  <c r="J234" i="37"/>
  <c r="K234" i="37"/>
  <c r="L234" i="37"/>
  <c r="M234" i="37"/>
  <c r="N234" i="37"/>
  <c r="O234" i="37"/>
  <c r="P234" i="37"/>
  <c r="D235" i="37"/>
  <c r="E235" i="37"/>
  <c r="F235" i="37"/>
  <c r="G235" i="37"/>
  <c r="H235" i="37"/>
  <c r="I235" i="37"/>
  <c r="J235" i="37"/>
  <c r="K235" i="37"/>
  <c r="L235" i="37"/>
  <c r="M235" i="37"/>
  <c r="N235" i="37"/>
  <c r="O235" i="37"/>
  <c r="P235" i="37"/>
  <c r="D236" i="37"/>
  <c r="E236" i="37"/>
  <c r="F236" i="37"/>
  <c r="G236" i="37"/>
  <c r="H236" i="37"/>
  <c r="I236" i="37"/>
  <c r="J236" i="37"/>
  <c r="K236" i="37"/>
  <c r="L236" i="37"/>
  <c r="M236" i="37"/>
  <c r="N236" i="37"/>
  <c r="O236" i="37"/>
  <c r="P236" i="37"/>
  <c r="D237" i="37"/>
  <c r="E237" i="37"/>
  <c r="F237" i="37"/>
  <c r="G237" i="37"/>
  <c r="H237" i="37"/>
  <c r="I237" i="37"/>
  <c r="J237" i="37"/>
  <c r="K237" i="37"/>
  <c r="L237" i="37"/>
  <c r="M237" i="37"/>
  <c r="N237" i="37"/>
  <c r="O237" i="37"/>
  <c r="P237" i="37"/>
  <c r="D238" i="37"/>
  <c r="E238" i="37"/>
  <c r="F238" i="37"/>
  <c r="G238" i="37"/>
  <c r="H238" i="37"/>
  <c r="I238" i="37"/>
  <c r="J238" i="37"/>
  <c r="K238" i="37"/>
  <c r="L238" i="37"/>
  <c r="M238" i="37"/>
  <c r="N238" i="37"/>
  <c r="O238" i="37"/>
  <c r="P238" i="37"/>
  <c r="D239" i="37"/>
  <c r="E239" i="37"/>
  <c r="F239" i="37"/>
  <c r="G239" i="37"/>
  <c r="H239" i="37"/>
  <c r="I239" i="37"/>
  <c r="J239" i="37"/>
  <c r="K239" i="37"/>
  <c r="L239" i="37"/>
  <c r="M239" i="37"/>
  <c r="N239" i="37"/>
  <c r="O239" i="37"/>
  <c r="P239" i="37"/>
  <c r="D240" i="37"/>
  <c r="E240" i="37"/>
  <c r="F240" i="37"/>
  <c r="G240" i="37"/>
  <c r="H240" i="37"/>
  <c r="I240" i="37"/>
  <c r="J240" i="37"/>
  <c r="K240" i="37"/>
  <c r="L240" i="37"/>
  <c r="M240" i="37"/>
  <c r="N240" i="37"/>
  <c r="O240" i="37"/>
  <c r="P240" i="37"/>
  <c r="D241" i="37"/>
  <c r="E241" i="37"/>
  <c r="F241" i="37"/>
  <c r="G241" i="37"/>
  <c r="H241" i="37"/>
  <c r="I241" i="37"/>
  <c r="J241" i="37"/>
  <c r="K241" i="37"/>
  <c r="L241" i="37"/>
  <c r="M241" i="37"/>
  <c r="N241" i="37"/>
  <c r="O241" i="37"/>
  <c r="P241" i="37"/>
  <c r="D242" i="37"/>
  <c r="E242" i="37"/>
  <c r="F242" i="37"/>
  <c r="G242" i="37"/>
  <c r="H242" i="37"/>
  <c r="I242" i="37"/>
  <c r="J242" i="37"/>
  <c r="K242" i="37"/>
  <c r="L242" i="37"/>
  <c r="M242" i="37"/>
  <c r="N242" i="37"/>
  <c r="O242" i="37"/>
  <c r="P242" i="37"/>
  <c r="D243" i="37"/>
  <c r="E243" i="37"/>
  <c r="F243" i="37"/>
  <c r="G243" i="37"/>
  <c r="H243" i="37"/>
  <c r="I243" i="37"/>
  <c r="J243" i="37"/>
  <c r="K243" i="37"/>
  <c r="L243" i="37"/>
  <c r="M243" i="37"/>
  <c r="N243" i="37"/>
  <c r="O243" i="37"/>
  <c r="P243" i="37"/>
  <c r="D244" i="37"/>
  <c r="E244" i="37"/>
  <c r="F244" i="37"/>
  <c r="G244" i="37"/>
  <c r="H244" i="37"/>
  <c r="I244" i="37"/>
  <c r="J244" i="37"/>
  <c r="K244" i="37"/>
  <c r="L244" i="37"/>
  <c r="M244" i="37"/>
  <c r="N244" i="37"/>
  <c r="O244" i="37"/>
  <c r="P244" i="37"/>
  <c r="D245" i="37"/>
  <c r="E245" i="37"/>
  <c r="F245" i="37"/>
  <c r="G245" i="37"/>
  <c r="H245" i="37"/>
  <c r="I245" i="37"/>
  <c r="J245" i="37"/>
  <c r="K245" i="37"/>
  <c r="L245" i="37"/>
  <c r="M245" i="37"/>
  <c r="N245" i="37"/>
  <c r="O245" i="37"/>
  <c r="P245" i="37"/>
  <c r="D246" i="37"/>
  <c r="E246" i="37"/>
  <c r="F246" i="37"/>
  <c r="G246" i="37"/>
  <c r="H246" i="37"/>
  <c r="I246" i="37"/>
  <c r="J246" i="37"/>
  <c r="K246" i="37"/>
  <c r="L246" i="37"/>
  <c r="M246" i="37"/>
  <c r="N246" i="37"/>
  <c r="O246" i="37"/>
  <c r="P246" i="37"/>
  <c r="D247" i="37"/>
  <c r="E247" i="37"/>
  <c r="F247" i="37"/>
  <c r="G247" i="37"/>
  <c r="H247" i="37"/>
  <c r="I247" i="37"/>
  <c r="J247" i="37"/>
  <c r="K247" i="37"/>
  <c r="L247" i="37"/>
  <c r="M247" i="37"/>
  <c r="N247" i="37"/>
  <c r="O247" i="37"/>
  <c r="P247" i="37"/>
  <c r="D248" i="37"/>
  <c r="E248" i="37"/>
  <c r="F248" i="37"/>
  <c r="G248" i="37"/>
  <c r="H248" i="37"/>
  <c r="I248" i="37"/>
  <c r="J248" i="37"/>
  <c r="K248" i="37"/>
  <c r="L248" i="37"/>
  <c r="M248" i="37"/>
  <c r="N248" i="37"/>
  <c r="O248" i="37"/>
  <c r="P248" i="37"/>
  <c r="D249" i="37"/>
  <c r="E249" i="37"/>
  <c r="F249" i="37"/>
  <c r="G249" i="37"/>
  <c r="H249" i="37"/>
  <c r="I249" i="37"/>
  <c r="J249" i="37"/>
  <c r="K249" i="37"/>
  <c r="L249" i="37"/>
  <c r="M249" i="37"/>
  <c r="N249" i="37"/>
  <c r="O249" i="37"/>
  <c r="P249" i="37"/>
  <c r="D250" i="37"/>
  <c r="E250" i="37"/>
  <c r="F250" i="37"/>
  <c r="G250" i="37"/>
  <c r="H250" i="37"/>
  <c r="I250" i="37"/>
  <c r="J250" i="37"/>
  <c r="K250" i="37"/>
  <c r="L250" i="37"/>
  <c r="M250" i="37"/>
  <c r="N250" i="37"/>
  <c r="O250" i="37"/>
  <c r="P250" i="37"/>
  <c r="D251" i="37"/>
  <c r="E251" i="37"/>
  <c r="F251" i="37"/>
  <c r="G251" i="37"/>
  <c r="H251" i="37"/>
  <c r="I251" i="37"/>
  <c r="J251" i="37"/>
  <c r="K251" i="37"/>
  <c r="L251" i="37"/>
  <c r="M251" i="37"/>
  <c r="N251" i="37"/>
  <c r="O251" i="37"/>
  <c r="P251" i="37"/>
  <c r="D252" i="37"/>
  <c r="E252" i="37"/>
  <c r="F252" i="37"/>
  <c r="G252" i="37"/>
  <c r="H252" i="37"/>
  <c r="I252" i="37"/>
  <c r="J252" i="37"/>
  <c r="K252" i="37"/>
  <c r="L252" i="37"/>
  <c r="M252" i="37"/>
  <c r="N252" i="37"/>
  <c r="O252" i="37"/>
  <c r="P252" i="37"/>
  <c r="D253" i="37"/>
  <c r="E253" i="37"/>
  <c r="F253" i="37"/>
  <c r="G253" i="37"/>
  <c r="H253" i="37"/>
  <c r="I253" i="37"/>
  <c r="J253" i="37"/>
  <c r="K253" i="37"/>
  <c r="L253" i="37"/>
  <c r="M253" i="37"/>
  <c r="N253" i="37"/>
  <c r="O253" i="37"/>
  <c r="P253" i="37"/>
  <c r="D254" i="37"/>
  <c r="E254" i="37"/>
  <c r="F254" i="37"/>
  <c r="G254" i="37"/>
  <c r="H254" i="37"/>
  <c r="I254" i="37"/>
  <c r="J254" i="37"/>
  <c r="K254" i="37"/>
  <c r="L254" i="37"/>
  <c r="M254" i="37"/>
  <c r="N254" i="37"/>
  <c r="O254" i="37"/>
  <c r="P254" i="37"/>
  <c r="D255" i="37"/>
  <c r="E255" i="37"/>
  <c r="F255" i="37"/>
  <c r="G255" i="37"/>
  <c r="H255" i="37"/>
  <c r="I255" i="37"/>
  <c r="J255" i="37"/>
  <c r="K255" i="37"/>
  <c r="L255" i="37"/>
  <c r="M255" i="37"/>
  <c r="N255" i="37"/>
  <c r="O255" i="37"/>
  <c r="P255" i="37"/>
  <c r="D256" i="37"/>
  <c r="E256" i="37"/>
  <c r="F256" i="37"/>
  <c r="G256" i="37"/>
  <c r="H256" i="37"/>
  <c r="I256" i="37"/>
  <c r="J256" i="37"/>
  <c r="K256" i="37"/>
  <c r="L256" i="37"/>
  <c r="M256" i="37"/>
  <c r="N256" i="37"/>
  <c r="O256" i="37"/>
  <c r="P256" i="37"/>
  <c r="D257" i="37"/>
  <c r="E257" i="37"/>
  <c r="F257" i="37"/>
  <c r="G257" i="37"/>
  <c r="H257" i="37"/>
  <c r="I257" i="37"/>
  <c r="J257" i="37"/>
  <c r="K257" i="37"/>
  <c r="L257" i="37"/>
  <c r="M257" i="37"/>
  <c r="N257" i="37"/>
  <c r="O257" i="37"/>
  <c r="P257" i="37"/>
  <c r="D258" i="37"/>
  <c r="E258" i="37"/>
  <c r="F258" i="37"/>
  <c r="G258" i="37"/>
  <c r="H258" i="37"/>
  <c r="I258" i="37"/>
  <c r="J258" i="37"/>
  <c r="K258" i="37"/>
  <c r="L258" i="37"/>
  <c r="M258" i="37"/>
  <c r="N258" i="37"/>
  <c r="O258" i="37"/>
  <c r="P258" i="37"/>
  <c r="D259" i="37"/>
  <c r="E259" i="37"/>
  <c r="F259" i="37"/>
  <c r="G259" i="37"/>
  <c r="H259" i="37"/>
  <c r="I259" i="37"/>
  <c r="J259" i="37"/>
  <c r="K259" i="37"/>
  <c r="L259" i="37"/>
  <c r="M259" i="37"/>
  <c r="N259" i="37"/>
  <c r="O259" i="37"/>
  <c r="P259" i="37"/>
  <c r="D260" i="37"/>
  <c r="E260" i="37"/>
  <c r="F260" i="37"/>
  <c r="G260" i="37"/>
  <c r="H260" i="37"/>
  <c r="I260" i="37"/>
  <c r="J260" i="37"/>
  <c r="K260" i="37"/>
  <c r="L260" i="37"/>
  <c r="M260" i="37"/>
  <c r="N260" i="37"/>
  <c r="O260" i="37"/>
  <c r="P260" i="37"/>
  <c r="D261" i="37"/>
  <c r="E261" i="37"/>
  <c r="F261" i="37"/>
  <c r="G261" i="37"/>
  <c r="H261" i="37"/>
  <c r="I261" i="37"/>
  <c r="J261" i="37"/>
  <c r="K261" i="37"/>
  <c r="L261" i="37"/>
  <c r="M261" i="37"/>
  <c r="N261" i="37"/>
  <c r="O261" i="37"/>
  <c r="P261" i="37"/>
  <c r="D262" i="37"/>
  <c r="E262" i="37"/>
  <c r="F262" i="37"/>
  <c r="G262" i="37"/>
  <c r="H262" i="37"/>
  <c r="I262" i="37"/>
  <c r="J262" i="37"/>
  <c r="K262" i="37"/>
  <c r="L262" i="37"/>
  <c r="M262" i="37"/>
  <c r="N262" i="37"/>
  <c r="O262" i="37"/>
  <c r="P262" i="37"/>
  <c r="D263" i="37"/>
  <c r="E263" i="37"/>
  <c r="F263" i="37"/>
  <c r="G263" i="37"/>
  <c r="H263" i="37"/>
  <c r="I263" i="37"/>
  <c r="J263" i="37"/>
  <c r="K263" i="37"/>
  <c r="L263" i="37"/>
  <c r="M263" i="37"/>
  <c r="N263" i="37"/>
  <c r="O263" i="37"/>
  <c r="P263" i="37"/>
  <c r="D264" i="37"/>
  <c r="E264" i="37"/>
  <c r="F264" i="37"/>
  <c r="G264" i="37"/>
  <c r="H264" i="37"/>
  <c r="I264" i="37"/>
  <c r="J264" i="37"/>
  <c r="K264" i="37"/>
  <c r="L264" i="37"/>
  <c r="M264" i="37"/>
  <c r="N264" i="37"/>
  <c r="O264" i="37"/>
  <c r="P264" i="37"/>
  <c r="D265" i="37"/>
  <c r="E265" i="37"/>
  <c r="F265" i="37"/>
  <c r="G265" i="37"/>
  <c r="H265" i="37"/>
  <c r="I265" i="37"/>
  <c r="J265" i="37"/>
  <c r="K265" i="37"/>
  <c r="L265" i="37"/>
  <c r="M265" i="37"/>
  <c r="N265" i="37"/>
  <c r="O265" i="37"/>
  <c r="P265" i="37"/>
  <c r="D266" i="37"/>
  <c r="E266" i="37"/>
  <c r="F266" i="37"/>
  <c r="G266" i="37"/>
  <c r="H266" i="37"/>
  <c r="I266" i="37"/>
  <c r="J266" i="37"/>
  <c r="K266" i="37"/>
  <c r="L266" i="37"/>
  <c r="M266" i="37"/>
  <c r="N266" i="37"/>
  <c r="O266" i="37"/>
  <c r="P266" i="37"/>
  <c r="D267" i="37"/>
  <c r="E267" i="37"/>
  <c r="F267" i="37"/>
  <c r="G267" i="37"/>
  <c r="H267" i="37"/>
  <c r="I267" i="37"/>
  <c r="J267" i="37"/>
  <c r="K267" i="37"/>
  <c r="L267" i="37"/>
  <c r="M267" i="37"/>
  <c r="N267" i="37"/>
  <c r="O267" i="37"/>
  <c r="P267" i="37"/>
  <c r="D268" i="37"/>
  <c r="E268" i="37"/>
  <c r="F268" i="37"/>
  <c r="G268" i="37"/>
  <c r="H268" i="37"/>
  <c r="I268" i="37"/>
  <c r="J268" i="37"/>
  <c r="K268" i="37"/>
  <c r="L268" i="37"/>
  <c r="M268" i="37"/>
  <c r="N268" i="37"/>
  <c r="O268" i="37"/>
  <c r="P268" i="37"/>
  <c r="D269" i="37"/>
  <c r="E269" i="37"/>
  <c r="F269" i="37"/>
  <c r="G269" i="37"/>
  <c r="H269" i="37"/>
  <c r="I269" i="37"/>
  <c r="J269" i="37"/>
  <c r="K269" i="37"/>
  <c r="L269" i="37"/>
  <c r="M269" i="37"/>
  <c r="N269" i="37"/>
  <c r="O269" i="37"/>
  <c r="P269" i="37"/>
  <c r="D270" i="37"/>
  <c r="E270" i="37"/>
  <c r="F270" i="37"/>
  <c r="G270" i="37"/>
  <c r="H270" i="37"/>
  <c r="I270" i="37"/>
  <c r="J270" i="37"/>
  <c r="K270" i="37"/>
  <c r="L270" i="37"/>
  <c r="M270" i="37"/>
  <c r="N270" i="37"/>
  <c r="O270" i="37"/>
  <c r="P270" i="37"/>
  <c r="D271" i="37"/>
  <c r="E271" i="37"/>
  <c r="F271" i="37"/>
  <c r="G271" i="37"/>
  <c r="H271" i="37"/>
  <c r="I271" i="37"/>
  <c r="J271" i="37"/>
  <c r="K271" i="37"/>
  <c r="L271" i="37"/>
  <c r="M271" i="37"/>
  <c r="N271" i="37"/>
  <c r="O271" i="37"/>
  <c r="P271" i="37"/>
  <c r="D272" i="37"/>
  <c r="E272" i="37"/>
  <c r="F272" i="37"/>
  <c r="G272" i="37"/>
  <c r="H272" i="37"/>
  <c r="I272" i="37"/>
  <c r="J272" i="37"/>
  <c r="K272" i="37"/>
  <c r="L272" i="37"/>
  <c r="M272" i="37"/>
  <c r="N272" i="37"/>
  <c r="O272" i="37"/>
  <c r="P272" i="37"/>
  <c r="D273" i="37"/>
  <c r="E273" i="37"/>
  <c r="F273" i="37"/>
  <c r="G273" i="37"/>
  <c r="H273" i="37"/>
  <c r="I273" i="37"/>
  <c r="J273" i="37"/>
  <c r="K273" i="37"/>
  <c r="L273" i="37"/>
  <c r="M273" i="37"/>
  <c r="N273" i="37"/>
  <c r="O273" i="37"/>
  <c r="P273" i="37"/>
  <c r="D274" i="37"/>
  <c r="E274" i="37"/>
  <c r="F274" i="37"/>
  <c r="G274" i="37"/>
  <c r="H274" i="37"/>
  <c r="I274" i="37"/>
  <c r="J274" i="37"/>
  <c r="K274" i="37"/>
  <c r="L274" i="37"/>
  <c r="M274" i="37"/>
  <c r="N274" i="37"/>
  <c r="O274" i="37"/>
  <c r="P274" i="37"/>
  <c r="D275" i="37"/>
  <c r="E275" i="37"/>
  <c r="F275" i="37"/>
  <c r="G275" i="37"/>
  <c r="H275" i="37"/>
  <c r="I275" i="37"/>
  <c r="J275" i="37"/>
  <c r="K275" i="37"/>
  <c r="L275" i="37"/>
  <c r="M275" i="37"/>
  <c r="N275" i="37"/>
  <c r="O275" i="37"/>
  <c r="P275" i="37"/>
  <c r="D276" i="37"/>
  <c r="E276" i="37"/>
  <c r="F276" i="37"/>
  <c r="G276" i="37"/>
  <c r="H276" i="37"/>
  <c r="I276" i="37"/>
  <c r="J276" i="37"/>
  <c r="K276" i="37"/>
  <c r="L276" i="37"/>
  <c r="M276" i="37"/>
  <c r="N276" i="37"/>
  <c r="O276" i="37"/>
  <c r="P276" i="37"/>
  <c r="D277" i="37"/>
  <c r="E277" i="37"/>
  <c r="F277" i="37"/>
  <c r="G277" i="37"/>
  <c r="H277" i="37"/>
  <c r="I277" i="37"/>
  <c r="J277" i="37"/>
  <c r="K277" i="37"/>
  <c r="L277" i="37"/>
  <c r="M277" i="37"/>
  <c r="N277" i="37"/>
  <c r="O277" i="37"/>
  <c r="P277" i="37"/>
  <c r="D278" i="37"/>
  <c r="E278" i="37"/>
  <c r="F278" i="37"/>
  <c r="G278" i="37"/>
  <c r="H278" i="37"/>
  <c r="I278" i="37"/>
  <c r="J278" i="37"/>
  <c r="K278" i="37"/>
  <c r="L278" i="37"/>
  <c r="M278" i="37"/>
  <c r="N278" i="37"/>
  <c r="O278" i="37"/>
  <c r="P278" i="37"/>
  <c r="D279" i="37"/>
  <c r="E279" i="37"/>
  <c r="F279" i="37"/>
  <c r="G279" i="37"/>
  <c r="H279" i="37"/>
  <c r="I279" i="37"/>
  <c r="J279" i="37"/>
  <c r="K279" i="37"/>
  <c r="L279" i="37"/>
  <c r="M279" i="37"/>
  <c r="N279" i="37"/>
  <c r="O279" i="37"/>
  <c r="P279" i="37"/>
  <c r="D280" i="37"/>
  <c r="E280" i="37"/>
  <c r="F280" i="37"/>
  <c r="G280" i="37"/>
  <c r="H280" i="37"/>
  <c r="I280" i="37"/>
  <c r="J280" i="37"/>
  <c r="K280" i="37"/>
  <c r="L280" i="37"/>
  <c r="M280" i="37"/>
  <c r="N280" i="37"/>
  <c r="O280" i="37"/>
  <c r="P280" i="37"/>
  <c r="D281" i="37"/>
  <c r="E281" i="37"/>
  <c r="F281" i="37"/>
  <c r="G281" i="37"/>
  <c r="H281" i="37"/>
  <c r="I281" i="37"/>
  <c r="J281" i="37"/>
  <c r="K281" i="37"/>
  <c r="L281" i="37"/>
  <c r="M281" i="37"/>
  <c r="N281" i="37"/>
  <c r="O281" i="37"/>
  <c r="P281" i="37"/>
  <c r="D282" i="37"/>
  <c r="E282" i="37"/>
  <c r="F282" i="37"/>
  <c r="G282" i="37"/>
  <c r="H282" i="37"/>
  <c r="I282" i="37"/>
  <c r="J282" i="37"/>
  <c r="K282" i="37"/>
  <c r="L282" i="37"/>
  <c r="M282" i="37"/>
  <c r="N282" i="37"/>
  <c r="O282" i="37"/>
  <c r="P282" i="37"/>
  <c r="D283" i="37"/>
  <c r="E283" i="37"/>
  <c r="F283" i="37"/>
  <c r="G283" i="37"/>
  <c r="H283" i="37"/>
  <c r="I283" i="37"/>
  <c r="J283" i="37"/>
  <c r="K283" i="37"/>
  <c r="L283" i="37"/>
  <c r="M283" i="37"/>
  <c r="N283" i="37"/>
  <c r="O283" i="37"/>
  <c r="P283" i="37"/>
  <c r="D284" i="37"/>
  <c r="E284" i="37"/>
  <c r="F284" i="37"/>
  <c r="G284" i="37"/>
  <c r="H284" i="37"/>
  <c r="I284" i="37"/>
  <c r="J284" i="37"/>
  <c r="K284" i="37"/>
  <c r="L284" i="37"/>
  <c r="M284" i="37"/>
  <c r="N284" i="37"/>
  <c r="O284" i="37"/>
  <c r="P284" i="37"/>
  <c r="D285" i="37"/>
  <c r="E285" i="37"/>
  <c r="F285" i="37"/>
  <c r="G285" i="37"/>
  <c r="H285" i="37"/>
  <c r="I285" i="37"/>
  <c r="J285" i="37"/>
  <c r="K285" i="37"/>
  <c r="L285" i="37"/>
  <c r="M285" i="37"/>
  <c r="N285" i="37"/>
  <c r="O285" i="37"/>
  <c r="P285" i="37"/>
  <c r="D286" i="37"/>
  <c r="E286" i="37"/>
  <c r="F286" i="37"/>
  <c r="G286" i="37"/>
  <c r="H286" i="37"/>
  <c r="I286" i="37"/>
  <c r="J286" i="37"/>
  <c r="K286" i="37"/>
  <c r="L286" i="37"/>
  <c r="M286" i="37"/>
  <c r="N286" i="37"/>
  <c r="O286" i="37"/>
  <c r="P286" i="37"/>
  <c r="D287" i="37"/>
  <c r="E287" i="37"/>
  <c r="F287" i="37"/>
  <c r="G287" i="37"/>
  <c r="H287" i="37"/>
  <c r="I287" i="37"/>
  <c r="J287" i="37"/>
  <c r="K287" i="37"/>
  <c r="L287" i="37"/>
  <c r="M287" i="37"/>
  <c r="N287" i="37"/>
  <c r="O287" i="37"/>
  <c r="P287" i="37"/>
  <c r="D288" i="37"/>
  <c r="E288" i="37"/>
  <c r="F288" i="37"/>
  <c r="G288" i="37"/>
  <c r="H288" i="37"/>
  <c r="I288" i="37"/>
  <c r="J288" i="37"/>
  <c r="K288" i="37"/>
  <c r="L288" i="37"/>
  <c r="M288" i="37"/>
  <c r="N288" i="37"/>
  <c r="O288" i="37"/>
  <c r="P288" i="37"/>
  <c r="D289" i="37"/>
  <c r="E289" i="37"/>
  <c r="F289" i="37"/>
  <c r="G289" i="37"/>
  <c r="H289" i="37"/>
  <c r="I289" i="37"/>
  <c r="J289" i="37"/>
  <c r="K289" i="37"/>
  <c r="L289" i="37"/>
  <c r="M289" i="37"/>
  <c r="N289" i="37"/>
  <c r="O289" i="37"/>
  <c r="P289" i="37"/>
  <c r="D290" i="37"/>
  <c r="E290" i="37"/>
  <c r="F290" i="37"/>
  <c r="G290" i="37"/>
  <c r="H290" i="37"/>
  <c r="I290" i="37"/>
  <c r="J290" i="37"/>
  <c r="K290" i="37"/>
  <c r="L290" i="37"/>
  <c r="M290" i="37"/>
  <c r="N290" i="37"/>
  <c r="O290" i="37"/>
  <c r="P290" i="37"/>
  <c r="D291" i="37"/>
  <c r="E291" i="37"/>
  <c r="F291" i="37"/>
  <c r="G291" i="37"/>
  <c r="H291" i="37"/>
  <c r="I291" i="37"/>
  <c r="J291" i="37"/>
  <c r="K291" i="37"/>
  <c r="L291" i="37"/>
  <c r="M291" i="37"/>
  <c r="N291" i="37"/>
  <c r="O291" i="37"/>
  <c r="P291" i="37"/>
  <c r="D292" i="37"/>
  <c r="E292" i="37"/>
  <c r="F292" i="37"/>
  <c r="G292" i="37"/>
  <c r="H292" i="37"/>
  <c r="I292" i="37"/>
  <c r="J292" i="37"/>
  <c r="K292" i="37"/>
  <c r="L292" i="37"/>
  <c r="M292" i="37"/>
  <c r="N292" i="37"/>
  <c r="O292" i="37"/>
  <c r="P292" i="37"/>
  <c r="D293" i="37"/>
  <c r="E293" i="37"/>
  <c r="F293" i="37"/>
  <c r="G293" i="37"/>
  <c r="H293" i="37"/>
  <c r="I293" i="37"/>
  <c r="J293" i="37"/>
  <c r="K293" i="37"/>
  <c r="L293" i="37"/>
  <c r="M293" i="37"/>
  <c r="N293" i="37"/>
  <c r="O293" i="37"/>
  <c r="P293" i="37"/>
  <c r="D294" i="37"/>
  <c r="E294" i="37"/>
  <c r="F294" i="37"/>
  <c r="G294" i="37"/>
  <c r="H294" i="37"/>
  <c r="I294" i="37"/>
  <c r="J294" i="37"/>
  <c r="K294" i="37"/>
  <c r="L294" i="37"/>
  <c r="M294" i="37"/>
  <c r="N294" i="37"/>
  <c r="O294" i="37"/>
  <c r="P294" i="37"/>
  <c r="D295" i="37"/>
  <c r="E295" i="37"/>
  <c r="F295" i="37"/>
  <c r="G295" i="37"/>
  <c r="H295" i="37"/>
  <c r="I295" i="37"/>
  <c r="J295" i="37"/>
  <c r="K295" i="37"/>
  <c r="L295" i="37"/>
  <c r="M295" i="37"/>
  <c r="N295" i="37"/>
  <c r="O295" i="37"/>
  <c r="P295" i="37"/>
  <c r="D296" i="37"/>
  <c r="E296" i="37"/>
  <c r="F296" i="37"/>
  <c r="G296" i="37"/>
  <c r="H296" i="37"/>
  <c r="I296" i="37"/>
  <c r="J296" i="37"/>
  <c r="K296" i="37"/>
  <c r="L296" i="37"/>
  <c r="M296" i="37"/>
  <c r="N296" i="37"/>
  <c r="O296" i="37"/>
  <c r="P296" i="37"/>
  <c r="D297" i="37"/>
  <c r="E297" i="37"/>
  <c r="F297" i="37"/>
  <c r="G297" i="37"/>
  <c r="H297" i="37"/>
  <c r="I297" i="37"/>
  <c r="J297" i="37"/>
  <c r="K297" i="37"/>
  <c r="L297" i="37"/>
  <c r="M297" i="37"/>
  <c r="N297" i="37"/>
  <c r="O297" i="37"/>
  <c r="P297" i="37"/>
  <c r="D298" i="37"/>
  <c r="E298" i="37"/>
  <c r="F298" i="37"/>
  <c r="G298" i="37"/>
  <c r="H298" i="37"/>
  <c r="I298" i="37"/>
  <c r="J298" i="37"/>
  <c r="K298" i="37"/>
  <c r="L298" i="37"/>
  <c r="M298" i="37"/>
  <c r="N298" i="37"/>
  <c r="O298" i="37"/>
  <c r="P298" i="37"/>
  <c r="D299" i="37"/>
  <c r="E299" i="37"/>
  <c r="F299" i="37"/>
  <c r="G299" i="37"/>
  <c r="H299" i="37"/>
  <c r="I299" i="37"/>
  <c r="J299" i="37"/>
  <c r="K299" i="37"/>
  <c r="L299" i="37"/>
  <c r="M299" i="37"/>
  <c r="N299" i="37"/>
  <c r="O299" i="37"/>
  <c r="P299" i="37"/>
  <c r="D300" i="37"/>
  <c r="E300" i="37"/>
  <c r="F300" i="37"/>
  <c r="G300" i="37"/>
  <c r="H300" i="37"/>
  <c r="I300" i="37"/>
  <c r="J300" i="37"/>
  <c r="K300" i="37"/>
  <c r="L300" i="37"/>
  <c r="M300" i="37"/>
  <c r="N300" i="37"/>
  <c r="O300" i="37"/>
  <c r="P300" i="37"/>
  <c r="D301" i="37"/>
  <c r="E301" i="37"/>
  <c r="F301" i="37"/>
  <c r="G301" i="37"/>
  <c r="H301" i="37"/>
  <c r="I301" i="37"/>
  <c r="J301" i="37"/>
  <c r="K301" i="37"/>
  <c r="L301" i="37"/>
  <c r="M301" i="37"/>
  <c r="N301" i="37"/>
  <c r="O301" i="37"/>
  <c r="P301" i="37"/>
  <c r="D302" i="37"/>
  <c r="E302" i="37"/>
  <c r="F302" i="37"/>
  <c r="G302" i="37"/>
  <c r="H302" i="37"/>
  <c r="I302" i="37"/>
  <c r="J302" i="37"/>
  <c r="K302" i="37"/>
  <c r="L302" i="37"/>
  <c r="M302" i="37"/>
  <c r="N302" i="37"/>
  <c r="O302" i="37"/>
  <c r="P302" i="37"/>
  <c r="D303" i="37"/>
  <c r="E303" i="37"/>
  <c r="F303" i="37"/>
  <c r="G303" i="37"/>
  <c r="H303" i="37"/>
  <c r="I303" i="37"/>
  <c r="J303" i="37"/>
  <c r="K303" i="37"/>
  <c r="L303" i="37"/>
  <c r="M303" i="37"/>
  <c r="N303" i="37"/>
  <c r="O303" i="37"/>
  <c r="P303" i="37"/>
  <c r="D304" i="37"/>
  <c r="E304" i="37"/>
  <c r="F304" i="37"/>
  <c r="G304" i="37"/>
  <c r="H304" i="37"/>
  <c r="I304" i="37"/>
  <c r="J304" i="37"/>
  <c r="K304" i="37"/>
  <c r="L304" i="37"/>
  <c r="M304" i="37"/>
  <c r="N304" i="37"/>
  <c r="O304" i="37"/>
  <c r="P304" i="37"/>
  <c r="D305" i="37"/>
  <c r="E305" i="37"/>
  <c r="F305" i="37"/>
  <c r="G305" i="37"/>
  <c r="H305" i="37"/>
  <c r="I305" i="37"/>
  <c r="J305" i="37"/>
  <c r="K305" i="37"/>
  <c r="L305" i="37"/>
  <c r="M305" i="37"/>
  <c r="N305" i="37"/>
  <c r="O305" i="37"/>
  <c r="P305" i="37"/>
  <c r="D306" i="37"/>
  <c r="E306" i="37"/>
  <c r="F306" i="37"/>
  <c r="G306" i="37"/>
  <c r="H306" i="37"/>
  <c r="I306" i="37"/>
  <c r="J306" i="37"/>
  <c r="K306" i="37"/>
  <c r="L306" i="37"/>
  <c r="M306" i="37"/>
  <c r="N306" i="37"/>
  <c r="O306" i="37"/>
  <c r="P306" i="37"/>
  <c r="D307" i="37"/>
  <c r="E307" i="37"/>
  <c r="F307" i="37"/>
  <c r="G307" i="37"/>
  <c r="H307" i="37"/>
  <c r="I307" i="37"/>
  <c r="J307" i="37"/>
  <c r="K307" i="37"/>
  <c r="L307" i="37"/>
  <c r="M307" i="37"/>
  <c r="N307" i="37"/>
  <c r="O307" i="37"/>
  <c r="P307" i="37"/>
  <c r="D308" i="37"/>
  <c r="E308" i="37"/>
  <c r="F308" i="37"/>
  <c r="G308" i="37"/>
  <c r="H308" i="37"/>
  <c r="I308" i="37"/>
  <c r="J308" i="37"/>
  <c r="K308" i="37"/>
  <c r="L308" i="37"/>
  <c r="M308" i="37"/>
  <c r="N308" i="37"/>
  <c r="O308" i="37"/>
  <c r="P308" i="37"/>
  <c r="D309" i="37"/>
  <c r="E309" i="37"/>
  <c r="F309" i="37"/>
  <c r="G309" i="37"/>
  <c r="H309" i="37"/>
  <c r="I309" i="37"/>
  <c r="J309" i="37"/>
  <c r="K309" i="37"/>
  <c r="L309" i="37"/>
  <c r="M309" i="37"/>
  <c r="N309" i="37"/>
  <c r="O309" i="37"/>
  <c r="P309" i="37"/>
  <c r="D310" i="37"/>
  <c r="E310" i="37"/>
  <c r="F310" i="37"/>
  <c r="G310" i="37"/>
  <c r="H310" i="37"/>
  <c r="I310" i="37"/>
  <c r="J310" i="37"/>
  <c r="K310" i="37"/>
  <c r="L310" i="37"/>
  <c r="M310" i="37"/>
  <c r="N310" i="37"/>
  <c r="O310" i="37"/>
  <c r="P310" i="37"/>
  <c r="D311" i="37"/>
  <c r="E311" i="37"/>
  <c r="F311" i="37"/>
  <c r="G311" i="37"/>
  <c r="H311" i="37"/>
  <c r="I311" i="37"/>
  <c r="J311" i="37"/>
  <c r="K311" i="37"/>
  <c r="L311" i="37"/>
  <c r="M311" i="37"/>
  <c r="N311" i="37"/>
  <c r="O311" i="37"/>
  <c r="P311" i="37"/>
  <c r="D312" i="37"/>
  <c r="E312" i="37"/>
  <c r="F312" i="37"/>
  <c r="G312" i="37"/>
  <c r="H312" i="37"/>
  <c r="I312" i="37"/>
  <c r="J312" i="37"/>
  <c r="K312" i="37"/>
  <c r="L312" i="37"/>
  <c r="M312" i="37"/>
  <c r="N312" i="37"/>
  <c r="O312" i="37"/>
  <c r="P312" i="37"/>
  <c r="D313" i="37"/>
  <c r="E313" i="37"/>
  <c r="F313" i="37"/>
  <c r="G313" i="37"/>
  <c r="H313" i="37"/>
  <c r="I313" i="37"/>
  <c r="J313" i="37"/>
  <c r="K313" i="37"/>
  <c r="L313" i="37"/>
  <c r="M313" i="37"/>
  <c r="N313" i="37"/>
  <c r="O313" i="37"/>
  <c r="P313" i="37"/>
  <c r="D314" i="37"/>
  <c r="E314" i="37"/>
  <c r="F314" i="37"/>
  <c r="G314" i="37"/>
  <c r="H314" i="37"/>
  <c r="I314" i="37"/>
  <c r="J314" i="37"/>
  <c r="K314" i="37"/>
  <c r="L314" i="37"/>
  <c r="M314" i="37"/>
  <c r="N314" i="37"/>
  <c r="O314" i="37"/>
  <c r="P314" i="37"/>
  <c r="D315" i="37"/>
  <c r="E315" i="37"/>
  <c r="F315" i="37"/>
  <c r="G315" i="37"/>
  <c r="H315" i="37"/>
  <c r="I315" i="37"/>
  <c r="J315" i="37"/>
  <c r="K315" i="37"/>
  <c r="L315" i="37"/>
  <c r="M315" i="37"/>
  <c r="N315" i="37"/>
  <c r="O315" i="37"/>
  <c r="P315" i="37"/>
  <c r="D316" i="37"/>
  <c r="E316" i="37"/>
  <c r="F316" i="37"/>
  <c r="G316" i="37"/>
  <c r="H316" i="37"/>
  <c r="I316" i="37"/>
  <c r="J316" i="37"/>
  <c r="K316" i="37"/>
  <c r="L316" i="37"/>
  <c r="M316" i="37"/>
  <c r="N316" i="37"/>
  <c r="O316" i="37"/>
  <c r="P316" i="37"/>
  <c r="D317" i="37"/>
  <c r="E317" i="37"/>
  <c r="F317" i="37"/>
  <c r="G317" i="37"/>
  <c r="H317" i="37"/>
  <c r="I317" i="37"/>
  <c r="J317" i="37"/>
  <c r="K317" i="37"/>
  <c r="L317" i="37"/>
  <c r="M317" i="37"/>
  <c r="N317" i="37"/>
  <c r="O317" i="37"/>
  <c r="P317" i="37"/>
  <c r="D318" i="37"/>
  <c r="E318" i="37"/>
  <c r="F318" i="37"/>
  <c r="G318" i="37"/>
  <c r="H318" i="37"/>
  <c r="I318" i="37"/>
  <c r="J318" i="37"/>
  <c r="K318" i="37"/>
  <c r="L318" i="37"/>
  <c r="M318" i="37"/>
  <c r="N318" i="37"/>
  <c r="O318" i="37"/>
  <c r="P318" i="37"/>
  <c r="D319" i="37"/>
  <c r="E319" i="37"/>
  <c r="F319" i="37"/>
  <c r="G319" i="37"/>
  <c r="H319" i="37"/>
  <c r="I319" i="37"/>
  <c r="J319" i="37"/>
  <c r="K319" i="37"/>
  <c r="L319" i="37"/>
  <c r="M319" i="37"/>
  <c r="N319" i="37"/>
  <c r="O319" i="37"/>
  <c r="P319" i="37"/>
  <c r="D320" i="37"/>
  <c r="E320" i="37"/>
  <c r="F320" i="37"/>
  <c r="G320" i="37"/>
  <c r="H320" i="37"/>
  <c r="I320" i="37"/>
  <c r="J320" i="37"/>
  <c r="K320" i="37"/>
  <c r="L320" i="37"/>
  <c r="M320" i="37"/>
  <c r="N320" i="37"/>
  <c r="O320" i="37"/>
  <c r="P320" i="37"/>
  <c r="D321" i="37"/>
  <c r="E321" i="37"/>
  <c r="F321" i="37"/>
  <c r="G321" i="37"/>
  <c r="H321" i="37"/>
  <c r="I321" i="37"/>
  <c r="J321" i="37"/>
  <c r="K321" i="37"/>
  <c r="L321" i="37"/>
  <c r="M321" i="37"/>
  <c r="N321" i="37"/>
  <c r="O321" i="37"/>
  <c r="P321" i="37"/>
  <c r="D322" i="37"/>
  <c r="E322" i="37"/>
  <c r="F322" i="37"/>
  <c r="G322" i="37"/>
  <c r="H322" i="37"/>
  <c r="I322" i="37"/>
  <c r="J322" i="37"/>
  <c r="K322" i="37"/>
  <c r="L322" i="37"/>
  <c r="M322" i="37"/>
  <c r="N322" i="37"/>
  <c r="O322" i="37"/>
  <c r="P322" i="37"/>
  <c r="D323" i="37"/>
  <c r="E323" i="37"/>
  <c r="F323" i="37"/>
  <c r="G323" i="37"/>
  <c r="H323" i="37"/>
  <c r="I323" i="37"/>
  <c r="J323" i="37"/>
  <c r="K323" i="37"/>
  <c r="L323" i="37"/>
  <c r="M323" i="37"/>
  <c r="N323" i="37"/>
  <c r="O323" i="37"/>
  <c r="P323" i="37"/>
  <c r="D324" i="37"/>
  <c r="E324" i="37"/>
  <c r="F324" i="37"/>
  <c r="G324" i="37"/>
  <c r="H324" i="37"/>
  <c r="I324" i="37"/>
  <c r="J324" i="37"/>
  <c r="K324" i="37"/>
  <c r="L324" i="37"/>
  <c r="M324" i="37"/>
  <c r="N324" i="37"/>
  <c r="O324" i="37"/>
  <c r="P324" i="37"/>
  <c r="D325" i="37"/>
  <c r="E325" i="37"/>
  <c r="F325" i="37"/>
  <c r="G325" i="37"/>
  <c r="H325" i="37"/>
  <c r="I325" i="37"/>
  <c r="J325" i="37"/>
  <c r="K325" i="37"/>
  <c r="L325" i="37"/>
  <c r="M325" i="37"/>
  <c r="N325" i="37"/>
  <c r="O325" i="37"/>
  <c r="P325" i="37"/>
  <c r="D326" i="37"/>
  <c r="E326" i="37"/>
  <c r="F326" i="37"/>
  <c r="G326" i="37"/>
  <c r="H326" i="37"/>
  <c r="I326" i="37"/>
  <c r="J326" i="37"/>
  <c r="K326" i="37"/>
  <c r="L326" i="37"/>
  <c r="M326" i="37"/>
  <c r="N326" i="37"/>
  <c r="O326" i="37"/>
  <c r="P326" i="37"/>
  <c r="D327" i="37"/>
  <c r="E327" i="37"/>
  <c r="F327" i="37"/>
  <c r="G327" i="37"/>
  <c r="H327" i="37"/>
  <c r="I327" i="37"/>
  <c r="J327" i="37"/>
  <c r="K327" i="37"/>
  <c r="L327" i="37"/>
  <c r="M327" i="37"/>
  <c r="N327" i="37"/>
  <c r="O327" i="37"/>
  <c r="P327" i="37"/>
  <c r="D328" i="37"/>
  <c r="E328" i="37"/>
  <c r="F328" i="37"/>
  <c r="G328" i="37"/>
  <c r="H328" i="37"/>
  <c r="I328" i="37"/>
  <c r="J328" i="37"/>
  <c r="K328" i="37"/>
  <c r="L328" i="37"/>
  <c r="M328" i="37"/>
  <c r="N328" i="37"/>
  <c r="O328" i="37"/>
  <c r="P328" i="37"/>
  <c r="D329" i="37"/>
  <c r="E329" i="37"/>
  <c r="F329" i="37"/>
  <c r="G329" i="37"/>
  <c r="H329" i="37"/>
  <c r="I329" i="37"/>
  <c r="J329" i="37"/>
  <c r="K329" i="37"/>
  <c r="L329" i="37"/>
  <c r="M329" i="37"/>
  <c r="N329" i="37"/>
  <c r="O329" i="37"/>
  <c r="P329" i="37"/>
  <c r="D330" i="37"/>
  <c r="E330" i="37"/>
  <c r="F330" i="37"/>
  <c r="G330" i="37"/>
  <c r="H330" i="37"/>
  <c r="I330" i="37"/>
  <c r="J330" i="37"/>
  <c r="K330" i="37"/>
  <c r="L330" i="37"/>
  <c r="M330" i="37"/>
  <c r="N330" i="37"/>
  <c r="O330" i="37"/>
  <c r="P330" i="37"/>
  <c r="D331" i="37"/>
  <c r="E331" i="37"/>
  <c r="F331" i="37"/>
  <c r="G331" i="37"/>
  <c r="H331" i="37"/>
  <c r="I331" i="37"/>
  <c r="J331" i="37"/>
  <c r="K331" i="37"/>
  <c r="L331" i="37"/>
  <c r="M331" i="37"/>
  <c r="N331" i="37"/>
  <c r="O331" i="37"/>
  <c r="P331" i="37"/>
  <c r="D332" i="37"/>
  <c r="E332" i="37"/>
  <c r="F332" i="37"/>
  <c r="G332" i="37"/>
  <c r="H332" i="37"/>
  <c r="I332" i="37"/>
  <c r="J332" i="37"/>
  <c r="K332" i="37"/>
  <c r="L332" i="37"/>
  <c r="M332" i="37"/>
  <c r="N332" i="37"/>
  <c r="O332" i="37"/>
  <c r="P332" i="37"/>
  <c r="D333" i="37"/>
  <c r="E333" i="37"/>
  <c r="F333" i="37"/>
  <c r="G333" i="37"/>
  <c r="H333" i="37"/>
  <c r="I333" i="37"/>
  <c r="J333" i="37"/>
  <c r="K333" i="37"/>
  <c r="L333" i="37"/>
  <c r="M333" i="37"/>
  <c r="N333" i="37"/>
  <c r="O333" i="37"/>
  <c r="P333" i="37"/>
  <c r="D334" i="37"/>
  <c r="E334" i="37"/>
  <c r="F334" i="37"/>
  <c r="G334" i="37"/>
  <c r="H334" i="37"/>
  <c r="I334" i="37"/>
  <c r="J334" i="37"/>
  <c r="K334" i="37"/>
  <c r="L334" i="37"/>
  <c r="M334" i="37"/>
  <c r="N334" i="37"/>
  <c r="O334" i="37"/>
  <c r="P334" i="37"/>
  <c r="D335" i="37"/>
  <c r="E335" i="37"/>
  <c r="F335" i="37"/>
  <c r="G335" i="37"/>
  <c r="H335" i="37"/>
  <c r="I335" i="37"/>
  <c r="J335" i="37"/>
  <c r="K335" i="37"/>
  <c r="L335" i="37"/>
  <c r="M335" i="37"/>
  <c r="N335" i="37"/>
  <c r="O335" i="37"/>
  <c r="P335" i="37"/>
  <c r="D336" i="37"/>
  <c r="E336" i="37"/>
  <c r="F336" i="37"/>
  <c r="G336" i="37"/>
  <c r="H336" i="37"/>
  <c r="I336" i="37"/>
  <c r="J336" i="37"/>
  <c r="K336" i="37"/>
  <c r="L336" i="37"/>
  <c r="M336" i="37"/>
  <c r="N336" i="37"/>
  <c r="O336" i="37"/>
  <c r="P336" i="37"/>
  <c r="D337" i="37"/>
  <c r="E337" i="37"/>
  <c r="F337" i="37"/>
  <c r="G337" i="37"/>
  <c r="H337" i="37"/>
  <c r="I337" i="37"/>
  <c r="J337" i="37"/>
  <c r="K337" i="37"/>
  <c r="L337" i="37"/>
  <c r="M337" i="37"/>
  <c r="N337" i="37"/>
  <c r="O337" i="37"/>
  <c r="P337" i="37"/>
  <c r="D338" i="37"/>
  <c r="E338" i="37"/>
  <c r="F338" i="37"/>
  <c r="G338" i="37"/>
  <c r="H338" i="37"/>
  <c r="I338" i="37"/>
  <c r="J338" i="37"/>
  <c r="K338" i="37"/>
  <c r="L338" i="37"/>
  <c r="M338" i="37"/>
  <c r="N338" i="37"/>
  <c r="O338" i="37"/>
  <c r="P338" i="37"/>
  <c r="D339" i="37"/>
  <c r="E339" i="37"/>
  <c r="F339" i="37"/>
  <c r="G339" i="37"/>
  <c r="H339" i="37"/>
  <c r="I339" i="37"/>
  <c r="J339" i="37"/>
  <c r="K339" i="37"/>
  <c r="L339" i="37"/>
  <c r="M339" i="37"/>
  <c r="N339" i="37"/>
  <c r="O339" i="37"/>
  <c r="P339" i="37"/>
  <c r="D340" i="37"/>
  <c r="E340" i="37"/>
  <c r="F340" i="37"/>
  <c r="G340" i="37"/>
  <c r="H340" i="37"/>
  <c r="I340" i="37"/>
  <c r="J340" i="37"/>
  <c r="K340" i="37"/>
  <c r="L340" i="37"/>
  <c r="M340" i="37"/>
  <c r="N340" i="37"/>
  <c r="O340" i="37"/>
  <c r="P340" i="37"/>
  <c r="D341" i="37"/>
  <c r="E341" i="37"/>
  <c r="F341" i="37"/>
  <c r="G341" i="37"/>
  <c r="H341" i="37"/>
  <c r="I341" i="37"/>
  <c r="J341" i="37"/>
  <c r="K341" i="37"/>
  <c r="L341" i="37"/>
  <c r="M341" i="37"/>
  <c r="N341" i="37"/>
  <c r="O341" i="37"/>
  <c r="P341" i="37"/>
  <c r="D342" i="37"/>
  <c r="E342" i="37"/>
  <c r="F342" i="37"/>
  <c r="G342" i="37"/>
  <c r="H342" i="37"/>
  <c r="I342" i="37"/>
  <c r="J342" i="37"/>
  <c r="K342" i="37"/>
  <c r="L342" i="37"/>
  <c r="M342" i="37"/>
  <c r="N342" i="37"/>
  <c r="O342" i="37"/>
  <c r="P342" i="37"/>
  <c r="D343" i="37"/>
  <c r="E343" i="37"/>
  <c r="F343" i="37"/>
  <c r="G343" i="37"/>
  <c r="H343" i="37"/>
  <c r="I343" i="37"/>
  <c r="J343" i="37"/>
  <c r="K343" i="37"/>
  <c r="L343" i="37"/>
  <c r="M343" i="37"/>
  <c r="N343" i="37"/>
  <c r="O343" i="37"/>
  <c r="P343" i="37"/>
  <c r="D344" i="37"/>
  <c r="E344" i="37"/>
  <c r="F344" i="37"/>
  <c r="G344" i="37"/>
  <c r="H344" i="37"/>
  <c r="I344" i="37"/>
  <c r="J344" i="37"/>
  <c r="K344" i="37"/>
  <c r="L344" i="37"/>
  <c r="M344" i="37"/>
  <c r="N344" i="37"/>
  <c r="O344" i="37"/>
  <c r="P344" i="37"/>
  <c r="D345" i="37"/>
  <c r="E345" i="37"/>
  <c r="F345" i="37"/>
  <c r="G345" i="37"/>
  <c r="H345" i="37"/>
  <c r="I345" i="37"/>
  <c r="J345" i="37"/>
  <c r="K345" i="37"/>
  <c r="L345" i="37"/>
  <c r="M345" i="37"/>
  <c r="N345" i="37"/>
  <c r="O345" i="37"/>
  <c r="P345" i="37"/>
  <c r="D346" i="37"/>
  <c r="E346" i="37"/>
  <c r="F346" i="37"/>
  <c r="G346" i="37"/>
  <c r="H346" i="37"/>
  <c r="I346" i="37"/>
  <c r="J346" i="37"/>
  <c r="K346" i="37"/>
  <c r="L346" i="37"/>
  <c r="M346" i="37"/>
  <c r="N346" i="37"/>
  <c r="O346" i="37"/>
  <c r="P346" i="37"/>
  <c r="D347" i="37"/>
  <c r="E347" i="37"/>
  <c r="F347" i="37"/>
  <c r="G347" i="37"/>
  <c r="H347" i="37"/>
  <c r="I347" i="37"/>
  <c r="J347" i="37"/>
  <c r="K347" i="37"/>
  <c r="L347" i="37"/>
  <c r="M347" i="37"/>
  <c r="N347" i="37"/>
  <c r="O347" i="37"/>
  <c r="P347" i="37"/>
  <c r="D348" i="37"/>
  <c r="E348" i="37"/>
  <c r="F348" i="37"/>
  <c r="G348" i="37"/>
  <c r="H348" i="37"/>
  <c r="I348" i="37"/>
  <c r="J348" i="37"/>
  <c r="K348" i="37"/>
  <c r="L348" i="37"/>
  <c r="M348" i="37"/>
  <c r="N348" i="37"/>
  <c r="O348" i="37"/>
  <c r="P348" i="37"/>
  <c r="D349" i="37"/>
  <c r="E349" i="37"/>
  <c r="F349" i="37"/>
  <c r="G349" i="37"/>
  <c r="H349" i="37"/>
  <c r="I349" i="37"/>
  <c r="J349" i="37"/>
  <c r="K349" i="37"/>
  <c r="L349" i="37"/>
  <c r="M349" i="37"/>
  <c r="N349" i="37"/>
  <c r="O349" i="37"/>
  <c r="P349" i="37"/>
  <c r="D350" i="37"/>
  <c r="E350" i="37"/>
  <c r="F350" i="37"/>
  <c r="G350" i="37"/>
  <c r="H350" i="37"/>
  <c r="I350" i="37"/>
  <c r="J350" i="37"/>
  <c r="K350" i="37"/>
  <c r="L350" i="37"/>
  <c r="M350" i="37"/>
  <c r="N350" i="37"/>
  <c r="O350" i="37"/>
  <c r="P350" i="37"/>
  <c r="D351" i="37"/>
  <c r="E351" i="37"/>
  <c r="F351" i="37"/>
  <c r="G351" i="37"/>
  <c r="H351" i="37"/>
  <c r="I351" i="37"/>
  <c r="J351" i="37"/>
  <c r="K351" i="37"/>
  <c r="L351" i="37"/>
  <c r="M351" i="37"/>
  <c r="N351" i="37"/>
  <c r="O351" i="37"/>
  <c r="P351" i="37"/>
  <c r="D352" i="37"/>
  <c r="E352" i="37"/>
  <c r="F352" i="37"/>
  <c r="G352" i="37"/>
  <c r="H352" i="37"/>
  <c r="I352" i="37"/>
  <c r="J352" i="37"/>
  <c r="K352" i="37"/>
  <c r="L352" i="37"/>
  <c r="M352" i="37"/>
  <c r="N352" i="37"/>
  <c r="O352" i="37"/>
  <c r="P352" i="37"/>
  <c r="D353" i="37"/>
  <c r="E353" i="37"/>
  <c r="F353" i="37"/>
  <c r="G353" i="37"/>
  <c r="H353" i="37"/>
  <c r="I353" i="37"/>
  <c r="J353" i="37"/>
  <c r="K353" i="37"/>
  <c r="L353" i="37"/>
  <c r="M353" i="37"/>
  <c r="N353" i="37"/>
  <c r="O353" i="37"/>
  <c r="P353" i="37"/>
  <c r="D354" i="37"/>
  <c r="E354" i="37"/>
  <c r="F354" i="37"/>
  <c r="G354" i="37"/>
  <c r="H354" i="37"/>
  <c r="I354" i="37"/>
  <c r="J354" i="37"/>
  <c r="K354" i="37"/>
  <c r="L354" i="37"/>
  <c r="M354" i="37"/>
  <c r="N354" i="37"/>
  <c r="O354" i="37"/>
  <c r="P354" i="37"/>
  <c r="D355" i="37"/>
  <c r="E355" i="37"/>
  <c r="F355" i="37"/>
  <c r="G355" i="37"/>
  <c r="H355" i="37"/>
  <c r="I355" i="37"/>
  <c r="J355" i="37"/>
  <c r="K355" i="37"/>
  <c r="L355" i="37"/>
  <c r="M355" i="37"/>
  <c r="N355" i="37"/>
  <c r="O355" i="37"/>
  <c r="P355" i="37"/>
  <c r="D356" i="37"/>
  <c r="E356" i="37"/>
  <c r="F356" i="37"/>
  <c r="G356" i="37"/>
  <c r="H356" i="37"/>
  <c r="I356" i="37"/>
  <c r="J356" i="37"/>
  <c r="K356" i="37"/>
  <c r="L356" i="37"/>
  <c r="M356" i="37"/>
  <c r="N356" i="37"/>
  <c r="O356" i="37"/>
  <c r="P356" i="37"/>
  <c r="D357" i="37"/>
  <c r="E357" i="37"/>
  <c r="F357" i="37"/>
  <c r="G357" i="37"/>
  <c r="H357" i="37"/>
  <c r="I357" i="37"/>
  <c r="J357" i="37"/>
  <c r="K357" i="37"/>
  <c r="L357" i="37"/>
  <c r="M357" i="37"/>
  <c r="N357" i="37"/>
  <c r="O357" i="37"/>
  <c r="P357" i="37"/>
  <c r="D358" i="37"/>
  <c r="E358" i="37"/>
  <c r="F358" i="37"/>
  <c r="G358" i="37"/>
  <c r="H358" i="37"/>
  <c r="I358" i="37"/>
  <c r="J358" i="37"/>
  <c r="K358" i="37"/>
  <c r="L358" i="37"/>
  <c r="M358" i="37"/>
  <c r="N358" i="37"/>
  <c r="O358" i="37"/>
  <c r="P358" i="37"/>
  <c r="D359" i="37"/>
  <c r="E359" i="37"/>
  <c r="F359" i="37"/>
  <c r="G359" i="37"/>
  <c r="H359" i="37"/>
  <c r="I359" i="37"/>
  <c r="J359" i="37"/>
  <c r="K359" i="37"/>
  <c r="L359" i="37"/>
  <c r="M359" i="37"/>
  <c r="N359" i="37"/>
  <c r="O359" i="37"/>
  <c r="P359" i="37"/>
  <c r="D360" i="37"/>
  <c r="E360" i="37"/>
  <c r="F360" i="37"/>
  <c r="G360" i="37"/>
  <c r="H360" i="37"/>
  <c r="I360" i="37"/>
  <c r="J360" i="37"/>
  <c r="K360" i="37"/>
  <c r="L360" i="37"/>
  <c r="M360" i="37"/>
  <c r="N360" i="37"/>
  <c r="O360" i="37"/>
  <c r="P360" i="37"/>
  <c r="D361" i="37"/>
  <c r="E361" i="37"/>
  <c r="F361" i="37"/>
  <c r="G361" i="37"/>
  <c r="H361" i="37"/>
  <c r="I361" i="37"/>
  <c r="J361" i="37"/>
  <c r="K361" i="37"/>
  <c r="L361" i="37"/>
  <c r="M361" i="37"/>
  <c r="N361" i="37"/>
  <c r="O361" i="37"/>
  <c r="P361" i="37"/>
  <c r="D362" i="37"/>
  <c r="E362" i="37"/>
  <c r="F362" i="37"/>
  <c r="G362" i="37"/>
  <c r="H362" i="37"/>
  <c r="I362" i="37"/>
  <c r="J362" i="37"/>
  <c r="K362" i="37"/>
  <c r="L362" i="37"/>
  <c r="M362" i="37"/>
  <c r="N362" i="37"/>
  <c r="O362" i="37"/>
  <c r="P362" i="37"/>
  <c r="D363" i="37"/>
  <c r="E363" i="37"/>
  <c r="F363" i="37"/>
  <c r="G363" i="37"/>
  <c r="H363" i="37"/>
  <c r="I363" i="37"/>
  <c r="J363" i="37"/>
  <c r="K363" i="37"/>
  <c r="L363" i="37"/>
  <c r="M363" i="37"/>
  <c r="N363" i="37"/>
  <c r="O363" i="37"/>
  <c r="P363" i="37"/>
  <c r="D364" i="37"/>
  <c r="E364" i="37"/>
  <c r="F364" i="37"/>
  <c r="G364" i="37"/>
  <c r="H364" i="37"/>
  <c r="I364" i="37"/>
  <c r="J364" i="37"/>
  <c r="K364" i="37"/>
  <c r="L364" i="37"/>
  <c r="M364" i="37"/>
  <c r="N364" i="37"/>
  <c r="O364" i="37"/>
  <c r="P364" i="37"/>
  <c r="D365" i="37"/>
  <c r="E365" i="37"/>
  <c r="F365" i="37"/>
  <c r="G365" i="37"/>
  <c r="H365" i="37"/>
  <c r="I365" i="37"/>
  <c r="J365" i="37"/>
  <c r="K365" i="37"/>
  <c r="L365" i="37"/>
  <c r="M365" i="37"/>
  <c r="N365" i="37"/>
  <c r="O365" i="37"/>
  <c r="P365" i="37"/>
  <c r="D366" i="37"/>
  <c r="E366" i="37"/>
  <c r="F366" i="37"/>
  <c r="G366" i="37"/>
  <c r="H366" i="37"/>
  <c r="I366" i="37"/>
  <c r="J366" i="37"/>
  <c r="K366" i="37"/>
  <c r="L366" i="37"/>
  <c r="M366" i="37"/>
  <c r="N366" i="37"/>
  <c r="O366" i="37"/>
  <c r="P366" i="37"/>
  <c r="D367" i="37"/>
  <c r="E367" i="37"/>
  <c r="F367" i="37"/>
  <c r="G367" i="37"/>
  <c r="H367" i="37"/>
  <c r="I367" i="37"/>
  <c r="J367" i="37"/>
  <c r="K367" i="37"/>
  <c r="L367" i="37"/>
  <c r="M367" i="37"/>
  <c r="N367" i="37"/>
  <c r="O367" i="37"/>
  <c r="P367" i="37"/>
  <c r="D368" i="37"/>
  <c r="E368" i="37"/>
  <c r="F368" i="37"/>
  <c r="G368" i="37"/>
  <c r="H368" i="37"/>
  <c r="I368" i="37"/>
  <c r="J368" i="37"/>
  <c r="K368" i="37"/>
  <c r="L368" i="37"/>
  <c r="M368" i="37"/>
  <c r="N368" i="37"/>
  <c r="O368" i="37"/>
  <c r="P368" i="37"/>
  <c r="D369" i="37"/>
  <c r="E369" i="37"/>
  <c r="F369" i="37"/>
  <c r="G369" i="37"/>
  <c r="H369" i="37"/>
  <c r="I369" i="37"/>
  <c r="J369" i="37"/>
  <c r="K369" i="37"/>
  <c r="L369" i="37"/>
  <c r="M369" i="37"/>
  <c r="N369" i="37"/>
  <c r="O369" i="37"/>
  <c r="P369" i="37"/>
  <c r="D370" i="37"/>
  <c r="E370" i="37"/>
  <c r="F370" i="37"/>
  <c r="G370" i="37"/>
  <c r="H370" i="37"/>
  <c r="I370" i="37"/>
  <c r="J370" i="37"/>
  <c r="K370" i="37"/>
  <c r="L370" i="37"/>
  <c r="M370" i="37"/>
  <c r="N370" i="37"/>
  <c r="O370" i="37"/>
  <c r="P370" i="37"/>
  <c r="D371" i="37"/>
  <c r="E371" i="37"/>
  <c r="F371" i="37"/>
  <c r="G371" i="37"/>
  <c r="H371" i="37"/>
  <c r="I371" i="37"/>
  <c r="J371" i="37"/>
  <c r="K371" i="37"/>
  <c r="L371" i="37"/>
  <c r="M371" i="37"/>
  <c r="N371" i="37"/>
  <c r="O371" i="37"/>
  <c r="P371" i="37"/>
  <c r="D372" i="37"/>
  <c r="E372" i="37"/>
  <c r="F372" i="37"/>
  <c r="G372" i="37"/>
  <c r="H372" i="37"/>
  <c r="I372" i="37"/>
  <c r="J372" i="37"/>
  <c r="K372" i="37"/>
  <c r="L372" i="37"/>
  <c r="M372" i="37"/>
  <c r="N372" i="37"/>
  <c r="O372" i="37"/>
  <c r="P372" i="37"/>
  <c r="D373" i="37"/>
  <c r="E373" i="37"/>
  <c r="F373" i="37"/>
  <c r="G373" i="37"/>
  <c r="H373" i="37"/>
  <c r="I373" i="37"/>
  <c r="J373" i="37"/>
  <c r="K373" i="37"/>
  <c r="L373" i="37"/>
  <c r="M373" i="37"/>
  <c r="N373" i="37"/>
  <c r="O373" i="37"/>
  <c r="P373" i="37"/>
  <c r="D374" i="37"/>
  <c r="E374" i="37"/>
  <c r="F374" i="37"/>
  <c r="G374" i="37"/>
  <c r="H374" i="37"/>
  <c r="I374" i="37"/>
  <c r="J374" i="37"/>
  <c r="K374" i="37"/>
  <c r="L374" i="37"/>
  <c r="M374" i="37"/>
  <c r="N374" i="37"/>
  <c r="O374" i="37"/>
  <c r="P374" i="37"/>
  <c r="D375" i="37"/>
  <c r="E375" i="37"/>
  <c r="F375" i="37"/>
  <c r="G375" i="37"/>
  <c r="H375" i="37"/>
  <c r="I375" i="37"/>
  <c r="J375" i="37"/>
  <c r="K375" i="37"/>
  <c r="L375" i="37"/>
  <c r="M375" i="37"/>
  <c r="N375" i="37"/>
  <c r="O375" i="37"/>
  <c r="P375" i="37"/>
  <c r="D376" i="37"/>
  <c r="E376" i="37"/>
  <c r="F376" i="37"/>
  <c r="G376" i="37"/>
  <c r="H376" i="37"/>
  <c r="I376" i="37"/>
  <c r="J376" i="37"/>
  <c r="K376" i="37"/>
  <c r="L376" i="37"/>
  <c r="M376" i="37"/>
  <c r="N376" i="37"/>
  <c r="O376" i="37"/>
  <c r="P376" i="37"/>
  <c r="D377" i="37"/>
  <c r="E377" i="37"/>
  <c r="F377" i="37"/>
  <c r="G377" i="37"/>
  <c r="H377" i="37"/>
  <c r="I377" i="37"/>
  <c r="J377" i="37"/>
  <c r="K377" i="37"/>
  <c r="L377" i="37"/>
  <c r="M377" i="37"/>
  <c r="N377" i="37"/>
  <c r="O377" i="37"/>
  <c r="P377" i="37"/>
  <c r="D378" i="37"/>
  <c r="E378" i="37"/>
  <c r="F378" i="37"/>
  <c r="G378" i="37"/>
  <c r="H378" i="37"/>
  <c r="I378" i="37"/>
  <c r="J378" i="37"/>
  <c r="K378" i="37"/>
  <c r="L378" i="37"/>
  <c r="M378" i="37"/>
  <c r="N378" i="37"/>
  <c r="O378" i="37"/>
  <c r="P378" i="37"/>
  <c r="D379" i="37"/>
  <c r="E379" i="37"/>
  <c r="F379" i="37"/>
  <c r="G379" i="37"/>
  <c r="H379" i="37"/>
  <c r="I379" i="37"/>
  <c r="J379" i="37"/>
  <c r="K379" i="37"/>
  <c r="L379" i="37"/>
  <c r="M379" i="37"/>
  <c r="N379" i="37"/>
  <c r="O379" i="37"/>
  <c r="P379" i="37"/>
  <c r="D380" i="37"/>
  <c r="E380" i="37"/>
  <c r="F380" i="37"/>
  <c r="G380" i="37"/>
  <c r="H380" i="37"/>
  <c r="I380" i="37"/>
  <c r="J380" i="37"/>
  <c r="K380" i="37"/>
  <c r="L380" i="37"/>
  <c r="M380" i="37"/>
  <c r="N380" i="37"/>
  <c r="O380" i="37"/>
  <c r="P380" i="37"/>
  <c r="D381" i="37"/>
  <c r="E381" i="37"/>
  <c r="F381" i="37"/>
  <c r="G381" i="37"/>
  <c r="H381" i="37"/>
  <c r="I381" i="37"/>
  <c r="J381" i="37"/>
  <c r="K381" i="37"/>
  <c r="L381" i="37"/>
  <c r="M381" i="37"/>
  <c r="N381" i="37"/>
  <c r="O381" i="37"/>
  <c r="P381" i="37"/>
  <c r="D382" i="37"/>
  <c r="E382" i="37"/>
  <c r="F382" i="37"/>
  <c r="G382" i="37"/>
  <c r="H382" i="37"/>
  <c r="I382" i="37"/>
  <c r="J382" i="37"/>
  <c r="K382" i="37"/>
  <c r="L382" i="37"/>
  <c r="M382" i="37"/>
  <c r="N382" i="37"/>
  <c r="O382" i="37"/>
  <c r="P382" i="37"/>
  <c r="D383" i="37"/>
  <c r="E383" i="37"/>
  <c r="F383" i="37"/>
  <c r="G383" i="37"/>
  <c r="H383" i="37"/>
  <c r="I383" i="37"/>
  <c r="J383" i="37"/>
  <c r="K383" i="37"/>
  <c r="L383" i="37"/>
  <c r="M383" i="37"/>
  <c r="N383" i="37"/>
  <c r="O383" i="37"/>
  <c r="P383" i="37"/>
  <c r="D384" i="37"/>
  <c r="E384" i="37"/>
  <c r="F384" i="37"/>
  <c r="G384" i="37"/>
  <c r="H384" i="37"/>
  <c r="I384" i="37"/>
  <c r="J384" i="37"/>
  <c r="K384" i="37"/>
  <c r="L384" i="37"/>
  <c r="M384" i="37"/>
  <c r="N384" i="37"/>
  <c r="O384" i="37"/>
  <c r="P384" i="37"/>
  <c r="D385" i="37"/>
  <c r="E385" i="37"/>
  <c r="F385" i="37"/>
  <c r="G385" i="37"/>
  <c r="H385" i="37"/>
  <c r="I385" i="37"/>
  <c r="J385" i="37"/>
  <c r="K385" i="37"/>
  <c r="L385" i="37"/>
  <c r="M385" i="37"/>
  <c r="N385" i="37"/>
  <c r="O385" i="37"/>
  <c r="P385" i="37"/>
  <c r="D386" i="37"/>
  <c r="E386" i="37"/>
  <c r="F386" i="37"/>
  <c r="G386" i="37"/>
  <c r="H386" i="37"/>
  <c r="I386" i="37"/>
  <c r="J386" i="37"/>
  <c r="K386" i="37"/>
  <c r="L386" i="37"/>
  <c r="M386" i="37"/>
  <c r="N386" i="37"/>
  <c r="O386" i="37"/>
  <c r="P386" i="37"/>
  <c r="D387" i="37"/>
  <c r="E387" i="37"/>
  <c r="F387" i="37"/>
  <c r="G387" i="37"/>
  <c r="H387" i="37"/>
  <c r="I387" i="37"/>
  <c r="J387" i="37"/>
  <c r="K387" i="37"/>
  <c r="L387" i="37"/>
  <c r="M387" i="37"/>
  <c r="N387" i="37"/>
  <c r="O387" i="37"/>
  <c r="P387" i="37"/>
  <c r="D388" i="37"/>
  <c r="E388" i="37"/>
  <c r="F388" i="37"/>
  <c r="G388" i="37"/>
  <c r="H388" i="37"/>
  <c r="I388" i="37"/>
  <c r="J388" i="37"/>
  <c r="K388" i="37"/>
  <c r="L388" i="37"/>
  <c r="M388" i="37"/>
  <c r="N388" i="37"/>
  <c r="O388" i="37"/>
  <c r="P388" i="37"/>
  <c r="D389" i="37"/>
  <c r="E389" i="37"/>
  <c r="F389" i="37"/>
  <c r="G389" i="37"/>
  <c r="H389" i="37"/>
  <c r="I389" i="37"/>
  <c r="J389" i="37"/>
  <c r="K389" i="37"/>
  <c r="L389" i="37"/>
  <c r="M389" i="37"/>
  <c r="N389" i="37"/>
  <c r="O389" i="37"/>
  <c r="P389" i="37"/>
  <c r="D390" i="37"/>
  <c r="E390" i="37"/>
  <c r="F390" i="37"/>
  <c r="G390" i="37"/>
  <c r="H390" i="37"/>
  <c r="I390" i="37"/>
  <c r="J390" i="37"/>
  <c r="K390" i="37"/>
  <c r="L390" i="37"/>
  <c r="M390" i="37"/>
  <c r="N390" i="37"/>
  <c r="O390" i="37"/>
  <c r="P390" i="37"/>
  <c r="D391" i="37"/>
  <c r="E391" i="37"/>
  <c r="F391" i="37"/>
  <c r="G391" i="37"/>
  <c r="H391" i="37"/>
  <c r="I391" i="37"/>
  <c r="J391" i="37"/>
  <c r="K391" i="37"/>
  <c r="L391" i="37"/>
  <c r="M391" i="37"/>
  <c r="N391" i="37"/>
  <c r="O391" i="37"/>
  <c r="P391" i="37"/>
  <c r="D392" i="37"/>
  <c r="E392" i="37"/>
  <c r="F392" i="37"/>
  <c r="G392" i="37"/>
  <c r="H392" i="37"/>
  <c r="I392" i="37"/>
  <c r="J392" i="37"/>
  <c r="K392" i="37"/>
  <c r="L392" i="37"/>
  <c r="M392" i="37"/>
  <c r="N392" i="37"/>
  <c r="O392" i="37"/>
  <c r="P392" i="37"/>
  <c r="D393" i="37"/>
  <c r="E393" i="37"/>
  <c r="F393" i="37"/>
  <c r="G393" i="37"/>
  <c r="H393" i="37"/>
  <c r="I393" i="37"/>
  <c r="J393" i="37"/>
  <c r="K393" i="37"/>
  <c r="L393" i="37"/>
  <c r="M393" i="37"/>
  <c r="N393" i="37"/>
  <c r="O393" i="37"/>
  <c r="P393" i="37"/>
  <c r="D394" i="37"/>
  <c r="E394" i="37"/>
  <c r="F394" i="37"/>
  <c r="G394" i="37"/>
  <c r="H394" i="37"/>
  <c r="I394" i="37"/>
  <c r="J394" i="37"/>
  <c r="K394" i="37"/>
  <c r="L394" i="37"/>
  <c r="M394" i="37"/>
  <c r="N394" i="37"/>
  <c r="O394" i="37"/>
  <c r="P394" i="37"/>
  <c r="D395" i="37"/>
  <c r="E395" i="37"/>
  <c r="F395" i="37"/>
  <c r="G395" i="37"/>
  <c r="H395" i="37"/>
  <c r="I395" i="37"/>
  <c r="J395" i="37"/>
  <c r="K395" i="37"/>
  <c r="L395" i="37"/>
  <c r="M395" i="37"/>
  <c r="N395" i="37"/>
  <c r="O395" i="37"/>
  <c r="P395" i="37"/>
  <c r="D396" i="37"/>
  <c r="E396" i="37"/>
  <c r="F396" i="37"/>
  <c r="G396" i="37"/>
  <c r="H396" i="37"/>
  <c r="I396" i="37"/>
  <c r="J396" i="37"/>
  <c r="K396" i="37"/>
  <c r="L396" i="37"/>
  <c r="M396" i="37"/>
  <c r="N396" i="37"/>
  <c r="O396" i="37"/>
  <c r="P396" i="37"/>
  <c r="D397" i="37"/>
  <c r="E397" i="37"/>
  <c r="F397" i="37"/>
  <c r="G397" i="37"/>
  <c r="H397" i="37"/>
  <c r="I397" i="37"/>
  <c r="J397" i="37"/>
  <c r="K397" i="37"/>
  <c r="L397" i="37"/>
  <c r="M397" i="37"/>
  <c r="N397" i="37"/>
  <c r="O397" i="37"/>
  <c r="P397" i="37"/>
  <c r="D398" i="37"/>
  <c r="E398" i="37"/>
  <c r="F398" i="37"/>
  <c r="G398" i="37"/>
  <c r="H398" i="37"/>
  <c r="I398" i="37"/>
  <c r="J398" i="37"/>
  <c r="K398" i="37"/>
  <c r="L398" i="37"/>
  <c r="M398" i="37"/>
  <c r="N398" i="37"/>
  <c r="O398" i="37"/>
  <c r="P398" i="37"/>
  <c r="D399" i="37"/>
  <c r="E399" i="37"/>
  <c r="F399" i="37"/>
  <c r="G399" i="37"/>
  <c r="H399" i="37"/>
  <c r="I399" i="37"/>
  <c r="J399" i="37"/>
  <c r="K399" i="37"/>
  <c r="L399" i="37"/>
  <c r="M399" i="37"/>
  <c r="N399" i="37"/>
  <c r="O399" i="37"/>
  <c r="P399" i="37"/>
  <c r="D400" i="37"/>
  <c r="E400" i="37"/>
  <c r="F400" i="37"/>
  <c r="G400" i="37"/>
  <c r="H400" i="37"/>
  <c r="I400" i="37"/>
  <c r="J400" i="37"/>
  <c r="K400" i="37"/>
  <c r="L400" i="37"/>
  <c r="M400" i="37"/>
  <c r="N400" i="37"/>
  <c r="O400" i="37"/>
  <c r="P400" i="37"/>
  <c r="D401" i="37"/>
  <c r="E401" i="37"/>
  <c r="F401" i="37"/>
  <c r="G401" i="37"/>
  <c r="H401" i="37"/>
  <c r="I401" i="37"/>
  <c r="J401" i="37"/>
  <c r="K401" i="37"/>
  <c r="L401" i="37"/>
  <c r="M401" i="37"/>
  <c r="N401" i="37"/>
  <c r="O401" i="37"/>
  <c r="P401" i="37"/>
  <c r="D402" i="37"/>
  <c r="E402" i="37"/>
  <c r="F402" i="37"/>
  <c r="G402" i="37"/>
  <c r="H402" i="37"/>
  <c r="I402" i="37"/>
  <c r="J402" i="37"/>
  <c r="K402" i="37"/>
  <c r="L402" i="37"/>
  <c r="M402" i="37"/>
  <c r="N402" i="37"/>
  <c r="O402" i="37"/>
  <c r="P402" i="37"/>
  <c r="D403" i="37"/>
  <c r="E403" i="37"/>
  <c r="F403" i="37"/>
  <c r="G403" i="37"/>
  <c r="H403" i="37"/>
  <c r="I403" i="37"/>
  <c r="J403" i="37"/>
  <c r="K403" i="37"/>
  <c r="L403" i="37"/>
  <c r="M403" i="37"/>
  <c r="N403" i="37"/>
  <c r="O403" i="37"/>
  <c r="P403" i="37"/>
  <c r="D404" i="37"/>
  <c r="E404" i="37"/>
  <c r="F404" i="37"/>
  <c r="G404" i="37"/>
  <c r="H404" i="37"/>
  <c r="I404" i="37"/>
  <c r="J404" i="37"/>
  <c r="K404" i="37"/>
  <c r="L404" i="37"/>
  <c r="M404" i="37"/>
  <c r="N404" i="37"/>
  <c r="O404" i="37"/>
  <c r="P404" i="37"/>
  <c r="D405" i="37"/>
  <c r="E405" i="37"/>
  <c r="F405" i="37"/>
  <c r="G405" i="37"/>
  <c r="H405" i="37"/>
  <c r="I405" i="37"/>
  <c r="J405" i="37"/>
  <c r="K405" i="37"/>
  <c r="L405" i="37"/>
  <c r="M405" i="37"/>
  <c r="N405" i="37"/>
  <c r="O405" i="37"/>
  <c r="P405" i="37"/>
  <c r="D406" i="37"/>
  <c r="E406" i="37"/>
  <c r="F406" i="37"/>
  <c r="G406" i="37"/>
  <c r="H406" i="37"/>
  <c r="I406" i="37"/>
  <c r="J406" i="37"/>
  <c r="K406" i="37"/>
  <c r="L406" i="37"/>
  <c r="M406" i="37"/>
  <c r="N406" i="37"/>
  <c r="O406" i="37"/>
  <c r="P406" i="37"/>
  <c r="D407" i="37"/>
  <c r="E407" i="37"/>
  <c r="F407" i="37"/>
  <c r="G407" i="37"/>
  <c r="H407" i="37"/>
  <c r="I407" i="37"/>
  <c r="J407" i="37"/>
  <c r="K407" i="37"/>
  <c r="L407" i="37"/>
  <c r="M407" i="37"/>
  <c r="N407" i="37"/>
  <c r="O407" i="37"/>
  <c r="P407" i="37"/>
  <c r="D408" i="37"/>
  <c r="E408" i="37"/>
  <c r="F408" i="37"/>
  <c r="G408" i="37"/>
  <c r="H408" i="37"/>
  <c r="I408" i="37"/>
  <c r="J408" i="37"/>
  <c r="K408" i="37"/>
  <c r="L408" i="37"/>
  <c r="M408" i="37"/>
  <c r="N408" i="37"/>
  <c r="O408" i="37"/>
  <c r="P408" i="37"/>
  <c r="D409" i="37"/>
  <c r="E409" i="37"/>
  <c r="F409" i="37"/>
  <c r="G409" i="37"/>
  <c r="H409" i="37"/>
  <c r="I409" i="37"/>
  <c r="J409" i="37"/>
  <c r="K409" i="37"/>
  <c r="L409" i="37"/>
  <c r="M409" i="37"/>
  <c r="N409" i="37"/>
  <c r="O409" i="37"/>
  <c r="P409" i="37"/>
  <c r="D410" i="37"/>
  <c r="E410" i="37"/>
  <c r="F410" i="37"/>
  <c r="G410" i="37"/>
  <c r="H410" i="37"/>
  <c r="I410" i="37"/>
  <c r="J410" i="37"/>
  <c r="K410" i="37"/>
  <c r="L410" i="37"/>
  <c r="M410" i="37"/>
  <c r="N410" i="37"/>
  <c r="O410" i="37"/>
  <c r="P410" i="37"/>
  <c r="D411" i="37"/>
  <c r="E411" i="37"/>
  <c r="F411" i="37"/>
  <c r="G411" i="37"/>
  <c r="H411" i="37"/>
  <c r="I411" i="37"/>
  <c r="J411" i="37"/>
  <c r="K411" i="37"/>
  <c r="L411" i="37"/>
  <c r="M411" i="37"/>
  <c r="N411" i="37"/>
  <c r="O411" i="37"/>
  <c r="P411" i="37"/>
  <c r="D412" i="37"/>
  <c r="E412" i="37"/>
  <c r="F412" i="37"/>
  <c r="G412" i="37"/>
  <c r="H412" i="37"/>
  <c r="I412" i="37"/>
  <c r="J412" i="37"/>
  <c r="K412" i="37"/>
  <c r="L412" i="37"/>
  <c r="M412" i="37"/>
  <c r="N412" i="37"/>
  <c r="O412" i="37"/>
  <c r="P412" i="37"/>
  <c r="D413" i="37"/>
  <c r="E413" i="37"/>
  <c r="F413" i="37"/>
  <c r="G413" i="37"/>
  <c r="H413" i="37"/>
  <c r="I413" i="37"/>
  <c r="J413" i="37"/>
  <c r="K413" i="37"/>
  <c r="L413" i="37"/>
  <c r="M413" i="37"/>
  <c r="N413" i="37"/>
  <c r="O413" i="37"/>
  <c r="P413" i="37"/>
  <c r="D414" i="37"/>
  <c r="E414" i="37"/>
  <c r="F414" i="37"/>
  <c r="G414" i="37"/>
  <c r="H414" i="37"/>
  <c r="I414" i="37"/>
  <c r="J414" i="37"/>
  <c r="K414" i="37"/>
  <c r="L414" i="37"/>
  <c r="M414" i="37"/>
  <c r="N414" i="37"/>
  <c r="O414" i="37"/>
  <c r="P414" i="37"/>
  <c r="D415" i="37"/>
  <c r="E415" i="37"/>
  <c r="F415" i="37"/>
  <c r="G415" i="37"/>
  <c r="H415" i="37"/>
  <c r="I415" i="37"/>
  <c r="J415" i="37"/>
  <c r="K415" i="37"/>
  <c r="L415" i="37"/>
  <c r="M415" i="37"/>
  <c r="N415" i="37"/>
  <c r="O415" i="37"/>
  <c r="P415" i="37"/>
  <c r="D416" i="37"/>
  <c r="E416" i="37"/>
  <c r="F416" i="37"/>
  <c r="G416" i="37"/>
  <c r="H416" i="37"/>
  <c r="I416" i="37"/>
  <c r="J416" i="37"/>
  <c r="K416" i="37"/>
  <c r="L416" i="37"/>
  <c r="M416" i="37"/>
  <c r="N416" i="37"/>
  <c r="O416" i="37"/>
  <c r="P416" i="37"/>
  <c r="D417" i="37"/>
  <c r="E417" i="37"/>
  <c r="F417" i="37"/>
  <c r="G417" i="37"/>
  <c r="H417" i="37"/>
  <c r="I417" i="37"/>
  <c r="J417" i="37"/>
  <c r="K417" i="37"/>
  <c r="L417" i="37"/>
  <c r="M417" i="37"/>
  <c r="N417" i="37"/>
  <c r="O417" i="37"/>
  <c r="P417" i="37"/>
  <c r="D418" i="37"/>
  <c r="E418" i="37"/>
  <c r="F418" i="37"/>
  <c r="G418" i="37"/>
  <c r="H418" i="37"/>
  <c r="I418" i="37"/>
  <c r="J418" i="37"/>
  <c r="K418" i="37"/>
  <c r="L418" i="37"/>
  <c r="M418" i="37"/>
  <c r="N418" i="37"/>
  <c r="O418" i="37"/>
  <c r="P418" i="37"/>
  <c r="D419" i="37"/>
  <c r="E419" i="37"/>
  <c r="F419" i="37"/>
  <c r="G419" i="37"/>
  <c r="H419" i="37"/>
  <c r="I419" i="37"/>
  <c r="J419" i="37"/>
  <c r="K419" i="37"/>
  <c r="L419" i="37"/>
  <c r="M419" i="37"/>
  <c r="N419" i="37"/>
  <c r="O419" i="37"/>
  <c r="P419" i="37"/>
  <c r="D420" i="37"/>
  <c r="E420" i="37"/>
  <c r="F420" i="37"/>
  <c r="G420" i="37"/>
  <c r="H420" i="37"/>
  <c r="I420" i="37"/>
  <c r="J420" i="37"/>
  <c r="K420" i="37"/>
  <c r="L420" i="37"/>
  <c r="M420" i="37"/>
  <c r="N420" i="37"/>
  <c r="O420" i="37"/>
  <c r="P420" i="37"/>
  <c r="D421" i="37"/>
  <c r="E421" i="37"/>
  <c r="F421" i="37"/>
  <c r="G421" i="37"/>
  <c r="H421" i="37"/>
  <c r="I421" i="37"/>
  <c r="J421" i="37"/>
  <c r="K421" i="37"/>
  <c r="L421" i="37"/>
  <c r="M421" i="37"/>
  <c r="N421" i="37"/>
  <c r="O421" i="37"/>
  <c r="P421" i="37"/>
  <c r="D422" i="37"/>
  <c r="E422" i="37"/>
  <c r="F422" i="37"/>
  <c r="G422" i="37"/>
  <c r="H422" i="37"/>
  <c r="I422" i="37"/>
  <c r="J422" i="37"/>
  <c r="K422" i="37"/>
  <c r="L422" i="37"/>
  <c r="M422" i="37"/>
  <c r="N422" i="37"/>
  <c r="O422" i="37"/>
  <c r="P422" i="37"/>
  <c r="D423" i="37"/>
  <c r="E423" i="37"/>
  <c r="F423" i="37"/>
  <c r="G423" i="37"/>
  <c r="H423" i="37"/>
  <c r="I423" i="37"/>
  <c r="J423" i="37"/>
  <c r="K423" i="37"/>
  <c r="L423" i="37"/>
  <c r="M423" i="37"/>
  <c r="N423" i="37"/>
  <c r="O423" i="37"/>
  <c r="P423" i="37"/>
  <c r="D424" i="37"/>
  <c r="E424" i="37"/>
  <c r="F424" i="37"/>
  <c r="G424" i="37"/>
  <c r="H424" i="37"/>
  <c r="I424" i="37"/>
  <c r="J424" i="37"/>
  <c r="K424" i="37"/>
  <c r="L424" i="37"/>
  <c r="M424" i="37"/>
  <c r="N424" i="37"/>
  <c r="O424" i="37"/>
  <c r="P424" i="37"/>
  <c r="D425" i="37"/>
  <c r="E425" i="37"/>
  <c r="F425" i="37"/>
  <c r="G425" i="37"/>
  <c r="H425" i="37"/>
  <c r="I425" i="37"/>
  <c r="J425" i="37"/>
  <c r="K425" i="37"/>
  <c r="L425" i="37"/>
  <c r="M425" i="37"/>
  <c r="N425" i="37"/>
  <c r="O425" i="37"/>
  <c r="P425" i="37"/>
  <c r="D426" i="37"/>
  <c r="E426" i="37"/>
  <c r="F426" i="37"/>
  <c r="G426" i="37"/>
  <c r="H426" i="37"/>
  <c r="I426" i="37"/>
  <c r="J426" i="37"/>
  <c r="K426" i="37"/>
  <c r="L426" i="37"/>
  <c r="M426" i="37"/>
  <c r="N426" i="37"/>
  <c r="O426" i="37"/>
  <c r="P426" i="37"/>
  <c r="D427" i="37"/>
  <c r="E427" i="37"/>
  <c r="F427" i="37"/>
  <c r="G427" i="37"/>
  <c r="H427" i="37"/>
  <c r="I427" i="37"/>
  <c r="J427" i="37"/>
  <c r="K427" i="37"/>
  <c r="L427" i="37"/>
  <c r="M427" i="37"/>
  <c r="N427" i="37"/>
  <c r="O427" i="37"/>
  <c r="P427" i="37"/>
  <c r="D428" i="37"/>
  <c r="E428" i="37"/>
  <c r="F428" i="37"/>
  <c r="G428" i="37"/>
  <c r="H428" i="37"/>
  <c r="I428" i="37"/>
  <c r="J428" i="37"/>
  <c r="K428" i="37"/>
  <c r="L428" i="37"/>
  <c r="M428" i="37"/>
  <c r="N428" i="37"/>
  <c r="O428" i="37"/>
  <c r="P428" i="37"/>
  <c r="D429" i="37"/>
  <c r="E429" i="37"/>
  <c r="F429" i="37"/>
  <c r="G429" i="37"/>
  <c r="H429" i="37"/>
  <c r="I429" i="37"/>
  <c r="J429" i="37"/>
  <c r="K429" i="37"/>
  <c r="L429" i="37"/>
  <c r="M429" i="37"/>
  <c r="N429" i="37"/>
  <c r="O429" i="37"/>
  <c r="P429" i="37"/>
  <c r="D430" i="37"/>
  <c r="E430" i="37"/>
  <c r="F430" i="37"/>
  <c r="G430" i="37"/>
  <c r="H430" i="37"/>
  <c r="I430" i="37"/>
  <c r="J430" i="37"/>
  <c r="K430" i="37"/>
  <c r="L430" i="37"/>
  <c r="M430" i="37"/>
  <c r="N430" i="37"/>
  <c r="O430" i="37"/>
  <c r="P430" i="37"/>
  <c r="D431" i="37"/>
  <c r="E431" i="37"/>
  <c r="F431" i="37"/>
  <c r="G431" i="37"/>
  <c r="H431" i="37"/>
  <c r="I431" i="37"/>
  <c r="J431" i="37"/>
  <c r="K431" i="37"/>
  <c r="L431" i="37"/>
  <c r="M431" i="37"/>
  <c r="N431" i="37"/>
  <c r="O431" i="37"/>
  <c r="P431" i="37"/>
  <c r="D432" i="37"/>
  <c r="E432" i="37"/>
  <c r="F432" i="37"/>
  <c r="G432" i="37"/>
  <c r="H432" i="37"/>
  <c r="I432" i="37"/>
  <c r="J432" i="37"/>
  <c r="K432" i="37"/>
  <c r="L432" i="37"/>
  <c r="M432" i="37"/>
  <c r="N432" i="37"/>
  <c r="O432" i="37"/>
  <c r="P432" i="37"/>
  <c r="D433" i="37"/>
  <c r="E433" i="37"/>
  <c r="F433" i="37"/>
  <c r="G433" i="37"/>
  <c r="H433" i="37"/>
  <c r="I433" i="37"/>
  <c r="J433" i="37"/>
  <c r="K433" i="37"/>
  <c r="L433" i="37"/>
  <c r="M433" i="37"/>
  <c r="N433" i="37"/>
  <c r="O433" i="37"/>
  <c r="P433" i="37"/>
  <c r="D434" i="37"/>
  <c r="E434" i="37"/>
  <c r="F434" i="37"/>
  <c r="G434" i="37"/>
  <c r="H434" i="37"/>
  <c r="I434" i="37"/>
  <c r="J434" i="37"/>
  <c r="K434" i="37"/>
  <c r="L434" i="37"/>
  <c r="M434" i="37"/>
  <c r="N434" i="37"/>
  <c r="O434" i="37"/>
  <c r="P434" i="37"/>
  <c r="D435" i="37"/>
  <c r="E435" i="37"/>
  <c r="F435" i="37"/>
  <c r="G435" i="37"/>
  <c r="H435" i="37"/>
  <c r="I435" i="37"/>
  <c r="J435" i="37"/>
  <c r="K435" i="37"/>
  <c r="L435" i="37"/>
  <c r="M435" i="37"/>
  <c r="N435" i="37"/>
  <c r="O435" i="37"/>
  <c r="P435" i="37"/>
  <c r="D436" i="37"/>
  <c r="E436" i="37"/>
  <c r="F436" i="37"/>
  <c r="G436" i="37"/>
  <c r="H436" i="37"/>
  <c r="I436" i="37"/>
  <c r="J436" i="37"/>
  <c r="K436" i="37"/>
  <c r="L436" i="37"/>
  <c r="M436" i="37"/>
  <c r="N436" i="37"/>
  <c r="O436" i="37"/>
  <c r="P436" i="37"/>
  <c r="D437" i="37"/>
  <c r="E437" i="37"/>
  <c r="F437" i="37"/>
  <c r="G437" i="37"/>
  <c r="H437" i="37"/>
  <c r="I437" i="37"/>
  <c r="J437" i="37"/>
  <c r="K437" i="37"/>
  <c r="L437" i="37"/>
  <c r="M437" i="37"/>
  <c r="N437" i="37"/>
  <c r="O437" i="37"/>
  <c r="P437" i="37"/>
  <c r="D438" i="37"/>
  <c r="E438" i="37"/>
  <c r="F438" i="37"/>
  <c r="G438" i="37"/>
  <c r="H438" i="37"/>
  <c r="I438" i="37"/>
  <c r="J438" i="37"/>
  <c r="K438" i="37"/>
  <c r="L438" i="37"/>
  <c r="M438" i="37"/>
  <c r="N438" i="37"/>
  <c r="O438" i="37"/>
  <c r="P438" i="37"/>
  <c r="D439" i="37"/>
  <c r="E439" i="37"/>
  <c r="F439" i="37"/>
  <c r="G439" i="37"/>
  <c r="H439" i="37"/>
  <c r="I439" i="37"/>
  <c r="J439" i="37"/>
  <c r="K439" i="37"/>
  <c r="L439" i="37"/>
  <c r="M439" i="37"/>
  <c r="N439" i="37"/>
  <c r="O439" i="37"/>
  <c r="P439" i="37"/>
  <c r="D440" i="37"/>
  <c r="E440" i="37"/>
  <c r="F440" i="37"/>
  <c r="G440" i="37"/>
  <c r="H440" i="37"/>
  <c r="I440" i="37"/>
  <c r="J440" i="37"/>
  <c r="K440" i="37"/>
  <c r="L440" i="37"/>
  <c r="M440" i="37"/>
  <c r="N440" i="37"/>
  <c r="O440" i="37"/>
  <c r="P440" i="37"/>
  <c r="D441" i="37"/>
  <c r="E441" i="37"/>
  <c r="F441" i="37"/>
  <c r="G441" i="37"/>
  <c r="H441" i="37"/>
  <c r="I441" i="37"/>
  <c r="J441" i="37"/>
  <c r="K441" i="37"/>
  <c r="L441" i="37"/>
  <c r="M441" i="37"/>
  <c r="N441" i="37"/>
  <c r="O441" i="37"/>
  <c r="P441" i="37"/>
  <c r="D442" i="37"/>
  <c r="E442" i="37"/>
  <c r="F442" i="37"/>
  <c r="G442" i="37"/>
  <c r="H442" i="37"/>
  <c r="I442" i="37"/>
  <c r="J442" i="37"/>
  <c r="K442" i="37"/>
  <c r="L442" i="37"/>
  <c r="M442" i="37"/>
  <c r="N442" i="37"/>
  <c r="O442" i="37"/>
  <c r="P442" i="37"/>
  <c r="D443" i="37"/>
  <c r="E443" i="37"/>
  <c r="F443" i="37"/>
  <c r="G443" i="37"/>
  <c r="H443" i="37"/>
  <c r="I443" i="37"/>
  <c r="J443" i="37"/>
  <c r="K443" i="37"/>
  <c r="L443" i="37"/>
  <c r="M443" i="37"/>
  <c r="N443" i="37"/>
  <c r="O443" i="37"/>
  <c r="P443" i="37"/>
  <c r="D444" i="37"/>
  <c r="E444" i="37"/>
  <c r="F444" i="37"/>
  <c r="G444" i="37"/>
  <c r="H444" i="37"/>
  <c r="I444" i="37"/>
  <c r="J444" i="37"/>
  <c r="K444" i="37"/>
  <c r="L444" i="37"/>
  <c r="M444" i="37"/>
  <c r="N444" i="37"/>
  <c r="O444" i="37"/>
  <c r="P444" i="37"/>
  <c r="D445" i="37"/>
  <c r="E445" i="37"/>
  <c r="F445" i="37"/>
  <c r="G445" i="37"/>
  <c r="H445" i="37"/>
  <c r="I445" i="37"/>
  <c r="J445" i="37"/>
  <c r="K445" i="37"/>
  <c r="L445" i="37"/>
  <c r="M445" i="37"/>
  <c r="N445" i="37"/>
  <c r="O445" i="37"/>
  <c r="P445" i="37"/>
  <c r="D446" i="37"/>
  <c r="E446" i="37"/>
  <c r="F446" i="37"/>
  <c r="G446" i="37"/>
  <c r="H446" i="37"/>
  <c r="I446" i="37"/>
  <c r="J446" i="37"/>
  <c r="K446" i="37"/>
  <c r="L446" i="37"/>
  <c r="M446" i="37"/>
  <c r="N446" i="37"/>
  <c r="O446" i="37"/>
  <c r="P446" i="37"/>
  <c r="D447" i="37"/>
  <c r="E447" i="37"/>
  <c r="F447" i="37"/>
  <c r="G447" i="37"/>
  <c r="H447" i="37"/>
  <c r="I447" i="37"/>
  <c r="J447" i="37"/>
  <c r="K447" i="37"/>
  <c r="L447" i="37"/>
  <c r="M447" i="37"/>
  <c r="N447" i="37"/>
  <c r="O447" i="37"/>
  <c r="P447" i="37"/>
  <c r="D448" i="37"/>
  <c r="E448" i="37"/>
  <c r="F448" i="37"/>
  <c r="G448" i="37"/>
  <c r="H448" i="37"/>
  <c r="I448" i="37"/>
  <c r="J448" i="37"/>
  <c r="K448" i="37"/>
  <c r="L448" i="37"/>
  <c r="M448" i="37"/>
  <c r="N448" i="37"/>
  <c r="O448" i="37"/>
  <c r="P448" i="37"/>
  <c r="D449" i="37"/>
  <c r="E449" i="37"/>
  <c r="F449" i="37"/>
  <c r="G449" i="37"/>
  <c r="H449" i="37"/>
  <c r="I449" i="37"/>
  <c r="J449" i="37"/>
  <c r="K449" i="37"/>
  <c r="L449" i="37"/>
  <c r="M449" i="37"/>
  <c r="N449" i="37"/>
  <c r="O449" i="37"/>
  <c r="P449" i="37"/>
  <c r="D450" i="37"/>
  <c r="E450" i="37"/>
  <c r="F450" i="37"/>
  <c r="G450" i="37"/>
  <c r="H450" i="37"/>
  <c r="I450" i="37"/>
  <c r="J450" i="37"/>
  <c r="K450" i="37"/>
  <c r="L450" i="37"/>
  <c r="M450" i="37"/>
  <c r="N450" i="37"/>
  <c r="O450" i="37"/>
  <c r="P450" i="37"/>
  <c r="D451" i="37"/>
  <c r="E451" i="37"/>
  <c r="F451" i="37"/>
  <c r="G451" i="37"/>
  <c r="H451" i="37"/>
  <c r="I451" i="37"/>
  <c r="J451" i="37"/>
  <c r="K451" i="37"/>
  <c r="L451" i="37"/>
  <c r="M451" i="37"/>
  <c r="N451" i="37"/>
  <c r="O451" i="37"/>
  <c r="P451" i="37"/>
  <c r="D452" i="37"/>
  <c r="E452" i="37"/>
  <c r="F452" i="37"/>
  <c r="G452" i="37"/>
  <c r="H452" i="37"/>
  <c r="I452" i="37"/>
  <c r="J452" i="37"/>
  <c r="K452" i="37"/>
  <c r="L452" i="37"/>
  <c r="M452" i="37"/>
  <c r="N452" i="37"/>
  <c r="O452" i="37"/>
  <c r="P452" i="37"/>
  <c r="D453" i="37"/>
  <c r="E453" i="37"/>
  <c r="F453" i="37"/>
  <c r="G453" i="37"/>
  <c r="H453" i="37"/>
  <c r="I453" i="37"/>
  <c r="J453" i="37"/>
  <c r="K453" i="37"/>
  <c r="L453" i="37"/>
  <c r="M453" i="37"/>
  <c r="N453" i="37"/>
  <c r="O453" i="37"/>
  <c r="P453" i="37"/>
  <c r="D454" i="37"/>
  <c r="E454" i="37"/>
  <c r="F454" i="37"/>
  <c r="G454" i="37"/>
  <c r="H454" i="37"/>
  <c r="I454" i="37"/>
  <c r="J454" i="37"/>
  <c r="K454" i="37"/>
  <c r="L454" i="37"/>
  <c r="M454" i="37"/>
  <c r="N454" i="37"/>
  <c r="O454" i="37"/>
  <c r="P454" i="37"/>
  <c r="D455" i="37"/>
  <c r="E455" i="37"/>
  <c r="F455" i="37"/>
  <c r="G455" i="37"/>
  <c r="H455" i="37"/>
  <c r="I455" i="37"/>
  <c r="J455" i="37"/>
  <c r="K455" i="37"/>
  <c r="L455" i="37"/>
  <c r="M455" i="37"/>
  <c r="N455" i="37"/>
  <c r="O455" i="37"/>
  <c r="P455" i="37"/>
  <c r="D456" i="37"/>
  <c r="E456" i="37"/>
  <c r="F456" i="37"/>
  <c r="G456" i="37"/>
  <c r="H456" i="37"/>
  <c r="I456" i="37"/>
  <c r="J456" i="37"/>
  <c r="K456" i="37"/>
  <c r="L456" i="37"/>
  <c r="M456" i="37"/>
  <c r="N456" i="37"/>
  <c r="O456" i="37"/>
  <c r="P456" i="37"/>
  <c r="D457" i="37"/>
  <c r="E457" i="37"/>
  <c r="F457" i="37"/>
  <c r="G457" i="37"/>
  <c r="H457" i="37"/>
  <c r="I457" i="37"/>
  <c r="J457" i="37"/>
  <c r="K457" i="37"/>
  <c r="L457" i="37"/>
  <c r="M457" i="37"/>
  <c r="N457" i="37"/>
  <c r="O457" i="37"/>
  <c r="P457" i="37"/>
  <c r="D458" i="37"/>
  <c r="E458" i="37"/>
  <c r="F458" i="37"/>
  <c r="G458" i="37"/>
  <c r="H458" i="37"/>
  <c r="I458" i="37"/>
  <c r="J458" i="37"/>
  <c r="K458" i="37"/>
  <c r="L458" i="37"/>
  <c r="M458" i="37"/>
  <c r="N458" i="37"/>
  <c r="O458" i="37"/>
  <c r="P458" i="37"/>
  <c r="D459" i="37"/>
  <c r="E459" i="37"/>
  <c r="F459" i="37"/>
  <c r="G459" i="37"/>
  <c r="H459" i="37"/>
  <c r="I459" i="37"/>
  <c r="J459" i="37"/>
  <c r="K459" i="37"/>
  <c r="L459" i="37"/>
  <c r="M459" i="37"/>
  <c r="N459" i="37"/>
  <c r="O459" i="37"/>
  <c r="P459" i="37"/>
  <c r="D460" i="37"/>
  <c r="E460" i="37"/>
  <c r="F460" i="37"/>
  <c r="G460" i="37"/>
  <c r="H460" i="37"/>
  <c r="I460" i="37"/>
  <c r="J460" i="37"/>
  <c r="K460" i="37"/>
  <c r="L460" i="37"/>
  <c r="M460" i="37"/>
  <c r="N460" i="37"/>
  <c r="O460" i="37"/>
  <c r="P460" i="37"/>
  <c r="D461" i="37"/>
  <c r="E461" i="37"/>
  <c r="F461" i="37"/>
  <c r="G461" i="37"/>
  <c r="H461" i="37"/>
  <c r="I461" i="37"/>
  <c r="J461" i="37"/>
  <c r="K461" i="37"/>
  <c r="L461" i="37"/>
  <c r="M461" i="37"/>
  <c r="N461" i="37"/>
  <c r="O461" i="37"/>
  <c r="P461" i="37"/>
  <c r="D462" i="37"/>
  <c r="E462" i="37"/>
  <c r="F462" i="37"/>
  <c r="G462" i="37"/>
  <c r="H462" i="37"/>
  <c r="I462" i="37"/>
  <c r="J462" i="37"/>
  <c r="K462" i="37"/>
  <c r="L462" i="37"/>
  <c r="M462" i="37"/>
  <c r="N462" i="37"/>
  <c r="O462" i="37"/>
  <c r="P462" i="37"/>
  <c r="D463" i="37"/>
  <c r="E463" i="37"/>
  <c r="F463" i="37"/>
  <c r="G463" i="37"/>
  <c r="H463" i="37"/>
  <c r="I463" i="37"/>
  <c r="J463" i="37"/>
  <c r="K463" i="37"/>
  <c r="L463" i="37"/>
  <c r="M463" i="37"/>
  <c r="N463" i="37"/>
  <c r="O463" i="37"/>
  <c r="P463" i="37"/>
  <c r="D464" i="37"/>
  <c r="E464" i="37"/>
  <c r="F464" i="37"/>
  <c r="G464" i="37"/>
  <c r="H464" i="37"/>
  <c r="I464" i="37"/>
  <c r="J464" i="37"/>
  <c r="K464" i="37"/>
  <c r="L464" i="37"/>
  <c r="M464" i="37"/>
  <c r="N464" i="37"/>
  <c r="O464" i="37"/>
  <c r="P464" i="37"/>
  <c r="D465" i="37"/>
  <c r="E465" i="37"/>
  <c r="F465" i="37"/>
  <c r="G465" i="37"/>
  <c r="H465" i="37"/>
  <c r="I465" i="37"/>
  <c r="J465" i="37"/>
  <c r="K465" i="37"/>
  <c r="L465" i="37"/>
  <c r="M465" i="37"/>
  <c r="N465" i="37"/>
  <c r="O465" i="37"/>
  <c r="P465" i="37"/>
  <c r="D466" i="37"/>
  <c r="E466" i="37"/>
  <c r="F466" i="37"/>
  <c r="G466" i="37"/>
  <c r="H466" i="37"/>
  <c r="I466" i="37"/>
  <c r="J466" i="37"/>
  <c r="K466" i="37"/>
  <c r="L466" i="37"/>
  <c r="M466" i="37"/>
  <c r="N466" i="37"/>
  <c r="O466" i="37"/>
  <c r="P466" i="37"/>
  <c r="D467" i="37"/>
  <c r="E467" i="37"/>
  <c r="F467" i="37"/>
  <c r="G467" i="37"/>
  <c r="H467" i="37"/>
  <c r="I467" i="37"/>
  <c r="J467" i="37"/>
  <c r="K467" i="37"/>
  <c r="L467" i="37"/>
  <c r="M467" i="37"/>
  <c r="N467" i="37"/>
  <c r="O467" i="37"/>
  <c r="P467" i="37"/>
  <c r="D468" i="37"/>
  <c r="E468" i="37"/>
  <c r="F468" i="37"/>
  <c r="G468" i="37"/>
  <c r="H468" i="37"/>
  <c r="I468" i="37"/>
  <c r="J468" i="37"/>
  <c r="K468" i="37"/>
  <c r="L468" i="37"/>
  <c r="M468" i="37"/>
  <c r="N468" i="37"/>
  <c r="O468" i="37"/>
  <c r="P468" i="37"/>
  <c r="D469" i="37"/>
  <c r="E469" i="37"/>
  <c r="F469" i="37"/>
  <c r="G469" i="37"/>
  <c r="H469" i="37"/>
  <c r="I469" i="37"/>
  <c r="J469" i="37"/>
  <c r="K469" i="37"/>
  <c r="L469" i="37"/>
  <c r="M469" i="37"/>
  <c r="N469" i="37"/>
  <c r="O469" i="37"/>
  <c r="P469" i="37"/>
  <c r="D470" i="37"/>
  <c r="E470" i="37"/>
  <c r="F470" i="37"/>
  <c r="G470" i="37"/>
  <c r="H470" i="37"/>
  <c r="I470" i="37"/>
  <c r="J470" i="37"/>
  <c r="K470" i="37"/>
  <c r="L470" i="37"/>
  <c r="M470" i="37"/>
  <c r="N470" i="37"/>
  <c r="O470" i="37"/>
  <c r="P470" i="37"/>
  <c r="D471" i="37"/>
  <c r="E471" i="37"/>
  <c r="F471" i="37"/>
  <c r="G471" i="37"/>
  <c r="H471" i="37"/>
  <c r="I471" i="37"/>
  <c r="J471" i="37"/>
  <c r="K471" i="37"/>
  <c r="L471" i="37"/>
  <c r="M471" i="37"/>
  <c r="N471" i="37"/>
  <c r="O471" i="37"/>
  <c r="P471" i="37"/>
  <c r="D472" i="37"/>
  <c r="E472" i="37"/>
  <c r="F472" i="37"/>
  <c r="G472" i="37"/>
  <c r="H472" i="37"/>
  <c r="I472" i="37"/>
  <c r="J472" i="37"/>
  <c r="K472" i="37"/>
  <c r="L472" i="37"/>
  <c r="M472" i="37"/>
  <c r="N472" i="37"/>
  <c r="O472" i="37"/>
  <c r="P472" i="37"/>
  <c r="D473" i="37"/>
  <c r="E473" i="37"/>
  <c r="F473" i="37"/>
  <c r="G473" i="37"/>
  <c r="H473" i="37"/>
  <c r="I473" i="37"/>
  <c r="J473" i="37"/>
  <c r="K473" i="37"/>
  <c r="L473" i="37"/>
  <c r="M473" i="37"/>
  <c r="N473" i="37"/>
  <c r="O473" i="37"/>
  <c r="P473" i="37"/>
  <c r="D474" i="37"/>
  <c r="E474" i="37"/>
  <c r="F474" i="37"/>
  <c r="G474" i="37"/>
  <c r="H474" i="37"/>
  <c r="I474" i="37"/>
  <c r="J474" i="37"/>
  <c r="K474" i="37"/>
  <c r="L474" i="37"/>
  <c r="M474" i="37"/>
  <c r="N474" i="37"/>
  <c r="O474" i="37"/>
  <c r="P474" i="37"/>
  <c r="D475" i="37"/>
  <c r="E475" i="37"/>
  <c r="F475" i="37"/>
  <c r="G475" i="37"/>
  <c r="H475" i="37"/>
  <c r="I475" i="37"/>
  <c r="J475" i="37"/>
  <c r="K475" i="37"/>
  <c r="L475" i="37"/>
  <c r="M475" i="37"/>
  <c r="N475" i="37"/>
  <c r="O475" i="37"/>
  <c r="P475" i="37"/>
  <c r="D476" i="37"/>
  <c r="E476" i="37"/>
  <c r="F476" i="37"/>
  <c r="G476" i="37"/>
  <c r="H476" i="37"/>
  <c r="I476" i="37"/>
  <c r="J476" i="37"/>
  <c r="K476" i="37"/>
  <c r="L476" i="37"/>
  <c r="M476" i="37"/>
  <c r="N476" i="37"/>
  <c r="O476" i="37"/>
  <c r="P476" i="37"/>
  <c r="D477" i="37"/>
  <c r="E477" i="37"/>
  <c r="F477" i="37"/>
  <c r="G477" i="37"/>
  <c r="H477" i="37"/>
  <c r="I477" i="37"/>
  <c r="J477" i="37"/>
  <c r="K477" i="37"/>
  <c r="L477" i="37"/>
  <c r="M477" i="37"/>
  <c r="N477" i="37"/>
  <c r="O477" i="37"/>
  <c r="P477" i="37"/>
  <c r="D478" i="37"/>
  <c r="E478" i="37"/>
  <c r="F478" i="37"/>
  <c r="G478" i="37"/>
  <c r="H478" i="37"/>
  <c r="I478" i="37"/>
  <c r="J478" i="37"/>
  <c r="K478" i="37"/>
  <c r="L478" i="37"/>
  <c r="M478" i="37"/>
  <c r="N478" i="37"/>
  <c r="O478" i="37"/>
  <c r="P478" i="37"/>
  <c r="D479" i="37"/>
  <c r="E479" i="37"/>
  <c r="F479" i="37"/>
  <c r="G479" i="37"/>
  <c r="H479" i="37"/>
  <c r="I479" i="37"/>
  <c r="J479" i="37"/>
  <c r="K479" i="37"/>
  <c r="L479" i="37"/>
  <c r="M479" i="37"/>
  <c r="N479" i="37"/>
  <c r="O479" i="37"/>
  <c r="P479" i="37"/>
  <c r="D480" i="37"/>
  <c r="E480" i="37"/>
  <c r="F480" i="37"/>
  <c r="G480" i="37"/>
  <c r="H480" i="37"/>
  <c r="I480" i="37"/>
  <c r="J480" i="37"/>
  <c r="K480" i="37"/>
  <c r="L480" i="37"/>
  <c r="M480" i="37"/>
  <c r="N480" i="37"/>
  <c r="O480" i="37"/>
  <c r="P480" i="37"/>
  <c r="D481" i="37"/>
  <c r="E481" i="37"/>
  <c r="F481" i="37"/>
  <c r="G481" i="37"/>
  <c r="H481" i="37"/>
  <c r="I481" i="37"/>
  <c r="J481" i="37"/>
  <c r="K481" i="37"/>
  <c r="L481" i="37"/>
  <c r="M481" i="37"/>
  <c r="N481" i="37"/>
  <c r="O481" i="37"/>
  <c r="P481" i="37"/>
  <c r="D482" i="37"/>
  <c r="E482" i="37"/>
  <c r="F482" i="37"/>
  <c r="G482" i="37"/>
  <c r="H482" i="37"/>
  <c r="I482" i="37"/>
  <c r="J482" i="37"/>
  <c r="K482" i="37"/>
  <c r="L482" i="37"/>
  <c r="M482" i="37"/>
  <c r="N482" i="37"/>
  <c r="O482" i="37"/>
  <c r="P482" i="37"/>
  <c r="D483" i="37"/>
  <c r="E483" i="37"/>
  <c r="F483" i="37"/>
  <c r="G483" i="37"/>
  <c r="H483" i="37"/>
  <c r="I483" i="37"/>
  <c r="J483" i="37"/>
  <c r="K483" i="37"/>
  <c r="L483" i="37"/>
  <c r="M483" i="37"/>
  <c r="N483" i="37"/>
  <c r="O483" i="37"/>
  <c r="P483" i="37"/>
  <c r="D484" i="37"/>
  <c r="E484" i="37"/>
  <c r="F484" i="37"/>
  <c r="G484" i="37"/>
  <c r="H484" i="37"/>
  <c r="I484" i="37"/>
  <c r="J484" i="37"/>
  <c r="K484" i="37"/>
  <c r="L484" i="37"/>
  <c r="M484" i="37"/>
  <c r="N484" i="37"/>
  <c r="O484" i="37"/>
  <c r="P484" i="37"/>
  <c r="D485" i="37"/>
  <c r="E485" i="37"/>
  <c r="F485" i="37"/>
  <c r="G485" i="37"/>
  <c r="H485" i="37"/>
  <c r="I485" i="37"/>
  <c r="J485" i="37"/>
  <c r="K485" i="37"/>
  <c r="L485" i="37"/>
  <c r="M485" i="37"/>
  <c r="N485" i="37"/>
  <c r="O485" i="37"/>
  <c r="P485" i="37"/>
  <c r="D486" i="37"/>
  <c r="E486" i="37"/>
  <c r="F486" i="37"/>
  <c r="G486" i="37"/>
  <c r="H486" i="37"/>
  <c r="I486" i="37"/>
  <c r="J486" i="37"/>
  <c r="K486" i="37"/>
  <c r="L486" i="37"/>
  <c r="M486" i="37"/>
  <c r="N486" i="37"/>
  <c r="O486" i="37"/>
  <c r="P486" i="37"/>
  <c r="D487" i="37"/>
  <c r="E487" i="37"/>
  <c r="F487" i="37"/>
  <c r="G487" i="37"/>
  <c r="H487" i="37"/>
  <c r="I487" i="37"/>
  <c r="J487" i="37"/>
  <c r="K487" i="37"/>
  <c r="L487" i="37"/>
  <c r="M487" i="37"/>
  <c r="N487" i="37"/>
  <c r="O487" i="37"/>
  <c r="P487" i="37"/>
  <c r="D488" i="37"/>
  <c r="E488" i="37"/>
  <c r="F488" i="37"/>
  <c r="G488" i="37"/>
  <c r="H488" i="37"/>
  <c r="I488" i="37"/>
  <c r="J488" i="37"/>
  <c r="K488" i="37"/>
  <c r="L488" i="37"/>
  <c r="M488" i="37"/>
  <c r="N488" i="37"/>
  <c r="O488" i="37"/>
  <c r="P488" i="37"/>
  <c r="D489" i="37"/>
  <c r="E489" i="37"/>
  <c r="F489" i="37"/>
  <c r="G489" i="37"/>
  <c r="H489" i="37"/>
  <c r="I489" i="37"/>
  <c r="J489" i="37"/>
  <c r="K489" i="37"/>
  <c r="L489" i="37"/>
  <c r="M489" i="37"/>
  <c r="N489" i="37"/>
  <c r="O489" i="37"/>
  <c r="P489" i="37"/>
  <c r="D490" i="37"/>
  <c r="E490" i="37"/>
  <c r="F490" i="37"/>
  <c r="G490" i="37"/>
  <c r="H490" i="37"/>
  <c r="I490" i="37"/>
  <c r="J490" i="37"/>
  <c r="K490" i="37"/>
  <c r="L490" i="37"/>
  <c r="M490" i="37"/>
  <c r="N490" i="37"/>
  <c r="O490" i="37"/>
  <c r="P490" i="37"/>
  <c r="D491" i="37"/>
  <c r="E491" i="37"/>
  <c r="F491" i="37"/>
  <c r="G491" i="37"/>
  <c r="H491" i="37"/>
  <c r="I491" i="37"/>
  <c r="J491" i="37"/>
  <c r="K491" i="37"/>
  <c r="L491" i="37"/>
  <c r="M491" i="37"/>
  <c r="N491" i="37"/>
  <c r="O491" i="37"/>
  <c r="P491" i="37"/>
  <c r="D492" i="37"/>
  <c r="E492" i="37"/>
  <c r="F492" i="37"/>
  <c r="G492" i="37"/>
  <c r="H492" i="37"/>
  <c r="I492" i="37"/>
  <c r="J492" i="37"/>
  <c r="K492" i="37"/>
  <c r="L492" i="37"/>
  <c r="M492" i="37"/>
  <c r="N492" i="37"/>
  <c r="O492" i="37"/>
  <c r="P492" i="37"/>
  <c r="D493" i="37"/>
  <c r="E493" i="37"/>
  <c r="F493" i="37"/>
  <c r="G493" i="37"/>
  <c r="H493" i="37"/>
  <c r="I493" i="37"/>
  <c r="J493" i="37"/>
  <c r="K493" i="37"/>
  <c r="L493" i="37"/>
  <c r="M493" i="37"/>
  <c r="N493" i="37"/>
  <c r="O493" i="37"/>
  <c r="P493" i="37"/>
  <c r="D494" i="37"/>
  <c r="E494" i="37"/>
  <c r="F494" i="37"/>
  <c r="G494" i="37"/>
  <c r="H494" i="37"/>
  <c r="I494" i="37"/>
  <c r="J494" i="37"/>
  <c r="K494" i="37"/>
  <c r="L494" i="37"/>
  <c r="M494" i="37"/>
  <c r="N494" i="37"/>
  <c r="O494" i="37"/>
  <c r="P494" i="37"/>
  <c r="D495" i="37"/>
  <c r="E495" i="37"/>
  <c r="F495" i="37"/>
  <c r="G495" i="37"/>
  <c r="H495" i="37"/>
  <c r="I495" i="37"/>
  <c r="J495" i="37"/>
  <c r="K495" i="37"/>
  <c r="L495" i="37"/>
  <c r="M495" i="37"/>
  <c r="N495" i="37"/>
  <c r="O495" i="37"/>
  <c r="P495" i="37"/>
  <c r="D496" i="37"/>
  <c r="E496" i="37"/>
  <c r="F496" i="37"/>
  <c r="G496" i="37"/>
  <c r="H496" i="37"/>
  <c r="I496" i="37"/>
  <c r="J496" i="37"/>
  <c r="K496" i="37"/>
  <c r="L496" i="37"/>
  <c r="M496" i="37"/>
  <c r="N496" i="37"/>
  <c r="O496" i="37"/>
  <c r="P496" i="37"/>
  <c r="D497" i="37"/>
  <c r="E497" i="37"/>
  <c r="F497" i="37"/>
  <c r="G497" i="37"/>
  <c r="H497" i="37"/>
  <c r="I497" i="37"/>
  <c r="J497" i="37"/>
  <c r="K497" i="37"/>
  <c r="L497" i="37"/>
  <c r="M497" i="37"/>
  <c r="N497" i="37"/>
  <c r="O497" i="37"/>
  <c r="P497" i="37"/>
  <c r="D498" i="37"/>
  <c r="E498" i="37"/>
  <c r="F498" i="37"/>
  <c r="G498" i="37"/>
  <c r="H498" i="37"/>
  <c r="I498" i="37"/>
  <c r="J498" i="37"/>
  <c r="K498" i="37"/>
  <c r="L498" i="37"/>
  <c r="M498" i="37"/>
  <c r="N498" i="37"/>
  <c r="O498" i="37"/>
  <c r="P498" i="37"/>
  <c r="D499" i="37"/>
  <c r="E499" i="37"/>
  <c r="F499" i="37"/>
  <c r="G499" i="37"/>
  <c r="H499" i="37"/>
  <c r="I499" i="37"/>
  <c r="J499" i="37"/>
  <c r="K499" i="37"/>
  <c r="L499" i="37"/>
  <c r="M499" i="37"/>
  <c r="N499" i="37"/>
  <c r="O499" i="37"/>
  <c r="P499" i="37"/>
  <c r="D500" i="37"/>
  <c r="E500" i="37"/>
  <c r="F500" i="37"/>
  <c r="G500" i="37"/>
  <c r="H500" i="37"/>
  <c r="I500" i="37"/>
  <c r="J500" i="37"/>
  <c r="K500" i="37"/>
  <c r="L500" i="37"/>
  <c r="M500" i="37"/>
  <c r="N500" i="37"/>
  <c r="O500" i="37"/>
  <c r="P500" i="37"/>
  <c r="D501" i="37"/>
  <c r="E501" i="37"/>
  <c r="F501" i="37"/>
  <c r="G501" i="37"/>
  <c r="H501" i="37"/>
  <c r="I501" i="37"/>
  <c r="J501" i="37"/>
  <c r="K501" i="37"/>
  <c r="L501" i="37"/>
  <c r="M501" i="37"/>
  <c r="N501" i="37"/>
  <c r="O501" i="37"/>
  <c r="P501" i="37"/>
  <c r="D502" i="37"/>
  <c r="E502" i="37"/>
  <c r="F502" i="37"/>
  <c r="G502" i="37"/>
  <c r="H502" i="37"/>
  <c r="I502" i="37"/>
  <c r="J502" i="37"/>
  <c r="K502" i="37"/>
  <c r="L502" i="37"/>
  <c r="M502" i="37"/>
  <c r="N502" i="37"/>
  <c r="O502" i="37"/>
  <c r="P502" i="37"/>
  <c r="D503" i="37"/>
  <c r="E503" i="37"/>
  <c r="F503" i="37"/>
  <c r="G503" i="37"/>
  <c r="H503" i="37"/>
  <c r="I503" i="37"/>
  <c r="J503" i="37"/>
  <c r="K503" i="37"/>
  <c r="L503" i="37"/>
  <c r="M503" i="37"/>
  <c r="N503" i="37"/>
  <c r="O503" i="37"/>
  <c r="P503" i="37"/>
  <c r="D504" i="37"/>
  <c r="E504" i="37"/>
  <c r="F504" i="37"/>
  <c r="G504" i="37"/>
  <c r="H504" i="37"/>
  <c r="I504" i="37"/>
  <c r="J504" i="37"/>
  <c r="K504" i="37"/>
  <c r="L504" i="37"/>
  <c r="M504" i="37"/>
  <c r="N504" i="37"/>
  <c r="O504" i="37"/>
  <c r="P504" i="37"/>
  <c r="D505" i="37"/>
  <c r="E505" i="37"/>
  <c r="F505" i="37"/>
  <c r="G505" i="37"/>
  <c r="H505" i="37"/>
  <c r="I505" i="37"/>
  <c r="J505" i="37"/>
  <c r="K505" i="37"/>
  <c r="L505" i="37"/>
  <c r="M505" i="37"/>
  <c r="N505" i="37"/>
  <c r="O505" i="37"/>
  <c r="P505" i="37"/>
  <c r="D506" i="37"/>
  <c r="E506" i="37"/>
  <c r="F506" i="37"/>
  <c r="G506" i="37"/>
  <c r="H506" i="37"/>
  <c r="I506" i="37"/>
  <c r="J506" i="37"/>
  <c r="K506" i="37"/>
  <c r="L506" i="37"/>
  <c r="M506" i="37"/>
  <c r="N506" i="37"/>
  <c r="O506" i="37"/>
  <c r="P506" i="37"/>
  <c r="D507" i="37"/>
  <c r="E507" i="37"/>
  <c r="F507" i="37"/>
  <c r="G507" i="37"/>
  <c r="H507" i="37"/>
  <c r="I507" i="37"/>
  <c r="J507" i="37"/>
  <c r="K507" i="37"/>
  <c r="L507" i="37"/>
  <c r="M507" i="37"/>
  <c r="N507" i="37"/>
  <c r="O507" i="37"/>
  <c r="P507" i="37"/>
  <c r="D508" i="37"/>
  <c r="E508" i="37"/>
  <c r="F508" i="37"/>
  <c r="G508" i="37"/>
  <c r="H508" i="37"/>
  <c r="I508" i="37"/>
  <c r="J508" i="37"/>
  <c r="K508" i="37"/>
  <c r="L508" i="37"/>
  <c r="M508" i="37"/>
  <c r="N508" i="37"/>
  <c r="O508" i="37"/>
  <c r="P508" i="37"/>
  <c r="D509" i="37"/>
  <c r="E509" i="37"/>
  <c r="F509" i="37"/>
  <c r="G509" i="37"/>
  <c r="H509" i="37"/>
  <c r="I509" i="37"/>
  <c r="J509" i="37"/>
  <c r="K509" i="37"/>
  <c r="L509" i="37"/>
  <c r="M509" i="37"/>
  <c r="N509" i="37"/>
  <c r="O509" i="37"/>
  <c r="P509" i="37"/>
  <c r="D510" i="37"/>
  <c r="E510" i="37"/>
  <c r="F510" i="37"/>
  <c r="G510" i="37"/>
  <c r="H510" i="37"/>
  <c r="I510" i="37"/>
  <c r="J510" i="37"/>
  <c r="K510" i="37"/>
  <c r="L510" i="37"/>
  <c r="M510" i="37"/>
  <c r="N510" i="37"/>
  <c r="O510" i="37"/>
  <c r="P510" i="37"/>
  <c r="D511" i="37"/>
  <c r="E511" i="37"/>
  <c r="F511" i="37"/>
  <c r="G511" i="37"/>
  <c r="H511" i="37"/>
  <c r="I511" i="37"/>
  <c r="J511" i="37"/>
  <c r="K511" i="37"/>
  <c r="L511" i="37"/>
  <c r="M511" i="37"/>
  <c r="N511" i="37"/>
  <c r="O511" i="37"/>
  <c r="P511" i="37"/>
  <c r="D512" i="37"/>
  <c r="E512" i="37"/>
  <c r="F512" i="37"/>
  <c r="G512" i="37"/>
  <c r="H512" i="37"/>
  <c r="I512" i="37"/>
  <c r="J512" i="37"/>
  <c r="K512" i="37"/>
  <c r="L512" i="37"/>
  <c r="M512" i="37"/>
  <c r="N512" i="37"/>
  <c r="O512" i="37"/>
  <c r="P512" i="37"/>
  <c r="D513" i="37"/>
  <c r="E513" i="37"/>
  <c r="F513" i="37"/>
  <c r="G513" i="37"/>
  <c r="H513" i="37"/>
  <c r="I513" i="37"/>
  <c r="J513" i="37"/>
  <c r="K513" i="37"/>
  <c r="L513" i="37"/>
  <c r="M513" i="37"/>
  <c r="N513" i="37"/>
  <c r="O513" i="37"/>
  <c r="P513" i="37"/>
  <c r="D514" i="37"/>
  <c r="E514" i="37"/>
  <c r="F514" i="37"/>
  <c r="G514" i="37"/>
  <c r="H514" i="37"/>
  <c r="I514" i="37"/>
  <c r="J514" i="37"/>
  <c r="K514" i="37"/>
  <c r="L514" i="37"/>
  <c r="M514" i="37"/>
  <c r="N514" i="37"/>
  <c r="O514" i="37"/>
  <c r="P514" i="37"/>
  <c r="D515" i="37"/>
  <c r="E515" i="37"/>
  <c r="F515" i="37"/>
  <c r="G515" i="37"/>
  <c r="H515" i="37"/>
  <c r="I515" i="37"/>
  <c r="J515" i="37"/>
  <c r="K515" i="37"/>
  <c r="L515" i="37"/>
  <c r="M515" i="37"/>
  <c r="N515" i="37"/>
  <c r="O515" i="37"/>
  <c r="P515" i="37"/>
  <c r="D516" i="37"/>
  <c r="E516" i="37"/>
  <c r="F516" i="37"/>
  <c r="G516" i="37"/>
  <c r="H516" i="37"/>
  <c r="I516" i="37"/>
  <c r="J516" i="37"/>
  <c r="K516" i="37"/>
  <c r="L516" i="37"/>
  <c r="M516" i="37"/>
  <c r="N516" i="37"/>
  <c r="O516" i="37"/>
  <c r="P516" i="37"/>
  <c r="D517" i="37"/>
  <c r="E517" i="37"/>
  <c r="F517" i="37"/>
  <c r="G517" i="37"/>
  <c r="H517" i="37"/>
  <c r="I517" i="37"/>
  <c r="J517" i="37"/>
  <c r="K517" i="37"/>
  <c r="L517" i="37"/>
  <c r="M517" i="37"/>
  <c r="N517" i="37"/>
  <c r="O517" i="37"/>
  <c r="P517" i="37"/>
  <c r="D518" i="37"/>
  <c r="E518" i="37"/>
  <c r="F518" i="37"/>
  <c r="G518" i="37"/>
  <c r="H518" i="37"/>
  <c r="I518" i="37"/>
  <c r="J518" i="37"/>
  <c r="K518" i="37"/>
  <c r="L518" i="37"/>
  <c r="M518" i="37"/>
  <c r="N518" i="37"/>
  <c r="O518" i="37"/>
  <c r="P518" i="37"/>
  <c r="D519" i="37"/>
  <c r="E519" i="37"/>
  <c r="F519" i="37"/>
  <c r="G519" i="37"/>
  <c r="H519" i="37"/>
  <c r="I519" i="37"/>
  <c r="J519" i="37"/>
  <c r="K519" i="37"/>
  <c r="L519" i="37"/>
  <c r="M519" i="37"/>
  <c r="N519" i="37"/>
  <c r="O519" i="37"/>
  <c r="P519" i="37"/>
  <c r="D520" i="37"/>
  <c r="E520" i="37"/>
  <c r="F520" i="37"/>
  <c r="G520" i="37"/>
  <c r="H520" i="37"/>
  <c r="I520" i="37"/>
  <c r="J520" i="37"/>
  <c r="K520" i="37"/>
  <c r="L520" i="37"/>
  <c r="M520" i="37"/>
  <c r="N520" i="37"/>
  <c r="O520" i="37"/>
  <c r="P520" i="37"/>
  <c r="D521" i="37"/>
  <c r="E521" i="37"/>
  <c r="F521" i="37"/>
  <c r="G521" i="37"/>
  <c r="H521" i="37"/>
  <c r="I521" i="37"/>
  <c r="J521" i="37"/>
  <c r="K521" i="37"/>
  <c r="L521" i="37"/>
  <c r="M521" i="37"/>
  <c r="N521" i="37"/>
  <c r="O521" i="37"/>
  <c r="P521" i="37"/>
  <c r="D522" i="37"/>
  <c r="E522" i="37"/>
  <c r="F522" i="37"/>
  <c r="G522" i="37"/>
  <c r="H522" i="37"/>
  <c r="I522" i="37"/>
  <c r="J522" i="37"/>
  <c r="K522" i="37"/>
  <c r="L522" i="37"/>
  <c r="M522" i="37"/>
  <c r="N522" i="37"/>
  <c r="O522" i="37"/>
  <c r="P522" i="37"/>
  <c r="D523" i="37"/>
  <c r="E523" i="37"/>
  <c r="F523" i="37"/>
  <c r="G523" i="37"/>
  <c r="H523" i="37"/>
  <c r="I523" i="37"/>
  <c r="J523" i="37"/>
  <c r="K523" i="37"/>
  <c r="L523" i="37"/>
  <c r="M523" i="37"/>
  <c r="N523" i="37"/>
  <c r="O523" i="37"/>
  <c r="P523" i="37"/>
  <c r="D524" i="37"/>
  <c r="E524" i="37"/>
  <c r="F524" i="37"/>
  <c r="G524" i="37"/>
  <c r="H524" i="37"/>
  <c r="I524" i="37"/>
  <c r="J524" i="37"/>
  <c r="K524" i="37"/>
  <c r="L524" i="37"/>
  <c r="M524" i="37"/>
  <c r="N524" i="37"/>
  <c r="O524" i="37"/>
  <c r="P524" i="37"/>
  <c r="D525" i="37"/>
  <c r="E525" i="37"/>
  <c r="F525" i="37"/>
  <c r="G525" i="37"/>
  <c r="H525" i="37"/>
  <c r="I525" i="37"/>
  <c r="J525" i="37"/>
  <c r="K525" i="37"/>
  <c r="L525" i="37"/>
  <c r="M525" i="37"/>
  <c r="N525" i="37"/>
  <c r="O525" i="37"/>
  <c r="P525" i="37"/>
  <c r="D526" i="37"/>
  <c r="E526" i="37"/>
  <c r="F526" i="37"/>
  <c r="G526" i="37"/>
  <c r="H526" i="37"/>
  <c r="I526" i="37"/>
  <c r="J526" i="37"/>
  <c r="K526" i="37"/>
  <c r="L526" i="37"/>
  <c r="M526" i="37"/>
  <c r="N526" i="37"/>
  <c r="O526" i="37"/>
  <c r="P526" i="37"/>
  <c r="D527" i="37"/>
  <c r="E527" i="37"/>
  <c r="F527" i="37"/>
  <c r="G527" i="37"/>
  <c r="H527" i="37"/>
  <c r="I527" i="37"/>
  <c r="J527" i="37"/>
  <c r="K527" i="37"/>
  <c r="L527" i="37"/>
  <c r="M527" i="37"/>
  <c r="N527" i="37"/>
  <c r="O527" i="37"/>
  <c r="P527" i="37"/>
  <c r="D528" i="37"/>
  <c r="E528" i="37"/>
  <c r="F528" i="37"/>
  <c r="G528" i="37"/>
  <c r="H528" i="37"/>
  <c r="I528" i="37"/>
  <c r="J528" i="37"/>
  <c r="K528" i="37"/>
  <c r="L528" i="37"/>
  <c r="M528" i="37"/>
  <c r="N528" i="37"/>
  <c r="O528" i="37"/>
  <c r="P528" i="37"/>
  <c r="D529" i="37"/>
  <c r="E529" i="37"/>
  <c r="F529" i="37"/>
  <c r="G529" i="37"/>
  <c r="H529" i="37"/>
  <c r="I529" i="37"/>
  <c r="J529" i="37"/>
  <c r="K529" i="37"/>
  <c r="L529" i="37"/>
  <c r="M529" i="37"/>
  <c r="N529" i="37"/>
  <c r="O529" i="37"/>
  <c r="P529" i="37"/>
  <c r="D530" i="37"/>
  <c r="E530" i="37"/>
  <c r="F530" i="37"/>
  <c r="G530" i="37"/>
  <c r="H530" i="37"/>
  <c r="I530" i="37"/>
  <c r="J530" i="37"/>
  <c r="K530" i="37"/>
  <c r="L530" i="37"/>
  <c r="M530" i="37"/>
  <c r="N530" i="37"/>
  <c r="O530" i="37"/>
  <c r="P530" i="37"/>
  <c r="D531" i="37"/>
  <c r="E531" i="37"/>
  <c r="F531" i="37"/>
  <c r="G531" i="37"/>
  <c r="H531" i="37"/>
  <c r="I531" i="37"/>
  <c r="J531" i="37"/>
  <c r="K531" i="37"/>
  <c r="L531" i="37"/>
  <c r="M531" i="37"/>
  <c r="N531" i="37"/>
  <c r="O531" i="37"/>
  <c r="P531" i="37"/>
  <c r="D532" i="37"/>
  <c r="E532" i="37"/>
  <c r="F532" i="37"/>
  <c r="G532" i="37"/>
  <c r="H532" i="37"/>
  <c r="I532" i="37"/>
  <c r="J532" i="37"/>
  <c r="K532" i="37"/>
  <c r="L532" i="37"/>
  <c r="M532" i="37"/>
  <c r="N532" i="37"/>
  <c r="O532" i="37"/>
  <c r="P532" i="37"/>
  <c r="D533" i="37"/>
  <c r="E533" i="37"/>
  <c r="F533" i="37"/>
  <c r="G533" i="37"/>
  <c r="H533" i="37"/>
  <c r="I533" i="37"/>
  <c r="J533" i="37"/>
  <c r="K533" i="37"/>
  <c r="L533" i="37"/>
  <c r="M533" i="37"/>
  <c r="N533" i="37"/>
  <c r="O533" i="37"/>
  <c r="P533" i="37"/>
  <c r="D534" i="37"/>
  <c r="E534" i="37"/>
  <c r="F534" i="37"/>
  <c r="G534" i="37"/>
  <c r="H534" i="37"/>
  <c r="I534" i="37"/>
  <c r="J534" i="37"/>
  <c r="K534" i="37"/>
  <c r="L534" i="37"/>
  <c r="M534" i="37"/>
  <c r="N534" i="37"/>
  <c r="O534" i="37"/>
  <c r="P534" i="37"/>
  <c r="D535" i="37"/>
  <c r="E535" i="37"/>
  <c r="F535" i="37"/>
  <c r="G535" i="37"/>
  <c r="H535" i="37"/>
  <c r="I535" i="37"/>
  <c r="J535" i="37"/>
  <c r="K535" i="37"/>
  <c r="L535" i="37"/>
  <c r="M535" i="37"/>
  <c r="N535" i="37"/>
  <c r="O535" i="37"/>
  <c r="P535" i="37"/>
  <c r="D536" i="37"/>
  <c r="E536" i="37"/>
  <c r="F536" i="37"/>
  <c r="G536" i="37"/>
  <c r="H536" i="37"/>
  <c r="I536" i="37"/>
  <c r="J536" i="37"/>
  <c r="K536" i="37"/>
  <c r="L536" i="37"/>
  <c r="M536" i="37"/>
  <c r="N536" i="37"/>
  <c r="O536" i="37"/>
  <c r="P536" i="37"/>
  <c r="D537" i="37"/>
  <c r="E537" i="37"/>
  <c r="F537" i="37"/>
  <c r="G537" i="37"/>
  <c r="H537" i="37"/>
  <c r="I537" i="37"/>
  <c r="J537" i="37"/>
  <c r="K537" i="37"/>
  <c r="L537" i="37"/>
  <c r="M537" i="37"/>
  <c r="N537" i="37"/>
  <c r="O537" i="37"/>
  <c r="P537" i="37"/>
  <c r="D538" i="37"/>
  <c r="E538" i="37"/>
  <c r="F538" i="37"/>
  <c r="G538" i="37"/>
  <c r="H538" i="37"/>
  <c r="I538" i="37"/>
  <c r="J538" i="37"/>
  <c r="K538" i="37"/>
  <c r="L538" i="37"/>
  <c r="M538" i="37"/>
  <c r="N538" i="37"/>
  <c r="O538" i="37"/>
  <c r="P538" i="37"/>
  <c r="D539" i="37"/>
  <c r="E539" i="37"/>
  <c r="F539" i="37"/>
  <c r="G539" i="37"/>
  <c r="H539" i="37"/>
  <c r="I539" i="37"/>
  <c r="J539" i="37"/>
  <c r="K539" i="37"/>
  <c r="L539" i="37"/>
  <c r="M539" i="37"/>
  <c r="N539" i="37"/>
  <c r="O539" i="37"/>
  <c r="P539" i="37"/>
  <c r="D540" i="37"/>
  <c r="E540" i="37"/>
  <c r="F540" i="37"/>
  <c r="G540" i="37"/>
  <c r="H540" i="37"/>
  <c r="I540" i="37"/>
  <c r="J540" i="37"/>
  <c r="K540" i="37"/>
  <c r="L540" i="37"/>
  <c r="M540" i="37"/>
  <c r="N540" i="37"/>
  <c r="O540" i="37"/>
  <c r="P540" i="37"/>
  <c r="D541" i="37"/>
  <c r="E541" i="37"/>
  <c r="F541" i="37"/>
  <c r="G541" i="37"/>
  <c r="H541" i="37"/>
  <c r="I541" i="37"/>
  <c r="J541" i="37"/>
  <c r="K541" i="37"/>
  <c r="L541" i="37"/>
  <c r="M541" i="37"/>
  <c r="N541" i="37"/>
  <c r="O541" i="37"/>
  <c r="P541" i="37"/>
  <c r="D542" i="37"/>
  <c r="E542" i="37"/>
  <c r="F542" i="37"/>
  <c r="G542" i="37"/>
  <c r="H542" i="37"/>
  <c r="I542" i="37"/>
  <c r="J542" i="37"/>
  <c r="K542" i="37"/>
  <c r="L542" i="37"/>
  <c r="M542" i="37"/>
  <c r="N542" i="37"/>
  <c r="O542" i="37"/>
  <c r="P542" i="37"/>
  <c r="D543" i="37"/>
  <c r="E543" i="37"/>
  <c r="F543" i="37"/>
  <c r="G543" i="37"/>
  <c r="H543" i="37"/>
  <c r="I543" i="37"/>
  <c r="J543" i="37"/>
  <c r="K543" i="37"/>
  <c r="L543" i="37"/>
  <c r="M543" i="37"/>
  <c r="N543" i="37"/>
  <c r="O543" i="37"/>
  <c r="P543" i="37"/>
  <c r="D544" i="37"/>
  <c r="E544" i="37"/>
  <c r="F544" i="37"/>
  <c r="G544" i="37"/>
  <c r="H544" i="37"/>
  <c r="I544" i="37"/>
  <c r="J544" i="37"/>
  <c r="K544" i="37"/>
  <c r="L544" i="37"/>
  <c r="M544" i="37"/>
  <c r="N544" i="37"/>
  <c r="O544" i="37"/>
  <c r="P544" i="37"/>
  <c r="D545" i="37"/>
  <c r="E545" i="37"/>
  <c r="F545" i="37"/>
  <c r="G545" i="37"/>
  <c r="H545" i="37"/>
  <c r="I545" i="37"/>
  <c r="J545" i="37"/>
  <c r="K545" i="37"/>
  <c r="L545" i="37"/>
  <c r="M545" i="37"/>
  <c r="N545" i="37"/>
  <c r="O545" i="37"/>
  <c r="P545" i="37"/>
  <c r="D546" i="37"/>
  <c r="E546" i="37"/>
  <c r="F546" i="37"/>
  <c r="G546" i="37"/>
  <c r="H546" i="37"/>
  <c r="I546" i="37"/>
  <c r="J546" i="37"/>
  <c r="K546" i="37"/>
  <c r="L546" i="37"/>
  <c r="M546" i="37"/>
  <c r="N546" i="37"/>
  <c r="O546" i="37"/>
  <c r="P546" i="37"/>
  <c r="D547" i="37"/>
  <c r="E547" i="37"/>
  <c r="F547" i="37"/>
  <c r="G547" i="37"/>
  <c r="H547" i="37"/>
  <c r="I547" i="37"/>
  <c r="J547" i="37"/>
  <c r="K547" i="37"/>
  <c r="L547" i="37"/>
  <c r="M547" i="37"/>
  <c r="N547" i="37"/>
  <c r="O547" i="37"/>
  <c r="P547" i="37"/>
  <c r="D548" i="37"/>
  <c r="E548" i="37"/>
  <c r="F548" i="37"/>
  <c r="G548" i="37"/>
  <c r="H548" i="37"/>
  <c r="I548" i="37"/>
  <c r="J548" i="37"/>
  <c r="K548" i="37"/>
  <c r="L548" i="37"/>
  <c r="M548" i="37"/>
  <c r="N548" i="37"/>
  <c r="O548" i="37"/>
  <c r="P548" i="37"/>
  <c r="D549" i="37"/>
  <c r="E549" i="37"/>
  <c r="F549" i="37"/>
  <c r="G549" i="37"/>
  <c r="H549" i="37"/>
  <c r="I549" i="37"/>
  <c r="J549" i="37"/>
  <c r="K549" i="37"/>
  <c r="L549" i="37"/>
  <c r="M549" i="37"/>
  <c r="N549" i="37"/>
  <c r="O549" i="37"/>
  <c r="P549" i="37"/>
  <c r="D550" i="37"/>
  <c r="E550" i="37"/>
  <c r="F550" i="37"/>
  <c r="G550" i="37"/>
  <c r="H550" i="37"/>
  <c r="I550" i="37"/>
  <c r="J550" i="37"/>
  <c r="K550" i="37"/>
  <c r="L550" i="37"/>
  <c r="M550" i="37"/>
  <c r="N550" i="37"/>
  <c r="O550" i="37"/>
  <c r="P550" i="37"/>
  <c r="D551" i="37"/>
  <c r="E551" i="37"/>
  <c r="F551" i="37"/>
  <c r="G551" i="37"/>
  <c r="H551" i="37"/>
  <c r="I551" i="37"/>
  <c r="J551" i="37"/>
  <c r="K551" i="37"/>
  <c r="L551" i="37"/>
  <c r="M551" i="37"/>
  <c r="N551" i="37"/>
  <c r="O551" i="37"/>
  <c r="P551" i="37"/>
  <c r="D552" i="37"/>
  <c r="E552" i="37"/>
  <c r="F552" i="37"/>
  <c r="G552" i="37"/>
  <c r="H552" i="37"/>
  <c r="I552" i="37"/>
  <c r="J552" i="37"/>
  <c r="K552" i="37"/>
  <c r="L552" i="37"/>
  <c r="M552" i="37"/>
  <c r="N552" i="37"/>
  <c r="O552" i="37"/>
  <c r="P552" i="37"/>
  <c r="D553" i="37"/>
  <c r="E553" i="37"/>
  <c r="F553" i="37"/>
  <c r="G553" i="37"/>
  <c r="H553" i="37"/>
  <c r="I553" i="37"/>
  <c r="J553" i="37"/>
  <c r="K553" i="37"/>
  <c r="L553" i="37"/>
  <c r="M553" i="37"/>
  <c r="N553" i="37"/>
  <c r="O553" i="37"/>
  <c r="P553" i="37"/>
  <c r="D554" i="37"/>
  <c r="E554" i="37"/>
  <c r="F554" i="37"/>
  <c r="G554" i="37"/>
  <c r="H554" i="37"/>
  <c r="I554" i="37"/>
  <c r="J554" i="37"/>
  <c r="K554" i="37"/>
  <c r="L554" i="37"/>
  <c r="M554" i="37"/>
  <c r="N554" i="37"/>
  <c r="O554" i="37"/>
  <c r="P554" i="37"/>
  <c r="D555" i="37"/>
  <c r="E555" i="37"/>
  <c r="F555" i="37"/>
  <c r="G555" i="37"/>
  <c r="H555" i="37"/>
  <c r="I555" i="37"/>
  <c r="J555" i="37"/>
  <c r="K555" i="37"/>
  <c r="L555" i="37"/>
  <c r="M555" i="37"/>
  <c r="N555" i="37"/>
  <c r="O555" i="37"/>
  <c r="P555" i="37"/>
  <c r="D556" i="37"/>
  <c r="E556" i="37"/>
  <c r="F556" i="37"/>
  <c r="G556" i="37"/>
  <c r="H556" i="37"/>
  <c r="I556" i="37"/>
  <c r="J556" i="37"/>
  <c r="K556" i="37"/>
  <c r="L556" i="37"/>
  <c r="M556" i="37"/>
  <c r="N556" i="37"/>
  <c r="O556" i="37"/>
  <c r="P556" i="37"/>
  <c r="D557" i="37"/>
  <c r="E557" i="37"/>
  <c r="F557" i="37"/>
  <c r="G557" i="37"/>
  <c r="H557" i="37"/>
  <c r="I557" i="37"/>
  <c r="J557" i="37"/>
  <c r="K557" i="37"/>
  <c r="L557" i="37"/>
  <c r="M557" i="37"/>
  <c r="N557" i="37"/>
  <c r="O557" i="37"/>
  <c r="P557" i="37"/>
  <c r="D558" i="37"/>
  <c r="E558" i="37"/>
  <c r="F558" i="37"/>
  <c r="G558" i="37"/>
  <c r="H558" i="37"/>
  <c r="I558" i="37"/>
  <c r="J558" i="37"/>
  <c r="K558" i="37"/>
  <c r="L558" i="37"/>
  <c r="M558" i="37"/>
  <c r="N558" i="37"/>
  <c r="O558" i="37"/>
  <c r="P558" i="37"/>
  <c r="D559" i="37"/>
  <c r="E559" i="37"/>
  <c r="F559" i="37"/>
  <c r="G559" i="37"/>
  <c r="H559" i="37"/>
  <c r="I559" i="37"/>
  <c r="J559" i="37"/>
  <c r="K559" i="37"/>
  <c r="L559" i="37"/>
  <c r="M559" i="37"/>
  <c r="N559" i="37"/>
  <c r="O559" i="37"/>
  <c r="P559" i="37"/>
  <c r="D560" i="37"/>
  <c r="E560" i="37"/>
  <c r="F560" i="37"/>
  <c r="G560" i="37"/>
  <c r="H560" i="37"/>
  <c r="I560" i="37"/>
  <c r="J560" i="37"/>
  <c r="K560" i="37"/>
  <c r="L560" i="37"/>
  <c r="M560" i="37"/>
  <c r="N560" i="37"/>
  <c r="O560" i="37"/>
  <c r="P560" i="37"/>
  <c r="D561" i="37"/>
  <c r="E561" i="37"/>
  <c r="F561" i="37"/>
  <c r="G561" i="37"/>
  <c r="H561" i="37"/>
  <c r="I561" i="37"/>
  <c r="J561" i="37"/>
  <c r="K561" i="37"/>
  <c r="L561" i="37"/>
  <c r="M561" i="37"/>
  <c r="N561" i="37"/>
  <c r="O561" i="37"/>
  <c r="P561" i="37"/>
  <c r="D562" i="37"/>
  <c r="E562" i="37"/>
  <c r="F562" i="37"/>
  <c r="G562" i="37"/>
  <c r="H562" i="37"/>
  <c r="I562" i="37"/>
  <c r="J562" i="37"/>
  <c r="K562" i="37"/>
  <c r="L562" i="37"/>
  <c r="M562" i="37"/>
  <c r="N562" i="37"/>
  <c r="O562" i="37"/>
  <c r="P562" i="37"/>
  <c r="D563" i="37"/>
  <c r="E563" i="37"/>
  <c r="F563" i="37"/>
  <c r="G563" i="37"/>
  <c r="H563" i="37"/>
  <c r="I563" i="37"/>
  <c r="J563" i="37"/>
  <c r="K563" i="37"/>
  <c r="L563" i="37"/>
  <c r="M563" i="37"/>
  <c r="N563" i="37"/>
  <c r="O563" i="37"/>
  <c r="P563" i="37"/>
  <c r="D564" i="37"/>
  <c r="E564" i="37"/>
  <c r="F564" i="37"/>
  <c r="G564" i="37"/>
  <c r="H564" i="37"/>
  <c r="I564" i="37"/>
  <c r="J564" i="37"/>
  <c r="K564" i="37"/>
  <c r="L564" i="37"/>
  <c r="M564" i="37"/>
  <c r="N564" i="37"/>
  <c r="O564" i="37"/>
  <c r="P564" i="37"/>
  <c r="D565" i="37"/>
  <c r="E565" i="37"/>
  <c r="F565" i="37"/>
  <c r="G565" i="37"/>
  <c r="H565" i="37"/>
  <c r="I565" i="37"/>
  <c r="J565" i="37"/>
  <c r="K565" i="37"/>
  <c r="L565" i="37"/>
  <c r="M565" i="37"/>
  <c r="N565" i="37"/>
  <c r="O565" i="37"/>
  <c r="P565" i="37"/>
  <c r="D566" i="37"/>
  <c r="E566" i="37"/>
  <c r="F566" i="37"/>
  <c r="G566" i="37"/>
  <c r="H566" i="37"/>
  <c r="I566" i="37"/>
  <c r="J566" i="37"/>
  <c r="K566" i="37"/>
  <c r="L566" i="37"/>
  <c r="M566" i="37"/>
  <c r="N566" i="37"/>
  <c r="O566" i="37"/>
  <c r="P566" i="37"/>
  <c r="D567" i="37"/>
  <c r="E567" i="37"/>
  <c r="F567" i="37"/>
  <c r="G567" i="37"/>
  <c r="H567" i="37"/>
  <c r="I567" i="37"/>
  <c r="J567" i="37"/>
  <c r="K567" i="37"/>
  <c r="L567" i="37"/>
  <c r="M567" i="37"/>
  <c r="N567" i="37"/>
  <c r="O567" i="37"/>
  <c r="P567" i="37"/>
  <c r="D568" i="37"/>
  <c r="E568" i="37"/>
  <c r="F568" i="37"/>
  <c r="G568" i="37"/>
  <c r="H568" i="37"/>
  <c r="I568" i="37"/>
  <c r="J568" i="37"/>
  <c r="K568" i="37"/>
  <c r="L568" i="37"/>
  <c r="M568" i="37"/>
  <c r="N568" i="37"/>
  <c r="O568" i="37"/>
  <c r="P568" i="37"/>
  <c r="D569" i="37"/>
  <c r="E569" i="37"/>
  <c r="F569" i="37"/>
  <c r="G569" i="37"/>
  <c r="H569" i="37"/>
  <c r="I569" i="37"/>
  <c r="J569" i="37"/>
  <c r="K569" i="37"/>
  <c r="L569" i="37"/>
  <c r="M569" i="37"/>
  <c r="N569" i="37"/>
  <c r="O569" i="37"/>
  <c r="P569" i="37"/>
  <c r="D570" i="37"/>
  <c r="E570" i="37"/>
  <c r="F570" i="37"/>
  <c r="G570" i="37"/>
  <c r="H570" i="37"/>
  <c r="I570" i="37"/>
  <c r="J570" i="37"/>
  <c r="K570" i="37"/>
  <c r="L570" i="37"/>
  <c r="M570" i="37"/>
  <c r="N570" i="37"/>
  <c r="O570" i="37"/>
  <c r="P570" i="37"/>
  <c r="D571" i="37"/>
  <c r="E571" i="37"/>
  <c r="F571" i="37"/>
  <c r="G571" i="37"/>
  <c r="H571" i="37"/>
  <c r="I571" i="37"/>
  <c r="J571" i="37"/>
  <c r="K571" i="37"/>
  <c r="L571" i="37"/>
  <c r="M571" i="37"/>
  <c r="N571" i="37"/>
  <c r="O571" i="37"/>
  <c r="P571" i="37"/>
  <c r="D572" i="37"/>
  <c r="E572" i="37"/>
  <c r="F572" i="37"/>
  <c r="G572" i="37"/>
  <c r="H572" i="37"/>
  <c r="I572" i="37"/>
  <c r="J572" i="37"/>
  <c r="K572" i="37"/>
  <c r="L572" i="37"/>
  <c r="M572" i="37"/>
  <c r="N572" i="37"/>
  <c r="O572" i="37"/>
  <c r="P572" i="37"/>
  <c r="D573" i="37"/>
  <c r="E573" i="37"/>
  <c r="F573" i="37"/>
  <c r="G573" i="37"/>
  <c r="H573" i="37"/>
  <c r="I573" i="37"/>
  <c r="J573" i="37"/>
  <c r="K573" i="37"/>
  <c r="L573" i="37"/>
  <c r="M573" i="37"/>
  <c r="N573" i="37"/>
  <c r="O573" i="37"/>
  <c r="P573" i="37"/>
  <c r="D574" i="37"/>
  <c r="E574" i="37"/>
  <c r="F574" i="37"/>
  <c r="G574" i="37"/>
  <c r="H574" i="37"/>
  <c r="I574" i="37"/>
  <c r="J574" i="37"/>
  <c r="K574" i="37"/>
  <c r="L574" i="37"/>
  <c r="M574" i="37"/>
  <c r="N574" i="37"/>
  <c r="O574" i="37"/>
  <c r="P574" i="37"/>
  <c r="D575" i="37"/>
  <c r="E575" i="37"/>
  <c r="F575" i="37"/>
  <c r="G575" i="37"/>
  <c r="H575" i="37"/>
  <c r="I575" i="37"/>
  <c r="J575" i="37"/>
  <c r="K575" i="37"/>
  <c r="L575" i="37"/>
  <c r="M575" i="37"/>
  <c r="N575" i="37"/>
  <c r="O575" i="37"/>
  <c r="P575" i="37"/>
  <c r="D576" i="37"/>
  <c r="E576" i="37"/>
  <c r="F576" i="37"/>
  <c r="G576" i="37"/>
  <c r="H576" i="37"/>
  <c r="I576" i="37"/>
  <c r="J576" i="37"/>
  <c r="K576" i="37"/>
  <c r="L576" i="37"/>
  <c r="M576" i="37"/>
  <c r="N576" i="37"/>
  <c r="O576" i="37"/>
  <c r="P576" i="37"/>
  <c r="D577" i="37"/>
  <c r="E577" i="37"/>
  <c r="F577" i="37"/>
  <c r="G577" i="37"/>
  <c r="H577" i="37"/>
  <c r="I577" i="37"/>
  <c r="J577" i="37"/>
  <c r="K577" i="37"/>
  <c r="L577" i="37"/>
  <c r="M577" i="37"/>
  <c r="N577" i="37"/>
  <c r="O577" i="37"/>
  <c r="P577" i="37"/>
  <c r="D578" i="37"/>
  <c r="E578" i="37"/>
  <c r="F578" i="37"/>
  <c r="G578" i="37"/>
  <c r="H578" i="37"/>
  <c r="I578" i="37"/>
  <c r="J578" i="37"/>
  <c r="K578" i="37"/>
  <c r="L578" i="37"/>
  <c r="M578" i="37"/>
  <c r="N578" i="37"/>
  <c r="O578" i="37"/>
  <c r="P578" i="37"/>
  <c r="D579" i="37"/>
  <c r="E579" i="37"/>
  <c r="F579" i="37"/>
  <c r="G579" i="37"/>
  <c r="H579" i="37"/>
  <c r="I579" i="37"/>
  <c r="J579" i="37"/>
  <c r="K579" i="37"/>
  <c r="L579" i="37"/>
  <c r="M579" i="37"/>
  <c r="N579" i="37"/>
  <c r="O579" i="37"/>
  <c r="P579" i="37"/>
  <c r="D580" i="37"/>
  <c r="E580" i="37"/>
  <c r="F580" i="37"/>
  <c r="G580" i="37"/>
  <c r="H580" i="37"/>
  <c r="I580" i="37"/>
  <c r="J580" i="37"/>
  <c r="K580" i="37"/>
  <c r="L580" i="37"/>
  <c r="M580" i="37"/>
  <c r="N580" i="37"/>
  <c r="O580" i="37"/>
  <c r="P580" i="37"/>
  <c r="D581" i="37"/>
  <c r="E581" i="37"/>
  <c r="F581" i="37"/>
  <c r="G581" i="37"/>
  <c r="H581" i="37"/>
  <c r="I581" i="37"/>
  <c r="J581" i="37"/>
  <c r="K581" i="37"/>
  <c r="L581" i="37"/>
  <c r="M581" i="37"/>
  <c r="N581" i="37"/>
  <c r="O581" i="37"/>
  <c r="P581" i="37"/>
  <c r="D582" i="37"/>
  <c r="E582" i="37"/>
  <c r="F582" i="37"/>
  <c r="G582" i="37"/>
  <c r="H582" i="37"/>
  <c r="I582" i="37"/>
  <c r="J582" i="37"/>
  <c r="K582" i="37"/>
  <c r="L582" i="37"/>
  <c r="M582" i="37"/>
  <c r="N582" i="37"/>
  <c r="O582" i="37"/>
  <c r="P582" i="37"/>
  <c r="D583" i="37"/>
  <c r="E583" i="37"/>
  <c r="F583" i="37"/>
  <c r="G583" i="37"/>
  <c r="H583" i="37"/>
  <c r="I583" i="37"/>
  <c r="J583" i="37"/>
  <c r="K583" i="37"/>
  <c r="L583" i="37"/>
  <c r="M583" i="37"/>
  <c r="N583" i="37"/>
  <c r="O583" i="37"/>
  <c r="P583" i="37"/>
  <c r="D584" i="37"/>
  <c r="E584" i="37"/>
  <c r="F584" i="37"/>
  <c r="G584" i="37"/>
  <c r="H584" i="37"/>
  <c r="I584" i="37"/>
  <c r="J584" i="37"/>
  <c r="K584" i="37"/>
  <c r="L584" i="37"/>
  <c r="M584" i="37"/>
  <c r="N584" i="37"/>
  <c r="O584" i="37"/>
  <c r="P584" i="37"/>
  <c r="D585" i="37"/>
  <c r="E585" i="37"/>
  <c r="F585" i="37"/>
  <c r="G585" i="37"/>
  <c r="H585" i="37"/>
  <c r="I585" i="37"/>
  <c r="J585" i="37"/>
  <c r="K585" i="37"/>
  <c r="L585" i="37"/>
  <c r="M585" i="37"/>
  <c r="N585" i="37"/>
  <c r="O585" i="37"/>
  <c r="P585" i="37"/>
  <c r="D586" i="37"/>
  <c r="E586" i="37"/>
  <c r="F586" i="37"/>
  <c r="G586" i="37"/>
  <c r="H586" i="37"/>
  <c r="I586" i="37"/>
  <c r="J586" i="37"/>
  <c r="K586" i="37"/>
  <c r="L586" i="37"/>
  <c r="M586" i="37"/>
  <c r="N586" i="37"/>
  <c r="O586" i="37"/>
  <c r="P586" i="37"/>
  <c r="D587" i="37"/>
  <c r="E587" i="37"/>
  <c r="F587" i="37"/>
  <c r="G587" i="37"/>
  <c r="H587" i="37"/>
  <c r="I587" i="37"/>
  <c r="J587" i="37"/>
  <c r="K587" i="37"/>
  <c r="L587" i="37"/>
  <c r="M587" i="37"/>
  <c r="N587" i="37"/>
  <c r="O587" i="37"/>
  <c r="P587" i="37"/>
  <c r="D588" i="37"/>
  <c r="E588" i="37"/>
  <c r="F588" i="37"/>
  <c r="G588" i="37"/>
  <c r="H588" i="37"/>
  <c r="I588" i="37"/>
  <c r="J588" i="37"/>
  <c r="K588" i="37"/>
  <c r="L588" i="37"/>
  <c r="M588" i="37"/>
  <c r="N588" i="37"/>
  <c r="O588" i="37"/>
  <c r="P588" i="37"/>
  <c r="D589" i="37"/>
  <c r="E589" i="37"/>
  <c r="F589" i="37"/>
  <c r="G589" i="37"/>
  <c r="H589" i="37"/>
  <c r="I589" i="37"/>
  <c r="J589" i="37"/>
  <c r="K589" i="37"/>
  <c r="L589" i="37"/>
  <c r="M589" i="37"/>
  <c r="N589" i="37"/>
  <c r="O589" i="37"/>
  <c r="P589" i="37"/>
  <c r="D590" i="37"/>
  <c r="E590" i="37"/>
  <c r="F590" i="37"/>
  <c r="G590" i="37"/>
  <c r="H590" i="37"/>
  <c r="I590" i="37"/>
  <c r="J590" i="37"/>
  <c r="K590" i="37"/>
  <c r="L590" i="37"/>
  <c r="M590" i="37"/>
  <c r="N590" i="37"/>
  <c r="O590" i="37"/>
  <c r="P590" i="37"/>
  <c r="D591" i="37"/>
  <c r="E591" i="37"/>
  <c r="F591" i="37"/>
  <c r="G591" i="37"/>
  <c r="H591" i="37"/>
  <c r="I591" i="37"/>
  <c r="J591" i="37"/>
  <c r="K591" i="37"/>
  <c r="L591" i="37"/>
  <c r="M591" i="37"/>
  <c r="N591" i="37"/>
  <c r="O591" i="37"/>
  <c r="P591" i="37"/>
  <c r="D592" i="37"/>
  <c r="E592" i="37"/>
  <c r="F592" i="37"/>
  <c r="G592" i="37"/>
  <c r="H592" i="37"/>
  <c r="I592" i="37"/>
  <c r="J592" i="37"/>
  <c r="K592" i="37"/>
  <c r="L592" i="37"/>
  <c r="M592" i="37"/>
  <c r="N592" i="37"/>
  <c r="O592" i="37"/>
  <c r="P592" i="37"/>
  <c r="D593" i="37"/>
  <c r="E593" i="37"/>
  <c r="F593" i="37"/>
  <c r="G593" i="37"/>
  <c r="H593" i="37"/>
  <c r="I593" i="37"/>
  <c r="J593" i="37"/>
  <c r="K593" i="37"/>
  <c r="L593" i="37"/>
  <c r="M593" i="37"/>
  <c r="N593" i="37"/>
  <c r="O593" i="37"/>
  <c r="P593" i="37"/>
  <c r="D594" i="37"/>
  <c r="E594" i="37"/>
  <c r="F594" i="37"/>
  <c r="G594" i="37"/>
  <c r="H594" i="37"/>
  <c r="I594" i="37"/>
  <c r="J594" i="37"/>
  <c r="K594" i="37"/>
  <c r="L594" i="37"/>
  <c r="M594" i="37"/>
  <c r="N594" i="37"/>
  <c r="O594" i="37"/>
  <c r="P594" i="37"/>
  <c r="D595" i="37"/>
  <c r="E595" i="37"/>
  <c r="F595" i="37"/>
  <c r="G595" i="37"/>
  <c r="H595" i="37"/>
  <c r="I595" i="37"/>
  <c r="J595" i="37"/>
  <c r="K595" i="37"/>
  <c r="L595" i="37"/>
  <c r="M595" i="37"/>
  <c r="N595" i="37"/>
  <c r="O595" i="37"/>
  <c r="P595" i="37"/>
  <c r="D596" i="37"/>
  <c r="E596" i="37"/>
  <c r="F596" i="37"/>
  <c r="G596" i="37"/>
  <c r="H596" i="37"/>
  <c r="I596" i="37"/>
  <c r="J596" i="37"/>
  <c r="K596" i="37"/>
  <c r="L596" i="37"/>
  <c r="M596" i="37"/>
  <c r="N596" i="37"/>
  <c r="O596" i="37"/>
  <c r="P596" i="37"/>
  <c r="D597" i="37"/>
  <c r="E597" i="37"/>
  <c r="F597" i="37"/>
  <c r="G597" i="37"/>
  <c r="H597" i="37"/>
  <c r="I597" i="37"/>
  <c r="J597" i="37"/>
  <c r="K597" i="37"/>
  <c r="L597" i="37"/>
  <c r="M597" i="37"/>
  <c r="N597" i="37"/>
  <c r="O597" i="37"/>
  <c r="P597" i="37"/>
  <c r="D598" i="37"/>
  <c r="E598" i="37"/>
  <c r="F598" i="37"/>
  <c r="G598" i="37"/>
  <c r="H598" i="37"/>
  <c r="I598" i="37"/>
  <c r="J598" i="37"/>
  <c r="K598" i="37"/>
  <c r="L598" i="37"/>
  <c r="M598" i="37"/>
  <c r="N598" i="37"/>
  <c r="O598" i="37"/>
  <c r="P598" i="37"/>
  <c r="D599" i="37"/>
  <c r="E599" i="37"/>
  <c r="F599" i="37"/>
  <c r="G599" i="37"/>
  <c r="H599" i="37"/>
  <c r="I599" i="37"/>
  <c r="J599" i="37"/>
  <c r="K599" i="37"/>
  <c r="L599" i="37"/>
  <c r="M599" i="37"/>
  <c r="N599" i="37"/>
  <c r="O599" i="37"/>
  <c r="P599" i="37"/>
  <c r="D600" i="37"/>
  <c r="E600" i="37"/>
  <c r="F600" i="37"/>
  <c r="G600" i="37"/>
  <c r="H600" i="37"/>
  <c r="I600" i="37"/>
  <c r="J600" i="37"/>
  <c r="K600" i="37"/>
  <c r="L600" i="37"/>
  <c r="M600" i="37"/>
  <c r="N600" i="37"/>
  <c r="O600" i="37"/>
  <c r="P600" i="37"/>
  <c r="D601" i="37"/>
  <c r="E601" i="37"/>
  <c r="F601" i="37"/>
  <c r="G601" i="37"/>
  <c r="H601" i="37"/>
  <c r="I601" i="37"/>
  <c r="J601" i="37"/>
  <c r="K601" i="37"/>
  <c r="L601" i="37"/>
  <c r="M601" i="37"/>
  <c r="N601" i="37"/>
  <c r="O601" i="37"/>
  <c r="P601" i="37"/>
  <c r="D602" i="37"/>
  <c r="E602" i="37"/>
  <c r="F602" i="37"/>
  <c r="G602" i="37"/>
  <c r="H602" i="37"/>
  <c r="I602" i="37"/>
  <c r="J602" i="37"/>
  <c r="K602" i="37"/>
  <c r="L602" i="37"/>
  <c r="M602" i="37"/>
  <c r="N602" i="37"/>
  <c r="O602" i="37"/>
  <c r="P602" i="37"/>
  <c r="D603" i="37"/>
  <c r="E603" i="37"/>
  <c r="F603" i="37"/>
  <c r="G603" i="37"/>
  <c r="H603" i="37"/>
  <c r="I603" i="37"/>
  <c r="J603" i="37"/>
  <c r="K603" i="37"/>
  <c r="L603" i="37"/>
  <c r="M603" i="37"/>
  <c r="N603" i="37"/>
  <c r="O603" i="37"/>
  <c r="P603" i="37"/>
  <c r="D604" i="37"/>
  <c r="E604" i="37"/>
  <c r="F604" i="37"/>
  <c r="G604" i="37"/>
  <c r="H604" i="37"/>
  <c r="I604" i="37"/>
  <c r="J604" i="37"/>
  <c r="K604" i="37"/>
  <c r="L604" i="37"/>
  <c r="M604" i="37"/>
  <c r="N604" i="37"/>
  <c r="O604" i="37"/>
  <c r="P604" i="37"/>
  <c r="D605" i="37"/>
  <c r="E605" i="37"/>
  <c r="F605" i="37"/>
  <c r="G605" i="37"/>
  <c r="H605" i="37"/>
  <c r="I605" i="37"/>
  <c r="J605" i="37"/>
  <c r="K605" i="37"/>
  <c r="L605" i="37"/>
  <c r="M605" i="37"/>
  <c r="N605" i="37"/>
  <c r="O605" i="37"/>
  <c r="P605" i="37"/>
  <c r="D606" i="37"/>
  <c r="E606" i="37"/>
  <c r="F606" i="37"/>
  <c r="G606" i="37"/>
  <c r="H606" i="37"/>
  <c r="I606" i="37"/>
  <c r="J606" i="37"/>
  <c r="K606" i="37"/>
  <c r="L606" i="37"/>
  <c r="M606" i="37"/>
  <c r="N606" i="37"/>
  <c r="O606" i="37"/>
  <c r="P606" i="37"/>
  <c r="D607" i="37"/>
  <c r="E607" i="37"/>
  <c r="F607" i="37"/>
  <c r="G607" i="37"/>
  <c r="H607" i="37"/>
  <c r="I607" i="37"/>
  <c r="J607" i="37"/>
  <c r="K607" i="37"/>
  <c r="L607" i="37"/>
  <c r="M607" i="37"/>
  <c r="N607" i="37"/>
  <c r="O607" i="37"/>
  <c r="P607" i="37"/>
  <c r="D608" i="37"/>
  <c r="E608" i="37"/>
  <c r="F608" i="37"/>
  <c r="G608" i="37"/>
  <c r="H608" i="37"/>
  <c r="I608" i="37"/>
  <c r="J608" i="37"/>
  <c r="K608" i="37"/>
  <c r="L608" i="37"/>
  <c r="M608" i="37"/>
  <c r="N608" i="37"/>
  <c r="O608" i="37"/>
  <c r="P608" i="37"/>
  <c r="D609" i="37"/>
  <c r="E609" i="37"/>
  <c r="F609" i="37"/>
  <c r="G609" i="37"/>
  <c r="H609" i="37"/>
  <c r="I609" i="37"/>
  <c r="J609" i="37"/>
  <c r="K609" i="37"/>
  <c r="L609" i="37"/>
  <c r="M609" i="37"/>
  <c r="N609" i="37"/>
  <c r="O609" i="37"/>
  <c r="P609" i="37"/>
  <c r="D610" i="37"/>
  <c r="E610" i="37"/>
  <c r="F610" i="37"/>
  <c r="G610" i="37"/>
  <c r="H610" i="37"/>
  <c r="I610" i="37"/>
  <c r="J610" i="37"/>
  <c r="K610" i="37"/>
  <c r="L610" i="37"/>
  <c r="M610" i="37"/>
  <c r="N610" i="37"/>
  <c r="O610" i="37"/>
  <c r="P610" i="37"/>
  <c r="D611" i="37"/>
  <c r="E611" i="37"/>
  <c r="F611" i="37"/>
  <c r="G611" i="37"/>
  <c r="H611" i="37"/>
  <c r="I611" i="37"/>
  <c r="J611" i="37"/>
  <c r="K611" i="37"/>
  <c r="L611" i="37"/>
  <c r="M611" i="37"/>
  <c r="N611" i="37"/>
  <c r="O611" i="37"/>
  <c r="P611" i="37"/>
  <c r="D612" i="37"/>
  <c r="E612" i="37"/>
  <c r="F612" i="37"/>
  <c r="G612" i="37"/>
  <c r="H612" i="37"/>
  <c r="I612" i="37"/>
  <c r="J612" i="37"/>
  <c r="K612" i="37"/>
  <c r="L612" i="37"/>
  <c r="M612" i="37"/>
  <c r="N612" i="37"/>
  <c r="O612" i="37"/>
  <c r="P612" i="37"/>
  <c r="D613" i="37"/>
  <c r="E613" i="37"/>
  <c r="F613" i="37"/>
  <c r="G613" i="37"/>
  <c r="H613" i="37"/>
  <c r="I613" i="37"/>
  <c r="J613" i="37"/>
  <c r="K613" i="37"/>
  <c r="L613" i="37"/>
  <c r="M613" i="37"/>
  <c r="N613" i="37"/>
  <c r="O613" i="37"/>
  <c r="P613" i="37"/>
  <c r="D614" i="37"/>
  <c r="E614" i="37"/>
  <c r="F614" i="37"/>
  <c r="G614" i="37"/>
  <c r="H614" i="37"/>
  <c r="I614" i="37"/>
  <c r="J614" i="37"/>
  <c r="K614" i="37"/>
  <c r="L614" i="37"/>
  <c r="M614" i="37"/>
  <c r="N614" i="37"/>
  <c r="O614" i="37"/>
  <c r="P614" i="37"/>
  <c r="D615" i="37"/>
  <c r="E615" i="37"/>
  <c r="F615" i="37"/>
  <c r="G615" i="37"/>
  <c r="H615" i="37"/>
  <c r="I615" i="37"/>
  <c r="J615" i="37"/>
  <c r="K615" i="37"/>
  <c r="L615" i="37"/>
  <c r="M615" i="37"/>
  <c r="N615" i="37"/>
  <c r="O615" i="37"/>
  <c r="P615" i="37"/>
  <c r="D616" i="37"/>
  <c r="E616" i="37"/>
  <c r="F616" i="37"/>
  <c r="G616" i="37"/>
  <c r="H616" i="37"/>
  <c r="I616" i="37"/>
  <c r="J616" i="37"/>
  <c r="K616" i="37"/>
  <c r="L616" i="37"/>
  <c r="M616" i="37"/>
  <c r="N616" i="37"/>
  <c r="O616" i="37"/>
  <c r="P616" i="37"/>
  <c r="D617" i="37"/>
  <c r="E617" i="37"/>
  <c r="F617" i="37"/>
  <c r="G617" i="37"/>
  <c r="H617" i="37"/>
  <c r="I617" i="37"/>
  <c r="J617" i="37"/>
  <c r="K617" i="37"/>
  <c r="L617" i="37"/>
  <c r="M617" i="37"/>
  <c r="N617" i="37"/>
  <c r="O617" i="37"/>
  <c r="P617" i="37"/>
  <c r="D618" i="37"/>
  <c r="E618" i="37"/>
  <c r="F618" i="37"/>
  <c r="G618" i="37"/>
  <c r="H618" i="37"/>
  <c r="I618" i="37"/>
  <c r="J618" i="37"/>
  <c r="K618" i="37"/>
  <c r="L618" i="37"/>
  <c r="M618" i="37"/>
  <c r="N618" i="37"/>
  <c r="O618" i="37"/>
  <c r="P618" i="37"/>
  <c r="D619" i="37"/>
  <c r="E619" i="37"/>
  <c r="F619" i="37"/>
  <c r="G619" i="37"/>
  <c r="H619" i="37"/>
  <c r="I619" i="37"/>
  <c r="J619" i="37"/>
  <c r="K619" i="37"/>
  <c r="L619" i="37"/>
  <c r="M619" i="37"/>
  <c r="N619" i="37"/>
  <c r="O619" i="37"/>
  <c r="P619" i="37"/>
  <c r="D620" i="37"/>
  <c r="E620" i="37"/>
  <c r="F620" i="37"/>
  <c r="G620" i="37"/>
  <c r="H620" i="37"/>
  <c r="I620" i="37"/>
  <c r="J620" i="37"/>
  <c r="K620" i="37"/>
  <c r="L620" i="37"/>
  <c r="M620" i="37"/>
  <c r="N620" i="37"/>
  <c r="O620" i="37"/>
  <c r="P620" i="37"/>
  <c r="D621" i="37"/>
  <c r="E621" i="37"/>
  <c r="F621" i="37"/>
  <c r="G621" i="37"/>
  <c r="H621" i="37"/>
  <c r="I621" i="37"/>
  <c r="J621" i="37"/>
  <c r="K621" i="37"/>
  <c r="L621" i="37"/>
  <c r="M621" i="37"/>
  <c r="N621" i="37"/>
  <c r="O621" i="37"/>
  <c r="P621" i="37"/>
  <c r="D622" i="37"/>
  <c r="E622" i="37"/>
  <c r="F622" i="37"/>
  <c r="G622" i="37"/>
  <c r="H622" i="37"/>
  <c r="I622" i="37"/>
  <c r="J622" i="37"/>
  <c r="K622" i="37"/>
  <c r="L622" i="37"/>
  <c r="M622" i="37"/>
  <c r="N622" i="37"/>
  <c r="O622" i="37"/>
  <c r="P622" i="37"/>
  <c r="D623" i="37"/>
  <c r="E623" i="37"/>
  <c r="F623" i="37"/>
  <c r="G623" i="37"/>
  <c r="H623" i="37"/>
  <c r="I623" i="37"/>
  <c r="J623" i="37"/>
  <c r="K623" i="37"/>
  <c r="L623" i="37"/>
  <c r="M623" i="37"/>
  <c r="N623" i="37"/>
  <c r="O623" i="37"/>
  <c r="P623" i="37"/>
  <c r="D624" i="37"/>
  <c r="E624" i="37"/>
  <c r="F624" i="37"/>
  <c r="G624" i="37"/>
  <c r="H624" i="37"/>
  <c r="I624" i="37"/>
  <c r="J624" i="37"/>
  <c r="K624" i="37"/>
  <c r="L624" i="37"/>
  <c r="M624" i="37"/>
  <c r="N624" i="37"/>
  <c r="O624" i="37"/>
  <c r="P624" i="37"/>
  <c r="D625" i="37"/>
  <c r="E625" i="37"/>
  <c r="F625" i="37"/>
  <c r="G625" i="37"/>
  <c r="H625" i="37"/>
  <c r="I625" i="37"/>
  <c r="J625" i="37"/>
  <c r="K625" i="37"/>
  <c r="L625" i="37"/>
  <c r="M625" i="37"/>
  <c r="N625" i="37"/>
  <c r="O625" i="37"/>
  <c r="P625" i="37"/>
  <c r="D626" i="37"/>
  <c r="E626" i="37"/>
  <c r="F626" i="37"/>
  <c r="G626" i="37"/>
  <c r="H626" i="37"/>
  <c r="I626" i="37"/>
  <c r="J626" i="37"/>
  <c r="K626" i="37"/>
  <c r="L626" i="37"/>
  <c r="M626" i="37"/>
  <c r="N626" i="37"/>
  <c r="O626" i="37"/>
  <c r="P626" i="37"/>
  <c r="D627" i="37"/>
  <c r="E627" i="37"/>
  <c r="F627" i="37"/>
  <c r="G627" i="37"/>
  <c r="H627" i="37"/>
  <c r="I627" i="37"/>
  <c r="J627" i="37"/>
  <c r="K627" i="37"/>
  <c r="L627" i="37"/>
  <c r="M627" i="37"/>
  <c r="N627" i="37"/>
  <c r="O627" i="37"/>
  <c r="P627" i="37"/>
  <c r="D628" i="37"/>
  <c r="E628" i="37"/>
  <c r="F628" i="37"/>
  <c r="G628" i="37"/>
  <c r="H628" i="37"/>
  <c r="I628" i="37"/>
  <c r="J628" i="37"/>
  <c r="K628" i="37"/>
  <c r="L628" i="37"/>
  <c r="M628" i="37"/>
  <c r="N628" i="37"/>
  <c r="O628" i="37"/>
  <c r="P628" i="37"/>
  <c r="D629" i="37"/>
  <c r="E629" i="37"/>
  <c r="F629" i="37"/>
  <c r="G629" i="37"/>
  <c r="H629" i="37"/>
  <c r="I629" i="37"/>
  <c r="J629" i="37"/>
  <c r="K629" i="37"/>
  <c r="L629" i="37"/>
  <c r="M629" i="37"/>
  <c r="N629" i="37"/>
  <c r="O629" i="37"/>
  <c r="P629" i="37"/>
  <c r="D630" i="37"/>
  <c r="E630" i="37"/>
  <c r="F630" i="37"/>
  <c r="G630" i="37"/>
  <c r="H630" i="37"/>
  <c r="I630" i="37"/>
  <c r="J630" i="37"/>
  <c r="K630" i="37"/>
  <c r="L630" i="37"/>
  <c r="M630" i="37"/>
  <c r="N630" i="37"/>
  <c r="O630" i="37"/>
  <c r="P630" i="37"/>
  <c r="D631" i="37"/>
  <c r="E631" i="37"/>
  <c r="F631" i="37"/>
  <c r="G631" i="37"/>
  <c r="H631" i="37"/>
  <c r="I631" i="37"/>
  <c r="J631" i="37"/>
  <c r="K631" i="37"/>
  <c r="L631" i="37"/>
  <c r="M631" i="37"/>
  <c r="N631" i="37"/>
  <c r="O631" i="37"/>
  <c r="P631" i="37"/>
  <c r="D632" i="37"/>
  <c r="E632" i="37"/>
  <c r="F632" i="37"/>
  <c r="G632" i="37"/>
  <c r="H632" i="37"/>
  <c r="I632" i="37"/>
  <c r="J632" i="37"/>
  <c r="K632" i="37"/>
  <c r="L632" i="37"/>
  <c r="M632" i="37"/>
  <c r="N632" i="37"/>
  <c r="O632" i="37"/>
  <c r="P632" i="37"/>
  <c r="D633" i="37"/>
  <c r="E633" i="37"/>
  <c r="F633" i="37"/>
  <c r="G633" i="37"/>
  <c r="H633" i="37"/>
  <c r="I633" i="37"/>
  <c r="J633" i="37"/>
  <c r="K633" i="37"/>
  <c r="L633" i="37"/>
  <c r="M633" i="37"/>
  <c r="N633" i="37"/>
  <c r="O633" i="37"/>
  <c r="P633" i="37"/>
  <c r="D634" i="37"/>
  <c r="E634" i="37"/>
  <c r="F634" i="37"/>
  <c r="G634" i="37"/>
  <c r="H634" i="37"/>
  <c r="I634" i="37"/>
  <c r="J634" i="37"/>
  <c r="K634" i="37"/>
  <c r="L634" i="37"/>
  <c r="M634" i="37"/>
  <c r="N634" i="37"/>
  <c r="O634" i="37"/>
  <c r="P634" i="37"/>
  <c r="D635" i="37"/>
  <c r="E635" i="37"/>
  <c r="F635" i="37"/>
  <c r="G635" i="37"/>
  <c r="H635" i="37"/>
  <c r="I635" i="37"/>
  <c r="J635" i="37"/>
  <c r="K635" i="37"/>
  <c r="L635" i="37"/>
  <c r="M635" i="37"/>
  <c r="N635" i="37"/>
  <c r="O635" i="37"/>
  <c r="P635" i="37"/>
  <c r="D636" i="37"/>
  <c r="E636" i="37"/>
  <c r="F636" i="37"/>
  <c r="G636" i="37"/>
  <c r="H636" i="37"/>
  <c r="I636" i="37"/>
  <c r="J636" i="37"/>
  <c r="K636" i="37"/>
  <c r="L636" i="37"/>
  <c r="M636" i="37"/>
  <c r="N636" i="37"/>
  <c r="O636" i="37"/>
  <c r="P636" i="37"/>
  <c r="D637" i="37"/>
  <c r="E637" i="37"/>
  <c r="F637" i="37"/>
  <c r="G637" i="37"/>
  <c r="H637" i="37"/>
  <c r="I637" i="37"/>
  <c r="J637" i="37"/>
  <c r="K637" i="37"/>
  <c r="L637" i="37"/>
  <c r="M637" i="37"/>
  <c r="N637" i="37"/>
  <c r="O637" i="37"/>
  <c r="P637" i="37"/>
  <c r="D638" i="37"/>
  <c r="E638" i="37"/>
  <c r="F638" i="37"/>
  <c r="G638" i="37"/>
  <c r="H638" i="37"/>
  <c r="I638" i="37"/>
  <c r="J638" i="37"/>
  <c r="K638" i="37"/>
  <c r="L638" i="37"/>
  <c r="M638" i="37"/>
  <c r="N638" i="37"/>
  <c r="O638" i="37"/>
  <c r="P638" i="37"/>
  <c r="D639" i="37"/>
  <c r="E639" i="37"/>
  <c r="F639" i="37"/>
  <c r="G639" i="37"/>
  <c r="H639" i="37"/>
  <c r="I639" i="37"/>
  <c r="J639" i="37"/>
  <c r="K639" i="37"/>
  <c r="L639" i="37"/>
  <c r="M639" i="37"/>
  <c r="N639" i="37"/>
  <c r="O639" i="37"/>
  <c r="P639" i="37"/>
  <c r="D640" i="37"/>
  <c r="E640" i="37"/>
  <c r="F640" i="37"/>
  <c r="G640" i="37"/>
  <c r="H640" i="37"/>
  <c r="I640" i="37"/>
  <c r="J640" i="37"/>
  <c r="K640" i="37"/>
  <c r="L640" i="37"/>
  <c r="M640" i="37"/>
  <c r="N640" i="37"/>
  <c r="O640" i="37"/>
  <c r="P640" i="37"/>
  <c r="D641" i="37"/>
  <c r="E641" i="37"/>
  <c r="F641" i="37"/>
  <c r="G641" i="37"/>
  <c r="H641" i="37"/>
  <c r="I641" i="37"/>
  <c r="J641" i="37"/>
  <c r="K641" i="37"/>
  <c r="L641" i="37"/>
  <c r="M641" i="37"/>
  <c r="N641" i="37"/>
  <c r="O641" i="37"/>
  <c r="P641" i="37"/>
  <c r="D642" i="37"/>
  <c r="E642" i="37"/>
  <c r="F642" i="37"/>
  <c r="G642" i="37"/>
  <c r="H642" i="37"/>
  <c r="I642" i="37"/>
  <c r="J642" i="37"/>
  <c r="K642" i="37"/>
  <c r="L642" i="37"/>
  <c r="M642" i="37"/>
  <c r="N642" i="37"/>
  <c r="O642" i="37"/>
  <c r="P642" i="37"/>
  <c r="D643" i="37"/>
  <c r="E643" i="37"/>
  <c r="F643" i="37"/>
  <c r="G643" i="37"/>
  <c r="H643" i="37"/>
  <c r="I643" i="37"/>
  <c r="J643" i="37"/>
  <c r="K643" i="37"/>
  <c r="L643" i="37"/>
  <c r="M643" i="37"/>
  <c r="N643" i="37"/>
  <c r="O643" i="37"/>
  <c r="P643" i="37"/>
  <c r="D644" i="37"/>
  <c r="E644" i="37"/>
  <c r="F644" i="37"/>
  <c r="G644" i="37"/>
  <c r="H644" i="37"/>
  <c r="I644" i="37"/>
  <c r="J644" i="37"/>
  <c r="K644" i="37"/>
  <c r="L644" i="37"/>
  <c r="M644" i="37"/>
  <c r="N644" i="37"/>
  <c r="O644" i="37"/>
  <c r="P644" i="37"/>
  <c r="D645" i="37"/>
  <c r="E645" i="37"/>
  <c r="F645" i="37"/>
  <c r="G645" i="37"/>
  <c r="H645" i="37"/>
  <c r="I645" i="37"/>
  <c r="J645" i="37"/>
  <c r="K645" i="37"/>
  <c r="L645" i="37"/>
  <c r="M645" i="37"/>
  <c r="N645" i="37"/>
  <c r="O645" i="37"/>
  <c r="P645" i="37"/>
  <c r="D646" i="37"/>
  <c r="E646" i="37"/>
  <c r="F646" i="37"/>
  <c r="G646" i="37"/>
  <c r="H646" i="37"/>
  <c r="I646" i="37"/>
  <c r="J646" i="37"/>
  <c r="K646" i="37"/>
  <c r="L646" i="37"/>
  <c r="M646" i="37"/>
  <c r="N646" i="37"/>
  <c r="O646" i="37"/>
  <c r="P646" i="37"/>
  <c r="D647" i="37"/>
  <c r="E647" i="37"/>
  <c r="F647" i="37"/>
  <c r="G647" i="37"/>
  <c r="H647" i="37"/>
  <c r="I647" i="37"/>
  <c r="J647" i="37"/>
  <c r="K647" i="37"/>
  <c r="L647" i="37"/>
  <c r="M647" i="37"/>
  <c r="N647" i="37"/>
  <c r="O647" i="37"/>
  <c r="P647" i="37"/>
  <c r="D648" i="37"/>
  <c r="E648" i="37"/>
  <c r="F648" i="37"/>
  <c r="G648" i="37"/>
  <c r="H648" i="37"/>
  <c r="I648" i="37"/>
  <c r="J648" i="37"/>
  <c r="K648" i="37"/>
  <c r="L648" i="37"/>
  <c r="M648" i="37"/>
  <c r="N648" i="37"/>
  <c r="O648" i="37"/>
  <c r="P648" i="37"/>
  <c r="D649" i="37"/>
  <c r="E649" i="37"/>
  <c r="F649" i="37"/>
  <c r="G649" i="37"/>
  <c r="H649" i="37"/>
  <c r="I649" i="37"/>
  <c r="J649" i="37"/>
  <c r="K649" i="37"/>
  <c r="L649" i="37"/>
  <c r="M649" i="37"/>
  <c r="N649" i="37"/>
  <c r="O649" i="37"/>
  <c r="P649" i="37"/>
  <c r="D650" i="37"/>
  <c r="E650" i="37"/>
  <c r="F650" i="37"/>
  <c r="G650" i="37"/>
  <c r="H650" i="37"/>
  <c r="I650" i="37"/>
  <c r="J650" i="37"/>
  <c r="K650" i="37"/>
  <c r="L650" i="37"/>
  <c r="M650" i="37"/>
  <c r="N650" i="37"/>
  <c r="O650" i="37"/>
  <c r="P650" i="37"/>
  <c r="D651" i="37"/>
  <c r="E651" i="37"/>
  <c r="F651" i="37"/>
  <c r="G651" i="37"/>
  <c r="H651" i="37"/>
  <c r="I651" i="37"/>
  <c r="J651" i="37"/>
  <c r="K651" i="37"/>
  <c r="L651" i="37"/>
  <c r="M651" i="37"/>
  <c r="N651" i="37"/>
  <c r="O651" i="37"/>
  <c r="P651" i="37"/>
  <c r="D652" i="37"/>
  <c r="E652" i="37"/>
  <c r="F652" i="37"/>
  <c r="G652" i="37"/>
  <c r="H652" i="37"/>
  <c r="I652" i="37"/>
  <c r="J652" i="37"/>
  <c r="K652" i="37"/>
  <c r="L652" i="37"/>
  <c r="M652" i="37"/>
  <c r="N652" i="37"/>
  <c r="O652" i="37"/>
  <c r="P652" i="37"/>
  <c r="D653" i="37"/>
  <c r="E653" i="37"/>
  <c r="F653" i="37"/>
  <c r="G653" i="37"/>
  <c r="H653" i="37"/>
  <c r="I653" i="37"/>
  <c r="J653" i="37"/>
  <c r="K653" i="37"/>
  <c r="L653" i="37"/>
  <c r="M653" i="37"/>
  <c r="N653" i="37"/>
  <c r="O653" i="37"/>
  <c r="P653" i="37"/>
  <c r="D654" i="37"/>
  <c r="E654" i="37"/>
  <c r="F654" i="37"/>
  <c r="G654" i="37"/>
  <c r="H654" i="37"/>
  <c r="I654" i="37"/>
  <c r="J654" i="37"/>
  <c r="K654" i="37"/>
  <c r="L654" i="37"/>
  <c r="M654" i="37"/>
  <c r="N654" i="37"/>
  <c r="O654" i="37"/>
  <c r="P654" i="37"/>
  <c r="D655" i="37"/>
  <c r="E655" i="37"/>
  <c r="F655" i="37"/>
  <c r="G655" i="37"/>
  <c r="H655" i="37"/>
  <c r="I655" i="37"/>
  <c r="J655" i="37"/>
  <c r="K655" i="37"/>
  <c r="L655" i="37"/>
  <c r="M655" i="37"/>
  <c r="N655" i="37"/>
  <c r="O655" i="37"/>
  <c r="P655" i="37"/>
  <c r="D656" i="37"/>
  <c r="E656" i="37"/>
  <c r="F656" i="37"/>
  <c r="G656" i="37"/>
  <c r="H656" i="37"/>
  <c r="I656" i="37"/>
  <c r="J656" i="37"/>
  <c r="K656" i="37"/>
  <c r="L656" i="37"/>
  <c r="M656" i="37"/>
  <c r="N656" i="37"/>
  <c r="O656" i="37"/>
  <c r="P656" i="37"/>
  <c r="D657" i="37"/>
  <c r="E657" i="37"/>
  <c r="F657" i="37"/>
  <c r="G657" i="37"/>
  <c r="H657" i="37"/>
  <c r="I657" i="37"/>
  <c r="J657" i="37"/>
  <c r="K657" i="37"/>
  <c r="L657" i="37"/>
  <c r="M657" i="37"/>
  <c r="N657" i="37"/>
  <c r="O657" i="37"/>
  <c r="P657" i="37"/>
  <c r="D658" i="37"/>
  <c r="E658" i="37"/>
  <c r="F658" i="37"/>
  <c r="G658" i="37"/>
  <c r="H658" i="37"/>
  <c r="I658" i="37"/>
  <c r="J658" i="37"/>
  <c r="K658" i="37"/>
  <c r="L658" i="37"/>
  <c r="M658" i="37"/>
  <c r="N658" i="37"/>
  <c r="O658" i="37"/>
  <c r="P658" i="37"/>
  <c r="D659" i="37"/>
  <c r="E659" i="37"/>
  <c r="F659" i="37"/>
  <c r="G659" i="37"/>
  <c r="H659" i="37"/>
  <c r="I659" i="37"/>
  <c r="J659" i="37"/>
  <c r="K659" i="37"/>
  <c r="L659" i="37"/>
  <c r="M659" i="37"/>
  <c r="N659" i="37"/>
  <c r="O659" i="37"/>
  <c r="P659" i="37"/>
  <c r="D660" i="37"/>
  <c r="E660" i="37"/>
  <c r="F660" i="37"/>
  <c r="G660" i="37"/>
  <c r="H660" i="37"/>
  <c r="I660" i="37"/>
  <c r="J660" i="37"/>
  <c r="K660" i="37"/>
  <c r="L660" i="37"/>
  <c r="M660" i="37"/>
  <c r="N660" i="37"/>
  <c r="O660" i="37"/>
  <c r="P660" i="37"/>
  <c r="D661" i="37"/>
  <c r="E661" i="37"/>
  <c r="F661" i="37"/>
  <c r="G661" i="37"/>
  <c r="H661" i="37"/>
  <c r="I661" i="37"/>
  <c r="J661" i="37"/>
  <c r="K661" i="37"/>
  <c r="L661" i="37"/>
  <c r="M661" i="37"/>
  <c r="N661" i="37"/>
  <c r="O661" i="37"/>
  <c r="P661" i="37"/>
  <c r="D662" i="37"/>
  <c r="E662" i="37"/>
  <c r="F662" i="37"/>
  <c r="G662" i="37"/>
  <c r="H662" i="37"/>
  <c r="I662" i="37"/>
  <c r="J662" i="37"/>
  <c r="K662" i="37"/>
  <c r="L662" i="37"/>
  <c r="M662" i="37"/>
  <c r="N662" i="37"/>
  <c r="O662" i="37"/>
  <c r="P662" i="37"/>
  <c r="D663" i="37"/>
  <c r="E663" i="37"/>
  <c r="F663" i="37"/>
  <c r="G663" i="37"/>
  <c r="H663" i="37"/>
  <c r="I663" i="37"/>
  <c r="J663" i="37"/>
  <c r="K663" i="37"/>
  <c r="L663" i="37"/>
  <c r="M663" i="37"/>
  <c r="N663" i="37"/>
  <c r="O663" i="37"/>
  <c r="P663" i="37"/>
  <c r="D664" i="37"/>
  <c r="E664" i="37"/>
  <c r="F664" i="37"/>
  <c r="G664" i="37"/>
  <c r="H664" i="37"/>
  <c r="I664" i="37"/>
  <c r="J664" i="37"/>
  <c r="K664" i="37"/>
  <c r="L664" i="37"/>
  <c r="M664" i="37"/>
  <c r="N664" i="37"/>
  <c r="O664" i="37"/>
  <c r="P664" i="37"/>
  <c r="D665" i="37"/>
  <c r="E665" i="37"/>
  <c r="F665" i="37"/>
  <c r="G665" i="37"/>
  <c r="H665" i="37"/>
  <c r="I665" i="37"/>
  <c r="J665" i="37"/>
  <c r="K665" i="37"/>
  <c r="L665" i="37"/>
  <c r="M665" i="37"/>
  <c r="N665" i="37"/>
  <c r="O665" i="37"/>
  <c r="P665" i="37"/>
  <c r="D666" i="37"/>
  <c r="E666" i="37"/>
  <c r="F666" i="37"/>
  <c r="G666" i="37"/>
  <c r="H666" i="37"/>
  <c r="I666" i="37"/>
  <c r="J666" i="37"/>
  <c r="K666" i="37"/>
  <c r="L666" i="37"/>
  <c r="M666" i="37"/>
  <c r="N666" i="37"/>
  <c r="O666" i="37"/>
  <c r="P666" i="37"/>
  <c r="D667" i="37"/>
  <c r="E667" i="37"/>
  <c r="F667" i="37"/>
  <c r="G667" i="37"/>
  <c r="H667" i="37"/>
  <c r="I667" i="37"/>
  <c r="J667" i="37"/>
  <c r="K667" i="37"/>
  <c r="L667" i="37"/>
  <c r="M667" i="37"/>
  <c r="N667" i="37"/>
  <c r="O667" i="37"/>
  <c r="P667" i="37"/>
  <c r="D668" i="37"/>
  <c r="E668" i="37"/>
  <c r="F668" i="37"/>
  <c r="G668" i="37"/>
  <c r="H668" i="37"/>
  <c r="I668" i="37"/>
  <c r="J668" i="37"/>
  <c r="K668" i="37"/>
  <c r="L668" i="37"/>
  <c r="M668" i="37"/>
  <c r="N668" i="37"/>
  <c r="O668" i="37"/>
  <c r="P668" i="37"/>
  <c r="D669" i="37"/>
  <c r="E669" i="37"/>
  <c r="F669" i="37"/>
  <c r="G669" i="37"/>
  <c r="H669" i="37"/>
  <c r="I669" i="37"/>
  <c r="J669" i="37"/>
  <c r="K669" i="37"/>
  <c r="L669" i="37"/>
  <c r="M669" i="37"/>
  <c r="N669" i="37"/>
  <c r="O669" i="37"/>
  <c r="P669" i="37"/>
  <c r="D670" i="37"/>
  <c r="E670" i="37"/>
  <c r="F670" i="37"/>
  <c r="G670" i="37"/>
  <c r="H670" i="37"/>
  <c r="I670" i="37"/>
  <c r="J670" i="37"/>
  <c r="K670" i="37"/>
  <c r="L670" i="37"/>
  <c r="M670" i="37"/>
  <c r="N670" i="37"/>
  <c r="O670" i="37"/>
  <c r="P670" i="37"/>
  <c r="D671" i="37"/>
  <c r="E671" i="37"/>
  <c r="F671" i="37"/>
  <c r="G671" i="37"/>
  <c r="H671" i="37"/>
  <c r="I671" i="37"/>
  <c r="J671" i="37"/>
  <c r="K671" i="37"/>
  <c r="L671" i="37"/>
  <c r="M671" i="37"/>
  <c r="N671" i="37"/>
  <c r="O671" i="37"/>
  <c r="P671" i="37"/>
  <c r="D672" i="37"/>
  <c r="E672" i="37"/>
  <c r="F672" i="37"/>
  <c r="G672" i="37"/>
  <c r="H672" i="37"/>
  <c r="I672" i="37"/>
  <c r="J672" i="37"/>
  <c r="K672" i="37"/>
  <c r="L672" i="37"/>
  <c r="M672" i="37"/>
  <c r="N672" i="37"/>
  <c r="O672" i="37"/>
  <c r="P672" i="37"/>
  <c r="D673" i="37"/>
  <c r="E673" i="37"/>
  <c r="F673" i="37"/>
  <c r="G673" i="37"/>
  <c r="H673" i="37"/>
  <c r="I673" i="37"/>
  <c r="J673" i="37"/>
  <c r="K673" i="37"/>
  <c r="L673" i="37"/>
  <c r="M673" i="37"/>
  <c r="N673" i="37"/>
  <c r="O673" i="37"/>
  <c r="P673" i="37"/>
  <c r="D674" i="37"/>
  <c r="E674" i="37"/>
  <c r="F674" i="37"/>
  <c r="G674" i="37"/>
  <c r="H674" i="37"/>
  <c r="I674" i="37"/>
  <c r="J674" i="37"/>
  <c r="K674" i="37"/>
  <c r="L674" i="37"/>
  <c r="M674" i="37"/>
  <c r="N674" i="37"/>
  <c r="O674" i="37"/>
  <c r="P674" i="37"/>
  <c r="D675" i="37"/>
  <c r="E675" i="37"/>
  <c r="F675" i="37"/>
  <c r="G675" i="37"/>
  <c r="H675" i="37"/>
  <c r="I675" i="37"/>
  <c r="J675" i="37"/>
  <c r="K675" i="37"/>
  <c r="L675" i="37"/>
  <c r="M675" i="37"/>
  <c r="N675" i="37"/>
  <c r="O675" i="37"/>
  <c r="P675" i="37"/>
  <c r="D676" i="37"/>
  <c r="E676" i="37"/>
  <c r="F676" i="37"/>
  <c r="G676" i="37"/>
  <c r="H676" i="37"/>
  <c r="I676" i="37"/>
  <c r="J676" i="37"/>
  <c r="K676" i="37"/>
  <c r="L676" i="37"/>
  <c r="M676" i="37"/>
  <c r="N676" i="37"/>
  <c r="O676" i="37"/>
  <c r="P676" i="37"/>
  <c r="D677" i="37"/>
  <c r="E677" i="37"/>
  <c r="F677" i="37"/>
  <c r="G677" i="37"/>
  <c r="H677" i="37"/>
  <c r="I677" i="37"/>
  <c r="J677" i="37"/>
  <c r="K677" i="37"/>
  <c r="L677" i="37"/>
  <c r="M677" i="37"/>
  <c r="N677" i="37"/>
  <c r="O677" i="37"/>
  <c r="P677" i="37"/>
  <c r="D678" i="37"/>
  <c r="E678" i="37"/>
  <c r="F678" i="37"/>
  <c r="G678" i="37"/>
  <c r="H678" i="37"/>
  <c r="I678" i="37"/>
  <c r="J678" i="37"/>
  <c r="K678" i="37"/>
  <c r="L678" i="37"/>
  <c r="M678" i="37"/>
  <c r="N678" i="37"/>
  <c r="O678" i="37"/>
  <c r="P678" i="37"/>
  <c r="D679" i="37"/>
  <c r="E679" i="37"/>
  <c r="F679" i="37"/>
  <c r="G679" i="37"/>
  <c r="H679" i="37"/>
  <c r="I679" i="37"/>
  <c r="J679" i="37"/>
  <c r="K679" i="37"/>
  <c r="L679" i="37"/>
  <c r="M679" i="37"/>
  <c r="N679" i="37"/>
  <c r="O679" i="37"/>
  <c r="P679" i="37"/>
  <c r="D680" i="37"/>
  <c r="E680" i="37"/>
  <c r="F680" i="37"/>
  <c r="G680" i="37"/>
  <c r="H680" i="37"/>
  <c r="I680" i="37"/>
  <c r="J680" i="37"/>
  <c r="K680" i="37"/>
  <c r="L680" i="37"/>
  <c r="M680" i="37"/>
  <c r="N680" i="37"/>
  <c r="O680" i="37"/>
  <c r="P680" i="37"/>
  <c r="D681" i="37"/>
  <c r="E681" i="37"/>
  <c r="F681" i="37"/>
  <c r="G681" i="37"/>
  <c r="H681" i="37"/>
  <c r="I681" i="37"/>
  <c r="J681" i="37"/>
  <c r="K681" i="37"/>
  <c r="L681" i="37"/>
  <c r="M681" i="37"/>
  <c r="N681" i="37"/>
  <c r="O681" i="37"/>
  <c r="P681" i="37"/>
  <c r="D682" i="37"/>
  <c r="E682" i="37"/>
  <c r="F682" i="37"/>
  <c r="G682" i="37"/>
  <c r="H682" i="37"/>
  <c r="I682" i="37"/>
  <c r="J682" i="37"/>
  <c r="K682" i="37"/>
  <c r="L682" i="37"/>
  <c r="M682" i="37"/>
  <c r="N682" i="37"/>
  <c r="O682" i="37"/>
  <c r="P682" i="37"/>
  <c r="D683" i="37"/>
  <c r="E683" i="37"/>
  <c r="F683" i="37"/>
  <c r="G683" i="37"/>
  <c r="H683" i="37"/>
  <c r="I683" i="37"/>
  <c r="J683" i="37"/>
  <c r="K683" i="37"/>
  <c r="L683" i="37"/>
  <c r="M683" i="37"/>
  <c r="N683" i="37"/>
  <c r="O683" i="37"/>
  <c r="P683" i="37"/>
  <c r="D684" i="37"/>
  <c r="E684" i="37"/>
  <c r="F684" i="37"/>
  <c r="G684" i="37"/>
  <c r="H684" i="37"/>
  <c r="I684" i="37"/>
  <c r="J684" i="37"/>
  <c r="K684" i="37"/>
  <c r="L684" i="37"/>
  <c r="M684" i="37"/>
  <c r="N684" i="37"/>
  <c r="O684" i="37"/>
  <c r="P684" i="37"/>
  <c r="D685" i="37"/>
  <c r="E685" i="37"/>
  <c r="F685" i="37"/>
  <c r="G685" i="37"/>
  <c r="H685" i="37"/>
  <c r="I685" i="37"/>
  <c r="J685" i="37"/>
  <c r="K685" i="37"/>
  <c r="L685" i="37"/>
  <c r="M685" i="37"/>
  <c r="N685" i="37"/>
  <c r="O685" i="37"/>
  <c r="P685" i="37"/>
  <c r="D686" i="37"/>
  <c r="E686" i="37"/>
  <c r="F686" i="37"/>
  <c r="G686" i="37"/>
  <c r="H686" i="37"/>
  <c r="I686" i="37"/>
  <c r="J686" i="37"/>
  <c r="K686" i="37"/>
  <c r="L686" i="37"/>
  <c r="M686" i="37"/>
  <c r="N686" i="37"/>
  <c r="O686" i="37"/>
  <c r="P686" i="37"/>
  <c r="D687" i="37"/>
  <c r="E687" i="37"/>
  <c r="F687" i="37"/>
  <c r="G687" i="37"/>
  <c r="H687" i="37"/>
  <c r="I687" i="37"/>
  <c r="J687" i="37"/>
  <c r="K687" i="37"/>
  <c r="L687" i="37"/>
  <c r="M687" i="37"/>
  <c r="N687" i="37"/>
  <c r="O687" i="37"/>
  <c r="P687" i="37"/>
  <c r="D688" i="37"/>
  <c r="E688" i="37"/>
  <c r="F688" i="37"/>
  <c r="G688" i="37"/>
  <c r="H688" i="37"/>
  <c r="I688" i="37"/>
  <c r="J688" i="37"/>
  <c r="K688" i="37"/>
  <c r="L688" i="37"/>
  <c r="M688" i="37"/>
  <c r="N688" i="37"/>
  <c r="O688" i="37"/>
  <c r="P688" i="37"/>
  <c r="D689" i="37"/>
  <c r="E689" i="37"/>
  <c r="F689" i="37"/>
  <c r="G689" i="37"/>
  <c r="H689" i="37"/>
  <c r="I689" i="37"/>
  <c r="J689" i="37"/>
  <c r="K689" i="37"/>
  <c r="L689" i="37"/>
  <c r="M689" i="37"/>
  <c r="N689" i="37"/>
  <c r="O689" i="37"/>
  <c r="P689" i="37"/>
  <c r="D690" i="37"/>
  <c r="E690" i="37"/>
  <c r="F690" i="37"/>
  <c r="G690" i="37"/>
  <c r="H690" i="37"/>
  <c r="I690" i="37"/>
  <c r="J690" i="37"/>
  <c r="K690" i="37"/>
  <c r="L690" i="37"/>
  <c r="M690" i="37"/>
  <c r="N690" i="37"/>
  <c r="O690" i="37"/>
  <c r="P690" i="37"/>
  <c r="D691" i="37"/>
  <c r="E691" i="37"/>
  <c r="F691" i="37"/>
  <c r="G691" i="37"/>
  <c r="H691" i="37"/>
  <c r="I691" i="37"/>
  <c r="J691" i="37"/>
  <c r="K691" i="37"/>
  <c r="L691" i="37"/>
  <c r="M691" i="37"/>
  <c r="N691" i="37"/>
  <c r="O691" i="37"/>
  <c r="P691" i="37"/>
  <c r="D692" i="37"/>
  <c r="E692" i="37"/>
  <c r="F692" i="37"/>
  <c r="G692" i="37"/>
  <c r="H692" i="37"/>
  <c r="I692" i="37"/>
  <c r="J692" i="37"/>
  <c r="K692" i="37"/>
  <c r="L692" i="37"/>
  <c r="M692" i="37"/>
  <c r="N692" i="37"/>
  <c r="O692" i="37"/>
  <c r="P692" i="37"/>
  <c r="D693" i="37"/>
  <c r="E693" i="37"/>
  <c r="F693" i="37"/>
  <c r="G693" i="37"/>
  <c r="H693" i="37"/>
  <c r="I693" i="37"/>
  <c r="J693" i="37"/>
  <c r="K693" i="37"/>
  <c r="L693" i="37"/>
  <c r="M693" i="37"/>
  <c r="N693" i="37"/>
  <c r="O693" i="37"/>
  <c r="P693" i="37"/>
  <c r="N5" i="37"/>
  <c r="M5" i="37"/>
  <c r="L5" i="37"/>
  <c r="K5" i="37"/>
  <c r="J5" i="37"/>
  <c r="I5" i="37"/>
  <c r="H5" i="37"/>
  <c r="G5" i="37"/>
  <c r="F5" i="37"/>
  <c r="E5" i="37"/>
  <c r="D5" i="37"/>
  <c r="P5" i="37"/>
  <c r="O5" i="37"/>
  <c r="H158" i="34"/>
  <c r="H153" i="34"/>
</calcChain>
</file>

<file path=xl/sharedStrings.xml><?xml version="1.0" encoding="utf-8"?>
<sst xmlns="http://schemas.openxmlformats.org/spreadsheetml/2006/main" count="3330" uniqueCount="1236">
  <si>
    <t>Baselines Reconciliation Workbook for the 2026-2027 TPP</t>
  </si>
  <si>
    <t>Date: 11-3-2025</t>
  </si>
  <si>
    <t>Baseline Reconciliation Purpose:</t>
  </si>
  <si>
    <t xml:space="preserve">The purpose of this workbook is to identify resources that may not be captured in all the baselines used in the TPP portfolio development and busbar mapping work. There are three sets of baseline resources inputting into the TPP portfolio and mapping process. </t>
  </si>
  <si>
    <t xml:space="preserve">1) The IRP-RESOLVE modeling baseline — includes both online and in-development resources. The resources in the portfolios are resources selected in addition to these resources in the baseline </t>
  </si>
  <si>
    <t xml:space="preserve">2) CAISO's 2024 Transmission Capability White Paper baseline — the constraints available capability in the CAISO's white paper calculations account for resources with CODs of 1/1/2024 or earlier. </t>
  </si>
  <si>
    <t>3) CEC's solar and wind land-use and environmental analysis — CEC and CPUC staff have excluded resource potential of land with existing solar and wind resources, via geo-spatial analysis. CPUC and CEC staff have established the assumption that solar and wind resources with CODs dates as described below are captured in this exclusion.</t>
  </si>
  <si>
    <t>The reconciliation process thus seeks to identify IRP-RESOLVE baseline resources that are not in the other two baselines to ensure that those resources can be properly accounted for in the transmission and land-use analysis, even though the resources are not in the TPP portfolio. Additionally, the reconciliation seeks to identify online resources not in the IRP-RESOLVE baseline but in either the Transmission constraint baseline or the land-use existing resource exclusion baseline, so that those resource, which are mapped in the portfolios, are not double counted in the transmission and land-use analysis.</t>
  </si>
  <si>
    <t>Identification of In-Development Resources</t>
  </si>
  <si>
    <t>This workbook also identifies in-development resources, which are resources contracted by LSEs or identified as under construction by PTOs but are not in the current modeling baseline. Per the busbar mapping methodology, staff prioritize mapping alignment with these first to ensure they are modeled in the TPP analysis. A portion of these resources, as noted above, are already online and included in the CAISO's 2024 White Paper transmission constraint resource baseline, so they will be mapped to but not factored into the transmission capacity utilization calculations.</t>
  </si>
  <si>
    <t>2025-2026 TPP Portfolios Proceeding Documents</t>
  </si>
  <si>
    <t>The September 30, 2025, Ruling can be accessed from the webpage below:</t>
  </si>
  <si>
    <t>https://docs.cpuc.ca.gov/PublishedDocs/Efile/G000/M582/K082/582082526.PDF</t>
  </si>
  <si>
    <t>Busbar Mapping and Portfolio Information</t>
  </si>
  <si>
    <t>This workbook supports the initial mapping work for the proposed 2026-27 TPP base case portfolio. The portfolio utilizes CEC's 2024 IEPR and includes mapping of the 2036 and 2041 model years. All busbar mapping materials, portfolio information, and RESOLVE results can be found at the CPUC Assumptions for the 2026-27 TPP webpage below:</t>
  </si>
  <si>
    <t>https://www.cpuc.ca.gov/industries-and-topics/electrical-energy/electric-power-procurement/long-term-procurement-planning/2024-26-irp-cycle-events-and-materials/assumptions-for-the-2026-2027-tpp</t>
  </si>
  <si>
    <t>Table of Contents</t>
  </si>
  <si>
    <t>To Dashboard</t>
  </si>
  <si>
    <t>List of resources in the IRP-RESOLVE baseline with CODs after 1/1/2024 and assumed to not be in the Transmission Constraint baseline.</t>
  </si>
  <si>
    <t>In-Dev Resources</t>
  </si>
  <si>
    <t>In-development, Contracted or Online Resources NOT in RESOLVE Baseline or Incremental to RESOLVE Baseline.</t>
  </si>
  <si>
    <t>Non-Baseline Tx Resources</t>
  </si>
  <si>
    <t>Non-IRP Baseline Resources online before 1/1/2024 OR in-development resources using existing transmission infrastructure.</t>
  </si>
  <si>
    <t>Baseline Tx Resources</t>
  </si>
  <si>
    <t>IRP-RESOLVE Baseline resources online after 1/1/2024 and assumed to not be in the Transmission Constraint baseline.</t>
  </si>
  <si>
    <t>Land Screen Include</t>
  </si>
  <si>
    <t>IRP Baseline Resources to be included in Land Screen Analysis. If solar, online after 8/1/2024; if wind, online after 1/1/2023; if geothermal, online after 1/1/2024.</t>
  </si>
  <si>
    <t xml:space="preserve">Land Screen Exclude </t>
  </si>
  <si>
    <t>IRP Baseline Resources to be included in Land Screen Analysis. If Solar/Distributed solar, online after 8/1/2024; if wind, online after 1/1/2023; if geothermal, online after 1/1/2024.</t>
  </si>
  <si>
    <t>IRP-ERM baseline resources online after 1/1/2024 so not included in Tx constraints baseline</t>
  </si>
  <si>
    <t>Rresources not in IRP baseline but in transmission constraints baseline (e.g., resources online before 1/1/24 or in-development resources using existing interconnection deliverability)</t>
  </si>
  <si>
    <t>These Resources need to be included in transmission utilization calculations</t>
  </si>
  <si>
    <t xml:space="preserve">These resources are included in the portfolio mapping but need to be excluded from transmission utlization calculations </t>
  </si>
  <si>
    <t>In-Development, Contracted, or Online and not in IRP baseline 2025-10-10 update</t>
  </si>
  <si>
    <t>Geothermal</t>
  </si>
  <si>
    <t>Biomass</t>
  </si>
  <si>
    <t>Wind</t>
  </si>
  <si>
    <t>OOS Wind</t>
  </si>
  <si>
    <t>Offshore Wind</t>
  </si>
  <si>
    <t>Distributed Solar</t>
  </si>
  <si>
    <t>Solar</t>
  </si>
  <si>
    <t>Battery_4hr</t>
  </si>
  <si>
    <t>Battery_8hr</t>
  </si>
  <si>
    <t>LDES</t>
  </si>
  <si>
    <t>Resources in Baseline that need to be included in Land-Screens Analysis</t>
  </si>
  <si>
    <t>Resources in portfolio that need to be excluded from Land-Screens Analysis</t>
  </si>
  <si>
    <t>CAISO Study Area</t>
  </si>
  <si>
    <t>Substation</t>
  </si>
  <si>
    <t>Voltage</t>
  </si>
  <si>
    <t>FCDS</t>
  </si>
  <si>
    <t>EODS</t>
  </si>
  <si>
    <t>PG&amp;E KERN</t>
  </si>
  <si>
    <t>7th Standard</t>
  </si>
  <si>
    <t>SCE Metro</t>
  </si>
  <si>
    <t>Alamitos</t>
  </si>
  <si>
    <t>SCE Eastern</t>
  </si>
  <si>
    <t>Alberhill</t>
  </si>
  <si>
    <t>PG&amp;E GBA</t>
  </si>
  <si>
    <t>Alhambra</t>
  </si>
  <si>
    <t>PG&amp;E FRESNO</t>
  </si>
  <si>
    <t>Alpaugh</t>
  </si>
  <si>
    <t>SDGE</t>
  </si>
  <si>
    <t>Alpine</t>
  </si>
  <si>
    <t>Altamont Midway (Sandhill)</t>
  </si>
  <si>
    <t>SCE Northern</t>
  </si>
  <si>
    <t>Antelope</t>
  </si>
  <si>
    <t>PG&amp;E NGBA</t>
  </si>
  <si>
    <t>Arcata</t>
  </si>
  <si>
    <t>Arco</t>
  </si>
  <si>
    <t>ArcoGen</t>
  </si>
  <si>
    <t>Artesian</t>
  </si>
  <si>
    <t>Ashlan</t>
  </si>
  <si>
    <t>Atlantic</t>
  </si>
  <si>
    <t>Atwater</t>
  </si>
  <si>
    <t>Avena</t>
  </si>
  <si>
    <t>Avocado</t>
  </si>
  <si>
    <t>Bahia</t>
  </si>
  <si>
    <t>Bailey</t>
  </si>
  <si>
    <t>SCE NOL</t>
  </si>
  <si>
    <t>Baker</t>
  </si>
  <si>
    <t>Bakersfield</t>
  </si>
  <si>
    <t>Balch</t>
  </si>
  <si>
    <t>Bannister</t>
  </si>
  <si>
    <t>Barre</t>
  </si>
  <si>
    <t>Bay Boulevard</t>
  </si>
  <si>
    <t>SCE EOP</t>
  </si>
  <si>
    <t>Beatty</t>
  </si>
  <si>
    <t>Belden</t>
  </si>
  <si>
    <t>Bell</t>
  </si>
  <si>
    <t>Bellevue</t>
  </si>
  <si>
    <t>Bellota</t>
  </si>
  <si>
    <t>Big Creek</t>
  </si>
  <si>
    <t>Biola</t>
  </si>
  <si>
    <t>Birds Landing</t>
  </si>
  <si>
    <t>Bliss</t>
  </si>
  <si>
    <t>Blythe</t>
  </si>
  <si>
    <t>Bogue</t>
  </si>
  <si>
    <t>Borden</t>
  </si>
  <si>
    <t>Boulevard East</t>
  </si>
  <si>
    <t>Brentwood</t>
  </si>
  <si>
    <t>Bridgeville</t>
  </si>
  <si>
    <t>Brighton</t>
  </si>
  <si>
    <t>Brunswick</t>
  </si>
  <si>
    <t>Bucks Creek</t>
  </si>
  <si>
    <t>Buena Vista</t>
  </si>
  <si>
    <t>Bullard</t>
  </si>
  <si>
    <t>Burlingame</t>
  </si>
  <si>
    <t>Burney Forest</t>
  </si>
  <si>
    <t>Butte</t>
  </si>
  <si>
    <t>Cabrillo</t>
  </si>
  <si>
    <t>Cal Flats</t>
  </si>
  <si>
    <t>Calcite</t>
  </si>
  <si>
    <t>Caliente</t>
  </si>
  <si>
    <t>California Ave</t>
  </si>
  <si>
    <t>Callender</t>
  </si>
  <si>
    <t>Calpella</t>
  </si>
  <si>
    <t>Camanche</t>
  </si>
  <si>
    <t>Cameron</t>
  </si>
  <si>
    <t>Cannon</t>
  </si>
  <si>
    <t>Cantua</t>
  </si>
  <si>
    <t>Capistrano</t>
  </si>
  <si>
    <t>Carberry</t>
  </si>
  <si>
    <t>Cardiff</t>
  </si>
  <si>
    <t>Caribou</t>
  </si>
  <si>
    <t>Carpenter Canyon (fka Gamebird)</t>
  </si>
  <si>
    <t>Carquinez</t>
  </si>
  <si>
    <t>Carrizo Gorge</t>
  </si>
  <si>
    <t>Carrizo Plains</t>
  </si>
  <si>
    <t>Casaloma</t>
  </si>
  <si>
    <t>Castro Valley</t>
  </si>
  <si>
    <t>Cayetano</t>
  </si>
  <si>
    <t>Center</t>
  </si>
  <si>
    <t>Charca</t>
  </si>
  <si>
    <t>Charleston</t>
  </si>
  <si>
    <t>Chevmain</t>
  </si>
  <si>
    <t>Chicarita</t>
  </si>
  <si>
    <t>Chino</t>
  </si>
  <si>
    <t>Chowchilla</t>
  </si>
  <si>
    <t>Christie</t>
  </si>
  <si>
    <t>Cielo Azul</t>
  </si>
  <si>
    <t>Clay</t>
  </si>
  <si>
    <t>Clayton</t>
  </si>
  <si>
    <t>Cloverdale</t>
  </si>
  <si>
    <t>Clovis</t>
  </si>
  <si>
    <t>Coburn</t>
  </si>
  <si>
    <t>Colgate</t>
  </si>
  <si>
    <t>Collierville</t>
  </si>
  <si>
    <t>Collinsville</t>
  </si>
  <si>
    <t>Colorado River</t>
  </si>
  <si>
    <t>Columbus</t>
  </si>
  <si>
    <t>Contra Costa</t>
  </si>
  <si>
    <t>Contra Costa PP</t>
  </si>
  <si>
    <t>Control</t>
  </si>
  <si>
    <t>Cooley Landing</t>
  </si>
  <si>
    <t>Coolwater</t>
  </si>
  <si>
    <t>Copus</t>
  </si>
  <si>
    <t>Corcoran</t>
  </si>
  <si>
    <t>Corona</t>
  </si>
  <si>
    <t>Cortina</t>
  </si>
  <si>
    <t>Cottle</t>
  </si>
  <si>
    <t>Cottonwood</t>
  </si>
  <si>
    <t>Cove Road</t>
  </si>
  <si>
    <t>Coyote</t>
  </si>
  <si>
    <t>Crazy Horse Canyon</t>
  </si>
  <si>
    <t>Creelman</t>
  </si>
  <si>
    <t>Crescent</t>
  </si>
  <si>
    <t>Cressey</t>
  </si>
  <si>
    <t>Cresta</t>
  </si>
  <si>
    <t>Crestwood</t>
  </si>
  <si>
    <t>Crow Creek</t>
  </si>
  <si>
    <t>Crows Landing</t>
  </si>
  <si>
    <t>Curtis</t>
  </si>
  <si>
    <t>Dairyland</t>
  </si>
  <si>
    <t>Davis</t>
  </si>
  <si>
    <t>Del Amo</t>
  </si>
  <si>
    <t>Delaney</t>
  </si>
  <si>
    <t>Delevan</t>
  </si>
  <si>
    <t>Delta PP</t>
  </si>
  <si>
    <t>Desert View</t>
  </si>
  <si>
    <t>Devers</t>
  </si>
  <si>
    <t>Diablo Canyon</t>
  </si>
  <si>
    <t>Divide</t>
  </si>
  <si>
    <t>Dixon Landing</t>
  </si>
  <si>
    <t>Dos Amigos</t>
  </si>
  <si>
    <t>Drum</t>
  </si>
  <si>
    <t>Dumbarton</t>
  </si>
  <si>
    <t>Dunn Siding</t>
  </si>
  <si>
    <t>Eagle Mountain</t>
  </si>
  <si>
    <t>Eagle Rock (PGE)</t>
  </si>
  <si>
    <t>Eagle Rock (SCE)</t>
  </si>
  <si>
    <t>East Marysville</t>
  </si>
  <si>
    <t>East Nicolaus</t>
  </si>
  <si>
    <t>Eastshore</t>
  </si>
  <si>
    <t>ECO</t>
  </si>
  <si>
    <t>Edenvale</t>
  </si>
  <si>
    <t>Edes</t>
  </si>
  <si>
    <t>Eight Mile</t>
  </si>
  <si>
    <t>El Cajon</t>
  </si>
  <si>
    <t>El Casco</t>
  </si>
  <si>
    <t>El Cerrito G</t>
  </si>
  <si>
    <t>El Dorado PH</t>
  </si>
  <si>
    <t>El Nido (PGE)</t>
  </si>
  <si>
    <t>El Nido (SCE)</t>
  </si>
  <si>
    <t>El Patio</t>
  </si>
  <si>
    <t>El Segundo</t>
  </si>
  <si>
    <t>Eldorado</t>
  </si>
  <si>
    <t>Elizabeth Lake</t>
  </si>
  <si>
    <t>Elk Hills</t>
  </si>
  <si>
    <t>Elliot</t>
  </si>
  <si>
    <t>Ellis</t>
  </si>
  <si>
    <t>Encina</t>
  </si>
  <si>
    <t>Escondido</t>
  </si>
  <si>
    <t>Estrella</t>
  </si>
  <si>
    <t>Etiwanda</t>
  </si>
  <si>
    <t>Evergreen</t>
  </si>
  <si>
    <t>Excelsior</t>
  </si>
  <si>
    <t>Exchequer</t>
  </si>
  <si>
    <t>Fairway</t>
  </si>
  <si>
    <t>Famoso</t>
  </si>
  <si>
    <t>Fern Road</t>
  </si>
  <si>
    <t>Fibreboard (SPI Sonora)</t>
  </si>
  <si>
    <t>Figarden</t>
  </si>
  <si>
    <t>Fink</t>
  </si>
  <si>
    <t>Fitch Mountain</t>
  </si>
  <si>
    <t>FMC</t>
  </si>
  <si>
    <t>Fremont</t>
  </si>
  <si>
    <t>French Camp</t>
  </si>
  <si>
    <t>Frogtown</t>
  </si>
  <si>
    <t>Fulton</t>
  </si>
  <si>
    <t>Ganso</t>
  </si>
  <si>
    <t>Gates</t>
  </si>
  <si>
    <t>Geysers 12</t>
  </si>
  <si>
    <t>Geysers 17</t>
  </si>
  <si>
    <t>Geysers 3</t>
  </si>
  <si>
    <t>Glenn</t>
  </si>
  <si>
    <t>Gold Hill</t>
  </si>
  <si>
    <t>Goleta</t>
  </si>
  <si>
    <t>Goodrich</t>
  </si>
  <si>
    <t>Goose Lake</t>
  </si>
  <si>
    <t>Gould</t>
  </si>
  <si>
    <t>Grand Island</t>
  </si>
  <si>
    <t>Granite</t>
  </si>
  <si>
    <t>Grant</t>
  </si>
  <si>
    <t>Green Valley</t>
  </si>
  <si>
    <t>Greenleaf 1</t>
  </si>
  <si>
    <t>Gregg</t>
  </si>
  <si>
    <t>Grimmway-Malaga</t>
  </si>
  <si>
    <t>Grizzly</t>
  </si>
  <si>
    <t>Guernsey</t>
  </si>
  <si>
    <t>GWF Hanford</t>
  </si>
  <si>
    <t>Haas</t>
  </si>
  <si>
    <t>Hammonds</t>
  </si>
  <si>
    <t>HarborGen</t>
  </si>
  <si>
    <t>Harris</t>
  </si>
  <si>
    <t>Harry Allen</t>
  </si>
  <si>
    <t>Hartley</t>
  </si>
  <si>
    <t>Harvard</t>
  </si>
  <si>
    <t>Hassayampa</t>
  </si>
  <si>
    <t>Helm</t>
  </si>
  <si>
    <t>Henrietta</t>
  </si>
  <si>
    <t>Herndon</t>
  </si>
  <si>
    <t>Hicks</t>
  </si>
  <si>
    <t>Higgins</t>
  </si>
  <si>
    <t>Hilltop</t>
  </si>
  <si>
    <t>Hinson</t>
  </si>
  <si>
    <t>Hollister</t>
  </si>
  <si>
    <t>Homestake</t>
  </si>
  <si>
    <t>Honcut</t>
  </si>
  <si>
    <t>Hoodoo Wash</t>
  </si>
  <si>
    <t>Hopland</t>
  </si>
  <si>
    <t>Humboldt</t>
  </si>
  <si>
    <t>Huntington Beach</t>
  </si>
  <si>
    <t>Ignacio</t>
  </si>
  <si>
    <t>Imperial Beach</t>
  </si>
  <si>
    <t>Imperial Valley</t>
  </si>
  <si>
    <t>Innovation</t>
  </si>
  <si>
    <t>Inyokern</t>
  </si>
  <si>
    <t>IS Tap</t>
  </si>
  <si>
    <t>Ivanpah</t>
  </si>
  <si>
    <t>Jackass (DOE)</t>
  </si>
  <si>
    <t>James B Black</t>
  </si>
  <si>
    <t>Jefferson</t>
  </si>
  <si>
    <t>Jessup</t>
  </si>
  <si>
    <t>Johanna</t>
  </si>
  <si>
    <t>Julian Hinds</t>
  </si>
  <si>
    <t>Kasson</t>
  </si>
  <si>
    <t>Kearney</t>
  </si>
  <si>
    <t>Kelso</t>
  </si>
  <si>
    <t>Kerchoff 1</t>
  </si>
  <si>
    <t>Kern Oil</t>
  </si>
  <si>
    <t>Kern PP</t>
  </si>
  <si>
    <t>Kernridge</t>
  </si>
  <si>
    <t>Kingsburg</t>
  </si>
  <si>
    <t>Kirker</t>
  </si>
  <si>
    <t>Knights Landing</t>
  </si>
  <si>
    <t>Konocti</t>
  </si>
  <si>
    <t>Kramer</t>
  </si>
  <si>
    <t>La Cienega</t>
  </si>
  <si>
    <t>La Fresa</t>
  </si>
  <si>
    <t>Laguna Bell</t>
  </si>
  <si>
    <t>Lakeview</t>
  </si>
  <si>
    <t>Lakeville</t>
  </si>
  <si>
    <t>Lakewood</t>
  </si>
  <si>
    <t>Lambie</t>
  </si>
  <si>
    <t>Lammers</t>
  </si>
  <si>
    <t>Lamont</t>
  </si>
  <si>
    <t>Las Aguilas</t>
  </si>
  <si>
    <t>Lathrop</t>
  </si>
  <si>
    <t>Le Grand</t>
  </si>
  <si>
    <t>Lemoore</t>
  </si>
  <si>
    <t>Lerdo</t>
  </si>
  <si>
    <t>Lewis</t>
  </si>
  <si>
    <t>Lighthipe</t>
  </si>
  <si>
    <t>Lilac</t>
  </si>
  <si>
    <t>Lincoln</t>
  </si>
  <si>
    <t>Live Oak</t>
  </si>
  <si>
    <t>Llagas</t>
  </si>
  <si>
    <t>Lockeford</t>
  </si>
  <si>
    <t>Lodi</t>
  </si>
  <si>
    <t>Logan Creek</t>
  </si>
  <si>
    <t>Lone Tree</t>
  </si>
  <si>
    <t>Los Banos</t>
  </si>
  <si>
    <t>Los Coches</t>
  </si>
  <si>
    <t>Los Esteros</t>
  </si>
  <si>
    <t>Los Positas</t>
  </si>
  <si>
    <t>Loveland</t>
  </si>
  <si>
    <t>Lugo</t>
  </si>
  <si>
    <t>Madera</t>
  </si>
  <si>
    <t>Madison</t>
  </si>
  <si>
    <t>Magunden</t>
  </si>
  <si>
    <t>Malaga</t>
  </si>
  <si>
    <t>Malin</t>
  </si>
  <si>
    <t>Mandalay</t>
  </si>
  <si>
    <t>Manning</t>
  </si>
  <si>
    <t>Manteca</t>
  </si>
  <si>
    <t>Margarita</t>
  </si>
  <si>
    <t>Martin</t>
  </si>
  <si>
    <t>Martinez</t>
  </si>
  <si>
    <t>Mc Mullin</t>
  </si>
  <si>
    <t>McCall</t>
  </si>
  <si>
    <t>Meadow Lane</t>
  </si>
  <si>
    <t>Melones</t>
  </si>
  <si>
    <t>Melrose</t>
  </si>
  <si>
    <t>Mendocino</t>
  </si>
  <si>
    <t>Mendota</t>
  </si>
  <si>
    <t>Menlo</t>
  </si>
  <si>
    <t>Merced</t>
  </si>
  <si>
    <t>Mercury</t>
  </si>
  <si>
    <t>Mercy Springs</t>
  </si>
  <si>
    <t>Meridian</t>
  </si>
  <si>
    <t>Mesa (PGE)</t>
  </si>
  <si>
    <t>Mesa (SCE)</t>
  </si>
  <si>
    <t>Mesa Heights</t>
  </si>
  <si>
    <t>Metcalf</t>
  </si>
  <si>
    <t>Midway</t>
  </si>
  <si>
    <t>Miguel</t>
  </si>
  <si>
    <t>Millbrae</t>
  </si>
  <si>
    <t>Miller</t>
  </si>
  <si>
    <t>Mira Loma</t>
  </si>
  <si>
    <t>Mirage</t>
  </si>
  <si>
    <t>Mission</t>
  </si>
  <si>
    <t>Mi-Wuk</t>
  </si>
  <si>
    <t>Mohave</t>
  </si>
  <si>
    <t>Monroe</t>
  </si>
  <si>
    <t>Monserate</t>
  </si>
  <si>
    <t>Monta Vista</t>
  </si>
  <si>
    <t>Monticello</t>
  </si>
  <si>
    <t>Moorpark</t>
  </si>
  <si>
    <t>Moraga</t>
  </si>
  <si>
    <t>Morgan Hill</t>
  </si>
  <si>
    <t>Morro Bay</t>
  </si>
  <si>
    <t>Moss Landing</t>
  </si>
  <si>
    <t>Mountain Pass</t>
  </si>
  <si>
    <t>Mountain View</t>
  </si>
  <si>
    <t>Mt Eden</t>
  </si>
  <si>
    <t>Mt Poso</t>
  </si>
  <si>
    <t>Murray</t>
  </si>
  <si>
    <t>Mustang</t>
  </si>
  <si>
    <t>Neenach</t>
  </si>
  <si>
    <t>New Sub - Gates - Midway (Proposed)</t>
  </si>
  <si>
    <t>New Sub - Gates - Templeton (Proposed)</t>
  </si>
  <si>
    <t>New Sub - Kramer - Lugo (Proposed)</t>
  </si>
  <si>
    <t>New Sub - Los Banos - Midway (Proposed)</t>
  </si>
  <si>
    <t>New Sub - Lugo - Pisgah (Proposed)</t>
  </si>
  <si>
    <t>New Sub - Midway - Wheeler Ridge (Proposed)</t>
  </si>
  <si>
    <t>New Sub - Near existing Leavitt (PSREC)</t>
  </si>
  <si>
    <t>New Sub - Near existing Madeline (NVE)</t>
  </si>
  <si>
    <t>New Sub - North Gila - IV (Proposed)</t>
  </si>
  <si>
    <t>New Sub - Pit 1 - Cottonwood (Proposed)</t>
  </si>
  <si>
    <t>New Sub - Rancho Seco - Bellota (Proposed)</t>
  </si>
  <si>
    <t>New Sub - Suncrest - Ocotillo (Proposed)</t>
  </si>
  <si>
    <t>New Sub - Westley - Quinto (Proposed)</t>
  </si>
  <si>
    <t>Newark</t>
  </si>
  <si>
    <t>Newhall</t>
  </si>
  <si>
    <t>Norco</t>
  </si>
  <si>
    <t>Nortech</t>
  </si>
  <si>
    <t>North City Metering</t>
  </si>
  <si>
    <t>North Dublin</t>
  </si>
  <si>
    <t>North Gila</t>
  </si>
  <si>
    <t>North of SONGS</t>
  </si>
  <si>
    <t>Notre Dame</t>
  </si>
  <si>
    <t>Oakland C</t>
  </si>
  <si>
    <t>Oakland J</t>
  </si>
  <si>
    <t>Oakland L</t>
  </si>
  <si>
    <t>Oakland X</t>
  </si>
  <si>
    <t>Ocean Ranch</t>
  </si>
  <si>
    <t>Oceano</t>
  </si>
  <si>
    <t>Ocotillo Express</t>
  </si>
  <si>
    <t>Old River</t>
  </si>
  <si>
    <t>Old Town</t>
  </si>
  <si>
    <t>Olinda</t>
  </si>
  <si>
    <t>Olive</t>
  </si>
  <si>
    <t>Olivehurst</t>
  </si>
  <si>
    <t>Oregon Trail</t>
  </si>
  <si>
    <t>Ormond Beach</t>
  </si>
  <si>
    <t>Oro Loma</t>
  </si>
  <si>
    <t>Orosi</t>
  </si>
  <si>
    <t>Otay</t>
  </si>
  <si>
    <t>Otay Mesa</t>
  </si>
  <si>
    <t>Padre Flats SW STA</t>
  </si>
  <si>
    <t>Pahrump</t>
  </si>
  <si>
    <t>Pala</t>
  </si>
  <si>
    <t>Palermo</t>
  </si>
  <si>
    <t>Palo Verde</t>
  </si>
  <si>
    <t>Palomar Energy</t>
  </si>
  <si>
    <t>Panama</t>
  </si>
  <si>
    <t>Panoche</t>
  </si>
  <si>
    <t>Pardee</t>
  </si>
  <si>
    <t>Parkway</t>
  </si>
  <si>
    <t>Pastoria</t>
  </si>
  <si>
    <t>Pauda</t>
  </si>
  <si>
    <t>Paul Sweet</t>
  </si>
  <si>
    <t>Peabody</t>
  </si>
  <si>
    <t>Pease</t>
  </si>
  <si>
    <t>Penasquitos</t>
  </si>
  <si>
    <t>Pendleton</t>
  </si>
  <si>
    <t>Penngrove</t>
  </si>
  <si>
    <t>Peoria</t>
  </si>
  <si>
    <t>Piercy</t>
  </si>
  <si>
    <t>Pine Flat</t>
  </si>
  <si>
    <t>Pisgah</t>
  </si>
  <si>
    <t>Pit 1</t>
  </si>
  <si>
    <t>Pit 3</t>
  </si>
  <si>
    <t>Pit 4</t>
  </si>
  <si>
    <t>Pittsburg</t>
  </si>
  <si>
    <t>Pleasant Grove</t>
  </si>
  <si>
    <t>POE</t>
  </si>
  <si>
    <t>Point Loma</t>
  </si>
  <si>
    <t>Pomerado</t>
  </si>
  <si>
    <t>Poso Mountain</t>
  </si>
  <si>
    <t>Primm</t>
  </si>
  <si>
    <t>Putah Creek</t>
  </si>
  <si>
    <t>Q1806</t>
  </si>
  <si>
    <t>Quinto</t>
  </si>
  <si>
    <t>Race Track</t>
  </si>
  <si>
    <t>Rancho Mission Viejo</t>
  </si>
  <si>
    <t>Rancho Seco</t>
  </si>
  <si>
    <t>Rancho Vista</t>
  </si>
  <si>
    <t>Ransburg</t>
  </si>
  <si>
    <t>Ravenswood</t>
  </si>
  <si>
    <t>Rector</t>
  </si>
  <si>
    <t>Red Bluff</t>
  </si>
  <si>
    <t>Redbud</t>
  </si>
  <si>
    <t>Redondo</t>
  </si>
  <si>
    <t>Reedley</t>
  </si>
  <si>
    <t>Renfro</t>
  </si>
  <si>
    <t>Richmond R</t>
  </si>
  <si>
    <t>Rincon</t>
  </si>
  <si>
    <t>Rio Bravo</t>
  </si>
  <si>
    <t>Rio Hondo</t>
  </si>
  <si>
    <t>Rio Oso</t>
  </si>
  <si>
    <t>Ripon</t>
  </si>
  <si>
    <t>Riverbank</t>
  </si>
  <si>
    <t>Roadway</t>
  </si>
  <si>
    <t>Rock Creek 1</t>
  </si>
  <si>
    <t>Rosamond</t>
  </si>
  <si>
    <t>Rossmoor</t>
  </si>
  <si>
    <t>Round Mountain</t>
  </si>
  <si>
    <t>Salado</t>
  </si>
  <si>
    <t>Salinas</t>
  </si>
  <si>
    <t>Salt Creek</t>
  </si>
  <si>
    <t>San Bernardino</t>
  </si>
  <si>
    <t>SAN FRAN A (POTRERO PP)</t>
  </si>
  <si>
    <t>San Jose A</t>
  </si>
  <si>
    <t>San Jose B</t>
  </si>
  <si>
    <t>San Leandro U</t>
  </si>
  <si>
    <t>San Luis Obispo</t>
  </si>
  <si>
    <t>San Luis Rey</t>
  </si>
  <si>
    <t>San Marcos</t>
  </si>
  <si>
    <t>San Onofre</t>
  </si>
  <si>
    <t>San Pablo</t>
  </si>
  <si>
    <t>San Ramon</t>
  </si>
  <si>
    <t>San Ysidro</t>
  </si>
  <si>
    <t>Sandlot</t>
  </si>
  <si>
    <t>Sandy</t>
  </si>
  <si>
    <t>Sanger</t>
  </si>
  <si>
    <t>Santa Clara</t>
  </si>
  <si>
    <t>Santa Rosa A</t>
  </si>
  <si>
    <t>Santa Teresa</t>
  </si>
  <si>
    <t>Santee</t>
  </si>
  <si>
    <t>Santiago</t>
  </si>
  <si>
    <t>Saratoga</t>
  </si>
  <si>
    <t>Saugus</t>
  </si>
  <si>
    <t>Schindler</t>
  </si>
  <si>
    <t>Schulte</t>
  </si>
  <si>
    <t>Scripps</t>
  </si>
  <si>
    <t>Semitropic</t>
  </si>
  <si>
    <t>Serrano</t>
  </si>
  <si>
    <t>Shadowridge</t>
  </si>
  <si>
    <t>Shafter</t>
  </si>
  <si>
    <t>Silverado</t>
  </si>
  <si>
    <t>Silvergate</t>
  </si>
  <si>
    <t>Sisquoc</t>
  </si>
  <si>
    <t>Sloan Canyon</t>
  </si>
  <si>
    <t>Smyrna</t>
  </si>
  <si>
    <t>Sobrante</t>
  </si>
  <si>
    <t>Soledad</t>
  </si>
  <si>
    <t>Spring Valley</t>
  </si>
  <si>
    <t>Springville</t>
  </si>
  <si>
    <t>Stagg</t>
  </si>
  <si>
    <t>Standard Oil</t>
  </si>
  <si>
    <t>Stanislaus</t>
  </si>
  <si>
    <t>Stockdale</t>
  </si>
  <si>
    <t>Stockton A</t>
  </si>
  <si>
    <t>Stone</t>
  </si>
  <si>
    <t>Storey</t>
  </si>
  <si>
    <t>Summit</t>
  </si>
  <si>
    <t>Suncrest</t>
  </si>
  <si>
    <t>Sunrise</t>
  </si>
  <si>
    <t>Sunset</t>
  </si>
  <si>
    <t>Swift</t>
  </si>
  <si>
    <t>Sycamore Canyon</t>
  </si>
  <si>
    <t>Sylmar</t>
  </si>
  <si>
    <t>Table Mountain</t>
  </si>
  <si>
    <t>Taft</t>
  </si>
  <si>
    <t>Talega</t>
  </si>
  <si>
    <t>Tassajara</t>
  </si>
  <si>
    <t>Tejon</t>
  </si>
  <si>
    <t>Telegraph Canyon</t>
  </si>
  <si>
    <t>Temblor</t>
  </si>
  <si>
    <t>Templeton</t>
  </si>
  <si>
    <t>Tesla</t>
  </si>
  <si>
    <t>Tevis</t>
  </si>
  <si>
    <t>Thousandaire</t>
  </si>
  <si>
    <t>Topaz</t>
  </si>
  <si>
    <t>Tortilla</t>
  </si>
  <si>
    <t>Trabuco</t>
  </si>
  <si>
    <t>Tracy</t>
  </si>
  <si>
    <t>Tranquility</t>
  </si>
  <si>
    <t>Trimble</t>
  </si>
  <si>
    <t>Trout Canyon</t>
  </si>
  <si>
    <t>Tulucay</t>
  </si>
  <si>
    <t>Tupman</t>
  </si>
  <si>
    <t>Ukiah</t>
  </si>
  <si>
    <t>Union (Estrella)</t>
  </si>
  <si>
    <t>Vaca Dixon</t>
  </si>
  <si>
    <t>Valley (SCE)</t>
  </si>
  <si>
    <t>Valley (VEA)</t>
  </si>
  <si>
    <t>Valley Center</t>
  </si>
  <si>
    <t>Valley Home</t>
  </si>
  <si>
    <t>Valley Springs</t>
  </si>
  <si>
    <t>Valley Switch</t>
  </si>
  <si>
    <t>Vasco</t>
  </si>
  <si>
    <t>Vasona</t>
  </si>
  <si>
    <t>Vestal</t>
  </si>
  <si>
    <t>Victor</t>
  </si>
  <si>
    <t>Viejo</t>
  </si>
  <si>
    <t>Vierra</t>
  </si>
  <si>
    <t>Villa Park</t>
  </si>
  <si>
    <t>Vincent</t>
  </si>
  <si>
    <t>Vineyard</t>
  </si>
  <si>
    <t>Vista (SCE)</t>
  </si>
  <si>
    <t>Vista (VEA)</t>
  </si>
  <si>
    <t>Wahtoke</t>
  </si>
  <si>
    <t>Wakefield</t>
  </si>
  <si>
    <t>Walnut</t>
  </si>
  <si>
    <t>Warne</t>
  </si>
  <si>
    <t>Warnerville</t>
  </si>
  <si>
    <t>Waukena</t>
  </si>
  <si>
    <t>Weber</t>
  </si>
  <si>
    <t>West Fresno</t>
  </si>
  <si>
    <t>Westley</t>
  </si>
  <si>
    <t>Westpark</t>
  </si>
  <si>
    <t>Wheeler Ridge</t>
  </si>
  <si>
    <t>Whirlwind</t>
  </si>
  <si>
    <t>Whisman</t>
  </si>
  <si>
    <t>Wildlife</t>
  </si>
  <si>
    <t>Wilson</t>
  </si>
  <si>
    <t>Windhub</t>
  </si>
  <si>
    <t>Windmaster</t>
  </si>
  <si>
    <t>Windsor</t>
  </si>
  <si>
    <t>Woodland</t>
  </si>
  <si>
    <t>Woodward</t>
  </si>
  <si>
    <t>Wyandotte</t>
  </si>
  <si>
    <t>In-development, Contracted or Online Resources NOT in RESOLVE Baseline or Incremental to RESOLVE Baseline</t>
  </si>
  <si>
    <t>Resource Characteristics</t>
  </si>
  <si>
    <t>Resource Name</t>
  </si>
  <si>
    <t>ResID</t>
  </si>
  <si>
    <t>COD</t>
  </si>
  <si>
    <t>Substation Rating</t>
  </si>
  <si>
    <t>Resource Type</t>
  </si>
  <si>
    <t>Resource FCDS Capacity</t>
  </si>
  <si>
    <t>Storage FCDS Capacity</t>
  </si>
  <si>
    <t>Resource EODS Capacity</t>
  </si>
  <si>
    <t>Air Attack Base##CRELMN_6_AABBT1##Battery-4hr0.4702023##Creelman69</t>
  </si>
  <si>
    <t>CRELMN_6_AABBT1</t>
  </si>
  <si>
    <t>Li-Battery (4-hr)</t>
  </si>
  <si>
    <t>Desert Sands##Battery-8hr7502026##Devers230</t>
  </si>
  <si>
    <t>No ResID</t>
  </si>
  <si>
    <t>Li-Battery (8-hr)</t>
  </si>
  <si>
    <t>Menifee Power Bank 4##ROMOLA_5_MPBBT4##Battery-4hr23002024##Valley (SCE)500</t>
  </si>
  <si>
    <t>ROMOLA_5_MPBBT4</t>
  </si>
  <si>
    <t>Sunzia Wind##OOS Wind (FCDS168502026##Palo Verde500</t>
  </si>
  <si>
    <t>Willow Springs Solar 3##TUMBWD_2_WISBT3##Battery-4hr5002024##Whirlwind230</t>
  </si>
  <si>
    <t>TUMBWD_2_WISBT3</t>
  </si>
  <si>
    <t>Gabriel Storage##Battery-4hr26502027##Rio Hondo230</t>
  </si>
  <si>
    <t>KOLAENERGYSTORAGE##KOLA_2_KLBBT1##Battery-4hr275Tesla</t>
  </si>
  <si>
    <t>KOLA_2_KLBBT1</t>
  </si>
  <si>
    <t>Cedar 1##Battery-4hr10002027##Imperial Valley230</t>
  </si>
  <si>
    <t>Rosemary##Battery-4hr3502028##Crescent70</t>
  </si>
  <si>
    <t>Sun Pond##Battery-4hr8502026##Hassayampa500</t>
  </si>
  <si>
    <t>Zeta##Battery-4hr7502027##Mercy Springs70</t>
  </si>
  <si>
    <t>Cedar 1##Solar (EODS)01002027##Imperial Valley230</t>
  </si>
  <si>
    <t>Rosemary##Solar (EODS)0352028##Crescent70</t>
  </si>
  <si>
    <t>Sun Pond##Solar (EODS)0852026##Hassayampa500</t>
  </si>
  <si>
    <t>Zeta##Solar (EODS)0752027##Mercy Springs70</t>
  </si>
  <si>
    <t>Cape Station##Geothermal (FCDS)2002026##Lugo500</t>
  </si>
  <si>
    <t>Deer Creek Solar 1 PV##Battery-4hr5002026##Vestal230</t>
  </si>
  <si>
    <t>VESTAL_2_DCSSB1</t>
  </si>
  <si>
    <t>Deer Creek Solar 1 PV##Solar (EODS)0502026##Vestal230</t>
  </si>
  <si>
    <t>Noosa Energy Storage##NOOSA_1_NESBT1##Battery-4hr9902025##Ripon115</t>
  </si>
  <si>
    <t>NOOSA_1_NESBT1</t>
  </si>
  <si>
    <t>ARATINASOLAR##TWINKL_2_ASCSRA##Solar (FCDS)150Kramer</t>
  </si>
  <si>
    <t>TWINKL_2_ASCSRB</t>
  </si>
  <si>
    <t>ARATINASTORAGE##TWINKL_2_ASCBTB##Battery-4hr37.5Kramer</t>
  </si>
  <si>
    <t>TWINKL_2_ASCBTA</t>
  </si>
  <si>
    <t>Jasmine##Battery-4hr64.402026##Lakeview70</t>
  </si>
  <si>
    <t>Cyclone Solar Rosamond South I BESS 3##RSMNDS_2_CSRBT2##Battery-4hr1002025##Whirlwind230</t>
  </si>
  <si>
    <t>RSMNDS_2_CSRBT2</t>
  </si>
  <si>
    <t>Easley##Battery-4hr10002026##Red Bluff500</t>
  </si>
  <si>
    <t>KEY STORAGE 1 - 1##Battery</t>
  </si>
  <si>
    <t>Carson Town Center 1##HINSON_2_CTCSR1##Distributed Solar00.682025##Hinson230</t>
  </si>
  <si>
    <t>HINSON_2_CTCSR1</t>
  </si>
  <si>
    <t>TUMBLEWEED##TUMBWD_2_WISBT4##Battery-8hr69Whirlwind</t>
  </si>
  <si>
    <t>TUMBWD_2_WISBT4</t>
  </si>
  <si>
    <t>CORBYENERGYSTORAGE##Battery-4hr300Vaca Dixon</t>
  </si>
  <si>
    <t>GONZAGAWIND##Wind (FCDS)76.4Los Banos</t>
  </si>
  <si>
    <t>Chiquito Grid##Battery-4hr8002026##Valley (SCE)500</t>
  </si>
  <si>
    <t>Cormorant Storage##Battery-4hr18802026##Martin115</t>
  </si>
  <si>
    <t>Humboldt House Geothermal Project##Geothermal (FCDS)2002025##Lugo500</t>
  </si>
  <si>
    <t>ALLIUM HYBRID - 2##Solar</t>
  </si>
  <si>
    <t>Big Rock Solar Farm##BGROCK_2_BRFBX2##Battery-4hr20002025##Imperial Valley230</t>
  </si>
  <si>
    <t>BGROCK_2_BRFBX2</t>
  </si>
  <si>
    <t>GRACE ORCHARD_PCC1_1_BESS_OCPA##_NEW_GENERIC_BATTERY_STORAGE</t>
  </si>
  <si>
    <t>Wallace##Battery-4hr5502026##Hinson230</t>
  </si>
  <si>
    <t>40S045##_NEW_GENERIC_BATTERY_STORAGE##SIERRA PINTA ENERGY STORAGE</t>
  </si>
  <si>
    <t>SRAPTA_5_DECBT1</t>
  </si>
  <si>
    <t>Atlas Complex##Battery-4hr45002027##Cielo Azul500</t>
  </si>
  <si>
    <t>Marici##Battery-4hr40002027##Walnut230</t>
  </si>
  <si>
    <t>Pastoria Solar##Battery-4hr8002025##Pastoria230</t>
  </si>
  <si>
    <t>DIRAC - 1##Battery</t>
  </si>
  <si>
    <t>Atlas Complex##Solar (EODS)05252026##Cielo Azul500</t>
  </si>
  <si>
    <t>Atlas Complex##Solar (EODS)07502027##Cielo Azul500</t>
  </si>
  <si>
    <t>Lockhart CL ESS 1 &amp; 2##Battery-4hr128.702026##Kramer230</t>
  </si>
  <si>
    <t>Foster Clean Power B##Distributed Solar042025##Arcata60</t>
  </si>
  <si>
    <t>ARCATA_6_FCPSB2</t>
  </si>
  <si>
    <t>Sandrini BESSS##Battery-4hr9202025##Wheeler Ridge70</t>
  </si>
  <si>
    <t>Drifter Energy Storage##Battery-4hr35002027##Moorpark230</t>
  </si>
  <si>
    <t>12065##_NEW_GENERIC_BATTERY_STORAGE##MN8 ENERGY OPERATING COMPANY LLC</t>
  </si>
  <si>
    <t>AKINGS_6_AMESR1</t>
  </si>
  <si>
    <t>Commerce Energy Storage##Battery-4hr25002026##Laguna Bell230</t>
  </si>
  <si>
    <t>Centennial Flats##Battery-4hr26702026##Cielo Azul500</t>
  </si>
  <si>
    <t>Pier S Energy Storage##Battery-4hr7002026##Hinson230</t>
  </si>
  <si>
    <t>EUISMOD##Battery-8hr40002033##Whirlwind230</t>
  </si>
  <si>
    <t>OVERNIGHT SOLAR - 2##Battery</t>
  </si>
  <si>
    <t>Overnight Solar##Solar (EODS)01502027##Kramer230</t>
  </si>
  <si>
    <t>WINDHUB SOLAR B##Solar (EODS)0202025##Windhub230</t>
  </si>
  <si>
    <t>5141##_NEW_GENERIC_SOLAR_1AXIS##ELISABETH SOLAR</t>
  </si>
  <si>
    <t>Atlas Complex##Solar (EODS)02502025##Cielo Azul500</t>
  </si>
  <si>
    <t>Centennial Flats##Solar (EODS)05002026##Cielo Azul500</t>
  </si>
  <si>
    <t>AZALEASOLAR##Solar (FCDS)27Arco</t>
  </si>
  <si>
    <t>POME BESS##POME_6_POMBT1##Battery-4hr10002025##Pomerado69</t>
  </si>
  <si>
    <t>POME_6_POMBT1</t>
  </si>
  <si>
    <t>SDCP_5402_5405_CORE_VIDAL_SOLAR##_NEW_GENERIC_BATTERY_STORAGE##VIDAL</t>
  </si>
  <si>
    <t>SDCP_5402_5405_CORE_VIDAL_STORAGE##_NEW_GENERIC_BATTERY_STORAGE##VIDAL</t>
  </si>
  <si>
    <t>Pelicans Jaw Hybrid Solar##Solar (EODS)04402027##New Sub - Gates - Midway (Proposed)230</t>
  </si>
  <si>
    <t>Pelicans Jaw Hybrid Solar##Battery-4hr238.502027##New Sub - Gates - Midway (Proposed)230</t>
  </si>
  <si>
    <t>Purple Sage##Solar (EODS)04002027##Trout Canyon230</t>
  </si>
  <si>
    <t>Purple Sage##Battery-4hr40002027##Trout Canyon230</t>
  </si>
  <si>
    <t>Arrowleaf##ARLEAF_2_NBSSB1##Solar (EODS)0422025##Imperial Valley230</t>
  </si>
  <si>
    <t>ARLEAF_2_NBSSB1</t>
  </si>
  <si>
    <t>Arrowleaf##ARLEAF_2_NBSSB1##Battery-4hr3502025##Imperial Valley230</t>
  </si>
  <si>
    <t>Daggett Solar 1 BESS##CWATER_1_DS1BT1##Battery-4hr113.502025##Coolwater115</t>
  </si>
  <si>
    <t>CWATER_1_DS1BT1</t>
  </si>
  <si>
    <t>Luna Valley Solar I##LUNAVL_2_LVSSR1,LUNAVL_2_LVSSR2,LUNAVL_2_LVSSR3##Solar (EODS)02002025##Tranquility230</t>
  </si>
  <si>
    <t>LUNAVL_2_LVSSR1,LUNAVL_2_LVSSR2,LUNAVL_2_LVSSR3</t>
  </si>
  <si>
    <t>Yellow Pine 3##Solar (EODS)02502025##Trout Canyon230</t>
  </si>
  <si>
    <t>Pomegranate##Battery-4hr##Battery-4hr22502025##Gates230</t>
  </si>
  <si>
    <t>Battery-4hr</t>
  </si>
  <si>
    <t>25-113-14##_NEW_GENERIC_BATTERY_STORAGE##TRACY BESS</t>
  </si>
  <si>
    <t>ENERGYCAPACITY212BE093##_CREZ_GENERIC_NORTHERN_CALIFORNIA_EX_SOLAR##SAN LUIS WEST</t>
  </si>
  <si>
    <t>American Kings Solar, BESS addition##Battery-4hr73.802026##Henrietta70</t>
  </si>
  <si>
    <t>Angela##Battery-4hr2002027##Olive115</t>
  </si>
  <si>
    <t>Aramis##Battery-4hr10002026##Cayetano230</t>
  </si>
  <si>
    <t>Athos##Battery-4hr3002026##Red Bluff230</t>
  </si>
  <si>
    <t>Bellefield 2 Solar Farm##Battery-4hr50002027##Windhub230</t>
  </si>
  <si>
    <t>Bellefield 2 Solar Farm##Solar (EODS)05002027##Windhub230</t>
  </si>
  <si>
    <t>Bellefield Solar Farm##BELLEF_2_BSFSX3##Solar (EODS)05002025##Windhub230</t>
  </si>
  <si>
    <t>BELLEF_2_BSFSX3</t>
  </si>
  <si>
    <t>Borealis Energy Storage##Battery-4hr5002028##Lakeville115</t>
  </si>
  <si>
    <t>Camino Solar##MANZNA_2_CAMSR1##Solar (FCDS)4402024##Whirlwind230</t>
  </si>
  <si>
    <t>MANZNA_2_CAMSR1</t>
  </si>
  <si>
    <t>Camino Solar##MANZNA_2_CAMSR1##Battery-4hr1102024##Whirlwind230</t>
  </si>
  <si>
    <t>Chula Vista Energy Center 2 BESS##OTAY_6_CVEBT3##Battery-4hr49.702026##Otay69</t>
  </si>
  <si>
    <t>OTAY_6_CVEBT3</t>
  </si>
  <si>
    <t>Cimarron Wind##Wind (FCDS)30002025##ECO230</t>
  </si>
  <si>
    <t>Cyclone Solar Rosamond South I PV3##RSMNDS_2_CSRSR2##Solar (EODS)0102025##Whirlwind230</t>
  </si>
  <si>
    <t>RSMNDS_2_CSRSR2</t>
  </si>
  <si>
    <t>Dateland Energy Complex Sierra##Battery-4hr112.502025##Hoodoo Wash500</t>
  </si>
  <si>
    <t>Denali##Battery-4hr9202027##Vierra115</t>
  </si>
  <si>
    <t>Easley##Solar (FCDS)17502026##Red Bluff500</t>
  </si>
  <si>
    <t>AGRICO_7_UNIT##Fresno Cogen##Fresno Cogeneration Partners, LP##AGRICO_7_UNIT</t>
  </si>
  <si>
    <t>AGRICO_7_UNIT</t>
  </si>
  <si>
    <t>Check Resource Type</t>
  </si>
  <si>
    <t>GATEWY_2_GESBT1##Gateway Energy Storage##Gateway Energy Storage, LLC</t>
  </si>
  <si>
    <t>GATEWY_2_GESBT1</t>
  </si>
  <si>
    <t>GRACE ENERGY CENTER##Solar (EODS)05002027##Colorado River230</t>
  </si>
  <si>
    <t>GRACE ENERGY CENTER##Battery-4hr3002027##Colorado River230</t>
  </si>
  <si>
    <t>Kettle Solar One##JVREPK_1_KSOSB1##Battery-4hr7002026##Carrizo Gorge138</t>
  </si>
  <si>
    <t>JVREPK_1_KSOSB1</t>
  </si>
  <si>
    <t>Lead BESS 2##GWFPWR_1_LEDBT1##Battery-4hr3202024##GWF Hanford115</t>
  </si>
  <si>
    <t>GWFPWR_1_LEDBT1</t>
  </si>
  <si>
    <t>Los Esteros Critical Energy Facility Expansion BESS##LECEF_1_BATTRY##Battery-4hr3.302025##Los Esteros115</t>
  </si>
  <si>
    <t>LECEF_1_BATTRY</t>
  </si>
  <si>
    <t>Luna Valley Solar I##LUNAVL_2_LVSSR1,LUNAVL_2_LVSSR2,LUNAVL_2_LVSSR3##Battery-4hr16802025##Tranquility230</t>
  </si>
  <si>
    <t>Pastoria Solar##Solar (EODS)01052025##Pastoria230</t>
  </si>
  <si>
    <t>Pomegranate##Solar (FCDS)8302025##Gates230</t>
  </si>
  <si>
    <t>Reclaimed Wind##Battery-4hr90.702026##Kelso230</t>
  </si>
  <si>
    <t>Redux Solar##Solar (FCDS)12502025##Gates230</t>
  </si>
  <si>
    <t>Redux Solar##Battery-4hr31.2502025##Gates230</t>
  </si>
  <si>
    <t>Rosamond South East BESS 2##RSMNDS_2_RSEBT1##Battery-4hr9202025##Whirlwind230</t>
  </si>
  <si>
    <t>RSMNDS_2_RSEBT1</t>
  </si>
  <si>
    <t>Sagebrush Solar 2 ESS 59##WSTWND_2_SBSBT3##Battery-4hr5902024##Vincent230</t>
  </si>
  <si>
    <t>WSTWND_2_SBSBT3</t>
  </si>
  <si>
    <t>Solar Star 3##SLST34_2_SS3BT1##Battery-4hr2302024##Whirlwind230</t>
  </si>
  <si>
    <t>SLST34_2_SS3BT1</t>
  </si>
  <si>
    <t>Solar Star 3 PV##SLST34_2_SS3SR1##Solar (EODS)0242024##Whirlwind230</t>
  </si>
  <si>
    <t>SLST34_2_SS3SR1</t>
  </si>
  <si>
    <t>Solar Star 4##SLST34_2_SS4BT1##Battery-4hr2302024##Whirlwind230</t>
  </si>
  <si>
    <t>SLST34_2_SS4BT1</t>
  </si>
  <si>
    <t>Solar Star 4 PV##SLST34_2_SS4SR1##Solar (EODS)0242025##Whirlwind230</t>
  </si>
  <si>
    <t>SLST34_2_SS4SR1</t>
  </si>
  <si>
    <t>Sonrisa##Solar (EODS)02002025##Tranquility230</t>
  </si>
  <si>
    <t>Sonrisa##Battery-4hr18402025##Tranquility230</t>
  </si>
  <si>
    <t>Starliight##Battery-4hr17.402026##Boulevard East69</t>
  </si>
  <si>
    <t>Starliight##Solar (EODS)017.42026##Boulevard East69</t>
  </si>
  <si>
    <t>Tracy Desalination Plant##TRACY_1_TDPBM1##Biomass (FCDS)302024##Tracy115</t>
  </si>
  <si>
    <t>TRACY_1_TDPBM1</t>
  </si>
  <si>
    <t>White Wing Ranch Solar##WHITEW_5_WWRSR1##Solar (EODS)01792024##Hoodoo Wash500</t>
  </si>
  <si>
    <t>WHITEW_5_WWRSR1</t>
  </si>
  <si>
    <t>Alamitos Energy Storage 2##ALAMIT_2_AESBT2##Battery-4hr8202024##Alamitos230</t>
  </si>
  <si>
    <t>ALAMIT_2_AESBT2</t>
  </si>
  <si>
    <t>Cascade Energy Storage Expansion##CASCES_6_CESBT2##Battery-4hr2002024##Weber60</t>
  </si>
  <si>
    <t>CASCES_6_CESBT2</t>
  </si>
  <si>
    <t>Nachtigall##CHARCA_1_NGLSR1##Distributed Solar04.622024##Charca115</t>
  </si>
  <si>
    <t>CHARCA_1_NGLSR1</t>
  </si>
  <si>
    <t>Avenue 26 Phase I Solar##CHWCHL_1_AVSSR1##Distributed Solar02.562024##Chowchilla115</t>
  </si>
  <si>
    <t>CHWCHL_1_AVSSR1</t>
  </si>
  <si>
    <t>Avenue 26 Phase II Solar##CHWCHL_1_AVSSR2##Distributed Solar052024##Chowchilla115</t>
  </si>
  <si>
    <t>CHWCHL_1_AVSSR2</t>
  </si>
  <si>
    <t>Condor BESS##CONDOR_2_CDRBT1##Battery-4hr20002024##Vista (SCE)230</t>
  </si>
  <si>
    <t>CONDOR_2_CDRBT1</t>
  </si>
  <si>
    <t>Dos Palos Clean Power##DOSPAL_1_DPSSR1##Distributed Solar032024##Dos Amigos230</t>
  </si>
  <si>
    <t>DOSPAL_1_DPSSR1</t>
  </si>
  <si>
    <t>East Cleveland Road Solar##ELNIDO_1_ECRSR1##Distributed Solar032024##El Nido (PGE)115</t>
  </si>
  <si>
    <t>ELNIDO_1_ECRSR1</t>
  </si>
  <si>
    <t>Inland Empire Energy Storage##ETIWND_6_INEBT1##Battery-4hr7002024##Etiwanda230</t>
  </si>
  <si>
    <t>ETIWND_6_INEBT1</t>
  </si>
  <si>
    <t>Quartzite Solar 8 BESS##FILIPPI_2_QZSBTX##Battery-4hr15002025##Colorado River230</t>
  </si>
  <si>
    <t>FILIPPI_2_QZSBTX</t>
  </si>
  <si>
    <t>Quartzite Solar 8##FILIPPI_2_QZSSRX##Solar (FCDS)30002025##Colorado River230</t>
  </si>
  <si>
    <t>FILIPPI_2_QZSSRX</t>
  </si>
  <si>
    <t>Rio Vista Solar##GRDISL_1_RVSSR1##Distributed Solar02.732024##Grand Island115</t>
  </si>
  <si>
    <t>GRDISL_1_RVSSR1</t>
  </si>
  <si>
    <t>Electrolyte##HENRTA_6_ELCBX2##Battery-4hr99.402024##Henrietta70</t>
  </si>
  <si>
    <t>HENRTA_6_ELCBX2</t>
  </si>
  <si>
    <t>Inyokern Solar 1203##INYOKN_1_IKSSR1##Solar (EODS)019.92024##Inyokern115</t>
  </si>
  <si>
    <t>INYOKN_1_IKSSR1</t>
  </si>
  <si>
    <t>Inyokern Solar 1281##INYOKN_1_IKSSR2##Solar (EODS)011.92024##Inyokern115</t>
  </si>
  <si>
    <t>INYOKN_1_IKSSR2</t>
  </si>
  <si>
    <t>AFTW STORAGE##LAKEVW_6_AFTBT1##Battery-4hr1.102024##Lakeview70</t>
  </si>
  <si>
    <t>LAKEVW_6_AFTBT1</t>
  </si>
  <si>
    <t>West Tambo Clean Power II##LVNGST_1_WTASR1##Distributed Solar022024##Atwater115</t>
  </si>
  <si>
    <t>LVNGST_1_WTASR1</t>
  </si>
  <si>
    <t>Acid##MALAGA_1_ACDBX2##Battery-4hr9702024##Malaga115</t>
  </si>
  <si>
    <t>MALAGA_1_ACDBX2</t>
  </si>
  <si>
    <t>McFarland Solar C##MCFLND_5_MSCBT1##Battery-4hr18502025##Hoodoo Wash500</t>
  </si>
  <si>
    <t>MCFLND_5_MSCBT1</t>
  </si>
  <si>
    <t>Silver State South Solar Project Storage##PRIMM_2_SSSBT1##Battery-4hr20002025##Primm230</t>
  </si>
  <si>
    <t>PRIMM_2_SSSBT1</t>
  </si>
  <si>
    <t>Willy 9 Antelope Valley Complex##RATSKE_2_WAVBT1##Battery-4hr12602024##Whirlwind230</t>
  </si>
  <si>
    <t>RATSKE_2_WAVBT1</t>
  </si>
  <si>
    <t>SANTAPAULAE (remaining not in baseline)##SAUGUS_2_SPESBT1##Battery-4hr1502024##Wakefield66</t>
  </si>
  <si>
    <t>SAUGUS_2_SPESBT1</t>
  </si>
  <si>
    <t>Highway 43##SHAFTR_1_HWYSR1##Distributed Solar02.252024##Shafter115</t>
  </si>
  <si>
    <t>SHAFTR_1_HWYSR1</t>
  </si>
  <si>
    <t>SUNCAT_2_A2BSR2</t>
  </si>
  <si>
    <t>Snowline Duncan Road North##VICTOR_1_SDRSR1##Distributed Solar01.52024##Victor115</t>
  </si>
  <si>
    <t>VICTOR_1_SDRSR1</t>
  </si>
  <si>
    <t>Snowline Duncan Road South##VICTOR_1_SDRSR2##Distributed Solar012024##Victor115</t>
  </si>
  <si>
    <t>VICTOR_1_SDRSR2</t>
  </si>
  <si>
    <t>Snowline White Road Central##VICTOR_1_SWRSR1##Distributed Solar01.52024##Victor115</t>
  </si>
  <si>
    <t>VICTOR_1_SWRSR1</t>
  </si>
  <si>
    <t>Snowline White Road North##VICTOR_1_SWRSR2##Distributed Solar01.52024##Victor115</t>
  </si>
  <si>
    <t>VICTOR_1_SWRSR2</t>
  </si>
  <si>
    <t>Snowline White Road South##VICTOR_1_SWRSR3##Distributed Solar01.52024##Victor115</t>
  </si>
  <si>
    <t>VICTOR_1_SWRSR3</t>
  </si>
  <si>
    <t>Terry##WASCO_6_TERSR1##Distributed Solar04.662024##Semitropic115</t>
  </si>
  <si>
    <t>WASCO_6_TERSR1</t>
  </si>
  <si>
    <t>Kern Sunset##WEEDPC_6_KNSSR1##Distributed Solar02.42024##Old River70</t>
  </si>
  <si>
    <t>WEEDPC_6_KNSSR1</t>
  </si>
  <si>
    <t>Bateria Del Sur 2A##WESCN2_2_BDSBT1##Battery-4hr11902024##Imperial Valley230</t>
  </si>
  <si>
    <t>WESCN2_2_BDSBT1</t>
  </si>
  <si>
    <t>Yellow Pine 2 A##YELPIN_2_YP2BT2##Battery-4hr5302024##Trout Canyon230</t>
  </si>
  <si>
    <t>YELPIN_2_YP2BT2</t>
  </si>
  <si>
    <t>Yellow Pine 2 B##YELPIN_2_YP2BT3##Battery-4hr3202024##Trout Canyon230</t>
  </si>
  <si>
    <t>YELPIN_2_YP2BT3</t>
  </si>
  <si>
    <t>Yellow Pine 2 B##YELPIN_2_YP2SR3##Solar (FCDS)6502024##Trout Canyon230</t>
  </si>
  <si>
    <t>YELPIN_2_YP2SR3</t>
  </si>
  <si>
    <t>Alpine##Battery-4hr602024##Alpine69</t>
  </si>
  <si>
    <t>Althea Avenue Solar##Distributed Solar052025##Oro Loma70</t>
  </si>
  <si>
    <t>Anode##Battery-4hr22502024##Springville230</t>
  </si>
  <si>
    <t>Apparent First Hybrid##SPVUSA_1_SPVSB1##Solar (EODS)0122025##Woodland115</t>
  </si>
  <si>
    <t>SPVUSA_1_SPVSB1</t>
  </si>
  <si>
    <t>Big Rock 2 (Kingsley Solar Farm)##Battery-4hr7402027##Imperial Valley230</t>
  </si>
  <si>
    <t>Border BESS Project##Battery-4hr1302026##Otay Mesa230</t>
  </si>
  <si>
    <t>BTF Storage DIDF##BLCKWL_6_BTFBT1##Battery-4hr202024##Arco70</t>
  </si>
  <si>
    <t>BLCKWL_6_BTFBT1</t>
  </si>
  <si>
    <t>Buckman Springs BESS##CAMERN_6_BSPBT1##Battery-4hr0.4602024##Cameron69</t>
  </si>
  <si>
    <t>CAMERN_6_BSPBT1</t>
  </si>
  <si>
    <t>Camptonville Biopower 1##Biomass (FCDS)302025##Colgate230</t>
  </si>
  <si>
    <t>Canyon Road Solar##Distributed Solar052025##Los Banos230</t>
  </si>
  <si>
    <t>Cathode##Battery-4hr20002024##Hinson230</t>
  </si>
  <si>
    <t>CES Electron Farm##PNOCHE_2_CEFSR1##Distributed Solar04.42025##Panoche115</t>
  </si>
  <si>
    <t>PNOCHE_2_CEFSR1</t>
  </si>
  <si>
    <t>Chestnut Westside PV##CHESTN_2_CHWSX2##Solar (EODS)0102023##Gates230</t>
  </si>
  <si>
    <t>CHESTN_2_CHWSX2</t>
  </si>
  <si>
    <t>Circle  City Energy Storage##Battery-4hr4202025##Mira Loma230</t>
  </si>
  <si>
    <t>Core##Battery-4hr16002026##Blythe161</t>
  </si>
  <si>
    <t>Core##Solar (EODS)01602026##Blythe161</t>
  </si>
  <si>
    <t>Cyclone Solar Rosamond South I BESS 1##RSMNDS_2_CSRBT1##Battery-4hr1502025##Whirlwind230</t>
  </si>
  <si>
    <t>RSMNDS_2_CSRBT1</t>
  </si>
  <si>
    <t>Cyclone Solar##RSMNDS_2_CSRSR1##Solar (EODS)0302025##Whirlwind230</t>
  </si>
  <si>
    <t>RSMNDS_2_CSRSR1</t>
  </si>
  <si>
    <t>Dark Sky Energy Center##BREGGO_6_DSEBT1##Battery-4hr7.3302024##Creelman69</t>
  </si>
  <si>
    <t>BREGGO_6_DSEBT1</t>
  </si>
  <si>
    <t>Desert Sands##Battery-4hr20002027##Devers230</t>
  </si>
  <si>
    <t>Duran Mesa##OOS Wind (FCDS5102025##Eldorado500</t>
  </si>
  <si>
    <t>East Road Energy Storage##LDES502025##Mendocino60</t>
  </si>
  <si>
    <t>Eaves 1##Distributed Solar00.682025##Laguna Bell230</t>
  </si>
  <si>
    <t>EnerSmart Murray 2##MURRAY_6_ESMBT2##Battery-4hr302025##Murray69</t>
  </si>
  <si>
    <t>MURRAY_6_ESMBT2</t>
  </si>
  <si>
    <t>EnerSmart Murray 3##MURRAY_6_ESMBT3##Battery-4hr302025##Murray69</t>
  </si>
  <si>
    <t>MURRAY_6_ESMBT3</t>
  </si>
  <si>
    <t>EnerSmart Murray 5##MURRAY_6_ESMBT5##Battery-4hr302025##Murray69</t>
  </si>
  <si>
    <t>MURRAY_6_ESMBT5</t>
  </si>
  <si>
    <t>Enterprise BESS Project##Battery-4hr1302026##Escondido69</t>
  </si>
  <si>
    <t>Enterprise Solar II##Battery-4hr1502025##Windhub500</t>
  </si>
  <si>
    <t>Enterprise Solar II##Solar (FCDS)4802025##Windhub500</t>
  </si>
  <si>
    <t>Enterprise Solar III##Solar (FCDS)10502026##Windhub500</t>
  </si>
  <si>
    <t>EUISMOD##Battery-4hr20002033##Whirlwind230</t>
  </si>
  <si>
    <t>Fifth Standard Solar##FIFTHS_2_FSSR1##Solar (EODS)0118.52023##Gates230</t>
  </si>
  <si>
    <t>FIFTHS_2_FSSR1</t>
  </si>
  <si>
    <t>Foster Clean Power A##ARCATA_6_FCPSB1##Battery-4hr1.2502024##Arcata60</t>
  </si>
  <si>
    <t>ARCATA_6_FCPSB1</t>
  </si>
  <si>
    <t>Foster Clean Power B##Battery-4hr1.2502025##Arcata60</t>
  </si>
  <si>
    <t>Gabriel Storage##Battery-8hr1002027##Rio Hondo230</t>
  </si>
  <si>
    <t>Gateway Solar ##Distributed Solar02.9752025##Vierra115</t>
  </si>
  <si>
    <t>Gettysburg Solar Farm##Solar (EODS)0202025##Antelope66</t>
  </si>
  <si>
    <t>Geysers Incremental Expansions##Geothermal (FCDS)702026##Eagle Rock (PGE)115</t>
  </si>
  <si>
    <t>Gibson Solar##Battery-4hr10.202025##Madison115</t>
  </si>
  <si>
    <t>Gibson Solar##Solar (EODS)0132025##Madison115</t>
  </si>
  <si>
    <t>Godinho Dairy Digester##Biomass (FCDS)1.98802025##Los Banos230</t>
  </si>
  <si>
    <t>Granite##Battery-4hr2.2502025##Granite69</t>
  </si>
  <si>
    <t>Harper Solar##Battery-8hr302024##Kramer115</t>
  </si>
  <si>
    <t>Harper Solar##Solar (EODS)042024##Kramer115</t>
  </si>
  <si>
    <t>Haybarn Energy Reliability Center##Battery-8hr5002027##Pendleton69</t>
  </si>
  <si>
    <t>Hazel B##RNDSBG_1_HZBSR2##Distributed Solar01.52024##Rector230</t>
  </si>
  <si>
    <t>RNDSBG_1_HZBSR2</t>
  </si>
  <si>
    <t>Homestead Energy Storage##Battery-4hr1502026##Pardee230</t>
  </si>
  <si>
    <t>Key Storage##Battery-8hr3502027##Gates500</t>
  </si>
  <si>
    <t>Lake Alpaugh Battery Storage##Battery-4hr1002025##Alpaugh115</t>
  </si>
  <si>
    <t>Lara Solar 2 Hybrid##ORTGA_6_LSLSB1##Battery-4hr0.902024##Los Banos230</t>
  </si>
  <si>
    <t>ORTGA_6_LSLSB1</t>
  </si>
  <si>
    <t>Lara Solar 2 Hybrid##ORTGA_6_LSLSB1##Distributed Solar00.92024##Los Banos230</t>
  </si>
  <si>
    <t>Lead BESS 1##GWFPWR_1_HPPBT1##Battery-4hr99.402024##GWF Hanford115</t>
  </si>
  <si>
    <t>GWFPWR_1_HPPBT1</t>
  </si>
  <si>
    <t>Lithium##BORDER_6_LTMBT1##Battery-4hr5202024##Otay Mesa230</t>
  </si>
  <si>
    <t>BORDER_6_LTMBT1</t>
  </si>
  <si>
    <t>Lockhart Solar##Battery-8hr302024##Kramer115</t>
  </si>
  <si>
    <t>Merced BESS##ORTGA_6_MCDBT1##Battery-4hr302025##Mercy Springs70</t>
  </si>
  <si>
    <t>ORTGA_6_MCDBT1</t>
  </si>
  <si>
    <t>North Coast Highway Solar 1##Distributed Solar012025##Humboldt60</t>
  </si>
  <si>
    <t>North Coast Highway Solar 2##Distributed Solar00.9992025##Humboldt60</t>
  </si>
  <si>
    <t>PAINTER BESS##GOLETA_2_PAIBT2##Battery-4hr1002025##Goleta230</t>
  </si>
  <si>
    <t>GOLETA_2_PAIBT2</t>
  </si>
  <si>
    <t>Pistachio Road##TWISSL_6_PRDSR1##Distributed Solar04.792024##Arco230</t>
  </si>
  <si>
    <t>TWISSL_6_PRDSR1</t>
  </si>
  <si>
    <t>Pittsburg RV and Boat Solar##KIRKER_1_PBSSR1##Distributed Solar02.92025##Kirker115</t>
  </si>
  <si>
    <t>KIRKER_1_PBSSR1</t>
  </si>
  <si>
    <t>Pomegranate##Solar (EODS)01672025##Gates230</t>
  </si>
  <si>
    <t>Radiant Solar##Distributed Solar032025##Tortilla115</t>
  </si>
  <si>
    <t>Ranch Sereno##Battery-4hr0.802025##Brentwood230</t>
  </si>
  <si>
    <t>Ranch Sereno##Distributed Solar022025##Brentwood230</t>
  </si>
  <si>
    <t>Redemeyer Road Solar/Storage##Battery-4hr402025##Calpella115</t>
  </si>
  <si>
    <t>Redemeyer Road Solar/Storage##Distributed Solar042025##Calpella115</t>
  </si>
  <si>
    <t>Rosamond South East##RSMNDS_2_RSESR1##Solar (EODS)01002025##Whirlwind230</t>
  </si>
  <si>
    <t>RSMNDS_2_RSESR1</t>
  </si>
  <si>
    <t>Rosamond South##Battery-8hr4802027##Whirlwind230</t>
  </si>
  <si>
    <t>Santee BESS##SANTEE_1_SABBT1##Battery-4hr1002024##Santee138</t>
  </si>
  <si>
    <t>SANTEE_1_SABBT1</t>
  </si>
  <si>
    <t>Scotts Valley Energy##Biomass (FCDS)0.202027##Konocti60</t>
  </si>
  <si>
    <t>Seal Beach BESS##BARRE_2_SBBBT1##Battery-4hr1002025##Barre230</t>
  </si>
  <si>
    <t>BARRE_2_SBBBT1</t>
  </si>
  <si>
    <t>Sequoia 1 Farmersville 1##RECTOR_2_SFVSR1##Distributed Solar01.52025##Rector230</t>
  </si>
  <si>
    <t>RECTOR_2_SFVSR1</t>
  </si>
  <si>
    <t>Sequoia 1 Farmersville 2##RECTOR_2_SFVSR2##Distributed Solar01.52025##Rector230</t>
  </si>
  <si>
    <t>RECTOR_2_SFVSR2</t>
  </si>
  <si>
    <t>Sequoia 1 Farmersville 3##RECTOR_2_SFVSR3##Distributed Solar01.52025##Rector230</t>
  </si>
  <si>
    <t>RECTOR_2_SFVSR3</t>
  </si>
  <si>
    <t>Sequoia 1 Tulare 1##RECTOR_2_STUSR1##Distributed Solar01.52025##Rector230</t>
  </si>
  <si>
    <t>RECTOR_2_STUSR1</t>
  </si>
  <si>
    <t>Sequoia 1 Tulare 2##RECTOR_2_STUSR2##Distributed Solar01.52025##Rector230</t>
  </si>
  <si>
    <t>RECTOR_2_STUSR2</t>
  </si>
  <si>
    <t>Sequoia 2 Hanford 1##RECTOR_2_SH1SR1##Distributed Solar01.52025##Rector230</t>
  </si>
  <si>
    <t>RECTOR_2_SH1SR1</t>
  </si>
  <si>
    <t>Sequoia 2 Hanford 2##RECTOR_2_SH2SR2##Distributed Solar01.52025##Rector230</t>
  </si>
  <si>
    <t>RECTOR_2_SH2SR2</t>
  </si>
  <si>
    <t>Sequoia 3 Porterville 6##SPRGVL_2_SP6SR1##Distributed Solar01.52025##Springville230</t>
  </si>
  <si>
    <t>SPRGVL_2_SP6SR1</t>
  </si>
  <si>
    <t>Sequoia 3 Porterville 7##SPRGVL_2_SP7SR2##Distributed Solar01.52025##Springville230</t>
  </si>
  <si>
    <t>SPRGVL_2_SP7SR2</t>
  </si>
  <si>
    <t>South Bay Dis Ctr 20##LGHTHP_2_SBDSR1##Distributed Solar01.322025##Lighthipe230</t>
  </si>
  <si>
    <t>LGHTHP_2_SBDSR1</t>
  </si>
  <si>
    <t>Tesoro Commmons##Distributed Solar02.62025##Ripon115</t>
  </si>
  <si>
    <t>Twin Pine Solar##Distributed Solar052025##Mendocino115</t>
  </si>
  <si>
    <t>Utica Avenue Solar##Distributed Solar032025##Gates230</t>
  </si>
  <si>
    <t>TULRLK_6_UTASR1</t>
  </si>
  <si>
    <t>Westlands Solar Blue##SOLBLU_2_WSBSX2##Solar (EODS)0152023##Gates230</t>
  </si>
  <si>
    <t>SOLBLU_2_WSBSX2</t>
  </si>
  <si>
    <t>Workman##Distributed Solar01.922025##Mesa (SCE)230</t>
  </si>
  <si>
    <t>ORMATGEOTHERMAL##Geothermal (FCDS)18Eldorado</t>
  </si>
  <si>
    <t>ORMATGEOTHERMAL##Geothermal (FCDS)25Imperial Valley</t>
  </si>
  <si>
    <t>ORMATGEOTHERMAL##Geothermal (FCDS)27Eldorado</t>
  </si>
  <si>
    <t>ORMATGEOTHERMAL##Geothermal (FCDS)30Mirage</t>
  </si>
  <si>
    <t>ORMATGEOTHERMAL##Geothermal (FCDS)4.2Cloverdale</t>
  </si>
  <si>
    <t>Sanborn Solar 2 Edwards Sanborn S4</t>
  </si>
  <si>
    <t>SANBRN_2_SS2SB4_LESR</t>
  </si>
  <si>
    <t>SANBRN_2_SS2SB4_SUN</t>
  </si>
  <si>
    <t>Non-IRP Baseline Resources online before 1/1/2024 OR in-development resources using existing transmission infrastructure</t>
  </si>
  <si>
    <t>IRP Baseline Resources online AFTER 1/12024</t>
  </si>
  <si>
    <t>Tulare DAC Solar##ALPAUG_1_TUDSR1##Distributed Solar032024##Alpaugh115</t>
  </si>
  <si>
    <t>ALPAUG_1_TUDSR1</t>
  </si>
  <si>
    <t>Angela##Solar (FCDS)4002027##Olive115</t>
  </si>
  <si>
    <t>Aramis##Solar (EODS)01002026##Cayetano230</t>
  </si>
  <si>
    <t>Mordor 1##Battery-4hr2502025##Inyokern115</t>
  </si>
  <si>
    <t>Mordor 2##Battery-4hr2002025##Kramer230</t>
  </si>
  <si>
    <t>Avocet##Battery-4hr20002026##Hinson230</t>
  </si>
  <si>
    <t>AZALEASTORAGE##Battery-4hr38Arco</t>
  </si>
  <si>
    <t>Bellefield Solar Farm BESS##BELLEF_2_BSFBX3##Battery-4hr50002025##Windhub230</t>
  </si>
  <si>
    <t>BELLEF_2_BSFBX3</t>
  </si>
  <si>
    <t>Bear Canyon Energy Storage##BERCYN_2_BCEBT1##Battery-4hr1302024##Fulton230</t>
  </si>
  <si>
    <t>BERCYN_2_BCEBT1</t>
  </si>
  <si>
    <t>Boulevard Energy Storage##BLVRDE_6_BLVBT1##Battery-4hr9.7502024##Boulevard East69</t>
  </si>
  <si>
    <t>BLVRDE_6_BLVBT1</t>
  </si>
  <si>
    <t>CABALLEROCASTORAGE##CABLRO_2_CBSBT1##Battery-4hr99.7Mesa (SCE)</t>
  </si>
  <si>
    <t>CABLRO_2_CBSBT1</t>
  </si>
  <si>
    <t>CAMDEN_6_RDDBM1##CAMDEN_6_RDDBM1##Biomass (FCDS)0.5Kearney</t>
  </si>
  <si>
    <t>CAMDEN_6_RDDBM1</t>
  </si>
  <si>
    <t>Buckman Springs PV##CAMERN_6_BSPSR1##Distributed Solar00.842024##Cameron69</t>
  </si>
  <si>
    <t>CAMERN_6_BSPSR1</t>
  </si>
  <si>
    <t>CHALANSTORAGE##CHALAN_2_CHABT1##Battery-4hr25Arco</t>
  </si>
  <si>
    <t>CHALAN_2_CHABT1</t>
  </si>
  <si>
    <t>CHALAN_2_CHASR1</t>
  </si>
  <si>
    <t>Clairemont Energy Storage##CLRMNT_6_CLEBT1##Battery-4hr902024##Mesa Heights69</t>
  </si>
  <si>
    <t>CLRMNT_6_CLEBT1</t>
  </si>
  <si>
    <t>DESERT_QUARTZITE_SOLAR</t>
  </si>
  <si>
    <t>DESERT_QUARTZITE_STORAGE</t>
  </si>
  <si>
    <t>Desert Sands##Battery-8hr2502027##Devers230</t>
  </si>
  <si>
    <t>Desert Sunlight PV II Storage 2##DSRTSN_2_DS2BX2##Battery-4hr23002024##Red Bluff230</t>
  </si>
  <si>
    <t>DSRTSN_2_DS2BX2</t>
  </si>
  <si>
    <t>BEAUMONTESS##DYLAN_2_BMTBT1##Battery-4hr100El Casco</t>
  </si>
  <si>
    <t>DYLAN_2_BMTBT1</t>
  </si>
  <si>
    <t>San Jacinto Grid##ECASCO_2_SJGBT1##Battery-4hr6502025##El Casco230</t>
  </si>
  <si>
    <t>ECASCO_2_SJGBT1</t>
  </si>
  <si>
    <t>Elliott Energy Storage##ELLIOT_6_ELIBT1##Battery-4hr9.7502024##Elliot69</t>
  </si>
  <si>
    <t>ELLIOT_6_ELIBT1</t>
  </si>
  <si>
    <t>Carris Storage 1##ESNHWR_2_CS1BT3##Battery-4hr1002024##Devers230</t>
  </si>
  <si>
    <t>ESNHWR_2_CS1BT3</t>
  </si>
  <si>
    <t>Hecate Energy Desert Storage 1##ESNHWR_2_HDSBT2##Battery-4hr1002024##Devers230</t>
  </si>
  <si>
    <t>ESNHWR_2_HDSBT2</t>
  </si>
  <si>
    <t>Separator##ETIWND_2_SEPBT1##Battery-4hr10002024##Etiwanda230</t>
  </si>
  <si>
    <t>ETIWND_2_SEPBT1</t>
  </si>
  <si>
    <t>Fairhaven Energy Storage##Battery-4hr17.2502026##Humboldt60</t>
  </si>
  <si>
    <t>Cape Station##Geothermal (FCDS)7002027##Lugo500</t>
  </si>
  <si>
    <t>Cape Station##Geothermal (FCDS)25002028##Lugo500</t>
  </si>
  <si>
    <t>Foster Clean Power A##ARCATA_6_FCPSB1##Distributed Solar032024##Arcata60</t>
  </si>
  <si>
    <t>Geysers Incremental Expansions##Geothermal (FCDS)1802026##Fulton230</t>
  </si>
  <si>
    <t>Goleta Energy Storage##GOLETA_2_GE2BT3##Battery-4hr6002024##Goleta230</t>
  </si>
  <si>
    <t>GOLETA_2_GE2BT3</t>
  </si>
  <si>
    <t>NEW_GENERIC_RA_HANFORD##_NEW_GENERIC_BATTERY_STORAGE##HANFORD</t>
  </si>
  <si>
    <t>Humidor Storage 1##Battery-4hr30002027##Vincent230</t>
  </si>
  <si>
    <t>Avenal Cutoff Dac Spring Solar##HENRTA_6_ACDSR3##Distributed Solar032024##Henrietta70</t>
  </si>
  <si>
    <t>HENRTA_6_ACDSR3</t>
  </si>
  <si>
    <t>Wilmington 2 Carson##HINSON_2_W2CSR2##Distributed Solar00.62024##Hinson230</t>
  </si>
  <si>
    <t>HINSON_2_W2CSR2</t>
  </si>
  <si>
    <t>Wilmington 1##HINSON_2_WI1SR1##Distributed Solar01.82025##Hinson230</t>
  </si>
  <si>
    <t>HINSON_2_WI1SR1</t>
  </si>
  <si>
    <t>Imperial Beach##Battery-4hr302025##Imperial Beach69</t>
  </si>
  <si>
    <t>Jasmine##Solar (EODS)0702026##Lakeview70</t>
  </si>
  <si>
    <t>JOHANN_2_T1BBT1##JOHANN_2_T1BBT1##Battery-4hr1.4Johanna</t>
  </si>
  <si>
    <t>JOHANN_2_T1BBT1</t>
  </si>
  <si>
    <t>Kettle Solar One##JVREPK_1_KSOSB1##Solar (EODS)0902026##Carrizo Gorge138</t>
  </si>
  <si>
    <t>Fresno Community Solar##KERNEY_6_FCSSR1##Distributed Solar0102024##Kearney230</t>
  </si>
  <si>
    <t>KERNEY_6_FCSSR1</t>
  </si>
  <si>
    <t>El Segundo Hawthorne##LAFRES_2_ESHSR1##Distributed Solar00.642024##La Fresa230</t>
  </si>
  <si>
    <t>LAFRES_2_ESHSR1</t>
  </si>
  <si>
    <t>CALD BESS I##LAGBEL_2_CBPBT1##Battery-4hr10002024##Laguna Bell230</t>
  </si>
  <si>
    <t>LAGBEL_2_CBPBT1</t>
  </si>
  <si>
    <t>Lockhart Solar BESS 1##LCKHT1_2_LH1BT1##Battery-4hr4502024##Kramer230</t>
  </si>
  <si>
    <t>LCKHT1_2_LH1BT1</t>
  </si>
  <si>
    <t>Dominguez Carson##LGHTHP_2_DOCSR1##Distributed Solar00.962024##Lighthipe230</t>
  </si>
  <si>
    <t>LGHTHP_2_DOCSR1</t>
  </si>
  <si>
    <t>Los Choches##Battery-4hr1.502025##Los Coches69</t>
  </si>
  <si>
    <t>Added in 24-25 TPP reconicilation to offset baseline overcounting##MARVEL_2_MARBX2##Battery-4hr325Devers</t>
  </si>
  <si>
    <t>MARVEL_2_MARBX2</t>
  </si>
  <si>
    <t>MCFLND_5_MFAUXL1</t>
  </si>
  <si>
    <t>Melrose BESS 1##MELRSE_6_MELBT1##Battery-4hr1002024##Melrose69</t>
  </si>
  <si>
    <t>MELRSE_6_MELBT1</t>
  </si>
  <si>
    <t>Melrose BESS 2##MELRSE_6_MELBT2##Battery-4hr1002024##Melrose69</t>
  </si>
  <si>
    <t>MELRSE_6_MELBT2</t>
  </si>
  <si>
    <t>RAVAMESATORAGE##Battery-8hr6Coburn</t>
  </si>
  <si>
    <t>Cadillac 1 BESS##MESAS_2_CADBT1##Battery-4hr3.502024##Mesa (SCE)230</t>
  </si>
  <si>
    <t>MESAS_2_CADBT1</t>
  </si>
  <si>
    <t>MESAS_2_WMWSR1</t>
  </si>
  <si>
    <t>Yorktown 1 BESS##MESAS_2_YORBT1##Battery-4hr302024##Mesa (SCE)230</t>
  </si>
  <si>
    <t>MESAS_2_YORBT1</t>
  </si>
  <si>
    <t>ENERGYCAPACITY233BE151##_NEW_GENERIC_BATTERY_STORAGE##MIDDLE RIVER POWER HANFORD</t>
  </si>
  <si>
    <t>Mesquite Solar 4 BESS##MSOLAR_2_MS4BT1##Battery-4hr1002024##Hassayampa500</t>
  </si>
  <si>
    <t>MSOLAR_2_MS4BT1</t>
  </si>
  <si>
    <t>Mesquite Solar 4##MSOLAR_2_MS4SR4##Solar (FCDS)52.502024##Hassayampa500</t>
  </si>
  <si>
    <t>MSOLAR_2_MS4SR4</t>
  </si>
  <si>
    <t>CANYONCOUNTRYESS##NOAKS_2_PESBT1##Battery-4hr80Pardee</t>
  </si>
  <si>
    <t>NOAKS_2_PESBT1</t>
  </si>
  <si>
    <t>North_Fork_Community_Power##SJOAQN_6_NFCBM1##Biomass (FCDS)1.9Herndon</t>
  </si>
  <si>
    <t>SJOAQN_6_NFCBM1</t>
  </si>
  <si>
    <t>Arrache 4006 I##OASIS_6_AR4SR1##Distributed Solar012024##Antelope230</t>
  </si>
  <si>
    <t>OASIS_6_AR4SR1</t>
  </si>
  <si>
    <t>OASIS_6_AR8SR3</t>
  </si>
  <si>
    <t>OASIS_6_MA4SR1</t>
  </si>
  <si>
    <t>OTAY_6_ECVBT1##OTAY_6_ECVBT1##Battery-4hr3Otay</t>
  </si>
  <si>
    <t>OTAY_6_ECVBT1</t>
  </si>
  <si>
    <t>OTAY_6_ECVBT2##OTAY_6_ECVBT2##Battery-4hr3Otay</t>
  </si>
  <si>
    <t>OTAY_6_ECVBT2</t>
  </si>
  <si>
    <t>Pala Gomez Creek BESS##PALA_6_PGCBT1##Battery-4hr1002024##Pala69</t>
  </si>
  <si>
    <t>PALA_6_PGCBT1</t>
  </si>
  <si>
    <t>PAULSELLENERGYCENTERSTORAGE##PALSEL_6_PLSBT1##Battery-4hr15Crow Creek</t>
  </si>
  <si>
    <t>PALSEL_6_PLSBT1</t>
  </si>
  <si>
    <t>PALSEL_6_PLSSR1</t>
  </si>
  <si>
    <t>Mesa Wind Project##PANERO_2_MWPWD1##Wind (FCDS)3002024##Devers230</t>
  </si>
  <si>
    <t>PANERO_2_MWPWD1</t>
  </si>
  <si>
    <t>Paradise Energy Storage##PARDSE_6_PESBT1##Battery-4hr9.7502024##Miguel69</t>
  </si>
  <si>
    <t>PARDSE_6_PESBT1</t>
  </si>
  <si>
    <t>Peregrine Storage##PERGRN_2_PRSBT1##Battery-4hr100Silvergate</t>
  </si>
  <si>
    <t>PERGRN_2_PRSBT1</t>
  </si>
  <si>
    <t>RACEWAYSTORAGE##POLRIS_2_ASRBT1##Battery-4hr80Antelope</t>
  </si>
  <si>
    <t>POLRIS_2_ASRBT1</t>
  </si>
  <si>
    <t>POLRIS_2_ASRSR1</t>
  </si>
  <si>
    <t>Eaves Dis Ctr 1##LAGBEL_2_EDCSR1##Distributed Solar00.682025##Laguna Bell230</t>
  </si>
  <si>
    <t>LAGBEL_2_EDCSR1</t>
  </si>
  <si>
    <t>Eaves 3##LAGBEL_2_EDCSR2##Distributed Solar00.672025##Laguna Bell230</t>
  </si>
  <si>
    <t>LAGBEL_2_EDCSR2</t>
  </si>
  <si>
    <t>PROLOGIS_SOUTHBAY_20</t>
  </si>
  <si>
    <t>South Bay Dis Ctr 6##LGHTHP_2_SBDSR2##Distributed Solar00.962025##Lighthipe230</t>
  </si>
  <si>
    <t>LGHTHP_2_SBDSR2</t>
  </si>
  <si>
    <t>Proxima Solar##PROXSR_2_PROSR1##Solar (FCDS)1002024##Fink230</t>
  </si>
  <si>
    <t>PROXSR_2_PROSR1</t>
  </si>
  <si>
    <t>Proxima Solar BESS 1A##PROXSR_2_PS1BT1##Battery-4hr4002024##Fink230</t>
  </si>
  <si>
    <t>PROXSR_2_PS1BT1</t>
  </si>
  <si>
    <t>PROXIMASTORAGE##PROXSR_2_PS1BT2##Battery-4hr5Fink</t>
  </si>
  <si>
    <t>PROXSR_2_PS1BT2</t>
  </si>
  <si>
    <t>PROXSR_2_PS1SR2</t>
  </si>
  <si>
    <t>Proxima Solar BESS 2##PROXSR_2_PS2BT3##Battery-4hr9002024##Fink230</t>
  </si>
  <si>
    <t>PROXSR_2_PS2BT3</t>
  </si>
  <si>
    <t>Watts II##RDWAY_1_WA2SR3##Distributed Solar00.52024##Roadway115</t>
  </si>
  <si>
    <t>RDWAY_1_WA2SR3</t>
  </si>
  <si>
    <t>Watts I##RDWAY_1_WAISR2##Distributed Solar01.52024##Roadway115</t>
  </si>
  <si>
    <t>RDWAY_1_WAISR2</t>
  </si>
  <si>
    <t>Visalia CSG##RECTOR_2_VISSR1##Distributed Solar032024##Rector230</t>
  </si>
  <si>
    <t>RECTOR_2_VISSR1</t>
  </si>
  <si>
    <t>REXFRD_2_RSFSX2</t>
  </si>
  <si>
    <t>REXFORDSTORAGE##REXFRD_2_RSFBX2##Battery-4hr180Vestal</t>
  </si>
  <si>
    <t>REXFRD_2_RSFBX2</t>
  </si>
  <si>
    <t>Menifee Power Bank##ROMOLA_5_MPBBT1##Battery-4hr5002024##Valley (SCE)500</t>
  </si>
  <si>
    <t>ROMOLA_5_MPBBT1</t>
  </si>
  <si>
    <t>Menifee Power Bank 2##ROMOLA_5_MPBBT2##Battery-4hr11002024##Valley (SCE)500</t>
  </si>
  <si>
    <t>ROMOLA_5_MPBBT2</t>
  </si>
  <si>
    <t>Menifee Power Bank 3##ROMOLA_5_MPBBT3##Battery-4hr23002024##Valley (SCE)500</t>
  </si>
  <si>
    <t>ROMOLA_5_MPBBT3</t>
  </si>
  <si>
    <t>Rosamond West Solar Central BESS A1##RTEDDY_2_RWSBT1##Battery-4hr3002024##Whirlwind230</t>
  </si>
  <si>
    <t>RTEDDY_2_RWSBT1</t>
  </si>
  <si>
    <t>Rosamond West Solar Central BESS A2##RTEDDY_2_RWSBT2##Battery-4hr3002024##Whirlwind230</t>
  </si>
  <si>
    <t>RTEDDY_2_RWSBT2</t>
  </si>
  <si>
    <t>Rosamond West Solar Central BESS A2##RTEDDY_2_RWSBT3##Battery-4hr4502024##Whirlwind230</t>
  </si>
  <si>
    <t>RTEDDY_2_RWSBT3</t>
  </si>
  <si>
    <t>Rosamond West Solar Central BESS B##RTEDDY_2_RWSBT4##Battery-4hr3002024##Whirlwind230</t>
  </si>
  <si>
    <t>RTEDDY_2_RWSBT4</t>
  </si>
  <si>
    <t>Rosamond West Solar Central BESS C##RTEDDY_2_RWSBT5##Battery-4hr1202024##Whirlwind230</t>
  </si>
  <si>
    <t>RTEDDY_2_RWSBT5</t>
  </si>
  <si>
    <t>Solano Renewables 1 (portion requiring new Tx capacity)##RUSSELL_2_SOLANO1##Wind (FCDS)90.802024##Birds Landing230</t>
  </si>
  <si>
    <t>RUSSELL_2_SOLANO1</t>
  </si>
  <si>
    <t>SANDRN_2_SS1SR1</t>
  </si>
  <si>
    <t>Sandrini Sol 2##SANDRN_2_SS2SR2##Solar (FCDS)20002024##Wheeler Ridge230</t>
  </si>
  <si>
    <t>SANDRN_2_SS2SR2</t>
  </si>
  <si>
    <t>SANTAPAULAE##SAUGUS_2_SPESBT1##Battery-4hr15Wakefield</t>
  </si>
  <si>
    <t>Scarlet III##Battery-4hr16002026##Tranquility230</t>
  </si>
  <si>
    <t>Scarlet Solar 2 PV##SCARLT_2_SS2SR1##Solar (EODS)02002024##Tranquility230</t>
  </si>
  <si>
    <t>SCARLT_2_SS2SR1</t>
  </si>
  <si>
    <t>FRESNOSTORAGE##SCARLT_2_SSABT1##Battery-4hr10Tranquility</t>
  </si>
  <si>
    <t>SCARLT_2_SSABT1</t>
  </si>
  <si>
    <t>SCARLT_2_SSASR1</t>
  </si>
  <si>
    <t>SONRISASTORAGE##SCARLT_2_SSBBT1##Battery-4hr30Tranquility</t>
  </si>
  <si>
    <t>SCARLT_2_SSBBT1</t>
  </si>
  <si>
    <t>SCARLT_2_SSBSR1</t>
  </si>
  <si>
    <t>Seal Beach PV##BARRE_2_SBBSR1##Solar (FCDS)1002025##Barre230</t>
  </si>
  <si>
    <t>BARRE_2_SBBSR1</t>
  </si>
  <si>
    <t>Alta Mesa Wind##SEAWND_2_AMWWD1##Wind (FCDS)2702024##Devers230</t>
  </si>
  <si>
    <t>SEAWND_2_AMWWD1</t>
  </si>
  <si>
    <t>SFS Energy Storage##Battery-4hr9002026##Center230</t>
  </si>
  <si>
    <t>Rutan 1##SHUTLE_6_RUISR1##Distributed Solar01.52024##Antelope230</t>
  </si>
  <si>
    <t>SHUTLE_6_RUISR1</t>
  </si>
  <si>
    <t>Rutan 2##SHUTLE_6_RUISR2##Distributed Solar01.52024##Antelope230</t>
  </si>
  <si>
    <t>SHUTLE_6_RUISR2</t>
  </si>
  <si>
    <t>Rutan 3##SHUTLE_6_RUISR3##Distributed Solar012024##Antelope230</t>
  </si>
  <si>
    <t>SHUTLE_6_RUISR3</t>
  </si>
  <si>
    <t>Tahoe 1##TAHOE_2_THOBT1##Battery-4hr6002024##Eldorado230</t>
  </si>
  <si>
    <t>TAHOE_2_THOBT1</t>
  </si>
  <si>
    <t>Tahoe 2##TAHOE_2_THOBT2##Battery-4hr11002024##Eldorado230</t>
  </si>
  <si>
    <t>TAHOE_2_THOBT2</t>
  </si>
  <si>
    <t>Tahoe 3##TAHOE_2_THOBT3##Battery-4hr10902024##Eldorado230</t>
  </si>
  <si>
    <t>TAHOE_2_THOBT3</t>
  </si>
  <si>
    <t>Atlas Complex##Battery-4hr45002025##Cielo Azul500</t>
  </si>
  <si>
    <t>Atlas Complex##Battery-4hr382.402026##Cielo Azul500</t>
  </si>
  <si>
    <t>12079##_NEW_GENERIC_BATTERY_STORAGE##ATLAS COMPLEX 9 BESS</t>
  </si>
  <si>
    <t>ULTPCH_1_UCSBT1##ULTPCH_1_UCSBT1##Battery-4hr10Peoria</t>
  </si>
  <si>
    <t>ULTPCH_1_UCSBT1</t>
  </si>
  <si>
    <t>Upland Reliability Project##Battery-4hr12002026##Pauda230</t>
  </si>
  <si>
    <t>Ortega Grid##VALLEY_5_ORTBT1##Battery-4hr2002025##Valley (SCE)500</t>
  </si>
  <si>
    <t>VALLEY_5_ORTBT1</t>
  </si>
  <si>
    <t>Ventasso Energy Storage##Battery-4hr5002025##El Cajon69</t>
  </si>
  <si>
    <t>Bottleneck Energy Storage##VESTAL_2_BTNBT1##Battery-4hr8002024##Vestal66</t>
  </si>
  <si>
    <t>VESTAL_2_BTNBT1</t>
  </si>
  <si>
    <t>Sloth BESS##VICPAS_2_SLOBT1##Battery-4hr1502024##Red Bluff230</t>
  </si>
  <si>
    <t>VICPAS_2_SLOBT1</t>
  </si>
  <si>
    <t>Sloth##VICPAS_2_SLOSR1##Solar (EODS)0502024##Red Bluff230</t>
  </si>
  <si>
    <t>VICPAS_2_SLOSR1</t>
  </si>
  <si>
    <t>Sol Catcher BESS 1##VICPAS_2_SOCBT1##Battery-4hr5002024##Red Bluff230</t>
  </si>
  <si>
    <t>VICPAS_2_SOCBT1</t>
  </si>
  <si>
    <t>Sol Catcher BESS 2##VICPAS_2_SOCBT2##Battery-4hr7102024##Red Bluff230</t>
  </si>
  <si>
    <t>VICPAS_2_SOCBT2</t>
  </si>
  <si>
    <t>Sol Catcher BESS PV1##VICPAS_2_SOCSR1##Solar (EODS)01002024##Red Bluff230</t>
  </si>
  <si>
    <t>VICPAS_2_SOCSR1</t>
  </si>
  <si>
    <t>Sol Catcher BESS PV2##VICPAS_2_SOCSR2##Solar (EODS)093.52024##Red Bluff230</t>
  </si>
  <si>
    <t>VICPAS_2_SOCSR2</t>
  </si>
  <si>
    <t>Sol Catcher BESS PV3##VICPAS_2_SOCSR3##Solar (EODS)0202024##Red Bluff230</t>
  </si>
  <si>
    <t>VICPAS_2_SOCSR3</t>
  </si>
  <si>
    <t>Victory Pass Solar BESS##VICPAS_2_VPSBT1##Battery-4hr5002024##Red Bluff230</t>
  </si>
  <si>
    <t>VICPAS_2_VPSBT1</t>
  </si>
  <si>
    <t>Victory Pass Solar##VICPAS_2_VPSSR1##Solar (EODS)02002024##Red Bluff230</t>
  </si>
  <si>
    <t>VICPAS_2_VPSSR1</t>
  </si>
  <si>
    <t>Madelyn##VICTOR_1_LMASR1##Distributed Solar012024##Victor230</t>
  </si>
  <si>
    <t>VICTOR_1_LMASR1</t>
  </si>
  <si>
    <t>Landpro Mitchell##VICTOR_1_LMISR2##Distributed Solar01.52024##Victor230</t>
  </si>
  <si>
    <t>VICTOR_1_LMISR2</t>
  </si>
  <si>
    <t>Landpro Rudy##VICTOR_1_LRUSR3##Distributed Solar01.52024##Victor230</t>
  </si>
  <si>
    <t>VICTOR_1_LRUSR3</t>
  </si>
  <si>
    <t>Nunn##VICTOR_1_NUNSR4##Distributed Solar012024##Victor230</t>
  </si>
  <si>
    <t>VICTOR_1_NUNSR4</t>
  </si>
  <si>
    <t>VIKINGPCCSTORAGE##VIKING_2_VSHSB1##Battery-4hr100Mirage</t>
  </si>
  <si>
    <t>VIKING_2_VSHSB1</t>
  </si>
  <si>
    <t>VIKINGPCCSOLAR##VIKING_2_VSHSB1##Solar (EODS)0Mirage</t>
  </si>
  <si>
    <t>West Ford Flat Energy Storage##WDFRDF_2_WFFBT1##Battery-4hr2502024##Fulton230</t>
  </si>
  <si>
    <t>WDFRDF_2_WFFBT1</t>
  </si>
  <si>
    <t>Willow Rock##LDES20002028##Whirlwind230</t>
  </si>
  <si>
    <t>Sagebrush Solar 2 ESS 40##WSTWND_2_SBSBT2##Battery-4hr4002024##Vincent230</t>
  </si>
  <si>
    <t>WSTWND_2_SBSBT2</t>
  </si>
  <si>
    <t>Yellow Pine 3##Battery-4hr23102025##Trout Canyon230</t>
  </si>
  <si>
    <t>Yellow Pine 2 A ##YELPIN_2_YP2SR2##Solar (FCDS)6002024##Trout Canyon230</t>
  </si>
  <si>
    <t>YELPIN_2_YP2SR2</t>
  </si>
  <si>
    <t>SEPV Barbara 3</t>
  </si>
  <si>
    <t>CUYAMA_6_SB3SB1_LESR</t>
  </si>
  <si>
    <t>Willy 9 Chap 1</t>
  </si>
  <si>
    <t>DSFLWR_2_W9CSB1_LESR</t>
  </si>
  <si>
    <t>Willy 9 Chap 2</t>
  </si>
  <si>
    <t>DSFLWR_2_W9CSB2_LESR</t>
  </si>
  <si>
    <t>Sanborn Solar 2 Edwards 5</t>
  </si>
  <si>
    <t>EDWARD_2_ESSSB1_LESR</t>
  </si>
  <si>
    <t>Baldy Mesa Hybrid</t>
  </si>
  <si>
    <t>HAMLIN_1_BLDSB1_LESR</t>
  </si>
  <si>
    <t>Northern Orchard Solar</t>
  </si>
  <si>
    <t>NORORC_2_NOSBX2_LESR</t>
  </si>
  <si>
    <t>CUYAMA_6_SB3SB1_SUN</t>
  </si>
  <si>
    <t>DSFLWR_2_W9CSB1_SUN</t>
  </si>
  <si>
    <t>DSFLWR_2_W9CSB2_SUN</t>
  </si>
  <si>
    <t>EDWARD_2_ESSSB1_SUN</t>
  </si>
  <si>
    <t>HAMLIN_1_BLDSB1_SUN</t>
  </si>
  <si>
    <t>NORORC_2_NOSBX2_SUN</t>
  </si>
  <si>
    <t>IRP Baseline Resources to be included in Land Screen Analysis. If solar, online after 8/1/2024; if wind, online after 1/1/2023; if geothermal, online after 1/1/2024</t>
  </si>
  <si>
    <t>33R559##_NEW_GENERIC_SOLAR_1AXIS##ARLINGTON VALLEY SOLAR ENERGY</t>
  </si>
  <si>
    <t>PP016212##_NEW_GENERIC_BATTERY_STORAGE##SANLUISWEST_62.5MWSOLAR+15.62MWSTORAGE%%PP016212##_CREZ_GENERIC_NORTHERN_CALIFORNIA_EX_SOLAR##SANLUISWEST_62.5MWSOLAR+15.62MWSTORAGE</t>
  </si>
  <si>
    <t>STRAUS_1_STRWD1</t>
  </si>
  <si>
    <t>WSTWND_2_M89WD2##Mojave 89 Wind##Mojave 16/17/18 LLC</t>
  </si>
  <si>
    <t>WSTWND_2_M89WD2</t>
  </si>
  <si>
    <t>Baldy Mesa SP</t>
  </si>
  <si>
    <t>HAMLIN_1_BMSBT2_SUN</t>
  </si>
  <si>
    <t>Salton Sea</t>
  </si>
  <si>
    <t>IRP Baseline Resources to be included in Land Screen Analysis. If Solar/Distributed solar, online after 8/1/2024; if wind, online after 1/1/2023; if geothermal, online after 1/1/2024</t>
  </si>
  <si>
    <t>BIG SKY SOLAR - 1##Solar</t>
  </si>
  <si>
    <t>BIGSKY_2_SOLAR1</t>
  </si>
  <si>
    <t>CONAWAY HYBRID POWER PLANT - 2##Solar</t>
  </si>
  <si>
    <t>DAGGETT SOLAR 3 - 1##Solar</t>
  </si>
  <si>
    <t>SISPRG_2_DS3BT1</t>
  </si>
  <si>
    <t>REDWOOD SOLAR FARM - 1##Solar</t>
  </si>
  <si>
    <t>LAMONT_1_SOLAR4</t>
  </si>
  <si>
    <t>Proxima Solar##PROXSR_2_PROSR1##Solar (EODS)01102024##Fink230</t>
  </si>
  <si>
    <t>PAULSELLSOLARENERGYCENTER##PALSEL_6_PLSSR1##Solar (EODS)0Crow Creek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</si>
</sst>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m/d/yyyy\ hh:mm"/>
  </numFmts>
  <fonts count="38">
    <font>
      <sz val="9"/>
      <color theme="1"/>
      <name val="Arial"/>
      <family val="2"/>
    </font>
    <font>
      <sz val="11"/>
      <color theme="1"/>
      <name val="Aptos Narrow"/>
      <family val="2"/>
      <scheme val="minor"/>
    </font>
    <font>
      <sz val="11"/>
      <color theme="1"/>
      <name val="Aptos Narrow"/>
      <family val="2"/>
      <scheme val="minor"/>
    </font>
    <font>
      <sz val="10"/>
      <color theme="1"/>
      <name val="Aptos Narrow"/>
      <family val="2"/>
      <scheme val="minor"/>
    </font>
    <font>
      <sz val="9"/>
      <color theme="1"/>
      <name val="Arial"/>
      <family val="2"/>
    </font>
    <font>
      <sz val="9"/>
      <name val="Arial"/>
      <family val="2"/>
    </font>
    <font>
      <b/>
      <sz val="10"/>
      <color theme="0"/>
      <name val="Arial"/>
      <family val="2"/>
    </font>
    <font>
      <b/>
      <i/>
      <u/>
      <sz val="9"/>
      <color theme="9"/>
      <name val="Arial"/>
      <family val="2"/>
    </font>
    <font>
      <sz val="11"/>
      <color theme="0"/>
      <name val="Aptos Narrow"/>
      <family val="2"/>
      <scheme val="minor"/>
    </font>
    <font>
      <b/>
      <sz val="14"/>
      <name val="Aptos Narrow"/>
      <family val="2"/>
      <scheme val="minor"/>
    </font>
    <font>
      <sz val="9"/>
      <name val="Aptos Narrow"/>
      <family val="2"/>
      <scheme val="minor"/>
    </font>
    <font>
      <i/>
      <sz val="9"/>
      <name val="Aptos Narrow"/>
      <family val="2"/>
      <scheme val="minor"/>
    </font>
    <font>
      <b/>
      <sz val="9"/>
      <color theme="0"/>
      <name val="Aptos Narrow"/>
      <family val="2"/>
      <scheme val="minor"/>
    </font>
    <font>
      <sz val="9"/>
      <color rgb="FFE85F31"/>
      <name val="Aptos Narrow"/>
      <family val="2"/>
      <scheme val="minor"/>
    </font>
    <font>
      <b/>
      <i/>
      <sz val="9"/>
      <color theme="1"/>
      <name val="Arial"/>
      <family val="2"/>
    </font>
    <font>
      <sz val="9"/>
      <color rgb="FF9C0006"/>
      <name val="Aptos Narrow"/>
      <family val="2"/>
      <scheme val="minor"/>
    </font>
    <font>
      <sz val="9"/>
      <color rgb="FF006100"/>
      <name val="Aptos Narrow"/>
      <family val="2"/>
      <scheme val="minor"/>
    </font>
    <font>
      <sz val="9"/>
      <color rgb="FF9C5700"/>
      <name val="Aptos Narrow"/>
      <family val="2"/>
      <scheme val="minor"/>
    </font>
    <font>
      <b/>
      <i/>
      <sz val="9"/>
      <color theme="6" tint="-0.24994659260841701"/>
      <name val="Aptos Narrow"/>
      <family val="2"/>
      <scheme val="minor"/>
    </font>
    <font>
      <b/>
      <sz val="9"/>
      <color theme="1"/>
      <name val="Aptos Narrow"/>
      <family val="2"/>
      <scheme val="minor"/>
    </font>
    <font>
      <i/>
      <sz val="9"/>
      <color theme="1" tint="0.499984740745262"/>
      <name val="Aptos Narrow"/>
      <family val="2"/>
      <scheme val="minor"/>
    </font>
    <font>
      <b/>
      <sz val="13"/>
      <color theme="3"/>
      <name val="Aptos Narrow"/>
      <family val="2"/>
      <scheme val="minor"/>
    </font>
    <font>
      <b/>
      <sz val="11"/>
      <color theme="3"/>
      <name val="Aptos Narrow"/>
      <family val="2"/>
      <scheme val="minor"/>
    </font>
    <font>
      <b/>
      <i/>
      <sz val="10"/>
      <color theme="3"/>
      <name val="Aptos Narrow"/>
      <family val="2"/>
      <scheme val="minor"/>
    </font>
    <font>
      <b/>
      <sz val="22"/>
      <color theme="3"/>
      <name val="Aptos Display"/>
      <family val="2"/>
      <scheme val="major"/>
    </font>
    <font>
      <b/>
      <i/>
      <u val="double"/>
      <sz val="9"/>
      <color theme="0"/>
      <name val="Aptos Narrow"/>
      <family val="2"/>
      <scheme val="minor"/>
    </font>
    <font>
      <b/>
      <sz val="11"/>
      <color rgb="FF000000"/>
      <name val="Calibri"/>
      <family val="2"/>
    </font>
    <font>
      <b/>
      <sz val="11"/>
      <color theme="1"/>
      <name val="Aptos Narrow"/>
      <family val="2"/>
      <scheme val="minor"/>
    </font>
    <font>
      <b/>
      <sz val="11"/>
      <color rgb="FF000000"/>
      <name val="Aptos Narrow"/>
      <family val="2"/>
      <scheme val="minor"/>
    </font>
    <font>
      <b/>
      <sz val="11"/>
      <color rgb="FF000000"/>
      <name val="Aptos Narrow"/>
      <family val="2"/>
    </font>
    <font>
      <sz val="11"/>
      <color theme="1"/>
      <name val="Aptos Narrow"/>
      <scheme val="minor"/>
    </font>
    <font>
      <sz val="12"/>
      <color theme="1"/>
      <name val="Aptos Narrow"/>
      <family val="2"/>
      <scheme val="minor"/>
    </font>
    <font>
      <b/>
      <sz val="12"/>
      <color theme="1"/>
      <name val="Aptos Narrow"/>
      <family val="2"/>
      <scheme val="minor"/>
    </font>
    <font>
      <b/>
      <sz val="14"/>
      <color theme="1"/>
      <name val="Aptos Narrow"/>
      <family val="2"/>
      <scheme val="minor"/>
    </font>
    <font>
      <u/>
      <sz val="11"/>
      <color theme="10"/>
      <name val="Aptos Narrow"/>
      <family val="2"/>
      <scheme val="minor"/>
    </font>
    <font>
      <sz val="14"/>
      <color theme="1"/>
      <name val="Aptos Narrow"/>
      <family val="2"/>
      <scheme val="minor"/>
    </font>
    <font>
      <b/>
      <u/>
      <sz val="12"/>
      <color theme="9"/>
      <name val="Aptos Narrow"/>
      <family val="2"/>
      <scheme val="minor"/>
    </font>
    <font>
      <u/>
      <sz val="12"/>
      <color theme="10"/>
      <name val="Aptos Narrow"/>
      <family val="2"/>
      <scheme val="minor"/>
    </font>
  </fonts>
  <fills count="46">
    <fill>
      <patternFill patternType="none"/>
    </fill>
    <fill>
      <patternFill patternType="gray125"/>
    </fill>
    <fill>
      <patternFill patternType="solid">
        <fgColor theme="7" tint="0.79998168889431442"/>
        <bgColor indexed="64"/>
      </patternFill>
    </fill>
    <fill>
      <patternFill patternType="solid">
        <fgColor rgb="FFFFFFCC"/>
        <bgColor indexed="64"/>
      </patternFill>
    </fill>
    <fill>
      <patternFill patternType="solid">
        <fgColor theme="0" tint="-4.9989318521683403E-2"/>
        <bgColor indexed="64"/>
      </patternFill>
    </fill>
    <fill>
      <patternFill patternType="solid">
        <fgColor theme="2"/>
        <bgColor indexed="64"/>
      </patternFill>
    </fill>
    <fill>
      <patternFill patternType="solid">
        <fgColor theme="9"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A5A5A5"/>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5" tint="0.39994506668294322"/>
        <bgColor indexed="64"/>
      </patternFill>
    </fill>
    <fill>
      <patternFill patternType="solid">
        <fgColor theme="8" tint="0.59999389629810485"/>
        <bgColor indexed="64"/>
      </patternFill>
    </fill>
    <fill>
      <patternFill patternType="solid">
        <fgColor theme="0" tint="-0.24994659260841701"/>
        <bgColor indexed="64"/>
      </patternFill>
    </fill>
    <fill>
      <patternFill patternType="solid">
        <fgColor theme="3"/>
        <bgColor indexed="64"/>
      </patternFill>
    </fill>
    <fill>
      <patternFill patternType="solid">
        <fgColor theme="4" tint="0.59996337778862885"/>
        <bgColor indexed="64"/>
      </patternFill>
    </fill>
    <fill>
      <patternFill patternType="solid">
        <fgColor rgb="FF7030A0"/>
        <bgColor indexed="64"/>
      </patternFill>
    </fill>
    <fill>
      <patternFill patternType="solid">
        <fgColor rgb="FFBFBFBF"/>
        <bgColor rgb="FF000000"/>
      </patternFill>
    </fill>
    <fill>
      <patternFill patternType="solid">
        <fgColor theme="0" tint="-0.249977111117893"/>
        <bgColor indexed="64"/>
      </patternFill>
    </fill>
    <fill>
      <patternFill patternType="solid">
        <fgColor rgb="FFB0E6FD"/>
        <bgColor rgb="FF000000"/>
      </patternFill>
    </fill>
    <fill>
      <patternFill patternType="solid">
        <fgColor theme="5" tint="0.79998168889431442"/>
        <bgColor indexed="64"/>
      </patternFill>
    </fill>
    <fill>
      <patternFill patternType="solid">
        <fgColor theme="4" tint="0.79998168889431442"/>
        <bgColor indexed="64"/>
      </patternFill>
    </fill>
  </fills>
  <borders count="38">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top/>
      <bottom style="medium">
        <color indexed="64"/>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right/>
      <top/>
      <bottom style="medium">
        <color theme="3" tint="0.39994506668294322"/>
      </bottom>
      <diagonal/>
    </border>
    <border>
      <left/>
      <right/>
      <top/>
      <bottom style="medium">
        <color theme="3"/>
      </bottom>
      <diagonal/>
    </border>
    <border>
      <left style="thin">
        <color theme="3"/>
      </left>
      <right style="thin">
        <color theme="3"/>
      </right>
      <top style="thin">
        <color theme="3"/>
      </top>
      <bottom style="thin">
        <color theme="3"/>
      </bottom>
      <diagonal/>
    </border>
    <border>
      <left/>
      <right/>
      <top style="thin">
        <color theme="3"/>
      </top>
      <bottom style="double">
        <color theme="3"/>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bottom/>
      <diagonal/>
    </border>
    <border>
      <left style="thin">
        <color indexed="64"/>
      </left>
      <right/>
      <top/>
      <bottom/>
      <diagonal/>
    </border>
    <border>
      <left style="thin">
        <color indexed="64"/>
      </left>
      <right style="thin">
        <color indexed="64"/>
      </right>
      <top style="medium">
        <color indexed="64"/>
      </top>
      <bottom/>
      <diagonal/>
    </border>
    <border>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s>
  <cellStyleXfs count="58">
    <xf numFmtId="0" fontId="0" fillId="0" borderId="0">
      <alignment vertical="center"/>
    </xf>
    <xf numFmtId="0" fontId="6" fillId="38" borderId="8" applyNumberFormat="0">
      <alignment vertical="center"/>
    </xf>
    <xf numFmtId="0" fontId="4" fillId="39" borderId="1" applyNumberFormat="0">
      <alignment vertical="center"/>
    </xf>
    <xf numFmtId="0" fontId="5" fillId="0" borderId="1" applyNumberFormat="0">
      <alignment vertical="center"/>
    </xf>
    <xf numFmtId="0" fontId="4" fillId="5" borderId="1" applyAlignment="0">
      <alignment horizontal="left"/>
    </xf>
    <xf numFmtId="9" fontId="3" fillId="0" borderId="0" applyFont="0" applyFill="0" applyBorder="0" applyAlignment="0" applyProtection="0">
      <protection locked="0"/>
    </xf>
    <xf numFmtId="43" fontId="3" fillId="0" borderId="0" applyFont="0" applyFill="0" applyBorder="0" applyAlignment="0" applyProtection="0">
      <protection locked="0"/>
    </xf>
    <xf numFmtId="41" fontId="3" fillId="0" borderId="0" applyFont="0" applyFill="0" applyBorder="0" applyAlignment="0" applyProtection="0"/>
    <xf numFmtId="42" fontId="3" fillId="0" borderId="0" applyFont="0" applyFill="0" applyBorder="0" applyAlignment="0" applyProtection="0"/>
    <xf numFmtId="0" fontId="7" fillId="6" borderId="1" applyNumberFormat="0" applyProtection="0">
      <alignment vertical="center"/>
    </xf>
    <xf numFmtId="44" fontId="4" fillId="0" borderId="0" applyFont="0" applyFill="0" applyBorder="0" applyAlignment="0" applyProtection="0">
      <protection locked="0"/>
    </xf>
    <xf numFmtId="0" fontId="24" fillId="0" borderId="7" applyNumberFormat="0" applyAlignment="0"/>
    <xf numFmtId="0" fontId="9" fillId="0" borderId="2" applyNumberFormat="0" applyAlignment="0"/>
    <xf numFmtId="0" fontId="21" fillId="0" borderId="7" applyNumberFormat="0" applyAlignment="0">
      <alignment vertical="center"/>
    </xf>
    <xf numFmtId="0" fontId="22" fillId="0" borderId="5" applyNumberFormat="0" applyAlignment="0"/>
    <xf numFmtId="0" fontId="23" fillId="0" borderId="6" applyNumberFormat="0" applyAlignment="0"/>
    <xf numFmtId="0" fontId="16" fillId="7" borderId="0" applyNumberFormat="0" applyBorder="0" applyProtection="0">
      <alignment vertical="center"/>
    </xf>
    <xf numFmtId="0" fontId="15" fillId="8" borderId="0" applyNumberFormat="0" applyBorder="0" applyProtection="0">
      <alignment vertical="center"/>
    </xf>
    <xf numFmtId="0" fontId="17" fillId="9" borderId="0" applyNumberFormat="0" applyBorder="0" applyProtection="0">
      <alignment vertical="center"/>
    </xf>
    <xf numFmtId="0" fontId="10" fillId="3" borderId="1" applyNumberFormat="0">
      <alignment vertical="center"/>
    </xf>
    <xf numFmtId="0" fontId="11" fillId="2" borderId="1" applyNumberFormat="0">
      <alignment vertical="center"/>
    </xf>
    <xf numFmtId="0" fontId="11" fillId="4" borderId="1" applyNumberFormat="0">
      <alignment vertical="center"/>
    </xf>
    <xf numFmtId="0" fontId="13" fillId="0" borderId="3" applyNumberFormat="0">
      <alignment vertical="center"/>
    </xf>
    <xf numFmtId="0" fontId="12" fillId="10" borderId="4" applyNumberFormat="0">
      <alignment vertical="center"/>
    </xf>
    <xf numFmtId="0" fontId="18" fillId="0" borderId="0" applyNumberFormat="0" applyFill="0" applyBorder="0">
      <alignment vertical="center"/>
    </xf>
    <xf numFmtId="0" fontId="14" fillId="35" borderId="1" applyNumberFormat="0">
      <alignment vertical="center"/>
    </xf>
    <xf numFmtId="0" fontId="20" fillId="0" borderId="0" applyNumberFormat="0" applyFill="0" applyBorder="0" applyAlignment="0"/>
    <xf numFmtId="0" fontId="19" fillId="0" borderId="9" applyNumberFormat="0">
      <alignment vertical="center"/>
    </xf>
    <xf numFmtId="0" fontId="8"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8"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8" fillId="19"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8" fillId="23"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8" fillId="27"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8" fillId="31"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164" fontId="4" fillId="0" borderId="0" applyFont="0" applyFill="0" applyBorder="0" applyProtection="0">
      <alignment vertical="center"/>
      <protection locked="0"/>
    </xf>
    <xf numFmtId="0" fontId="11" fillId="37" borderId="1" applyNumberFormat="0">
      <alignment vertical="center"/>
    </xf>
    <xf numFmtId="0" fontId="10" fillId="36" borderId="1" applyNumberFormat="0">
      <alignment vertical="center"/>
    </xf>
    <xf numFmtId="0" fontId="25" fillId="40" borderId="1" applyNumberFormat="0" applyAlignment="0" applyProtection="0">
      <alignment vertical="center"/>
    </xf>
    <xf numFmtId="0" fontId="1" fillId="0" borderId="0"/>
    <xf numFmtId="0" fontId="34" fillId="0" borderId="0" applyNumberFormat="0" applyFill="0" applyBorder="0" applyAlignment="0" applyProtection="0"/>
  </cellStyleXfs>
  <cellXfs count="65">
    <xf numFmtId="0" fontId="0" fillId="0" borderId="0" xfId="0">
      <alignment vertical="center"/>
    </xf>
    <xf numFmtId="0" fontId="6" fillId="38" borderId="8" xfId="1">
      <alignment vertical="center"/>
    </xf>
    <xf numFmtId="0" fontId="4" fillId="5" borderId="1" xfId="4" applyAlignment="1">
      <alignment vertical="center"/>
    </xf>
    <xf numFmtId="0" fontId="4" fillId="39" borderId="1" xfId="2">
      <alignment vertical="center"/>
    </xf>
    <xf numFmtId="14" fontId="5" fillId="0" borderId="1" xfId="3" applyNumberFormat="1">
      <alignment vertical="center"/>
    </xf>
    <xf numFmtId="0" fontId="5" fillId="0" borderId="1" xfId="3">
      <alignment vertical="center"/>
    </xf>
    <xf numFmtId="0" fontId="0" fillId="0" borderId="0" xfId="0" applyAlignment="1">
      <alignment wrapText="1"/>
    </xf>
    <xf numFmtId="0" fontId="26" fillId="41" borderId="15" xfId="0" applyFont="1" applyFill="1" applyBorder="1" applyAlignment="1">
      <alignment wrapText="1"/>
    </xf>
    <xf numFmtId="0" fontId="26" fillId="41" borderId="16" xfId="0" applyFont="1" applyFill="1" applyBorder="1" applyAlignment="1">
      <alignment wrapText="1"/>
    </xf>
    <xf numFmtId="0" fontId="27" fillId="42" borderId="10" xfId="0" applyFont="1" applyFill="1" applyBorder="1" applyAlignment="1">
      <alignment wrapText="1"/>
    </xf>
    <xf numFmtId="0" fontId="26" fillId="41" borderId="17" xfId="0" applyFont="1" applyFill="1" applyBorder="1" applyAlignment="1">
      <alignment wrapText="1"/>
    </xf>
    <xf numFmtId="0" fontId="27" fillId="0" borderId="0" xfId="0" applyFont="1" applyAlignment="1"/>
    <xf numFmtId="0" fontId="28" fillId="41" borderId="15" xfId="0" applyFont="1" applyFill="1" applyBorder="1" applyAlignment="1">
      <alignment wrapText="1"/>
    </xf>
    <xf numFmtId="0" fontId="28" fillId="41" borderId="16" xfId="0" applyFont="1" applyFill="1" applyBorder="1" applyAlignment="1">
      <alignment wrapText="1"/>
    </xf>
    <xf numFmtId="0" fontId="27" fillId="42" borderId="10" xfId="0" applyFont="1" applyFill="1" applyBorder="1" applyAlignment="1"/>
    <xf numFmtId="0" fontId="28" fillId="41" borderId="17" xfId="0" applyFont="1" applyFill="1" applyBorder="1" applyAlignment="1">
      <alignment wrapText="1"/>
    </xf>
    <xf numFmtId="0" fontId="0" fillId="0" borderId="0" xfId="0" applyAlignment="1"/>
    <xf numFmtId="0" fontId="29" fillId="43" borderId="0" xfId="0" applyFont="1" applyFill="1" applyAlignment="1">
      <alignment wrapText="1"/>
    </xf>
    <xf numFmtId="0" fontId="27" fillId="44" borderId="10" xfId="0" applyFont="1" applyFill="1" applyBorder="1" applyAlignment="1">
      <alignment wrapText="1"/>
    </xf>
    <xf numFmtId="0" fontId="27" fillId="44" borderId="10" xfId="0" applyFont="1" applyFill="1" applyBorder="1" applyAlignment="1"/>
    <xf numFmtId="0" fontId="30" fillId="0" borderId="0" xfId="0" applyFont="1" applyAlignment="1"/>
    <xf numFmtId="0" fontId="27" fillId="6" borderId="10" xfId="0" applyFont="1" applyFill="1" applyBorder="1" applyAlignment="1"/>
    <xf numFmtId="0" fontId="27" fillId="45" borderId="10" xfId="0" applyFont="1" applyFill="1" applyBorder="1" applyAlignment="1"/>
    <xf numFmtId="0" fontId="1" fillId="0" borderId="0" xfId="56"/>
    <xf numFmtId="0" fontId="1" fillId="0" borderId="0" xfId="56" applyAlignment="1">
      <alignment wrapText="1"/>
    </xf>
    <xf numFmtId="0" fontId="31" fillId="0" borderId="0" xfId="56" applyFont="1"/>
    <xf numFmtId="0" fontId="32" fillId="5" borderId="10" xfId="56" applyFont="1" applyFill="1" applyBorder="1" applyAlignment="1">
      <alignment wrapText="1"/>
    </xf>
    <xf numFmtId="0" fontId="35" fillId="0" borderId="29" xfId="56" applyFont="1" applyBorder="1" applyAlignment="1">
      <alignment horizontal="right"/>
    </xf>
    <xf numFmtId="0" fontId="33" fillId="0" borderId="0" xfId="56" applyFont="1"/>
    <xf numFmtId="0" fontId="32" fillId="0" borderId="36" xfId="56" applyFont="1" applyBorder="1" applyAlignment="1">
      <alignment horizontal="right" vertical="center" wrapText="1"/>
    </xf>
    <xf numFmtId="0" fontId="31" fillId="0" borderId="10" xfId="56" applyFont="1" applyBorder="1" applyAlignment="1">
      <alignment horizontal="left" wrapText="1"/>
    </xf>
    <xf numFmtId="0" fontId="32" fillId="0" borderId="10" xfId="56" applyFont="1" applyBorder="1" applyAlignment="1">
      <alignment horizontal="right" vertical="center" wrapText="1"/>
    </xf>
    <xf numFmtId="0" fontId="32" fillId="0" borderId="36" xfId="56" applyFont="1" applyBorder="1" applyAlignment="1">
      <alignment horizontal="right" vertical="center" wrapText="1"/>
    </xf>
    <xf numFmtId="0" fontId="32" fillId="0" borderId="33" xfId="56" applyFont="1" applyBorder="1" applyAlignment="1">
      <alignment horizontal="right" vertical="center" wrapText="1"/>
    </xf>
    <xf numFmtId="0" fontId="31" fillId="0" borderId="35" xfId="56" applyFont="1" applyBorder="1" applyAlignment="1">
      <alignment horizontal="left" vertical="top" wrapText="1"/>
    </xf>
    <xf numFmtId="0" fontId="31" fillId="0" borderId="34" xfId="56" applyFont="1" applyBorder="1" applyAlignment="1">
      <alignment horizontal="left" vertical="top" wrapText="1"/>
    </xf>
    <xf numFmtId="0" fontId="36" fillId="6" borderId="1" xfId="9" applyFont="1" applyAlignment="1">
      <alignment vertical="center"/>
    </xf>
    <xf numFmtId="0" fontId="37" fillId="0" borderId="32" xfId="57" applyFont="1" applyFill="1" applyBorder="1" applyAlignment="1">
      <alignment horizontal="left" vertical="top" wrapText="1"/>
    </xf>
    <xf numFmtId="0" fontId="32" fillId="0" borderId="31" xfId="56" applyFont="1" applyBorder="1" applyAlignment="1">
      <alignment horizontal="right" vertical="center" wrapText="1"/>
    </xf>
    <xf numFmtId="0" fontId="32" fillId="0" borderId="28" xfId="56" applyFont="1" applyBorder="1" applyAlignment="1">
      <alignment horizontal="right" vertical="center" wrapText="1"/>
    </xf>
    <xf numFmtId="0" fontId="31" fillId="0" borderId="30" xfId="57" applyFont="1" applyFill="1" applyBorder="1" applyAlignment="1">
      <alignment horizontal="left" vertical="top" wrapText="1"/>
    </xf>
    <xf numFmtId="0" fontId="31" fillId="0" borderId="29" xfId="57" applyFont="1" applyFill="1" applyBorder="1" applyAlignment="1">
      <alignment horizontal="left" vertical="top" wrapText="1"/>
    </xf>
    <xf numFmtId="0" fontId="36" fillId="6" borderId="1" xfId="9" applyFont="1" applyAlignment="1">
      <alignment vertical="center" wrapText="1"/>
    </xf>
    <xf numFmtId="0" fontId="37" fillId="0" borderId="27" xfId="57" applyFont="1" applyFill="1" applyBorder="1" applyAlignment="1">
      <alignment horizontal="left" vertical="top" wrapText="1"/>
    </xf>
    <xf numFmtId="0" fontId="31" fillId="0" borderId="25" xfId="56" applyFont="1" applyFill="1" applyBorder="1" applyAlignment="1">
      <alignment horizontal="left" vertical="top" wrapText="1"/>
    </xf>
    <xf numFmtId="0" fontId="31" fillId="0" borderId="37" xfId="56" applyFont="1" applyFill="1" applyBorder="1" applyAlignment="1">
      <alignment horizontal="left" vertical="top" wrapText="1"/>
    </xf>
    <xf numFmtId="0" fontId="31" fillId="0" borderId="25" xfId="56" applyFont="1" applyBorder="1" applyAlignment="1">
      <alignment horizontal="left" vertical="top" wrapText="1"/>
    </xf>
    <xf numFmtId="0" fontId="31" fillId="0" borderId="37" xfId="56" applyFont="1" applyBorder="1" applyAlignment="1">
      <alignment horizontal="left" vertical="top" wrapText="1"/>
    </xf>
    <xf numFmtId="0" fontId="33" fillId="0" borderId="0" xfId="56" applyFont="1" applyFill="1" applyAlignment="1">
      <alignment horizontal="center"/>
    </xf>
    <xf numFmtId="0" fontId="27" fillId="6" borderId="25" xfId="0" applyFont="1" applyFill="1" applyBorder="1" applyAlignment="1">
      <alignment horizontal="center" wrapText="1"/>
    </xf>
    <xf numFmtId="0" fontId="27" fillId="6" borderId="26" xfId="0" applyFont="1" applyFill="1" applyBorder="1" applyAlignment="1">
      <alignment horizontal="center" wrapText="1"/>
    </xf>
    <xf numFmtId="0" fontId="27" fillId="45" borderId="25" xfId="0" applyFont="1" applyFill="1" applyBorder="1" applyAlignment="1">
      <alignment horizontal="center" wrapText="1"/>
    </xf>
    <xf numFmtId="0" fontId="27" fillId="45" borderId="26" xfId="0" applyFont="1" applyFill="1" applyBorder="1" applyAlignment="1">
      <alignment horizontal="center" wrapText="1"/>
    </xf>
    <xf numFmtId="0" fontId="0" fillId="0" borderId="11" xfId="0" applyBorder="1" applyAlignment="1">
      <alignment horizontal="center" vertical="center" wrapText="1"/>
    </xf>
    <xf numFmtId="0" fontId="0" fillId="0" borderId="12" xfId="0" applyBorder="1" applyAlignment="1">
      <alignment horizontal="center" vertical="center" wrapText="1"/>
    </xf>
    <xf numFmtId="0" fontId="0" fillId="0" borderId="13" xfId="0" applyBorder="1" applyAlignment="1">
      <alignment horizontal="center" vertical="center" wrapText="1"/>
    </xf>
    <xf numFmtId="0" fontId="0" fillId="0" borderId="14"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21" xfId="0" applyBorder="1" applyAlignment="1">
      <alignment horizontal="center" vertical="center" wrapText="1"/>
    </xf>
    <xf numFmtId="0" fontId="0" fillId="0" borderId="22" xfId="0" applyBorder="1" applyAlignment="1">
      <alignment horizontal="center" vertical="center" wrapText="1"/>
    </xf>
    <xf numFmtId="0" fontId="0" fillId="0" borderId="23" xfId="0" applyBorder="1" applyAlignment="1">
      <alignment horizontal="center" vertical="center" wrapText="1"/>
    </xf>
    <xf numFmtId="0" fontId="0" fillId="0" borderId="24" xfId="0" applyBorder="1" applyAlignment="1">
      <alignment horizontal="center" vertical="center" wrapText="1"/>
    </xf>
    <xf numFmtId="0" fontId="0" fillId="0" borderId="18" xfId="0" applyBorder="1" applyAlignment="1">
      <alignment horizontal="center" vertical="center" wrapText="1"/>
    </xf>
    <xf numFmtId="0" fontId="0" fillId="0" borderId="0" xfId="0" applyAlignment="1">
      <alignment horizontal="center" vertical="center" wrapText="1"/>
    </xf>
  </cellXfs>
  <cellStyles count="58">
    <cellStyle name="20% - Accent1" xfId="29" builtinId="30" hidden="1"/>
    <cellStyle name="20% - Accent2" xfId="33" builtinId="34" hidden="1"/>
    <cellStyle name="20% - Accent3" xfId="37" builtinId="38" hidden="1"/>
    <cellStyle name="20% - Accent4" xfId="41" builtinId="42" hidden="1"/>
    <cellStyle name="20% - Accent5" xfId="45" builtinId="46" hidden="1"/>
    <cellStyle name="20% - Accent6" xfId="49" builtinId="50" hidden="1"/>
    <cellStyle name="40% - Accent1" xfId="30" builtinId="31" hidden="1"/>
    <cellStyle name="40% - Accent2" xfId="34" builtinId="35" hidden="1"/>
    <cellStyle name="40% - Accent3" xfId="38" builtinId="39" hidden="1"/>
    <cellStyle name="40% - Accent4" xfId="42" builtinId="43" hidden="1"/>
    <cellStyle name="40% - Accent5" xfId="46" builtinId="47" hidden="1"/>
    <cellStyle name="40% - Accent6" xfId="50" builtinId="51" hidden="1"/>
    <cellStyle name="60% - Accent1" xfId="31" builtinId="32" hidden="1"/>
    <cellStyle name="60% - Accent2" xfId="35" builtinId="36" hidden="1"/>
    <cellStyle name="60% - Accent3" xfId="39" builtinId="40" hidden="1"/>
    <cellStyle name="60% - Accent4" xfId="43" builtinId="44" hidden="1"/>
    <cellStyle name="60% - Accent5" xfId="47" builtinId="48" hidden="1"/>
    <cellStyle name="60% - Accent6" xfId="51" builtinId="52" hidden="1"/>
    <cellStyle name="Accent1" xfId="28" builtinId="29" hidden="1"/>
    <cellStyle name="Accent2" xfId="32" builtinId="33" hidden="1"/>
    <cellStyle name="Accent3" xfId="36" builtinId="37" hidden="1"/>
    <cellStyle name="Accent4" xfId="40" builtinId="41" hidden="1"/>
    <cellStyle name="Accent5" xfId="44" builtinId="45" hidden="1"/>
    <cellStyle name="Accent6" xfId="48" builtinId="49" hidden="1"/>
    <cellStyle name="Bad" xfId="17" builtinId="27" customBuiltin="1"/>
    <cellStyle name="Calculation" xfId="21" builtinId="22" customBuiltin="1"/>
    <cellStyle name="Calculation with Different Formula" xfId="53" xr:uid="{86A69745-C685-4E53-A848-07ABA0DE5447}"/>
    <cellStyle name="Check Cell" xfId="23" builtinId="23" customBuiltin="1"/>
    <cellStyle name="Comma" xfId="6" builtinId="3" customBuiltin="1"/>
    <cellStyle name="Comma [0]" xfId="7" builtinId="6" hidden="1"/>
    <cellStyle name="Currency" xfId="10" builtinId="4" customBuiltin="1"/>
    <cellStyle name="Currency [0]" xfId="8" builtinId="7" hidden="1"/>
    <cellStyle name="Datetime Format" xfId="52" xr:uid="{F8B743EC-3D1E-4EC9-851A-EB90DD1814C6}"/>
    <cellStyle name="Dropdown Input" xfId="54" xr:uid="{070CA8DA-14F5-407A-8D4C-695D910B2800}"/>
    <cellStyle name="Explanatory Text" xfId="26" builtinId="53" customBuiltin="1"/>
    <cellStyle name="Good" xfId="16" builtinId="26" customBuiltin="1"/>
    <cellStyle name="Heading 1" xfId="12" builtinId="16" customBuiltin="1"/>
    <cellStyle name="Heading 2" xfId="13" builtinId="17" customBuiltin="1"/>
    <cellStyle name="Heading 3" xfId="14" builtinId="18" customBuiltin="1"/>
    <cellStyle name="Heading 4" xfId="15" builtinId="19" customBuiltin="1"/>
    <cellStyle name="Hyperlink" xfId="9" builtinId="8" customBuiltin="1"/>
    <cellStyle name="Hyperlink 2" xfId="57" xr:uid="{4137340D-3247-44DA-BF48-790277333071}"/>
    <cellStyle name="Input" xfId="19" builtinId="20" customBuiltin="1"/>
    <cellStyle name="Linked Cell" xfId="22" builtinId="24" customBuiltin="1"/>
    <cellStyle name="Neutral" xfId="18" builtinId="28" customBuiltin="1"/>
    <cellStyle name="Normal" xfId="0" builtinId="0" customBuiltin="1"/>
    <cellStyle name="Normal 2" xfId="56" xr:uid="{418E876B-05A9-4F6F-B585-8E20D1A75596}"/>
    <cellStyle name="Note" xfId="25" builtinId="10" customBuiltin="1"/>
    <cellStyle name="Output" xfId="20" builtinId="21" customBuiltin="1"/>
    <cellStyle name="Percent" xfId="5" builtinId="5" customBuiltin="1"/>
    <cellStyle name="Placeholder Data" xfId="55" xr:uid="{14C2211C-0C76-814E-8626-591197C55564}"/>
    <cellStyle name="Table Header" xfId="1" xr:uid="{13587C19-EA50-488D-84F7-7E2E20679318}"/>
    <cellStyle name="Table Index" xfId="2" xr:uid="{E94AADE6-6DE4-4E30-ADB3-BBB185426671}"/>
    <cellStyle name="Table Sub-Header" xfId="4" xr:uid="{E6DE962F-309E-449D-AB36-9FD53AC7A115}"/>
    <cellStyle name="Table Value" xfId="3" xr:uid="{96588695-D2D5-4DE8-8EA4-3870B7FF2D45}"/>
    <cellStyle name="Title" xfId="11" builtinId="15" customBuiltin="1"/>
    <cellStyle name="Total" xfId="27" builtinId="25" customBuiltin="1"/>
    <cellStyle name="Warning Text" xfId="24" builtinId="11" customBuiltin="1"/>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xr9:uid="{9DE0EC88-2030-4FA3-81F1-541FB30632DE}">
      <tableStyleElement type="wholeTable" dxfId="1"/>
      <tableStyleElement type="headerRow" dxfId="0"/>
    </tableStyle>
  </tableStyles>
  <colors>
    <mruColors>
      <color rgb="FFE85F31"/>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E3 Bright Arial">
  <a:themeElements>
    <a:clrScheme name="E3 Bright">
      <a:dk1>
        <a:srgbClr val="000000"/>
      </a:dk1>
      <a:lt1>
        <a:sysClr val="window" lastClr="FFFFFF"/>
      </a:lt1>
      <a:dk2>
        <a:srgbClr val="034E6E"/>
      </a:dk2>
      <a:lt2>
        <a:srgbClr val="EEECE1"/>
      </a:lt2>
      <a:accent1>
        <a:srgbClr val="6EA1B6"/>
      </a:accent1>
      <a:accent2>
        <a:srgbClr val="FFB700"/>
      </a:accent2>
      <a:accent3>
        <a:srgbClr val="FF5F39"/>
      </a:accent3>
      <a:accent4>
        <a:srgbClr val="30D773"/>
      </a:accent4>
      <a:accent5>
        <a:srgbClr val="FF8700"/>
      </a:accent5>
      <a:accent6>
        <a:srgbClr val="4458D2"/>
      </a:accent6>
      <a:hlink>
        <a:srgbClr val="6565FF"/>
      </a:hlink>
      <a:folHlink>
        <a:srgbClr val="800080"/>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cpuc.ca.gov/industries-and-topics/electrical-energy/electric-power-procurement/long-term-procurement-planning/2024-26-irp-cycle-events-and-materials/assumptions-for-the-2025-2026-tpp" TargetMode="External"/><Relationship Id="rId2" Type="http://schemas.openxmlformats.org/officeDocument/2006/relationships/hyperlink" Target="https://www.cpuc.ca.gov/industries-and-topics/electrical-energy/electric-power-procurement/long-term-procurement-planning/2024-26-irp-cycle-events-and-materials/assumptions-for-the-2026-2027-tpp" TargetMode="External"/><Relationship Id="rId1" Type="http://schemas.openxmlformats.org/officeDocument/2006/relationships/hyperlink" Target="https://docs.cpuc.ca.gov/PublishedDocs/Efile/G000/M582/K082/582082526.PDF" TargetMode="External"/><Relationship Id="rId4" Type="http://schemas.openxmlformats.org/officeDocument/2006/relationships/hyperlink" Target="https://docs.cpuc.ca.gov/PublishedDocs/Efile/G000/M539/K999/53999921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D2617A-4332-4727-808D-11A099664C9D}">
  <sheetPr>
    <tabColor theme="0"/>
  </sheetPr>
  <dimension ref="A1:C21"/>
  <sheetViews>
    <sheetView tabSelected="1" workbookViewId="0">
      <selection activeCell="B7" sqref="B7:C7"/>
    </sheetView>
  </sheetViews>
  <sheetFormatPr defaultColWidth="9" defaultRowHeight="14.45"/>
  <cols>
    <col min="1" max="1" width="32.42578125" style="23" customWidth="1"/>
    <col min="2" max="2" width="121.28515625" style="23" customWidth="1"/>
    <col min="3" max="3" width="29.42578125" style="23" customWidth="1"/>
    <col min="4" max="16384" width="9" style="23"/>
  </cols>
  <sheetData>
    <row r="1" spans="1:3" ht="18">
      <c r="A1" s="28" t="s">
        <v>0</v>
      </c>
      <c r="B1" s="28"/>
      <c r="C1" s="27" t="s">
        <v>1</v>
      </c>
    </row>
    <row r="2" spans="1:3" ht="34.9" customHeight="1">
      <c r="A2" s="31" t="s">
        <v>2</v>
      </c>
      <c r="B2" s="46" t="s">
        <v>3</v>
      </c>
      <c r="C2" s="47"/>
    </row>
    <row r="3" spans="1:3" ht="34.9" customHeight="1">
      <c r="A3" s="31"/>
      <c r="B3" s="44" t="s">
        <v>4</v>
      </c>
      <c r="C3" s="45"/>
    </row>
    <row r="4" spans="1:3" ht="33.4" customHeight="1">
      <c r="A4" s="31"/>
      <c r="B4" s="46" t="s">
        <v>5</v>
      </c>
      <c r="C4" s="47"/>
    </row>
    <row r="5" spans="1:3" ht="52.5" customHeight="1">
      <c r="A5" s="31"/>
      <c r="B5" s="44" t="s">
        <v>6</v>
      </c>
      <c r="C5" s="45"/>
    </row>
    <row r="6" spans="1:3" ht="70.5" customHeight="1">
      <c r="A6" s="31"/>
      <c r="B6" s="46" t="s">
        <v>7</v>
      </c>
      <c r="C6" s="47"/>
    </row>
    <row r="7" spans="1:3" ht="69.400000000000006" customHeight="1">
      <c r="A7" s="29" t="s">
        <v>8</v>
      </c>
      <c r="B7" s="46" t="s">
        <v>9</v>
      </c>
      <c r="C7" s="47"/>
    </row>
    <row r="8" spans="1:3" ht="15.6" customHeight="1">
      <c r="A8" s="32" t="s">
        <v>10</v>
      </c>
      <c r="B8" s="34" t="s">
        <v>11</v>
      </c>
      <c r="C8" s="35"/>
    </row>
    <row r="9" spans="1:3" ht="16.149999999999999" thickBot="1">
      <c r="A9" s="33"/>
      <c r="B9" s="36" t="s">
        <v>12</v>
      </c>
      <c r="C9" s="37"/>
    </row>
    <row r="10" spans="1:3" ht="47.65" customHeight="1">
      <c r="A10" s="38" t="s">
        <v>13</v>
      </c>
      <c r="B10" s="40" t="s">
        <v>14</v>
      </c>
      <c r="C10" s="41"/>
    </row>
    <row r="11" spans="1:3" ht="29.65" customHeight="1" thickBot="1">
      <c r="A11" s="39"/>
      <c r="B11" s="42" t="s">
        <v>15</v>
      </c>
      <c r="C11" s="43"/>
    </row>
    <row r="12" spans="1:3" ht="43.15" customHeight="1">
      <c r="A12" s="48" t="s">
        <v>16</v>
      </c>
      <c r="B12" s="48"/>
      <c r="C12" s="48"/>
    </row>
    <row r="13" spans="1:3" ht="43.15" customHeight="1">
      <c r="A13" s="26" t="s">
        <v>17</v>
      </c>
      <c r="B13" s="30" t="s">
        <v>18</v>
      </c>
      <c r="C13" s="30"/>
    </row>
    <row r="14" spans="1:3" ht="43.15" customHeight="1">
      <c r="A14" s="26" t="s">
        <v>19</v>
      </c>
      <c r="B14" s="30" t="s">
        <v>20</v>
      </c>
      <c r="C14" s="30"/>
    </row>
    <row r="15" spans="1:3" ht="43.15" customHeight="1">
      <c r="A15" s="26" t="s">
        <v>21</v>
      </c>
      <c r="B15" s="30" t="s">
        <v>22</v>
      </c>
      <c r="C15" s="30"/>
    </row>
    <row r="16" spans="1:3" ht="26.65" customHeight="1">
      <c r="A16" s="26" t="s">
        <v>23</v>
      </c>
      <c r="B16" s="30" t="s">
        <v>24</v>
      </c>
      <c r="C16" s="30"/>
    </row>
    <row r="17" spans="1:3" ht="36.4" customHeight="1">
      <c r="A17" s="26" t="s">
        <v>25</v>
      </c>
      <c r="B17" s="30" t="s">
        <v>26</v>
      </c>
      <c r="C17" s="30"/>
    </row>
    <row r="18" spans="1:3" ht="31.15" customHeight="1">
      <c r="A18" s="26" t="s">
        <v>27</v>
      </c>
      <c r="B18" s="30" t="s">
        <v>28</v>
      </c>
      <c r="C18" s="30"/>
    </row>
    <row r="19" spans="1:3" ht="15.75">
      <c r="A19" s="25"/>
      <c r="B19" s="25"/>
      <c r="C19" s="25"/>
    </row>
    <row r="20" spans="1:3" ht="15">
      <c r="B20" s="24"/>
    </row>
    <row r="21" spans="1:3" ht="15"/>
  </sheetData>
  <mergeCells count="20">
    <mergeCell ref="B6:C6"/>
    <mergeCell ref="B7:C7"/>
    <mergeCell ref="B3:C3"/>
    <mergeCell ref="B16:C16"/>
    <mergeCell ref="B17:C17"/>
    <mergeCell ref="B18:C18"/>
    <mergeCell ref="A2:A6"/>
    <mergeCell ref="A8:A9"/>
    <mergeCell ref="B8:C8"/>
    <mergeCell ref="B9:C9"/>
    <mergeCell ref="A10:A11"/>
    <mergeCell ref="B10:C10"/>
    <mergeCell ref="B11:C11"/>
    <mergeCell ref="B5:C5"/>
    <mergeCell ref="B2:C2"/>
    <mergeCell ref="B4:C4"/>
    <mergeCell ref="B13:C13"/>
    <mergeCell ref="B15:C15"/>
    <mergeCell ref="B14:C14"/>
    <mergeCell ref="A12:C12"/>
  </mergeCells>
  <hyperlinks>
    <hyperlink ref="B9" r:id="rId1" xr:uid="{DAFFDFF9-5971-41CA-8528-027B606FF809}"/>
    <hyperlink ref="B11" r:id="rId2" xr:uid="{FD00AC07-598A-47CD-9912-CF0476B85713}"/>
    <hyperlink ref="B11:C11" r:id="rId3" display="https://www.cpuc.ca.gov/industries-and-topics/electrical-energy/electric-power-procurement/long-term-procurement-planning/2024-26-irp-cycle-events-and-materials/assumptions-for-the-2025-2026-tpp" xr:uid="{407D427C-3FE4-428E-911D-B0CFA596545D}"/>
    <hyperlink ref="B9:C9" r:id="rId4" display="https://docs.cpuc.ca.gov/PublishedDocs/Efile/G000/M539/K999/539999211.PDF" xr:uid="{820A4CCF-48D2-4F33-B466-089E1BC6E02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F93A70-D3D0-6241-8A4A-6D5225A0954E}">
  <sheetPr>
    <tabColor theme="7"/>
  </sheetPr>
  <dimension ref="A1:BB695"/>
  <sheetViews>
    <sheetView workbookViewId="0">
      <selection activeCell="S4" sqref="S4"/>
    </sheetView>
  </sheetViews>
  <sheetFormatPr defaultColWidth="11.42578125" defaultRowHeight="11.45"/>
  <sheetData>
    <row r="1" spans="1:54" ht="15" customHeight="1">
      <c r="D1" t="s">
        <v>29</v>
      </c>
      <c r="S1" s="20" t="s">
        <v>30</v>
      </c>
      <c r="T1" s="16"/>
      <c r="U1" s="16"/>
      <c r="V1" s="16"/>
      <c r="W1" s="16"/>
      <c r="X1" s="16"/>
      <c r="Y1" s="16"/>
      <c r="Z1" s="16"/>
      <c r="AA1" s="16"/>
      <c r="AB1" s="16"/>
      <c r="AC1" s="16"/>
      <c r="AD1" s="16"/>
      <c r="AE1" s="16"/>
      <c r="AF1" s="16"/>
    </row>
    <row r="2" spans="1:54" ht="15" customHeight="1">
      <c r="D2" t="s">
        <v>31</v>
      </c>
      <c r="S2" s="20" t="s">
        <v>32</v>
      </c>
      <c r="T2" s="16"/>
      <c r="U2" s="16"/>
      <c r="V2" s="16"/>
      <c r="W2" s="16"/>
      <c r="X2" s="16"/>
      <c r="Y2" s="16"/>
      <c r="Z2" s="16"/>
      <c r="AA2" s="16"/>
      <c r="AB2" s="16"/>
      <c r="AC2" s="16"/>
      <c r="AD2" s="16"/>
      <c r="AE2" s="16"/>
      <c r="AF2" s="16"/>
      <c r="AH2" t="s">
        <v>33</v>
      </c>
    </row>
    <row r="3" spans="1:54" ht="32.1" customHeight="1">
      <c r="B3" s="6"/>
      <c r="C3" s="6"/>
      <c r="D3" s="7" t="s">
        <v>34</v>
      </c>
      <c r="E3" s="7" t="s">
        <v>35</v>
      </c>
      <c r="F3" s="7" t="s">
        <v>36</v>
      </c>
      <c r="G3" s="7" t="s">
        <v>36</v>
      </c>
      <c r="H3" s="7" t="s">
        <v>37</v>
      </c>
      <c r="I3" s="8" t="s">
        <v>37</v>
      </c>
      <c r="J3" s="9" t="s">
        <v>38</v>
      </c>
      <c r="K3" s="9" t="s">
        <v>38</v>
      </c>
      <c r="L3" s="9" t="s">
        <v>39</v>
      </c>
      <c r="M3" s="10" t="s">
        <v>40</v>
      </c>
      <c r="N3" s="7" t="s">
        <v>40</v>
      </c>
      <c r="O3" s="7" t="s">
        <v>41</v>
      </c>
      <c r="P3" s="7" t="s">
        <v>42</v>
      </c>
      <c r="Q3" s="7" t="s">
        <v>43</v>
      </c>
      <c r="S3" s="18" t="s">
        <v>34</v>
      </c>
      <c r="T3" s="18" t="s">
        <v>35</v>
      </c>
      <c r="U3" s="18" t="s">
        <v>36</v>
      </c>
      <c r="V3" s="18" t="s">
        <v>36</v>
      </c>
      <c r="W3" s="18" t="s">
        <v>37</v>
      </c>
      <c r="X3" s="18" t="s">
        <v>37</v>
      </c>
      <c r="Y3" s="18" t="s">
        <v>38</v>
      </c>
      <c r="Z3" s="18" t="s">
        <v>38</v>
      </c>
      <c r="AA3" s="18" t="s">
        <v>39</v>
      </c>
      <c r="AB3" s="18" t="s">
        <v>40</v>
      </c>
      <c r="AC3" s="18" t="s">
        <v>40</v>
      </c>
      <c r="AD3" s="18" t="s">
        <v>41</v>
      </c>
      <c r="AE3" s="18" t="s">
        <v>42</v>
      </c>
      <c r="AF3" s="18" t="s">
        <v>43</v>
      </c>
      <c r="AH3" s="17" t="s">
        <v>34</v>
      </c>
      <c r="AI3" s="17" t="s">
        <v>35</v>
      </c>
      <c r="AJ3" s="17" t="s">
        <v>36</v>
      </c>
      <c r="AK3" s="17" t="s">
        <v>36</v>
      </c>
      <c r="AL3" s="17" t="s">
        <v>37</v>
      </c>
      <c r="AM3" s="17" t="s">
        <v>37</v>
      </c>
      <c r="AN3" s="17" t="s">
        <v>38</v>
      </c>
      <c r="AO3" s="17" t="s">
        <v>38</v>
      </c>
      <c r="AP3" s="17" t="s">
        <v>39</v>
      </c>
      <c r="AQ3" s="17" t="s">
        <v>40</v>
      </c>
      <c r="AR3" s="17" t="s">
        <v>40</v>
      </c>
      <c r="AS3" s="17" t="s">
        <v>41</v>
      </c>
      <c r="AT3" s="17" t="s">
        <v>42</v>
      </c>
      <c r="AU3" s="17" t="s">
        <v>43</v>
      </c>
      <c r="AW3" s="49" t="s">
        <v>44</v>
      </c>
      <c r="AX3" s="50"/>
      <c r="AY3" s="50"/>
      <c r="AZ3" s="51" t="s">
        <v>45</v>
      </c>
      <c r="BA3" s="52"/>
      <c r="BB3" s="52"/>
    </row>
    <row r="4" spans="1:54" ht="14.45">
      <c r="A4" s="11" t="s">
        <v>46</v>
      </c>
      <c r="B4" s="11" t="s">
        <v>47</v>
      </c>
      <c r="C4" s="11" t="s">
        <v>48</v>
      </c>
      <c r="D4" s="12" t="s">
        <v>49</v>
      </c>
      <c r="E4" s="12" t="s">
        <v>49</v>
      </c>
      <c r="F4" s="12" t="s">
        <v>49</v>
      </c>
      <c r="G4" s="12" t="s">
        <v>50</v>
      </c>
      <c r="H4" s="12" t="s">
        <v>49</v>
      </c>
      <c r="I4" s="13" t="s">
        <v>50</v>
      </c>
      <c r="J4" s="14" t="s">
        <v>49</v>
      </c>
      <c r="K4" s="14" t="s">
        <v>50</v>
      </c>
      <c r="L4" s="14" t="s">
        <v>50</v>
      </c>
      <c r="M4" s="15" t="s">
        <v>49</v>
      </c>
      <c r="N4" s="12" t="s">
        <v>50</v>
      </c>
      <c r="O4" s="12" t="s">
        <v>49</v>
      </c>
      <c r="P4" s="12" t="s">
        <v>49</v>
      </c>
      <c r="Q4" s="12" t="s">
        <v>49</v>
      </c>
      <c r="S4" s="19" t="s">
        <v>49</v>
      </c>
      <c r="T4" s="19" t="s">
        <v>49</v>
      </c>
      <c r="U4" s="19" t="s">
        <v>49</v>
      </c>
      <c r="V4" s="19" t="s">
        <v>50</v>
      </c>
      <c r="W4" s="19" t="s">
        <v>49</v>
      </c>
      <c r="X4" s="19" t="s">
        <v>50</v>
      </c>
      <c r="Y4" s="19" t="s">
        <v>49</v>
      </c>
      <c r="Z4" s="19" t="s">
        <v>50</v>
      </c>
      <c r="AA4" s="19" t="s">
        <v>50</v>
      </c>
      <c r="AB4" s="19" t="s">
        <v>49</v>
      </c>
      <c r="AC4" s="19" t="s">
        <v>50</v>
      </c>
      <c r="AD4" s="19" t="s">
        <v>49</v>
      </c>
      <c r="AE4" s="19" t="s">
        <v>49</v>
      </c>
      <c r="AF4" s="19" t="s">
        <v>49</v>
      </c>
      <c r="AH4" s="17" t="s">
        <v>49</v>
      </c>
      <c r="AI4" s="17" t="s">
        <v>49</v>
      </c>
      <c r="AJ4" s="17" t="s">
        <v>49</v>
      </c>
      <c r="AK4" s="17" t="s">
        <v>50</v>
      </c>
      <c r="AL4" s="17" t="s">
        <v>49</v>
      </c>
      <c r="AM4" s="17" t="s">
        <v>50</v>
      </c>
      <c r="AN4" s="17" t="s">
        <v>49</v>
      </c>
      <c r="AO4" s="17" t="s">
        <v>50</v>
      </c>
      <c r="AP4" s="17" t="s">
        <v>50</v>
      </c>
      <c r="AQ4" s="17" t="s">
        <v>49</v>
      </c>
      <c r="AR4" s="17" t="s">
        <v>50</v>
      </c>
      <c r="AS4" s="17" t="s">
        <v>49</v>
      </c>
      <c r="AT4" s="17" t="s">
        <v>49</v>
      </c>
      <c r="AU4" s="17" t="s">
        <v>49</v>
      </c>
      <c r="AW4" s="21" t="s">
        <v>36</v>
      </c>
      <c r="AX4" s="21" t="s">
        <v>40</v>
      </c>
      <c r="AY4" s="21" t="s">
        <v>34</v>
      </c>
      <c r="AZ4" s="22" t="s">
        <v>36</v>
      </c>
      <c r="BA4" s="22" t="s">
        <v>40</v>
      </c>
      <c r="BB4" s="22" t="s">
        <v>34</v>
      </c>
    </row>
    <row r="5" spans="1:54" ht="12" customHeight="1">
      <c r="A5" s="16" t="s">
        <v>51</v>
      </c>
      <c r="B5" s="16" t="s">
        <v>52</v>
      </c>
      <c r="C5" s="16">
        <v>115</v>
      </c>
      <c r="D5" s="16">
        <f>SUMIFS('Baseline Tx Resources'!$H:$H,'Baseline Tx Resources'!$E:$E,$B5,'Baseline Tx Resources'!$F:$F,$C5,'Baseline Tx Resources'!$G:$G,D$3)</f>
        <v>0</v>
      </c>
      <c r="E5" s="16">
        <f>SUMIFS('Baseline Tx Resources'!$H:$H,'Baseline Tx Resources'!$E:$E,$B5,'Baseline Tx Resources'!$F:$F,$C5,'Baseline Tx Resources'!$G:$G,E$3)</f>
        <v>0</v>
      </c>
      <c r="F5" s="16">
        <f>SUMIFS('Baseline Tx Resources'!$H:$H,'Baseline Tx Resources'!$E:$E,$B5,'Baseline Tx Resources'!$F:$F,$C5,'Baseline Tx Resources'!$G:$G,F$3)</f>
        <v>0</v>
      </c>
      <c r="G5" s="16">
        <f>SUMIFS('Baseline Tx Resources'!$J:$J,'Baseline Tx Resources'!$E:$E,$B5,'Baseline Tx Resources'!$F:$F,$C5,'Baseline Tx Resources'!$G:$G,G$3)</f>
        <v>0</v>
      </c>
      <c r="H5" s="16">
        <f>SUMIFS('Baseline Tx Resources'!$H:$H,'Baseline Tx Resources'!$E:$E,$B5,'Baseline Tx Resources'!$F:$F,$C5,'Baseline Tx Resources'!$G:$G,H$3)</f>
        <v>0</v>
      </c>
      <c r="I5" s="16">
        <f>SUMIFS('Baseline Tx Resources'!$J:$J,'Baseline Tx Resources'!$E:$E,$B5,'Baseline Tx Resources'!$F:$F,$C5,'Baseline Tx Resources'!$G:$G,I$3)</f>
        <v>0</v>
      </c>
      <c r="J5" s="16">
        <f>SUMIFS('Baseline Tx Resources'!$H:$H,'Baseline Tx Resources'!$E:$E,$B5,'Baseline Tx Resources'!$F:$F,$C5,'Baseline Tx Resources'!$G:$G,J$3)</f>
        <v>0</v>
      </c>
      <c r="K5" s="16">
        <f>SUMIFS('Baseline Tx Resources'!$J:$J,'Baseline Tx Resources'!$E:$E,$B5,'Baseline Tx Resources'!$F:$F,$C5,'Baseline Tx Resources'!$G:$G,K$3)</f>
        <v>0</v>
      </c>
      <c r="L5" s="16">
        <f>SUMIFS('Baseline Tx Resources'!$J:$J,'Baseline Tx Resources'!$E:$E,$B5,'Baseline Tx Resources'!$F:$F,$C5,'Baseline Tx Resources'!$G:$G,L$3)</f>
        <v>0</v>
      </c>
      <c r="M5" s="16">
        <f>SUMIFS('Baseline Tx Resources'!$H:$H,'Baseline Tx Resources'!$E:$E,$B5,'Baseline Tx Resources'!$F:$F,$C5,'Baseline Tx Resources'!$G:$G,M$3)</f>
        <v>0</v>
      </c>
      <c r="N5" s="16">
        <f>SUMIFS('Baseline Tx Resources'!$J:$J,'Baseline Tx Resources'!$E:$E,$B5,'Baseline Tx Resources'!$F:$F,$C5,'Baseline Tx Resources'!$G:$G,N$3)</f>
        <v>0</v>
      </c>
      <c r="O5" s="16">
        <f>SUMIFS('Baseline Tx Resources'!$I:$I,'Baseline Tx Resources'!$E:$E,$B5,'Baseline Tx Resources'!$F:$F,$C5,'Baseline Tx Resources'!$G:$G,"Li-Battery (4-hr)")</f>
        <v>0</v>
      </c>
      <c r="P5" s="16">
        <f>SUMIFS('Baseline Tx Resources'!$I:$I,'Baseline Tx Resources'!$E:$E,$B5,'Baseline Tx Resources'!$F:$F,$C5,'Baseline Tx Resources'!$G:$G,"Li-Battery (8-hr)")</f>
        <v>0</v>
      </c>
      <c r="Q5" s="16">
        <f>SUMIFS('Baseline Tx Resources'!$I:$I,'Baseline Tx Resources'!$E:$E,$B5,'Baseline Tx Resources'!$F:$F,$C5,'Baseline Tx Resources'!$G:$G,"LDES")</f>
        <v>0</v>
      </c>
      <c r="S5" s="16">
        <f>SUMIFS('Non-Baseline Tx Resources'!$H:$H,'Non-Baseline Tx Resources'!$E:$E,$B5,'Non-Baseline Tx Resources'!$F:$F,$C5,'Non-Baseline Tx Resources'!$G:$G,S$3)</f>
        <v>0</v>
      </c>
      <c r="T5" s="16">
        <f>SUMIFS('Non-Baseline Tx Resources'!$H:$H,'Non-Baseline Tx Resources'!$E:$E,$B5,'Non-Baseline Tx Resources'!$F:$F,$C5,'Non-Baseline Tx Resources'!$G:$G,T$3)</f>
        <v>0</v>
      </c>
      <c r="U5" s="16">
        <f>SUMIFS('Non-Baseline Tx Resources'!$H:$H,'Non-Baseline Tx Resources'!$E:$E,$B5,'Non-Baseline Tx Resources'!$F:$F,$C5,'Non-Baseline Tx Resources'!$G:$G,U$3)</f>
        <v>0</v>
      </c>
      <c r="V5" s="16">
        <f>SUMIFS('Non-Baseline Tx Resources'!$J:$J,'Non-Baseline Tx Resources'!$E:$E,$B5,'Non-Baseline Tx Resources'!$F:$F,$C5,'Non-Baseline Tx Resources'!$G:$G,V$3)</f>
        <v>0</v>
      </c>
      <c r="W5" s="16">
        <f>SUMIFS('Non-Baseline Tx Resources'!$H:$H,'Non-Baseline Tx Resources'!$E:$E,$B5,'Non-Baseline Tx Resources'!$F:$F,$C5,'Non-Baseline Tx Resources'!$G:$G,W$3)</f>
        <v>0</v>
      </c>
      <c r="X5" s="16">
        <f>SUMIFS('Non-Baseline Tx Resources'!$J:$J,'Non-Baseline Tx Resources'!$E:$E,$B5,'Non-Baseline Tx Resources'!$F:$F,$C5,'Non-Baseline Tx Resources'!$G:$G,X$3)</f>
        <v>0</v>
      </c>
      <c r="Y5" s="16">
        <f>SUMIFS('Non-Baseline Tx Resources'!$H:$H,'Non-Baseline Tx Resources'!$E:$E,$B5,'Non-Baseline Tx Resources'!$F:$F,$C5,'Non-Baseline Tx Resources'!$G:$G,Y$3)</f>
        <v>0</v>
      </c>
      <c r="Z5" s="16">
        <f>SUMIFS('Non-Baseline Tx Resources'!$J:$J,'Non-Baseline Tx Resources'!$E:$E,$B5,'Non-Baseline Tx Resources'!$F:$F,$C5,'Non-Baseline Tx Resources'!$G:$G,Z$3)</f>
        <v>0</v>
      </c>
      <c r="AA5" s="16">
        <f>SUMIFS('Non-Baseline Tx Resources'!$J:$J,'Non-Baseline Tx Resources'!$E:$E,$B5,'Non-Baseline Tx Resources'!$F:$F,$C5,'Non-Baseline Tx Resources'!$G:$G,AA$3)</f>
        <v>0</v>
      </c>
      <c r="AB5" s="16">
        <f>SUMIFS('Non-Baseline Tx Resources'!$H:$H,'Non-Baseline Tx Resources'!$E:$E,$B5,'Non-Baseline Tx Resources'!$F:$F,$C5,'Non-Baseline Tx Resources'!$G:$G,AB$3)</f>
        <v>0</v>
      </c>
      <c r="AC5" s="16">
        <f>SUMIFS('Non-Baseline Tx Resources'!$J:$J,'Non-Baseline Tx Resources'!$E:$E,$B5,'Non-Baseline Tx Resources'!$F:$F,$C5,'Non-Baseline Tx Resources'!$G:$G,AC$3)</f>
        <v>0</v>
      </c>
      <c r="AD5" s="16">
        <f>SUMIFS('Non-Baseline Tx Resources'!$I:$I,'Non-Baseline Tx Resources'!$E:$E,$B5,'Non-Baseline Tx Resources'!$F:$F,$C5,'Non-Baseline Tx Resources'!$G:$G,"Li-Battery (4-hr)")</f>
        <v>0</v>
      </c>
      <c r="AE5" s="16">
        <f>SUMIFS('Non-Baseline Tx Resources'!$I:$I,'Non-Baseline Tx Resources'!$E:$E,$B5,'Non-Baseline Tx Resources'!$F:$F,$C5,'Non-Baseline Tx Resources'!$G:$G,"Li-Battery (8-hr)")</f>
        <v>0</v>
      </c>
      <c r="AF5" s="16">
        <f>SUMIFS('Non-Baseline Tx Resources'!$I:$I,'Non-Baseline Tx Resources'!$E:$E,$B5,'Non-Baseline Tx Resources'!$F:$F,$C5,'Non-Baseline Tx Resources'!$G:$G,"LDES")</f>
        <v>0</v>
      </c>
      <c r="AH5" s="16">
        <f>SUMIFS('In-Dev Resources'!$H:$H,'In-Dev Resources'!$E:$E,$B5,'In-Dev Resources'!$F:$F,$C5,'In-Dev Resources'!$G:$G,AH$3)</f>
        <v>0</v>
      </c>
      <c r="AI5" s="16">
        <f>SUMIFS('In-Dev Resources'!$H:$H,'In-Dev Resources'!$E:$E,$B5,'In-Dev Resources'!$F:$F,$C5,'In-Dev Resources'!$G:$G,AI$3)</f>
        <v>0</v>
      </c>
      <c r="AJ5" s="16">
        <f>SUMIFS('In-Dev Resources'!$H:$H,'In-Dev Resources'!$E:$E,$B5,'In-Dev Resources'!$F:$F,$C5,'In-Dev Resources'!$G:$G,AJ$3)</f>
        <v>0</v>
      </c>
      <c r="AK5" s="16">
        <f>SUMIFS('In-Dev Resources'!$J:$J,'In-Dev Resources'!$E:$E,$B5,'In-Dev Resources'!$F:$F,$C5,'In-Dev Resources'!$G:$G,AK$3)</f>
        <v>0</v>
      </c>
      <c r="AL5" s="16">
        <f>SUMIFS('In-Dev Resources'!$H:$H,'In-Dev Resources'!$E:$E,$B5,'In-Dev Resources'!$F:$F,$C5,'In-Dev Resources'!$G:$G,AL$3)</f>
        <v>0</v>
      </c>
      <c r="AM5" s="16">
        <f>SUMIFS('In-Dev Resources'!$J:$J,'In-Dev Resources'!$E:$E,$B5,'In-Dev Resources'!$F:$F,$C5,'In-Dev Resources'!$G:$G,AM$3)</f>
        <v>0</v>
      </c>
      <c r="AN5" s="16">
        <f>SUMIFS('In-Dev Resources'!$H:$H,'In-Dev Resources'!$E:$E,$B5,'In-Dev Resources'!$F:$F,$C5,'In-Dev Resources'!$G:$G,AN$3)</f>
        <v>0</v>
      </c>
      <c r="AO5" s="16">
        <f>SUMIFS('In-Dev Resources'!$J:$J,'In-Dev Resources'!$E:$E,$B5,'In-Dev Resources'!$F:$F,$C5,'In-Dev Resources'!$G:$G,AO$3)</f>
        <v>0</v>
      </c>
      <c r="AP5" s="16">
        <f>SUMIFS('In-Dev Resources'!$J:$J,'In-Dev Resources'!$E:$E,$B5,'In-Dev Resources'!$F:$F,$C5,'In-Dev Resources'!$G:$G,AP$3)</f>
        <v>0</v>
      </c>
      <c r="AQ5" s="16">
        <f>SUMIFS('In-Dev Resources'!$H:$H,'In-Dev Resources'!$E:$E,$B5,'In-Dev Resources'!$F:$F,$C5,'In-Dev Resources'!$G:$G,AQ$3)</f>
        <v>0</v>
      </c>
      <c r="AR5" s="16">
        <f>SUMIFS('In-Dev Resources'!$J:$J,'In-Dev Resources'!$E:$E,$B5,'In-Dev Resources'!$F:$F,$C5,'In-Dev Resources'!$G:$G,AR$3)</f>
        <v>0</v>
      </c>
      <c r="AS5" s="16">
        <f>SUMIFS('In-Dev Resources'!$I:$I,'In-Dev Resources'!$E:$E,$B5,'In-Dev Resources'!$F:$F,$C5,'In-Dev Resources'!$G:$G,"Li-Battery (4-hr)")</f>
        <v>0</v>
      </c>
      <c r="AT5" s="16">
        <f>SUMIFS('In-Dev Resources'!$I:$I,'In-Dev Resources'!$E:$E,$B5,'In-Dev Resources'!$F:$F,$C5,'In-Dev Resources'!$G:$G,"Li-Battery (8-hr)")</f>
        <v>0</v>
      </c>
      <c r="AU5" s="16">
        <f>SUMIFS('In-Dev Resources'!$I:$I,'In-Dev Resources'!$E:$E,$B5,'In-Dev Resources'!$F:$F,$C5,'In-Dev Resources'!$G:$G,"LDES")</f>
        <v>0</v>
      </c>
      <c r="AW5" s="16">
        <f>SUMIFS('Land Screen Include'!$H:$H,'Land Screen Include'!$E:$E,$B5,'Land Screen Include'!$F:$F,$C5,'Land Screen Include'!$G:$G,AW$4)</f>
        <v>0</v>
      </c>
      <c r="AX5" s="16">
        <f>SUMIFS('Land Screen Include'!$H:$H,'Land Screen Include'!$E:$E,$B5,'Land Screen Include'!$F:$F,$C5,'Land Screen Include'!$G:$G,AX$4)+SUMIFS('Land Screen Include'!$J:$J,'Land Screen Include'!$E:$E,$B5,'Land Screen Include'!$F:$F,$C5,'Land Screen Include'!$G:$G,AX$4)</f>
        <v>0</v>
      </c>
      <c r="AY5" s="16">
        <f>SUMIFS('Land Screen Include'!$H:$H,'Land Screen Include'!$E:$E,$B5,'Land Screen Include'!$F:$F,$C5,'Land Screen Include'!$G:$G,AY$4)</f>
        <v>0</v>
      </c>
      <c r="AZ5" s="16">
        <f>SUMIFS('Land Screen Exclude'!$H:$H,'Land Screen Exclude'!$E:$E,$B5,'Land Screen Exclude'!$F:$F,$C5,'Land Screen Exclude'!$G:$G,AZ$4)</f>
        <v>0</v>
      </c>
      <c r="BA5" s="16">
        <f>SUMIFS('Land Screen Exclude'!$H:$H,'Land Screen Exclude'!$E:$E,$B5,'Land Screen Exclude'!$F:$F,$C5,'Land Screen Exclude'!$G:$G,BA$4)+SUMIFS('Land Screen Exclude'!$J:$J,'Land Screen Exclude'!$E:$E,$B5,'Land Screen Exclude'!$F:$F,$C5,'Land Screen Exclude'!$G:$G,BA$4)</f>
        <v>0</v>
      </c>
      <c r="BB5" s="16">
        <f>SUMIFS('Land Screen Exclude'!$H:$H,'Land Screen Exclude'!$E:$E,$B5,'Land Screen Exclude'!$F:$F,$C5,'Land Screen Exclude'!$G:$G,BB$4)</f>
        <v>0</v>
      </c>
    </row>
    <row r="6" spans="1:54">
      <c r="A6" s="16" t="s">
        <v>53</v>
      </c>
      <c r="B6" s="16" t="s">
        <v>54</v>
      </c>
      <c r="C6" s="16">
        <v>230</v>
      </c>
      <c r="D6" s="16">
        <f>SUMIFS('Baseline Tx Resources'!$H:$H,'Baseline Tx Resources'!$E:$E,$B6,'Baseline Tx Resources'!$F:$F,$C6,'Baseline Tx Resources'!$G:$G,D$3)</f>
        <v>0</v>
      </c>
      <c r="E6" s="16">
        <f>SUMIFS('Baseline Tx Resources'!$H:$H,'Baseline Tx Resources'!$E:$E,$B6,'Baseline Tx Resources'!$F:$F,$C6,'Baseline Tx Resources'!$G:$G,E$3)</f>
        <v>0</v>
      </c>
      <c r="F6" s="16">
        <f>SUMIFS('Baseline Tx Resources'!$H:$H,'Baseline Tx Resources'!$E:$E,$B6,'Baseline Tx Resources'!$F:$F,$C6,'Baseline Tx Resources'!$G:$G,F$3)</f>
        <v>0</v>
      </c>
      <c r="G6" s="16">
        <f>SUMIFS('Baseline Tx Resources'!$J:$J,'Baseline Tx Resources'!$E:$E,$B6,'Baseline Tx Resources'!$F:$F,$C6,'Baseline Tx Resources'!$G:$G,G$3)</f>
        <v>0</v>
      </c>
      <c r="H6" s="16">
        <f>SUMIFS('Baseline Tx Resources'!$H:$H,'Baseline Tx Resources'!$E:$E,$B6,'Baseline Tx Resources'!$F:$F,$C6,'Baseline Tx Resources'!$G:$G,H$3)</f>
        <v>0</v>
      </c>
      <c r="I6" s="16">
        <f>SUMIFS('Baseline Tx Resources'!$J:$J,'Baseline Tx Resources'!$E:$E,$B6,'Baseline Tx Resources'!$F:$F,$C6,'Baseline Tx Resources'!$G:$G,I$3)</f>
        <v>0</v>
      </c>
      <c r="J6" s="16">
        <f>SUMIFS('Baseline Tx Resources'!$H:$H,'Baseline Tx Resources'!$E:$E,$B6,'Baseline Tx Resources'!$F:$F,$C6,'Baseline Tx Resources'!$G:$G,J$3)</f>
        <v>0</v>
      </c>
      <c r="K6" s="16">
        <f>SUMIFS('Baseline Tx Resources'!$J:$J,'Baseline Tx Resources'!$E:$E,$B6,'Baseline Tx Resources'!$F:$F,$C6,'Baseline Tx Resources'!$G:$G,K$3)</f>
        <v>0</v>
      </c>
      <c r="L6" s="16">
        <f>SUMIFS('Baseline Tx Resources'!$J:$J,'Baseline Tx Resources'!$E:$E,$B6,'Baseline Tx Resources'!$F:$F,$C6,'Baseline Tx Resources'!$G:$G,L$3)</f>
        <v>0</v>
      </c>
      <c r="M6" s="16">
        <f>SUMIFS('Baseline Tx Resources'!$H:$H,'Baseline Tx Resources'!$E:$E,$B6,'Baseline Tx Resources'!$F:$F,$C6,'Baseline Tx Resources'!$G:$G,M$3)</f>
        <v>0</v>
      </c>
      <c r="N6" s="16">
        <f>SUMIFS('Baseline Tx Resources'!$J:$J,'Baseline Tx Resources'!$E:$E,$B6,'Baseline Tx Resources'!$F:$F,$C6,'Baseline Tx Resources'!$G:$G,N$3)</f>
        <v>0</v>
      </c>
      <c r="O6" s="16">
        <f>SUMIFS('Baseline Tx Resources'!$I:$I,'Baseline Tx Resources'!$E:$E,$B6,'Baseline Tx Resources'!$F:$F,$C6,'Baseline Tx Resources'!$G:$G,"Li-Battery (4-hr)")</f>
        <v>0</v>
      </c>
      <c r="P6" s="16">
        <f>SUMIFS('Baseline Tx Resources'!$I:$I,'Baseline Tx Resources'!$E:$E,$B6,'Baseline Tx Resources'!$F:$F,$C6,'Baseline Tx Resources'!$G:$G,"Li-Battery (8-hr)")</f>
        <v>0</v>
      </c>
      <c r="Q6" s="16">
        <f>SUMIFS('Baseline Tx Resources'!$I:$I,'Baseline Tx Resources'!$E:$E,$B6,'Baseline Tx Resources'!$F:$F,$C6,'Baseline Tx Resources'!$G:$G,"LDES")</f>
        <v>0</v>
      </c>
      <c r="S6" s="16">
        <f>SUMIFS('Non-Baseline Tx Resources'!$H:$H,'Non-Baseline Tx Resources'!$E:$E,$B6,'Non-Baseline Tx Resources'!$F:$F,$C6,'Non-Baseline Tx Resources'!$G:$G,S$3)</f>
        <v>0</v>
      </c>
      <c r="T6" s="16">
        <f>SUMIFS('Non-Baseline Tx Resources'!$H:$H,'Non-Baseline Tx Resources'!$E:$E,$B6,'Non-Baseline Tx Resources'!$F:$F,$C6,'Non-Baseline Tx Resources'!$G:$G,T$3)</f>
        <v>0</v>
      </c>
      <c r="U6" s="16">
        <f>SUMIFS('Non-Baseline Tx Resources'!$H:$H,'Non-Baseline Tx Resources'!$E:$E,$B6,'Non-Baseline Tx Resources'!$F:$F,$C6,'Non-Baseline Tx Resources'!$G:$G,U$3)</f>
        <v>0</v>
      </c>
      <c r="V6" s="16">
        <f>SUMIFS('Non-Baseline Tx Resources'!$J:$J,'Non-Baseline Tx Resources'!$E:$E,$B6,'Non-Baseline Tx Resources'!$F:$F,$C6,'Non-Baseline Tx Resources'!$G:$G,V$3)</f>
        <v>0</v>
      </c>
      <c r="W6" s="16">
        <f>SUMIFS('Non-Baseline Tx Resources'!$H:$H,'Non-Baseline Tx Resources'!$E:$E,$B6,'Non-Baseline Tx Resources'!$F:$F,$C6,'Non-Baseline Tx Resources'!$G:$G,W$3)</f>
        <v>0</v>
      </c>
      <c r="X6" s="16">
        <f>SUMIFS('Non-Baseline Tx Resources'!$J:$J,'Non-Baseline Tx Resources'!$E:$E,$B6,'Non-Baseline Tx Resources'!$F:$F,$C6,'Non-Baseline Tx Resources'!$G:$G,X$3)</f>
        <v>0</v>
      </c>
      <c r="Y6" s="16">
        <f>SUMIFS('Non-Baseline Tx Resources'!$H:$H,'Non-Baseline Tx Resources'!$E:$E,$B6,'Non-Baseline Tx Resources'!$F:$F,$C6,'Non-Baseline Tx Resources'!$G:$G,Y$3)</f>
        <v>0</v>
      </c>
      <c r="Z6" s="16">
        <f>SUMIFS('Non-Baseline Tx Resources'!$J:$J,'Non-Baseline Tx Resources'!$E:$E,$B6,'Non-Baseline Tx Resources'!$F:$F,$C6,'Non-Baseline Tx Resources'!$G:$G,Z$3)</f>
        <v>0</v>
      </c>
      <c r="AA6" s="16">
        <f>SUMIFS('Non-Baseline Tx Resources'!$J:$J,'Non-Baseline Tx Resources'!$E:$E,$B6,'Non-Baseline Tx Resources'!$F:$F,$C6,'Non-Baseline Tx Resources'!$G:$G,AA$3)</f>
        <v>0</v>
      </c>
      <c r="AB6" s="16">
        <f>SUMIFS('Non-Baseline Tx Resources'!$H:$H,'Non-Baseline Tx Resources'!$E:$E,$B6,'Non-Baseline Tx Resources'!$F:$F,$C6,'Non-Baseline Tx Resources'!$G:$G,AB$3)</f>
        <v>0</v>
      </c>
      <c r="AC6" s="16">
        <f>SUMIFS('Non-Baseline Tx Resources'!$J:$J,'Non-Baseline Tx Resources'!$E:$E,$B6,'Non-Baseline Tx Resources'!$F:$F,$C6,'Non-Baseline Tx Resources'!$G:$G,AC$3)</f>
        <v>0</v>
      </c>
      <c r="AD6" s="16">
        <f>SUMIFS('Non-Baseline Tx Resources'!$I:$I,'Non-Baseline Tx Resources'!$E:$E,$B6,'Non-Baseline Tx Resources'!$F:$F,$C6,'Non-Baseline Tx Resources'!$G:$G,"Li-Battery (4-hr)")</f>
        <v>82</v>
      </c>
      <c r="AE6" s="16">
        <f>SUMIFS('Non-Baseline Tx Resources'!$I:$I,'Non-Baseline Tx Resources'!$E:$E,$B6,'Non-Baseline Tx Resources'!$F:$F,$C6,'Non-Baseline Tx Resources'!$G:$G,"Li-Battery (8-hr)")</f>
        <v>0</v>
      </c>
      <c r="AF6" s="16">
        <f>SUMIFS('Non-Baseline Tx Resources'!$I:$I,'Non-Baseline Tx Resources'!$E:$E,$B6,'Non-Baseline Tx Resources'!$F:$F,$C6,'Non-Baseline Tx Resources'!$G:$G,"LDES")</f>
        <v>0</v>
      </c>
      <c r="AH6" s="16">
        <f>SUMIFS('In-Dev Resources'!$H:$H,'In-Dev Resources'!$E:$E,$B6,'In-Dev Resources'!$F:$F,$C6,'In-Dev Resources'!$G:$G,AH$3)</f>
        <v>0</v>
      </c>
      <c r="AI6" s="16">
        <f>SUMIFS('In-Dev Resources'!$H:$H,'In-Dev Resources'!$E:$E,$B6,'In-Dev Resources'!$F:$F,$C6,'In-Dev Resources'!$G:$G,AI$3)</f>
        <v>0</v>
      </c>
      <c r="AJ6" s="16">
        <f>SUMIFS('In-Dev Resources'!$H:$H,'In-Dev Resources'!$E:$E,$B6,'In-Dev Resources'!$F:$F,$C6,'In-Dev Resources'!$G:$G,AJ$3)</f>
        <v>0</v>
      </c>
      <c r="AK6" s="16">
        <f>SUMIFS('In-Dev Resources'!$J:$J,'In-Dev Resources'!$E:$E,$B6,'In-Dev Resources'!$F:$F,$C6,'In-Dev Resources'!$G:$G,AK$3)</f>
        <v>0</v>
      </c>
      <c r="AL6" s="16">
        <f>SUMIFS('In-Dev Resources'!$H:$H,'In-Dev Resources'!$E:$E,$B6,'In-Dev Resources'!$F:$F,$C6,'In-Dev Resources'!$G:$G,AL$3)</f>
        <v>0</v>
      </c>
      <c r="AM6" s="16">
        <f>SUMIFS('In-Dev Resources'!$J:$J,'In-Dev Resources'!$E:$E,$B6,'In-Dev Resources'!$F:$F,$C6,'In-Dev Resources'!$G:$G,AM$3)</f>
        <v>0</v>
      </c>
      <c r="AN6" s="16">
        <f>SUMIFS('In-Dev Resources'!$H:$H,'In-Dev Resources'!$E:$E,$B6,'In-Dev Resources'!$F:$F,$C6,'In-Dev Resources'!$G:$G,AN$3)</f>
        <v>0</v>
      </c>
      <c r="AO6" s="16">
        <f>SUMIFS('In-Dev Resources'!$J:$J,'In-Dev Resources'!$E:$E,$B6,'In-Dev Resources'!$F:$F,$C6,'In-Dev Resources'!$G:$G,AO$3)</f>
        <v>0</v>
      </c>
      <c r="AP6" s="16">
        <f>SUMIFS('In-Dev Resources'!$J:$J,'In-Dev Resources'!$E:$E,$B6,'In-Dev Resources'!$F:$F,$C6,'In-Dev Resources'!$G:$G,AP$3)</f>
        <v>0</v>
      </c>
      <c r="AQ6" s="16">
        <f>SUMIFS('In-Dev Resources'!$H:$H,'In-Dev Resources'!$E:$E,$B6,'In-Dev Resources'!$F:$F,$C6,'In-Dev Resources'!$G:$G,AQ$3)</f>
        <v>0</v>
      </c>
      <c r="AR6" s="16">
        <f>SUMIFS('In-Dev Resources'!$J:$J,'In-Dev Resources'!$E:$E,$B6,'In-Dev Resources'!$F:$F,$C6,'In-Dev Resources'!$G:$G,AR$3)</f>
        <v>0</v>
      </c>
      <c r="AS6" s="16">
        <f>SUMIFS('In-Dev Resources'!$I:$I,'In-Dev Resources'!$E:$E,$B6,'In-Dev Resources'!$F:$F,$C6,'In-Dev Resources'!$G:$G,"Li-Battery (4-hr)")</f>
        <v>82</v>
      </c>
      <c r="AT6" s="16">
        <f>SUMIFS('In-Dev Resources'!$I:$I,'In-Dev Resources'!$E:$E,$B6,'In-Dev Resources'!$F:$F,$C6,'In-Dev Resources'!$G:$G,"Li-Battery (8-hr)")</f>
        <v>0</v>
      </c>
      <c r="AU6" s="16">
        <f>SUMIFS('In-Dev Resources'!$I:$I,'In-Dev Resources'!$E:$E,$B6,'In-Dev Resources'!$F:$F,$C6,'In-Dev Resources'!$G:$G,"LDES")</f>
        <v>0</v>
      </c>
      <c r="AW6" s="16">
        <f>SUMIFS('Land Screen Include'!$H:$H,'Land Screen Include'!$E:$E,$B6,'Land Screen Include'!$F:$F,$C6,'Land Screen Include'!$G:$G,AW$4)</f>
        <v>0</v>
      </c>
      <c r="AX6" s="16">
        <f>SUMIFS('Land Screen Include'!$H:$H,'Land Screen Include'!$E:$E,$B6,'Land Screen Include'!$F:$F,$C6,'Land Screen Include'!$G:$G,AX$4)+SUMIFS('Land Screen Include'!$J:$J,'Land Screen Include'!$E:$E,$B6,'Land Screen Include'!$F:$F,$C6,'Land Screen Include'!$G:$G,AX$4)</f>
        <v>0</v>
      </c>
      <c r="AY6" s="16">
        <f>SUMIFS('Land Screen Include'!$H:$H,'Land Screen Include'!$E:$E,$B6,'Land Screen Include'!$F:$F,$C6,'Land Screen Include'!$G:$G,AY$4)</f>
        <v>0</v>
      </c>
      <c r="AZ6" s="16">
        <f>SUMIFS('Land Screen Exclude'!$H:$H,'Land Screen Exclude'!$E:$E,$B6,'Land Screen Exclude'!$F:$F,$C6,'Land Screen Exclude'!$G:$G,AZ$4)</f>
        <v>0</v>
      </c>
      <c r="BA6" s="16">
        <f>SUMIFS('Land Screen Exclude'!$H:$H,'Land Screen Exclude'!$E:$E,$B6,'Land Screen Exclude'!$F:$F,$C6,'Land Screen Exclude'!$G:$G,BA$4)+SUMIFS('Land Screen Exclude'!$J:$J,'Land Screen Exclude'!$E:$E,$B6,'Land Screen Exclude'!$F:$F,$C6,'Land Screen Exclude'!$G:$G,BA$4)</f>
        <v>0</v>
      </c>
      <c r="BB6" s="16">
        <f>SUMIFS('Land Screen Exclude'!$H:$H,'Land Screen Exclude'!$E:$E,$B6,'Land Screen Exclude'!$F:$F,$C6,'Land Screen Exclude'!$G:$G,BB$4)</f>
        <v>0</v>
      </c>
    </row>
    <row r="7" spans="1:54">
      <c r="A7" s="16" t="s">
        <v>55</v>
      </c>
      <c r="B7" s="16" t="s">
        <v>56</v>
      </c>
      <c r="C7" s="16">
        <v>115</v>
      </c>
      <c r="D7" s="16">
        <f>SUMIFS('Baseline Tx Resources'!$H:$H,'Baseline Tx Resources'!$E:$E,$B7,'Baseline Tx Resources'!$F:$F,$C7,'Baseline Tx Resources'!$G:$G,D$3)</f>
        <v>0</v>
      </c>
      <c r="E7" s="16">
        <f>SUMIFS('Baseline Tx Resources'!$H:$H,'Baseline Tx Resources'!$E:$E,$B7,'Baseline Tx Resources'!$F:$F,$C7,'Baseline Tx Resources'!$G:$G,E$3)</f>
        <v>0</v>
      </c>
      <c r="F7" s="16">
        <f>SUMIFS('Baseline Tx Resources'!$H:$H,'Baseline Tx Resources'!$E:$E,$B7,'Baseline Tx Resources'!$F:$F,$C7,'Baseline Tx Resources'!$G:$G,F$3)</f>
        <v>0</v>
      </c>
      <c r="G7" s="16">
        <f>SUMIFS('Baseline Tx Resources'!$J:$J,'Baseline Tx Resources'!$E:$E,$B7,'Baseline Tx Resources'!$F:$F,$C7,'Baseline Tx Resources'!$G:$G,G$3)</f>
        <v>0</v>
      </c>
      <c r="H7" s="16">
        <f>SUMIFS('Baseline Tx Resources'!$H:$H,'Baseline Tx Resources'!$E:$E,$B7,'Baseline Tx Resources'!$F:$F,$C7,'Baseline Tx Resources'!$G:$G,H$3)</f>
        <v>0</v>
      </c>
      <c r="I7" s="16">
        <f>SUMIFS('Baseline Tx Resources'!$J:$J,'Baseline Tx Resources'!$E:$E,$B7,'Baseline Tx Resources'!$F:$F,$C7,'Baseline Tx Resources'!$G:$G,I$3)</f>
        <v>0</v>
      </c>
      <c r="J7" s="16">
        <f>SUMIFS('Baseline Tx Resources'!$H:$H,'Baseline Tx Resources'!$E:$E,$B7,'Baseline Tx Resources'!$F:$F,$C7,'Baseline Tx Resources'!$G:$G,J$3)</f>
        <v>0</v>
      </c>
      <c r="K7" s="16">
        <f>SUMIFS('Baseline Tx Resources'!$J:$J,'Baseline Tx Resources'!$E:$E,$B7,'Baseline Tx Resources'!$F:$F,$C7,'Baseline Tx Resources'!$G:$G,K$3)</f>
        <v>0</v>
      </c>
      <c r="L7" s="16">
        <f>SUMIFS('Baseline Tx Resources'!$J:$J,'Baseline Tx Resources'!$E:$E,$B7,'Baseline Tx Resources'!$F:$F,$C7,'Baseline Tx Resources'!$G:$G,L$3)</f>
        <v>0</v>
      </c>
      <c r="M7" s="16">
        <f>SUMIFS('Baseline Tx Resources'!$H:$H,'Baseline Tx Resources'!$E:$E,$B7,'Baseline Tx Resources'!$F:$F,$C7,'Baseline Tx Resources'!$G:$G,M$3)</f>
        <v>0</v>
      </c>
      <c r="N7" s="16">
        <f>SUMIFS('Baseline Tx Resources'!$J:$J,'Baseline Tx Resources'!$E:$E,$B7,'Baseline Tx Resources'!$F:$F,$C7,'Baseline Tx Resources'!$G:$G,N$3)</f>
        <v>0</v>
      </c>
      <c r="O7" s="16">
        <f>SUMIFS('Baseline Tx Resources'!$I:$I,'Baseline Tx Resources'!$E:$E,$B7,'Baseline Tx Resources'!$F:$F,$C7,'Baseline Tx Resources'!$G:$G,"Li-Battery (4-hr)")</f>
        <v>0</v>
      </c>
      <c r="P7" s="16">
        <f>SUMIFS('Baseline Tx Resources'!$I:$I,'Baseline Tx Resources'!$E:$E,$B7,'Baseline Tx Resources'!$F:$F,$C7,'Baseline Tx Resources'!$G:$G,"Li-Battery (8-hr)")</f>
        <v>0</v>
      </c>
      <c r="Q7" s="16">
        <f>SUMIFS('Baseline Tx Resources'!$I:$I,'Baseline Tx Resources'!$E:$E,$B7,'Baseline Tx Resources'!$F:$F,$C7,'Baseline Tx Resources'!$G:$G,"LDES")</f>
        <v>0</v>
      </c>
      <c r="S7" s="16">
        <f>SUMIFS('Non-Baseline Tx Resources'!$H:$H,'Non-Baseline Tx Resources'!$E:$E,$B7,'Non-Baseline Tx Resources'!$F:$F,$C7,'Non-Baseline Tx Resources'!$G:$G,S$3)</f>
        <v>0</v>
      </c>
      <c r="T7" s="16">
        <f>SUMIFS('Non-Baseline Tx Resources'!$H:$H,'Non-Baseline Tx Resources'!$E:$E,$B7,'Non-Baseline Tx Resources'!$F:$F,$C7,'Non-Baseline Tx Resources'!$G:$G,T$3)</f>
        <v>0</v>
      </c>
      <c r="U7" s="16">
        <f>SUMIFS('Non-Baseline Tx Resources'!$H:$H,'Non-Baseline Tx Resources'!$E:$E,$B7,'Non-Baseline Tx Resources'!$F:$F,$C7,'Non-Baseline Tx Resources'!$G:$G,U$3)</f>
        <v>0</v>
      </c>
      <c r="V7" s="16">
        <f>SUMIFS('Non-Baseline Tx Resources'!$J:$J,'Non-Baseline Tx Resources'!$E:$E,$B7,'Non-Baseline Tx Resources'!$F:$F,$C7,'Non-Baseline Tx Resources'!$G:$G,V$3)</f>
        <v>0</v>
      </c>
      <c r="W7" s="16">
        <f>SUMIFS('Non-Baseline Tx Resources'!$H:$H,'Non-Baseline Tx Resources'!$E:$E,$B7,'Non-Baseline Tx Resources'!$F:$F,$C7,'Non-Baseline Tx Resources'!$G:$G,W$3)</f>
        <v>0</v>
      </c>
      <c r="X7" s="16">
        <f>SUMIFS('Non-Baseline Tx Resources'!$J:$J,'Non-Baseline Tx Resources'!$E:$E,$B7,'Non-Baseline Tx Resources'!$F:$F,$C7,'Non-Baseline Tx Resources'!$G:$G,X$3)</f>
        <v>0</v>
      </c>
      <c r="Y7" s="16">
        <f>SUMIFS('Non-Baseline Tx Resources'!$H:$H,'Non-Baseline Tx Resources'!$E:$E,$B7,'Non-Baseline Tx Resources'!$F:$F,$C7,'Non-Baseline Tx Resources'!$G:$G,Y$3)</f>
        <v>0</v>
      </c>
      <c r="Z7" s="16">
        <f>SUMIFS('Non-Baseline Tx Resources'!$J:$J,'Non-Baseline Tx Resources'!$E:$E,$B7,'Non-Baseline Tx Resources'!$F:$F,$C7,'Non-Baseline Tx Resources'!$G:$G,Z$3)</f>
        <v>0</v>
      </c>
      <c r="AA7" s="16">
        <f>SUMIFS('Non-Baseline Tx Resources'!$J:$J,'Non-Baseline Tx Resources'!$E:$E,$B7,'Non-Baseline Tx Resources'!$F:$F,$C7,'Non-Baseline Tx Resources'!$G:$G,AA$3)</f>
        <v>0</v>
      </c>
      <c r="AB7" s="16">
        <f>SUMIFS('Non-Baseline Tx Resources'!$H:$H,'Non-Baseline Tx Resources'!$E:$E,$B7,'Non-Baseline Tx Resources'!$F:$F,$C7,'Non-Baseline Tx Resources'!$G:$G,AB$3)</f>
        <v>0</v>
      </c>
      <c r="AC7" s="16">
        <f>SUMIFS('Non-Baseline Tx Resources'!$J:$J,'Non-Baseline Tx Resources'!$E:$E,$B7,'Non-Baseline Tx Resources'!$F:$F,$C7,'Non-Baseline Tx Resources'!$G:$G,AC$3)</f>
        <v>0</v>
      </c>
      <c r="AD7" s="16">
        <f>SUMIFS('Non-Baseline Tx Resources'!$I:$I,'Non-Baseline Tx Resources'!$E:$E,$B7,'Non-Baseline Tx Resources'!$F:$F,$C7,'Non-Baseline Tx Resources'!$G:$G,"Li-Battery (4-hr)")</f>
        <v>0</v>
      </c>
      <c r="AE7" s="16">
        <f>SUMIFS('Non-Baseline Tx Resources'!$I:$I,'Non-Baseline Tx Resources'!$E:$E,$B7,'Non-Baseline Tx Resources'!$F:$F,$C7,'Non-Baseline Tx Resources'!$G:$G,"Li-Battery (8-hr)")</f>
        <v>0</v>
      </c>
      <c r="AF7" s="16">
        <f>SUMIFS('Non-Baseline Tx Resources'!$I:$I,'Non-Baseline Tx Resources'!$E:$E,$B7,'Non-Baseline Tx Resources'!$F:$F,$C7,'Non-Baseline Tx Resources'!$G:$G,"LDES")</f>
        <v>0</v>
      </c>
      <c r="AH7" s="16">
        <f>SUMIFS('In-Dev Resources'!$H:$H,'In-Dev Resources'!$E:$E,$B7,'In-Dev Resources'!$F:$F,$C7,'In-Dev Resources'!$G:$G,AH$3)</f>
        <v>0</v>
      </c>
      <c r="AI7" s="16">
        <f>SUMIFS('In-Dev Resources'!$H:$H,'In-Dev Resources'!$E:$E,$B7,'In-Dev Resources'!$F:$F,$C7,'In-Dev Resources'!$G:$G,AI$3)</f>
        <v>0</v>
      </c>
      <c r="AJ7" s="16">
        <f>SUMIFS('In-Dev Resources'!$H:$H,'In-Dev Resources'!$E:$E,$B7,'In-Dev Resources'!$F:$F,$C7,'In-Dev Resources'!$G:$G,AJ$3)</f>
        <v>0</v>
      </c>
      <c r="AK7" s="16">
        <f>SUMIFS('In-Dev Resources'!$J:$J,'In-Dev Resources'!$E:$E,$B7,'In-Dev Resources'!$F:$F,$C7,'In-Dev Resources'!$G:$G,AK$3)</f>
        <v>0</v>
      </c>
      <c r="AL7" s="16">
        <f>SUMIFS('In-Dev Resources'!$H:$H,'In-Dev Resources'!$E:$E,$B7,'In-Dev Resources'!$F:$F,$C7,'In-Dev Resources'!$G:$G,AL$3)</f>
        <v>0</v>
      </c>
      <c r="AM7" s="16">
        <f>SUMIFS('In-Dev Resources'!$J:$J,'In-Dev Resources'!$E:$E,$B7,'In-Dev Resources'!$F:$F,$C7,'In-Dev Resources'!$G:$G,AM$3)</f>
        <v>0</v>
      </c>
      <c r="AN7" s="16">
        <f>SUMIFS('In-Dev Resources'!$H:$H,'In-Dev Resources'!$E:$E,$B7,'In-Dev Resources'!$F:$F,$C7,'In-Dev Resources'!$G:$G,AN$3)</f>
        <v>0</v>
      </c>
      <c r="AO7" s="16">
        <f>SUMIFS('In-Dev Resources'!$J:$J,'In-Dev Resources'!$E:$E,$B7,'In-Dev Resources'!$F:$F,$C7,'In-Dev Resources'!$G:$G,AO$3)</f>
        <v>0</v>
      </c>
      <c r="AP7" s="16">
        <f>SUMIFS('In-Dev Resources'!$J:$J,'In-Dev Resources'!$E:$E,$B7,'In-Dev Resources'!$F:$F,$C7,'In-Dev Resources'!$G:$G,AP$3)</f>
        <v>0</v>
      </c>
      <c r="AQ7" s="16">
        <f>SUMIFS('In-Dev Resources'!$H:$H,'In-Dev Resources'!$E:$E,$B7,'In-Dev Resources'!$F:$F,$C7,'In-Dev Resources'!$G:$G,AQ$3)</f>
        <v>0</v>
      </c>
      <c r="AR7" s="16">
        <f>SUMIFS('In-Dev Resources'!$J:$J,'In-Dev Resources'!$E:$E,$B7,'In-Dev Resources'!$F:$F,$C7,'In-Dev Resources'!$G:$G,AR$3)</f>
        <v>0</v>
      </c>
      <c r="AS7" s="16">
        <f>SUMIFS('In-Dev Resources'!$I:$I,'In-Dev Resources'!$E:$E,$B7,'In-Dev Resources'!$F:$F,$C7,'In-Dev Resources'!$G:$G,"Li-Battery (4-hr)")</f>
        <v>0</v>
      </c>
      <c r="AT7" s="16">
        <f>SUMIFS('In-Dev Resources'!$I:$I,'In-Dev Resources'!$E:$E,$B7,'In-Dev Resources'!$F:$F,$C7,'In-Dev Resources'!$G:$G,"Li-Battery (8-hr)")</f>
        <v>0</v>
      </c>
      <c r="AU7" s="16">
        <f>SUMIFS('In-Dev Resources'!$I:$I,'In-Dev Resources'!$E:$E,$B7,'In-Dev Resources'!$F:$F,$C7,'In-Dev Resources'!$G:$G,"LDES")</f>
        <v>0</v>
      </c>
      <c r="AW7" s="16">
        <f>SUMIFS('Land Screen Include'!$H:$H,'Land Screen Include'!$E:$E,$B7,'Land Screen Include'!$F:$F,$C7,'Land Screen Include'!$G:$G,AW$4)</f>
        <v>0</v>
      </c>
      <c r="AX7" s="16">
        <f>SUMIFS('Land Screen Include'!$H:$H,'Land Screen Include'!$E:$E,$B7,'Land Screen Include'!$F:$F,$C7,'Land Screen Include'!$G:$G,AX$4)+SUMIFS('Land Screen Include'!$J:$J,'Land Screen Include'!$E:$E,$B7,'Land Screen Include'!$F:$F,$C7,'Land Screen Include'!$G:$G,AX$4)</f>
        <v>0</v>
      </c>
      <c r="AY7" s="16">
        <f>SUMIFS('Land Screen Include'!$H:$H,'Land Screen Include'!$E:$E,$B7,'Land Screen Include'!$F:$F,$C7,'Land Screen Include'!$G:$G,AY$4)</f>
        <v>0</v>
      </c>
      <c r="AZ7" s="16">
        <f>SUMIFS('Land Screen Exclude'!$H:$H,'Land Screen Exclude'!$E:$E,$B7,'Land Screen Exclude'!$F:$F,$C7,'Land Screen Exclude'!$G:$G,AZ$4)</f>
        <v>0</v>
      </c>
      <c r="BA7" s="16">
        <f>SUMIFS('Land Screen Exclude'!$H:$H,'Land Screen Exclude'!$E:$E,$B7,'Land Screen Exclude'!$F:$F,$C7,'Land Screen Exclude'!$G:$G,BA$4)+SUMIFS('Land Screen Exclude'!$J:$J,'Land Screen Exclude'!$E:$E,$B7,'Land Screen Exclude'!$F:$F,$C7,'Land Screen Exclude'!$G:$G,BA$4)</f>
        <v>0</v>
      </c>
      <c r="BB7" s="16">
        <f>SUMIFS('Land Screen Exclude'!$H:$H,'Land Screen Exclude'!$E:$E,$B7,'Land Screen Exclude'!$F:$F,$C7,'Land Screen Exclude'!$G:$G,BB$4)</f>
        <v>0</v>
      </c>
    </row>
    <row r="8" spans="1:54">
      <c r="A8" s="16" t="s">
        <v>55</v>
      </c>
      <c r="B8" s="16" t="s">
        <v>56</v>
      </c>
      <c r="C8" s="16">
        <v>500</v>
      </c>
      <c r="D8" s="16">
        <f>SUMIFS('Baseline Tx Resources'!$H:$H,'Baseline Tx Resources'!$E:$E,$B8,'Baseline Tx Resources'!$F:$F,$C8,'Baseline Tx Resources'!$G:$G,D$3)</f>
        <v>0</v>
      </c>
      <c r="E8" s="16">
        <f>SUMIFS('Baseline Tx Resources'!$H:$H,'Baseline Tx Resources'!$E:$E,$B8,'Baseline Tx Resources'!$F:$F,$C8,'Baseline Tx Resources'!$G:$G,E$3)</f>
        <v>0</v>
      </c>
      <c r="F8" s="16">
        <f>SUMIFS('Baseline Tx Resources'!$H:$H,'Baseline Tx Resources'!$E:$E,$B8,'Baseline Tx Resources'!$F:$F,$C8,'Baseline Tx Resources'!$G:$G,F$3)</f>
        <v>0</v>
      </c>
      <c r="G8" s="16">
        <f>SUMIFS('Baseline Tx Resources'!$J:$J,'Baseline Tx Resources'!$E:$E,$B8,'Baseline Tx Resources'!$F:$F,$C8,'Baseline Tx Resources'!$G:$G,G$3)</f>
        <v>0</v>
      </c>
      <c r="H8" s="16">
        <f>SUMIFS('Baseline Tx Resources'!$H:$H,'Baseline Tx Resources'!$E:$E,$B8,'Baseline Tx Resources'!$F:$F,$C8,'Baseline Tx Resources'!$G:$G,H$3)</f>
        <v>0</v>
      </c>
      <c r="I8" s="16">
        <f>SUMIFS('Baseline Tx Resources'!$J:$J,'Baseline Tx Resources'!$E:$E,$B8,'Baseline Tx Resources'!$F:$F,$C8,'Baseline Tx Resources'!$G:$G,I$3)</f>
        <v>0</v>
      </c>
      <c r="J8" s="16">
        <f>SUMIFS('Baseline Tx Resources'!$H:$H,'Baseline Tx Resources'!$E:$E,$B8,'Baseline Tx Resources'!$F:$F,$C8,'Baseline Tx Resources'!$G:$G,J$3)</f>
        <v>0</v>
      </c>
      <c r="K8" s="16">
        <f>SUMIFS('Baseline Tx Resources'!$J:$J,'Baseline Tx Resources'!$E:$E,$B8,'Baseline Tx Resources'!$F:$F,$C8,'Baseline Tx Resources'!$G:$G,K$3)</f>
        <v>0</v>
      </c>
      <c r="L8" s="16">
        <f>SUMIFS('Baseline Tx Resources'!$J:$J,'Baseline Tx Resources'!$E:$E,$B8,'Baseline Tx Resources'!$F:$F,$C8,'Baseline Tx Resources'!$G:$G,L$3)</f>
        <v>0</v>
      </c>
      <c r="M8" s="16">
        <f>SUMIFS('Baseline Tx Resources'!$H:$H,'Baseline Tx Resources'!$E:$E,$B8,'Baseline Tx Resources'!$F:$F,$C8,'Baseline Tx Resources'!$G:$G,M$3)</f>
        <v>0</v>
      </c>
      <c r="N8" s="16">
        <f>SUMIFS('Baseline Tx Resources'!$J:$J,'Baseline Tx Resources'!$E:$E,$B8,'Baseline Tx Resources'!$F:$F,$C8,'Baseline Tx Resources'!$G:$G,N$3)</f>
        <v>0</v>
      </c>
      <c r="O8" s="16">
        <f>SUMIFS('Baseline Tx Resources'!$I:$I,'Baseline Tx Resources'!$E:$E,$B8,'Baseline Tx Resources'!$F:$F,$C8,'Baseline Tx Resources'!$G:$G,"Li-Battery (4-hr)")</f>
        <v>0</v>
      </c>
      <c r="P8" s="16">
        <f>SUMIFS('Baseline Tx Resources'!$I:$I,'Baseline Tx Resources'!$E:$E,$B8,'Baseline Tx Resources'!$F:$F,$C8,'Baseline Tx Resources'!$G:$G,"Li-Battery (8-hr)")</f>
        <v>0</v>
      </c>
      <c r="Q8" s="16">
        <f>SUMIFS('Baseline Tx Resources'!$I:$I,'Baseline Tx Resources'!$E:$E,$B8,'Baseline Tx Resources'!$F:$F,$C8,'Baseline Tx Resources'!$G:$G,"LDES")</f>
        <v>0</v>
      </c>
      <c r="S8" s="16">
        <f>SUMIFS('Non-Baseline Tx Resources'!$H:$H,'Non-Baseline Tx Resources'!$E:$E,$B8,'Non-Baseline Tx Resources'!$F:$F,$C8,'Non-Baseline Tx Resources'!$G:$G,S$3)</f>
        <v>0</v>
      </c>
      <c r="T8" s="16">
        <f>SUMIFS('Non-Baseline Tx Resources'!$H:$H,'Non-Baseline Tx Resources'!$E:$E,$B8,'Non-Baseline Tx Resources'!$F:$F,$C8,'Non-Baseline Tx Resources'!$G:$G,T$3)</f>
        <v>0</v>
      </c>
      <c r="U8" s="16">
        <f>SUMIFS('Non-Baseline Tx Resources'!$H:$H,'Non-Baseline Tx Resources'!$E:$E,$B8,'Non-Baseline Tx Resources'!$F:$F,$C8,'Non-Baseline Tx Resources'!$G:$G,U$3)</f>
        <v>0</v>
      </c>
      <c r="V8" s="16">
        <f>SUMIFS('Non-Baseline Tx Resources'!$J:$J,'Non-Baseline Tx Resources'!$E:$E,$B8,'Non-Baseline Tx Resources'!$F:$F,$C8,'Non-Baseline Tx Resources'!$G:$G,V$3)</f>
        <v>0</v>
      </c>
      <c r="W8" s="16">
        <f>SUMIFS('Non-Baseline Tx Resources'!$H:$H,'Non-Baseline Tx Resources'!$E:$E,$B8,'Non-Baseline Tx Resources'!$F:$F,$C8,'Non-Baseline Tx Resources'!$G:$G,W$3)</f>
        <v>0</v>
      </c>
      <c r="X8" s="16">
        <f>SUMIFS('Non-Baseline Tx Resources'!$J:$J,'Non-Baseline Tx Resources'!$E:$E,$B8,'Non-Baseline Tx Resources'!$F:$F,$C8,'Non-Baseline Tx Resources'!$G:$G,X$3)</f>
        <v>0</v>
      </c>
      <c r="Y8" s="16">
        <f>SUMIFS('Non-Baseline Tx Resources'!$H:$H,'Non-Baseline Tx Resources'!$E:$E,$B8,'Non-Baseline Tx Resources'!$F:$F,$C8,'Non-Baseline Tx Resources'!$G:$G,Y$3)</f>
        <v>0</v>
      </c>
      <c r="Z8" s="16">
        <f>SUMIFS('Non-Baseline Tx Resources'!$J:$J,'Non-Baseline Tx Resources'!$E:$E,$B8,'Non-Baseline Tx Resources'!$F:$F,$C8,'Non-Baseline Tx Resources'!$G:$G,Z$3)</f>
        <v>0</v>
      </c>
      <c r="AA8" s="16">
        <f>SUMIFS('Non-Baseline Tx Resources'!$J:$J,'Non-Baseline Tx Resources'!$E:$E,$B8,'Non-Baseline Tx Resources'!$F:$F,$C8,'Non-Baseline Tx Resources'!$G:$G,AA$3)</f>
        <v>0</v>
      </c>
      <c r="AB8" s="16">
        <f>SUMIFS('Non-Baseline Tx Resources'!$H:$H,'Non-Baseline Tx Resources'!$E:$E,$B8,'Non-Baseline Tx Resources'!$F:$F,$C8,'Non-Baseline Tx Resources'!$G:$G,AB$3)</f>
        <v>0</v>
      </c>
      <c r="AC8" s="16">
        <f>SUMIFS('Non-Baseline Tx Resources'!$J:$J,'Non-Baseline Tx Resources'!$E:$E,$B8,'Non-Baseline Tx Resources'!$F:$F,$C8,'Non-Baseline Tx Resources'!$G:$G,AC$3)</f>
        <v>0</v>
      </c>
      <c r="AD8" s="16">
        <f>SUMIFS('Non-Baseline Tx Resources'!$I:$I,'Non-Baseline Tx Resources'!$E:$E,$B8,'Non-Baseline Tx Resources'!$F:$F,$C8,'Non-Baseline Tx Resources'!$G:$G,"Li-Battery (4-hr)")</f>
        <v>0</v>
      </c>
      <c r="AE8" s="16">
        <f>SUMIFS('Non-Baseline Tx Resources'!$I:$I,'Non-Baseline Tx Resources'!$E:$E,$B8,'Non-Baseline Tx Resources'!$F:$F,$C8,'Non-Baseline Tx Resources'!$G:$G,"Li-Battery (8-hr)")</f>
        <v>0</v>
      </c>
      <c r="AF8" s="16">
        <f>SUMIFS('Non-Baseline Tx Resources'!$I:$I,'Non-Baseline Tx Resources'!$E:$E,$B8,'Non-Baseline Tx Resources'!$F:$F,$C8,'Non-Baseline Tx Resources'!$G:$G,"LDES")</f>
        <v>0</v>
      </c>
      <c r="AH8" s="16">
        <f>SUMIFS('In-Dev Resources'!$H:$H,'In-Dev Resources'!$E:$E,$B8,'In-Dev Resources'!$F:$F,$C8,'In-Dev Resources'!$G:$G,AH$3)</f>
        <v>0</v>
      </c>
      <c r="AI8" s="16">
        <f>SUMIFS('In-Dev Resources'!$H:$H,'In-Dev Resources'!$E:$E,$B8,'In-Dev Resources'!$F:$F,$C8,'In-Dev Resources'!$G:$G,AI$3)</f>
        <v>0</v>
      </c>
      <c r="AJ8" s="16">
        <f>SUMIFS('In-Dev Resources'!$H:$H,'In-Dev Resources'!$E:$E,$B8,'In-Dev Resources'!$F:$F,$C8,'In-Dev Resources'!$G:$G,AJ$3)</f>
        <v>0</v>
      </c>
      <c r="AK8" s="16">
        <f>SUMIFS('In-Dev Resources'!$J:$J,'In-Dev Resources'!$E:$E,$B8,'In-Dev Resources'!$F:$F,$C8,'In-Dev Resources'!$G:$G,AK$3)</f>
        <v>0</v>
      </c>
      <c r="AL8" s="16">
        <f>SUMIFS('In-Dev Resources'!$H:$H,'In-Dev Resources'!$E:$E,$B8,'In-Dev Resources'!$F:$F,$C8,'In-Dev Resources'!$G:$G,AL$3)</f>
        <v>0</v>
      </c>
      <c r="AM8" s="16">
        <f>SUMIFS('In-Dev Resources'!$J:$J,'In-Dev Resources'!$E:$E,$B8,'In-Dev Resources'!$F:$F,$C8,'In-Dev Resources'!$G:$G,AM$3)</f>
        <v>0</v>
      </c>
      <c r="AN8" s="16">
        <f>SUMIFS('In-Dev Resources'!$H:$H,'In-Dev Resources'!$E:$E,$B8,'In-Dev Resources'!$F:$F,$C8,'In-Dev Resources'!$G:$G,AN$3)</f>
        <v>0</v>
      </c>
      <c r="AO8" s="16">
        <f>SUMIFS('In-Dev Resources'!$J:$J,'In-Dev Resources'!$E:$E,$B8,'In-Dev Resources'!$F:$F,$C8,'In-Dev Resources'!$G:$G,AO$3)</f>
        <v>0</v>
      </c>
      <c r="AP8" s="16">
        <f>SUMIFS('In-Dev Resources'!$J:$J,'In-Dev Resources'!$E:$E,$B8,'In-Dev Resources'!$F:$F,$C8,'In-Dev Resources'!$G:$G,AP$3)</f>
        <v>0</v>
      </c>
      <c r="AQ8" s="16">
        <f>SUMIFS('In-Dev Resources'!$H:$H,'In-Dev Resources'!$E:$E,$B8,'In-Dev Resources'!$F:$F,$C8,'In-Dev Resources'!$G:$G,AQ$3)</f>
        <v>0</v>
      </c>
      <c r="AR8" s="16">
        <f>SUMIFS('In-Dev Resources'!$J:$J,'In-Dev Resources'!$E:$E,$B8,'In-Dev Resources'!$F:$F,$C8,'In-Dev Resources'!$G:$G,AR$3)</f>
        <v>0</v>
      </c>
      <c r="AS8" s="16">
        <f>SUMIFS('In-Dev Resources'!$I:$I,'In-Dev Resources'!$E:$E,$B8,'In-Dev Resources'!$F:$F,$C8,'In-Dev Resources'!$G:$G,"Li-Battery (4-hr)")</f>
        <v>0</v>
      </c>
      <c r="AT8" s="16">
        <f>SUMIFS('In-Dev Resources'!$I:$I,'In-Dev Resources'!$E:$E,$B8,'In-Dev Resources'!$F:$F,$C8,'In-Dev Resources'!$G:$G,"Li-Battery (8-hr)")</f>
        <v>0</v>
      </c>
      <c r="AU8" s="16">
        <f>SUMIFS('In-Dev Resources'!$I:$I,'In-Dev Resources'!$E:$E,$B8,'In-Dev Resources'!$F:$F,$C8,'In-Dev Resources'!$G:$G,"LDES")</f>
        <v>0</v>
      </c>
      <c r="AW8" s="16">
        <f>SUMIFS('Land Screen Include'!$H:$H,'Land Screen Include'!$E:$E,$B8,'Land Screen Include'!$F:$F,$C8,'Land Screen Include'!$G:$G,AW$4)</f>
        <v>0</v>
      </c>
      <c r="AX8" s="16">
        <f>SUMIFS('Land Screen Include'!$H:$H,'Land Screen Include'!$E:$E,$B8,'Land Screen Include'!$F:$F,$C8,'Land Screen Include'!$G:$G,AX$4)+SUMIFS('Land Screen Include'!$J:$J,'Land Screen Include'!$E:$E,$B8,'Land Screen Include'!$F:$F,$C8,'Land Screen Include'!$G:$G,AX$4)</f>
        <v>0</v>
      </c>
      <c r="AY8" s="16">
        <f>SUMIFS('Land Screen Include'!$H:$H,'Land Screen Include'!$E:$E,$B8,'Land Screen Include'!$F:$F,$C8,'Land Screen Include'!$G:$G,AY$4)</f>
        <v>0</v>
      </c>
      <c r="AZ8" s="16">
        <f>SUMIFS('Land Screen Exclude'!$H:$H,'Land Screen Exclude'!$E:$E,$B8,'Land Screen Exclude'!$F:$F,$C8,'Land Screen Exclude'!$G:$G,AZ$4)</f>
        <v>0</v>
      </c>
      <c r="BA8" s="16">
        <f>SUMIFS('Land Screen Exclude'!$H:$H,'Land Screen Exclude'!$E:$E,$B8,'Land Screen Exclude'!$F:$F,$C8,'Land Screen Exclude'!$G:$G,BA$4)+SUMIFS('Land Screen Exclude'!$J:$J,'Land Screen Exclude'!$E:$E,$B8,'Land Screen Exclude'!$F:$F,$C8,'Land Screen Exclude'!$G:$G,BA$4)</f>
        <v>0</v>
      </c>
      <c r="BB8" s="16">
        <f>SUMIFS('Land Screen Exclude'!$H:$H,'Land Screen Exclude'!$E:$E,$B8,'Land Screen Exclude'!$F:$F,$C8,'Land Screen Exclude'!$G:$G,BB$4)</f>
        <v>0</v>
      </c>
    </row>
    <row r="9" spans="1:54">
      <c r="A9" s="16" t="s">
        <v>57</v>
      </c>
      <c r="B9" s="16" t="s">
        <v>58</v>
      </c>
      <c r="C9" s="16">
        <v>115</v>
      </c>
      <c r="D9" s="16">
        <f>SUMIFS('Baseline Tx Resources'!$H:$H,'Baseline Tx Resources'!$E:$E,$B9,'Baseline Tx Resources'!$F:$F,$C9,'Baseline Tx Resources'!$G:$G,D$3)</f>
        <v>0</v>
      </c>
      <c r="E9" s="16">
        <f>SUMIFS('Baseline Tx Resources'!$H:$H,'Baseline Tx Resources'!$E:$E,$B9,'Baseline Tx Resources'!$F:$F,$C9,'Baseline Tx Resources'!$G:$G,E$3)</f>
        <v>0</v>
      </c>
      <c r="F9" s="16">
        <f>SUMIFS('Baseline Tx Resources'!$H:$H,'Baseline Tx Resources'!$E:$E,$B9,'Baseline Tx Resources'!$F:$F,$C9,'Baseline Tx Resources'!$G:$G,F$3)</f>
        <v>0</v>
      </c>
      <c r="G9" s="16">
        <f>SUMIFS('Baseline Tx Resources'!$J:$J,'Baseline Tx Resources'!$E:$E,$B9,'Baseline Tx Resources'!$F:$F,$C9,'Baseline Tx Resources'!$G:$G,G$3)</f>
        <v>0</v>
      </c>
      <c r="H9" s="16">
        <f>SUMIFS('Baseline Tx Resources'!$H:$H,'Baseline Tx Resources'!$E:$E,$B9,'Baseline Tx Resources'!$F:$F,$C9,'Baseline Tx Resources'!$G:$G,H$3)</f>
        <v>0</v>
      </c>
      <c r="I9" s="16">
        <f>SUMIFS('Baseline Tx Resources'!$J:$J,'Baseline Tx Resources'!$E:$E,$B9,'Baseline Tx Resources'!$F:$F,$C9,'Baseline Tx Resources'!$G:$G,I$3)</f>
        <v>0</v>
      </c>
      <c r="J9" s="16">
        <f>SUMIFS('Baseline Tx Resources'!$H:$H,'Baseline Tx Resources'!$E:$E,$B9,'Baseline Tx Resources'!$F:$F,$C9,'Baseline Tx Resources'!$G:$G,J$3)</f>
        <v>0</v>
      </c>
      <c r="K9" s="16">
        <f>SUMIFS('Baseline Tx Resources'!$J:$J,'Baseline Tx Resources'!$E:$E,$B9,'Baseline Tx Resources'!$F:$F,$C9,'Baseline Tx Resources'!$G:$G,K$3)</f>
        <v>0</v>
      </c>
      <c r="L9" s="16">
        <f>SUMIFS('Baseline Tx Resources'!$J:$J,'Baseline Tx Resources'!$E:$E,$B9,'Baseline Tx Resources'!$F:$F,$C9,'Baseline Tx Resources'!$G:$G,L$3)</f>
        <v>0</v>
      </c>
      <c r="M9" s="16">
        <f>SUMIFS('Baseline Tx Resources'!$H:$H,'Baseline Tx Resources'!$E:$E,$B9,'Baseline Tx Resources'!$F:$F,$C9,'Baseline Tx Resources'!$G:$G,M$3)</f>
        <v>0</v>
      </c>
      <c r="N9" s="16">
        <f>SUMIFS('Baseline Tx Resources'!$J:$J,'Baseline Tx Resources'!$E:$E,$B9,'Baseline Tx Resources'!$F:$F,$C9,'Baseline Tx Resources'!$G:$G,N$3)</f>
        <v>0</v>
      </c>
      <c r="O9" s="16">
        <f>SUMIFS('Baseline Tx Resources'!$I:$I,'Baseline Tx Resources'!$E:$E,$B9,'Baseline Tx Resources'!$F:$F,$C9,'Baseline Tx Resources'!$G:$G,"Li-Battery (4-hr)")</f>
        <v>0</v>
      </c>
      <c r="P9" s="16">
        <f>SUMIFS('Baseline Tx Resources'!$I:$I,'Baseline Tx Resources'!$E:$E,$B9,'Baseline Tx Resources'!$F:$F,$C9,'Baseline Tx Resources'!$G:$G,"Li-Battery (8-hr)")</f>
        <v>0</v>
      </c>
      <c r="Q9" s="16">
        <f>SUMIFS('Baseline Tx Resources'!$I:$I,'Baseline Tx Resources'!$E:$E,$B9,'Baseline Tx Resources'!$F:$F,$C9,'Baseline Tx Resources'!$G:$G,"LDES")</f>
        <v>0</v>
      </c>
      <c r="S9" s="16">
        <f>SUMIFS('Non-Baseline Tx Resources'!$H:$H,'Non-Baseline Tx Resources'!$E:$E,$B9,'Non-Baseline Tx Resources'!$F:$F,$C9,'Non-Baseline Tx Resources'!$G:$G,S$3)</f>
        <v>0</v>
      </c>
      <c r="T9" s="16">
        <f>SUMIFS('Non-Baseline Tx Resources'!$H:$H,'Non-Baseline Tx Resources'!$E:$E,$B9,'Non-Baseline Tx Resources'!$F:$F,$C9,'Non-Baseline Tx Resources'!$G:$G,T$3)</f>
        <v>0</v>
      </c>
      <c r="U9" s="16">
        <f>SUMIFS('Non-Baseline Tx Resources'!$H:$H,'Non-Baseline Tx Resources'!$E:$E,$B9,'Non-Baseline Tx Resources'!$F:$F,$C9,'Non-Baseline Tx Resources'!$G:$G,U$3)</f>
        <v>0</v>
      </c>
      <c r="V9" s="16">
        <f>SUMIFS('Non-Baseline Tx Resources'!$J:$J,'Non-Baseline Tx Resources'!$E:$E,$B9,'Non-Baseline Tx Resources'!$F:$F,$C9,'Non-Baseline Tx Resources'!$G:$G,V$3)</f>
        <v>0</v>
      </c>
      <c r="W9" s="16">
        <f>SUMIFS('Non-Baseline Tx Resources'!$H:$H,'Non-Baseline Tx Resources'!$E:$E,$B9,'Non-Baseline Tx Resources'!$F:$F,$C9,'Non-Baseline Tx Resources'!$G:$G,W$3)</f>
        <v>0</v>
      </c>
      <c r="X9" s="16">
        <f>SUMIFS('Non-Baseline Tx Resources'!$J:$J,'Non-Baseline Tx Resources'!$E:$E,$B9,'Non-Baseline Tx Resources'!$F:$F,$C9,'Non-Baseline Tx Resources'!$G:$G,X$3)</f>
        <v>0</v>
      </c>
      <c r="Y9" s="16">
        <f>SUMIFS('Non-Baseline Tx Resources'!$H:$H,'Non-Baseline Tx Resources'!$E:$E,$B9,'Non-Baseline Tx Resources'!$F:$F,$C9,'Non-Baseline Tx Resources'!$G:$G,Y$3)</f>
        <v>0</v>
      </c>
      <c r="Z9" s="16">
        <f>SUMIFS('Non-Baseline Tx Resources'!$J:$J,'Non-Baseline Tx Resources'!$E:$E,$B9,'Non-Baseline Tx Resources'!$F:$F,$C9,'Non-Baseline Tx Resources'!$G:$G,Z$3)</f>
        <v>0</v>
      </c>
      <c r="AA9" s="16">
        <f>SUMIFS('Non-Baseline Tx Resources'!$J:$J,'Non-Baseline Tx Resources'!$E:$E,$B9,'Non-Baseline Tx Resources'!$F:$F,$C9,'Non-Baseline Tx Resources'!$G:$G,AA$3)</f>
        <v>0</v>
      </c>
      <c r="AB9" s="16">
        <f>SUMIFS('Non-Baseline Tx Resources'!$H:$H,'Non-Baseline Tx Resources'!$E:$E,$B9,'Non-Baseline Tx Resources'!$F:$F,$C9,'Non-Baseline Tx Resources'!$G:$G,AB$3)</f>
        <v>0</v>
      </c>
      <c r="AC9" s="16">
        <f>SUMIFS('Non-Baseline Tx Resources'!$J:$J,'Non-Baseline Tx Resources'!$E:$E,$B9,'Non-Baseline Tx Resources'!$F:$F,$C9,'Non-Baseline Tx Resources'!$G:$G,AC$3)</f>
        <v>0</v>
      </c>
      <c r="AD9" s="16">
        <f>SUMIFS('Non-Baseline Tx Resources'!$I:$I,'Non-Baseline Tx Resources'!$E:$E,$B9,'Non-Baseline Tx Resources'!$F:$F,$C9,'Non-Baseline Tx Resources'!$G:$G,"Li-Battery (4-hr)")</f>
        <v>0</v>
      </c>
      <c r="AE9" s="16">
        <f>SUMIFS('Non-Baseline Tx Resources'!$I:$I,'Non-Baseline Tx Resources'!$E:$E,$B9,'Non-Baseline Tx Resources'!$F:$F,$C9,'Non-Baseline Tx Resources'!$G:$G,"Li-Battery (8-hr)")</f>
        <v>0</v>
      </c>
      <c r="AF9" s="16">
        <f>SUMIFS('Non-Baseline Tx Resources'!$I:$I,'Non-Baseline Tx Resources'!$E:$E,$B9,'Non-Baseline Tx Resources'!$F:$F,$C9,'Non-Baseline Tx Resources'!$G:$G,"LDES")</f>
        <v>0</v>
      </c>
      <c r="AH9" s="16">
        <f>SUMIFS('In-Dev Resources'!$H:$H,'In-Dev Resources'!$E:$E,$B9,'In-Dev Resources'!$F:$F,$C9,'In-Dev Resources'!$G:$G,AH$3)</f>
        <v>0</v>
      </c>
      <c r="AI9" s="16">
        <f>SUMIFS('In-Dev Resources'!$H:$H,'In-Dev Resources'!$E:$E,$B9,'In-Dev Resources'!$F:$F,$C9,'In-Dev Resources'!$G:$G,AI$3)</f>
        <v>0</v>
      </c>
      <c r="AJ9" s="16">
        <f>SUMIFS('In-Dev Resources'!$H:$H,'In-Dev Resources'!$E:$E,$B9,'In-Dev Resources'!$F:$F,$C9,'In-Dev Resources'!$G:$G,AJ$3)</f>
        <v>0</v>
      </c>
      <c r="AK9" s="16">
        <f>SUMIFS('In-Dev Resources'!$J:$J,'In-Dev Resources'!$E:$E,$B9,'In-Dev Resources'!$F:$F,$C9,'In-Dev Resources'!$G:$G,AK$3)</f>
        <v>0</v>
      </c>
      <c r="AL9" s="16">
        <f>SUMIFS('In-Dev Resources'!$H:$H,'In-Dev Resources'!$E:$E,$B9,'In-Dev Resources'!$F:$F,$C9,'In-Dev Resources'!$G:$G,AL$3)</f>
        <v>0</v>
      </c>
      <c r="AM9" s="16">
        <f>SUMIFS('In-Dev Resources'!$J:$J,'In-Dev Resources'!$E:$E,$B9,'In-Dev Resources'!$F:$F,$C9,'In-Dev Resources'!$G:$G,AM$3)</f>
        <v>0</v>
      </c>
      <c r="AN9" s="16">
        <f>SUMIFS('In-Dev Resources'!$H:$H,'In-Dev Resources'!$E:$E,$B9,'In-Dev Resources'!$F:$F,$C9,'In-Dev Resources'!$G:$G,AN$3)</f>
        <v>0</v>
      </c>
      <c r="AO9" s="16">
        <f>SUMIFS('In-Dev Resources'!$J:$J,'In-Dev Resources'!$E:$E,$B9,'In-Dev Resources'!$F:$F,$C9,'In-Dev Resources'!$G:$G,AO$3)</f>
        <v>0</v>
      </c>
      <c r="AP9" s="16">
        <f>SUMIFS('In-Dev Resources'!$J:$J,'In-Dev Resources'!$E:$E,$B9,'In-Dev Resources'!$F:$F,$C9,'In-Dev Resources'!$G:$G,AP$3)</f>
        <v>0</v>
      </c>
      <c r="AQ9" s="16">
        <f>SUMIFS('In-Dev Resources'!$H:$H,'In-Dev Resources'!$E:$E,$B9,'In-Dev Resources'!$F:$F,$C9,'In-Dev Resources'!$G:$G,AQ$3)</f>
        <v>0</v>
      </c>
      <c r="AR9" s="16">
        <f>SUMIFS('In-Dev Resources'!$J:$J,'In-Dev Resources'!$E:$E,$B9,'In-Dev Resources'!$F:$F,$C9,'In-Dev Resources'!$G:$G,AR$3)</f>
        <v>0</v>
      </c>
      <c r="AS9" s="16">
        <f>SUMIFS('In-Dev Resources'!$I:$I,'In-Dev Resources'!$E:$E,$B9,'In-Dev Resources'!$F:$F,$C9,'In-Dev Resources'!$G:$G,"Li-Battery (4-hr)")</f>
        <v>0</v>
      </c>
      <c r="AT9" s="16">
        <f>SUMIFS('In-Dev Resources'!$I:$I,'In-Dev Resources'!$E:$E,$B9,'In-Dev Resources'!$F:$F,$C9,'In-Dev Resources'!$G:$G,"Li-Battery (8-hr)")</f>
        <v>0</v>
      </c>
      <c r="AU9" s="16">
        <f>SUMIFS('In-Dev Resources'!$I:$I,'In-Dev Resources'!$E:$E,$B9,'In-Dev Resources'!$F:$F,$C9,'In-Dev Resources'!$G:$G,"LDES")</f>
        <v>0</v>
      </c>
      <c r="AW9" s="16">
        <f>SUMIFS('Land Screen Include'!$H:$H,'Land Screen Include'!$E:$E,$B9,'Land Screen Include'!$F:$F,$C9,'Land Screen Include'!$G:$G,AW$4)</f>
        <v>0</v>
      </c>
      <c r="AX9" s="16">
        <f>SUMIFS('Land Screen Include'!$H:$H,'Land Screen Include'!$E:$E,$B9,'Land Screen Include'!$F:$F,$C9,'Land Screen Include'!$G:$G,AX$4)+SUMIFS('Land Screen Include'!$J:$J,'Land Screen Include'!$E:$E,$B9,'Land Screen Include'!$F:$F,$C9,'Land Screen Include'!$G:$G,AX$4)</f>
        <v>0</v>
      </c>
      <c r="AY9" s="16">
        <f>SUMIFS('Land Screen Include'!$H:$H,'Land Screen Include'!$E:$E,$B9,'Land Screen Include'!$F:$F,$C9,'Land Screen Include'!$G:$G,AY$4)</f>
        <v>0</v>
      </c>
      <c r="AZ9" s="16">
        <f>SUMIFS('Land Screen Exclude'!$H:$H,'Land Screen Exclude'!$E:$E,$B9,'Land Screen Exclude'!$F:$F,$C9,'Land Screen Exclude'!$G:$G,AZ$4)</f>
        <v>0</v>
      </c>
      <c r="BA9" s="16">
        <f>SUMIFS('Land Screen Exclude'!$H:$H,'Land Screen Exclude'!$E:$E,$B9,'Land Screen Exclude'!$F:$F,$C9,'Land Screen Exclude'!$G:$G,BA$4)+SUMIFS('Land Screen Exclude'!$J:$J,'Land Screen Exclude'!$E:$E,$B9,'Land Screen Exclude'!$F:$F,$C9,'Land Screen Exclude'!$G:$G,BA$4)</f>
        <v>0</v>
      </c>
      <c r="BB9" s="16">
        <f>SUMIFS('Land Screen Exclude'!$H:$H,'Land Screen Exclude'!$E:$E,$B9,'Land Screen Exclude'!$F:$F,$C9,'Land Screen Exclude'!$G:$G,BB$4)</f>
        <v>0</v>
      </c>
    </row>
    <row r="10" spans="1:54">
      <c r="A10" s="16" t="s">
        <v>59</v>
      </c>
      <c r="B10" s="16" t="s">
        <v>60</v>
      </c>
      <c r="C10" s="16">
        <v>115</v>
      </c>
      <c r="D10" s="16">
        <f>SUMIFS('Baseline Tx Resources'!$H:$H,'Baseline Tx Resources'!$E:$E,$B10,'Baseline Tx Resources'!$F:$F,$C10,'Baseline Tx Resources'!$G:$G,D$3)</f>
        <v>0</v>
      </c>
      <c r="E10" s="16">
        <f>SUMIFS('Baseline Tx Resources'!$H:$H,'Baseline Tx Resources'!$E:$E,$B10,'Baseline Tx Resources'!$F:$F,$C10,'Baseline Tx Resources'!$G:$G,E$3)</f>
        <v>0</v>
      </c>
      <c r="F10" s="16">
        <f>SUMIFS('Baseline Tx Resources'!$H:$H,'Baseline Tx Resources'!$E:$E,$B10,'Baseline Tx Resources'!$F:$F,$C10,'Baseline Tx Resources'!$G:$G,F$3)</f>
        <v>0</v>
      </c>
      <c r="G10" s="16">
        <f>SUMIFS('Baseline Tx Resources'!$J:$J,'Baseline Tx Resources'!$E:$E,$B10,'Baseline Tx Resources'!$F:$F,$C10,'Baseline Tx Resources'!$G:$G,G$3)</f>
        <v>0</v>
      </c>
      <c r="H10" s="16">
        <f>SUMIFS('Baseline Tx Resources'!$H:$H,'Baseline Tx Resources'!$E:$E,$B10,'Baseline Tx Resources'!$F:$F,$C10,'Baseline Tx Resources'!$G:$G,H$3)</f>
        <v>0</v>
      </c>
      <c r="I10" s="16">
        <f>SUMIFS('Baseline Tx Resources'!$J:$J,'Baseline Tx Resources'!$E:$E,$B10,'Baseline Tx Resources'!$F:$F,$C10,'Baseline Tx Resources'!$G:$G,I$3)</f>
        <v>0</v>
      </c>
      <c r="J10" s="16">
        <f>SUMIFS('Baseline Tx Resources'!$H:$H,'Baseline Tx Resources'!$E:$E,$B10,'Baseline Tx Resources'!$F:$F,$C10,'Baseline Tx Resources'!$G:$G,J$3)</f>
        <v>0</v>
      </c>
      <c r="K10" s="16">
        <f>SUMIFS('Baseline Tx Resources'!$J:$J,'Baseline Tx Resources'!$E:$E,$B10,'Baseline Tx Resources'!$F:$F,$C10,'Baseline Tx Resources'!$G:$G,K$3)</f>
        <v>0</v>
      </c>
      <c r="L10" s="16">
        <f>SUMIFS('Baseline Tx Resources'!$J:$J,'Baseline Tx Resources'!$E:$E,$B10,'Baseline Tx Resources'!$F:$F,$C10,'Baseline Tx Resources'!$G:$G,L$3)</f>
        <v>3</v>
      </c>
      <c r="M10" s="16">
        <f>SUMIFS('Baseline Tx Resources'!$H:$H,'Baseline Tx Resources'!$E:$E,$B10,'Baseline Tx Resources'!$F:$F,$C10,'Baseline Tx Resources'!$G:$G,M$3)</f>
        <v>0</v>
      </c>
      <c r="N10" s="16">
        <f>SUMIFS('Baseline Tx Resources'!$J:$J,'Baseline Tx Resources'!$E:$E,$B10,'Baseline Tx Resources'!$F:$F,$C10,'Baseline Tx Resources'!$G:$G,N$3)</f>
        <v>0</v>
      </c>
      <c r="O10" s="16">
        <f>SUMIFS('Baseline Tx Resources'!$I:$I,'Baseline Tx Resources'!$E:$E,$B10,'Baseline Tx Resources'!$F:$F,$C10,'Baseline Tx Resources'!$G:$G,"Li-Battery (4-hr)")</f>
        <v>0</v>
      </c>
      <c r="P10" s="16">
        <f>SUMIFS('Baseline Tx Resources'!$I:$I,'Baseline Tx Resources'!$E:$E,$B10,'Baseline Tx Resources'!$F:$F,$C10,'Baseline Tx Resources'!$G:$G,"Li-Battery (8-hr)")</f>
        <v>0</v>
      </c>
      <c r="Q10" s="16">
        <f>SUMIFS('Baseline Tx Resources'!$I:$I,'Baseline Tx Resources'!$E:$E,$B10,'Baseline Tx Resources'!$F:$F,$C10,'Baseline Tx Resources'!$G:$G,"LDES")</f>
        <v>0</v>
      </c>
      <c r="S10" s="16">
        <f>SUMIFS('Non-Baseline Tx Resources'!$H:$H,'Non-Baseline Tx Resources'!$E:$E,$B10,'Non-Baseline Tx Resources'!$F:$F,$C10,'Non-Baseline Tx Resources'!$G:$G,S$3)</f>
        <v>0</v>
      </c>
      <c r="T10" s="16">
        <f>SUMIFS('Non-Baseline Tx Resources'!$H:$H,'Non-Baseline Tx Resources'!$E:$E,$B10,'Non-Baseline Tx Resources'!$F:$F,$C10,'Non-Baseline Tx Resources'!$G:$G,T$3)</f>
        <v>0</v>
      </c>
      <c r="U10" s="16">
        <f>SUMIFS('Non-Baseline Tx Resources'!$H:$H,'Non-Baseline Tx Resources'!$E:$E,$B10,'Non-Baseline Tx Resources'!$F:$F,$C10,'Non-Baseline Tx Resources'!$G:$G,U$3)</f>
        <v>0</v>
      </c>
      <c r="V10" s="16">
        <f>SUMIFS('Non-Baseline Tx Resources'!$J:$J,'Non-Baseline Tx Resources'!$E:$E,$B10,'Non-Baseline Tx Resources'!$F:$F,$C10,'Non-Baseline Tx Resources'!$G:$G,V$3)</f>
        <v>0</v>
      </c>
      <c r="W10" s="16">
        <f>SUMIFS('Non-Baseline Tx Resources'!$H:$H,'Non-Baseline Tx Resources'!$E:$E,$B10,'Non-Baseline Tx Resources'!$F:$F,$C10,'Non-Baseline Tx Resources'!$G:$G,W$3)</f>
        <v>0</v>
      </c>
      <c r="X10" s="16">
        <f>SUMIFS('Non-Baseline Tx Resources'!$J:$J,'Non-Baseline Tx Resources'!$E:$E,$B10,'Non-Baseline Tx Resources'!$F:$F,$C10,'Non-Baseline Tx Resources'!$G:$G,X$3)</f>
        <v>0</v>
      </c>
      <c r="Y10" s="16">
        <f>SUMIFS('Non-Baseline Tx Resources'!$H:$H,'Non-Baseline Tx Resources'!$E:$E,$B10,'Non-Baseline Tx Resources'!$F:$F,$C10,'Non-Baseline Tx Resources'!$G:$G,Y$3)</f>
        <v>0</v>
      </c>
      <c r="Z10" s="16">
        <f>SUMIFS('Non-Baseline Tx Resources'!$J:$J,'Non-Baseline Tx Resources'!$E:$E,$B10,'Non-Baseline Tx Resources'!$F:$F,$C10,'Non-Baseline Tx Resources'!$G:$G,Z$3)</f>
        <v>0</v>
      </c>
      <c r="AA10" s="16">
        <f>SUMIFS('Non-Baseline Tx Resources'!$J:$J,'Non-Baseline Tx Resources'!$E:$E,$B10,'Non-Baseline Tx Resources'!$F:$F,$C10,'Non-Baseline Tx Resources'!$G:$G,AA$3)</f>
        <v>0</v>
      </c>
      <c r="AB10" s="16">
        <f>SUMIFS('Non-Baseline Tx Resources'!$H:$H,'Non-Baseline Tx Resources'!$E:$E,$B10,'Non-Baseline Tx Resources'!$F:$F,$C10,'Non-Baseline Tx Resources'!$G:$G,AB$3)</f>
        <v>0</v>
      </c>
      <c r="AC10" s="16">
        <f>SUMIFS('Non-Baseline Tx Resources'!$J:$J,'Non-Baseline Tx Resources'!$E:$E,$B10,'Non-Baseline Tx Resources'!$F:$F,$C10,'Non-Baseline Tx Resources'!$G:$G,AC$3)</f>
        <v>0</v>
      </c>
      <c r="AD10" s="16">
        <f>SUMIFS('Non-Baseline Tx Resources'!$I:$I,'Non-Baseline Tx Resources'!$E:$E,$B10,'Non-Baseline Tx Resources'!$F:$F,$C10,'Non-Baseline Tx Resources'!$G:$G,"Li-Battery (4-hr)")</f>
        <v>0</v>
      </c>
      <c r="AE10" s="16">
        <f>SUMIFS('Non-Baseline Tx Resources'!$I:$I,'Non-Baseline Tx Resources'!$E:$E,$B10,'Non-Baseline Tx Resources'!$F:$F,$C10,'Non-Baseline Tx Resources'!$G:$G,"Li-Battery (8-hr)")</f>
        <v>0</v>
      </c>
      <c r="AF10" s="16">
        <f>SUMIFS('Non-Baseline Tx Resources'!$I:$I,'Non-Baseline Tx Resources'!$E:$E,$B10,'Non-Baseline Tx Resources'!$F:$F,$C10,'Non-Baseline Tx Resources'!$G:$G,"LDES")</f>
        <v>0</v>
      </c>
      <c r="AH10" s="16">
        <f>SUMIFS('In-Dev Resources'!$H:$H,'In-Dev Resources'!$E:$E,$B10,'In-Dev Resources'!$F:$F,$C10,'In-Dev Resources'!$G:$G,AH$3)</f>
        <v>0</v>
      </c>
      <c r="AI10" s="16">
        <f>SUMIFS('In-Dev Resources'!$H:$H,'In-Dev Resources'!$E:$E,$B10,'In-Dev Resources'!$F:$F,$C10,'In-Dev Resources'!$G:$G,AI$3)</f>
        <v>0</v>
      </c>
      <c r="AJ10" s="16">
        <f>SUMIFS('In-Dev Resources'!$H:$H,'In-Dev Resources'!$E:$E,$B10,'In-Dev Resources'!$F:$F,$C10,'In-Dev Resources'!$G:$G,AJ$3)</f>
        <v>0</v>
      </c>
      <c r="AK10" s="16">
        <f>SUMIFS('In-Dev Resources'!$J:$J,'In-Dev Resources'!$E:$E,$B10,'In-Dev Resources'!$F:$F,$C10,'In-Dev Resources'!$G:$G,AK$3)</f>
        <v>0</v>
      </c>
      <c r="AL10" s="16">
        <f>SUMIFS('In-Dev Resources'!$H:$H,'In-Dev Resources'!$E:$E,$B10,'In-Dev Resources'!$F:$F,$C10,'In-Dev Resources'!$G:$G,AL$3)</f>
        <v>0</v>
      </c>
      <c r="AM10" s="16">
        <f>SUMIFS('In-Dev Resources'!$J:$J,'In-Dev Resources'!$E:$E,$B10,'In-Dev Resources'!$F:$F,$C10,'In-Dev Resources'!$G:$G,AM$3)</f>
        <v>0</v>
      </c>
      <c r="AN10" s="16">
        <f>SUMIFS('In-Dev Resources'!$H:$H,'In-Dev Resources'!$E:$E,$B10,'In-Dev Resources'!$F:$F,$C10,'In-Dev Resources'!$G:$G,AN$3)</f>
        <v>0</v>
      </c>
      <c r="AO10" s="16">
        <f>SUMIFS('In-Dev Resources'!$J:$J,'In-Dev Resources'!$E:$E,$B10,'In-Dev Resources'!$F:$F,$C10,'In-Dev Resources'!$G:$G,AO$3)</f>
        <v>0</v>
      </c>
      <c r="AP10" s="16">
        <f>SUMIFS('In-Dev Resources'!$J:$J,'In-Dev Resources'!$E:$E,$B10,'In-Dev Resources'!$F:$F,$C10,'In-Dev Resources'!$G:$G,AP$3)</f>
        <v>0</v>
      </c>
      <c r="AQ10" s="16">
        <f>SUMIFS('In-Dev Resources'!$H:$H,'In-Dev Resources'!$E:$E,$B10,'In-Dev Resources'!$F:$F,$C10,'In-Dev Resources'!$G:$G,AQ$3)</f>
        <v>0</v>
      </c>
      <c r="AR10" s="16">
        <f>SUMIFS('In-Dev Resources'!$J:$J,'In-Dev Resources'!$E:$E,$B10,'In-Dev Resources'!$F:$F,$C10,'In-Dev Resources'!$G:$G,AR$3)</f>
        <v>0</v>
      </c>
      <c r="AS10" s="16">
        <f>SUMIFS('In-Dev Resources'!$I:$I,'In-Dev Resources'!$E:$E,$B10,'In-Dev Resources'!$F:$F,$C10,'In-Dev Resources'!$G:$G,"Li-Battery (4-hr)")</f>
        <v>0</v>
      </c>
      <c r="AT10" s="16">
        <f>SUMIFS('In-Dev Resources'!$I:$I,'In-Dev Resources'!$E:$E,$B10,'In-Dev Resources'!$F:$F,$C10,'In-Dev Resources'!$G:$G,"Li-Battery (8-hr)")</f>
        <v>0</v>
      </c>
      <c r="AU10" s="16">
        <f>SUMIFS('In-Dev Resources'!$I:$I,'In-Dev Resources'!$E:$E,$B10,'In-Dev Resources'!$F:$F,$C10,'In-Dev Resources'!$G:$G,"LDES")</f>
        <v>0</v>
      </c>
      <c r="AW10" s="16">
        <f>SUMIFS('Land Screen Include'!$H:$H,'Land Screen Include'!$E:$E,$B10,'Land Screen Include'!$F:$F,$C10,'Land Screen Include'!$G:$G,AW$4)</f>
        <v>0</v>
      </c>
      <c r="AX10" s="16">
        <f>SUMIFS('Land Screen Include'!$H:$H,'Land Screen Include'!$E:$E,$B10,'Land Screen Include'!$F:$F,$C10,'Land Screen Include'!$G:$G,AX$4)+SUMIFS('Land Screen Include'!$J:$J,'Land Screen Include'!$E:$E,$B10,'Land Screen Include'!$F:$F,$C10,'Land Screen Include'!$G:$G,AX$4)</f>
        <v>0</v>
      </c>
      <c r="AY10" s="16">
        <f>SUMIFS('Land Screen Include'!$H:$H,'Land Screen Include'!$E:$E,$B10,'Land Screen Include'!$F:$F,$C10,'Land Screen Include'!$G:$G,AY$4)</f>
        <v>0</v>
      </c>
      <c r="AZ10" s="16">
        <f>SUMIFS('Land Screen Exclude'!$H:$H,'Land Screen Exclude'!$E:$E,$B10,'Land Screen Exclude'!$F:$F,$C10,'Land Screen Exclude'!$G:$G,AZ$4)</f>
        <v>0</v>
      </c>
      <c r="BA10" s="16">
        <f>SUMIFS('Land Screen Exclude'!$H:$H,'Land Screen Exclude'!$E:$E,$B10,'Land Screen Exclude'!$F:$F,$C10,'Land Screen Exclude'!$G:$G,BA$4)+SUMIFS('Land Screen Exclude'!$J:$J,'Land Screen Exclude'!$E:$E,$B10,'Land Screen Exclude'!$F:$F,$C10,'Land Screen Exclude'!$G:$G,BA$4)</f>
        <v>0</v>
      </c>
      <c r="BB10" s="16">
        <f>SUMIFS('Land Screen Exclude'!$H:$H,'Land Screen Exclude'!$E:$E,$B10,'Land Screen Exclude'!$F:$F,$C10,'Land Screen Exclude'!$G:$G,BB$4)</f>
        <v>0</v>
      </c>
    </row>
    <row r="11" spans="1:54">
      <c r="A11" s="16" t="s">
        <v>61</v>
      </c>
      <c r="B11" s="16" t="s">
        <v>62</v>
      </c>
      <c r="C11" s="16">
        <v>69</v>
      </c>
      <c r="D11" s="16">
        <f>SUMIFS('Baseline Tx Resources'!$H:$H,'Baseline Tx Resources'!$E:$E,$B11,'Baseline Tx Resources'!$F:$F,$C11,'Baseline Tx Resources'!$G:$G,D$3)</f>
        <v>0</v>
      </c>
      <c r="E11" s="16">
        <f>SUMIFS('Baseline Tx Resources'!$H:$H,'Baseline Tx Resources'!$E:$E,$B11,'Baseline Tx Resources'!$F:$F,$C11,'Baseline Tx Resources'!$G:$G,E$3)</f>
        <v>0</v>
      </c>
      <c r="F11" s="16">
        <f>SUMIFS('Baseline Tx Resources'!$H:$H,'Baseline Tx Resources'!$E:$E,$B11,'Baseline Tx Resources'!$F:$F,$C11,'Baseline Tx Resources'!$G:$G,F$3)</f>
        <v>0</v>
      </c>
      <c r="G11" s="16">
        <f>SUMIFS('Baseline Tx Resources'!$J:$J,'Baseline Tx Resources'!$E:$E,$B11,'Baseline Tx Resources'!$F:$F,$C11,'Baseline Tx Resources'!$G:$G,G$3)</f>
        <v>0</v>
      </c>
      <c r="H11" s="16">
        <f>SUMIFS('Baseline Tx Resources'!$H:$H,'Baseline Tx Resources'!$E:$E,$B11,'Baseline Tx Resources'!$F:$F,$C11,'Baseline Tx Resources'!$G:$G,H$3)</f>
        <v>0</v>
      </c>
      <c r="I11" s="16">
        <f>SUMIFS('Baseline Tx Resources'!$J:$J,'Baseline Tx Resources'!$E:$E,$B11,'Baseline Tx Resources'!$F:$F,$C11,'Baseline Tx Resources'!$G:$G,I$3)</f>
        <v>0</v>
      </c>
      <c r="J11" s="16">
        <f>SUMIFS('Baseline Tx Resources'!$H:$H,'Baseline Tx Resources'!$E:$E,$B11,'Baseline Tx Resources'!$F:$F,$C11,'Baseline Tx Resources'!$G:$G,J$3)</f>
        <v>0</v>
      </c>
      <c r="K11" s="16">
        <f>SUMIFS('Baseline Tx Resources'!$J:$J,'Baseline Tx Resources'!$E:$E,$B11,'Baseline Tx Resources'!$F:$F,$C11,'Baseline Tx Resources'!$G:$G,K$3)</f>
        <v>0</v>
      </c>
      <c r="L11" s="16">
        <f>SUMIFS('Baseline Tx Resources'!$J:$J,'Baseline Tx Resources'!$E:$E,$B11,'Baseline Tx Resources'!$F:$F,$C11,'Baseline Tx Resources'!$G:$G,L$3)</f>
        <v>0</v>
      </c>
      <c r="M11" s="16">
        <f>SUMIFS('Baseline Tx Resources'!$H:$H,'Baseline Tx Resources'!$E:$E,$B11,'Baseline Tx Resources'!$F:$F,$C11,'Baseline Tx Resources'!$G:$G,M$3)</f>
        <v>0</v>
      </c>
      <c r="N11" s="16">
        <f>SUMIFS('Baseline Tx Resources'!$J:$J,'Baseline Tx Resources'!$E:$E,$B11,'Baseline Tx Resources'!$F:$F,$C11,'Baseline Tx Resources'!$G:$G,N$3)</f>
        <v>0</v>
      </c>
      <c r="O11" s="16">
        <f>SUMIFS('Baseline Tx Resources'!$I:$I,'Baseline Tx Resources'!$E:$E,$B11,'Baseline Tx Resources'!$F:$F,$C11,'Baseline Tx Resources'!$G:$G,"Li-Battery (4-hr)")</f>
        <v>0</v>
      </c>
      <c r="P11" s="16">
        <f>SUMIFS('Baseline Tx Resources'!$I:$I,'Baseline Tx Resources'!$E:$E,$B11,'Baseline Tx Resources'!$F:$F,$C11,'Baseline Tx Resources'!$G:$G,"Li-Battery (8-hr)")</f>
        <v>0</v>
      </c>
      <c r="Q11" s="16">
        <f>SUMIFS('Baseline Tx Resources'!$I:$I,'Baseline Tx Resources'!$E:$E,$B11,'Baseline Tx Resources'!$F:$F,$C11,'Baseline Tx Resources'!$G:$G,"LDES")</f>
        <v>0</v>
      </c>
      <c r="S11" s="16">
        <f>SUMIFS('Non-Baseline Tx Resources'!$H:$H,'Non-Baseline Tx Resources'!$E:$E,$B11,'Non-Baseline Tx Resources'!$F:$F,$C11,'Non-Baseline Tx Resources'!$G:$G,S$3)</f>
        <v>0</v>
      </c>
      <c r="T11" s="16">
        <f>SUMIFS('Non-Baseline Tx Resources'!$H:$H,'Non-Baseline Tx Resources'!$E:$E,$B11,'Non-Baseline Tx Resources'!$F:$F,$C11,'Non-Baseline Tx Resources'!$G:$G,T$3)</f>
        <v>0</v>
      </c>
      <c r="U11" s="16">
        <f>SUMIFS('Non-Baseline Tx Resources'!$H:$H,'Non-Baseline Tx Resources'!$E:$E,$B11,'Non-Baseline Tx Resources'!$F:$F,$C11,'Non-Baseline Tx Resources'!$G:$G,U$3)</f>
        <v>0</v>
      </c>
      <c r="V11" s="16">
        <f>SUMIFS('Non-Baseline Tx Resources'!$J:$J,'Non-Baseline Tx Resources'!$E:$E,$B11,'Non-Baseline Tx Resources'!$F:$F,$C11,'Non-Baseline Tx Resources'!$G:$G,V$3)</f>
        <v>0</v>
      </c>
      <c r="W11" s="16">
        <f>SUMIFS('Non-Baseline Tx Resources'!$H:$H,'Non-Baseline Tx Resources'!$E:$E,$B11,'Non-Baseline Tx Resources'!$F:$F,$C11,'Non-Baseline Tx Resources'!$G:$G,W$3)</f>
        <v>0</v>
      </c>
      <c r="X11" s="16">
        <f>SUMIFS('Non-Baseline Tx Resources'!$J:$J,'Non-Baseline Tx Resources'!$E:$E,$B11,'Non-Baseline Tx Resources'!$F:$F,$C11,'Non-Baseline Tx Resources'!$G:$G,X$3)</f>
        <v>0</v>
      </c>
      <c r="Y11" s="16">
        <f>SUMIFS('Non-Baseline Tx Resources'!$H:$H,'Non-Baseline Tx Resources'!$E:$E,$B11,'Non-Baseline Tx Resources'!$F:$F,$C11,'Non-Baseline Tx Resources'!$G:$G,Y$3)</f>
        <v>0</v>
      </c>
      <c r="Z11" s="16">
        <f>SUMIFS('Non-Baseline Tx Resources'!$J:$J,'Non-Baseline Tx Resources'!$E:$E,$B11,'Non-Baseline Tx Resources'!$F:$F,$C11,'Non-Baseline Tx Resources'!$G:$G,Z$3)</f>
        <v>0</v>
      </c>
      <c r="AA11" s="16">
        <f>SUMIFS('Non-Baseline Tx Resources'!$J:$J,'Non-Baseline Tx Resources'!$E:$E,$B11,'Non-Baseline Tx Resources'!$F:$F,$C11,'Non-Baseline Tx Resources'!$G:$G,AA$3)</f>
        <v>0</v>
      </c>
      <c r="AB11" s="16">
        <f>SUMIFS('Non-Baseline Tx Resources'!$H:$H,'Non-Baseline Tx Resources'!$E:$E,$B11,'Non-Baseline Tx Resources'!$F:$F,$C11,'Non-Baseline Tx Resources'!$G:$G,AB$3)</f>
        <v>0</v>
      </c>
      <c r="AC11" s="16">
        <f>SUMIFS('Non-Baseline Tx Resources'!$J:$J,'Non-Baseline Tx Resources'!$E:$E,$B11,'Non-Baseline Tx Resources'!$F:$F,$C11,'Non-Baseline Tx Resources'!$G:$G,AC$3)</f>
        <v>0</v>
      </c>
      <c r="AD11" s="16">
        <f>SUMIFS('Non-Baseline Tx Resources'!$I:$I,'Non-Baseline Tx Resources'!$E:$E,$B11,'Non-Baseline Tx Resources'!$F:$F,$C11,'Non-Baseline Tx Resources'!$G:$G,"Li-Battery (4-hr)")</f>
        <v>0</v>
      </c>
      <c r="AE11" s="16">
        <f>SUMIFS('Non-Baseline Tx Resources'!$I:$I,'Non-Baseline Tx Resources'!$E:$E,$B11,'Non-Baseline Tx Resources'!$F:$F,$C11,'Non-Baseline Tx Resources'!$G:$G,"Li-Battery (8-hr)")</f>
        <v>0</v>
      </c>
      <c r="AF11" s="16">
        <f>SUMIFS('Non-Baseline Tx Resources'!$I:$I,'Non-Baseline Tx Resources'!$E:$E,$B11,'Non-Baseline Tx Resources'!$F:$F,$C11,'Non-Baseline Tx Resources'!$G:$G,"LDES")</f>
        <v>0</v>
      </c>
      <c r="AH11" s="16">
        <f>SUMIFS('In-Dev Resources'!$H:$H,'In-Dev Resources'!$E:$E,$B11,'In-Dev Resources'!$F:$F,$C11,'In-Dev Resources'!$G:$G,AH$3)</f>
        <v>0</v>
      </c>
      <c r="AI11" s="16">
        <f>SUMIFS('In-Dev Resources'!$H:$H,'In-Dev Resources'!$E:$E,$B11,'In-Dev Resources'!$F:$F,$C11,'In-Dev Resources'!$G:$G,AI$3)</f>
        <v>0</v>
      </c>
      <c r="AJ11" s="16">
        <f>SUMIFS('In-Dev Resources'!$H:$H,'In-Dev Resources'!$E:$E,$B11,'In-Dev Resources'!$F:$F,$C11,'In-Dev Resources'!$G:$G,AJ$3)</f>
        <v>0</v>
      </c>
      <c r="AK11" s="16">
        <f>SUMIFS('In-Dev Resources'!$J:$J,'In-Dev Resources'!$E:$E,$B11,'In-Dev Resources'!$F:$F,$C11,'In-Dev Resources'!$G:$G,AK$3)</f>
        <v>0</v>
      </c>
      <c r="AL11" s="16">
        <f>SUMIFS('In-Dev Resources'!$H:$H,'In-Dev Resources'!$E:$E,$B11,'In-Dev Resources'!$F:$F,$C11,'In-Dev Resources'!$G:$G,AL$3)</f>
        <v>0</v>
      </c>
      <c r="AM11" s="16">
        <f>SUMIFS('In-Dev Resources'!$J:$J,'In-Dev Resources'!$E:$E,$B11,'In-Dev Resources'!$F:$F,$C11,'In-Dev Resources'!$G:$G,AM$3)</f>
        <v>0</v>
      </c>
      <c r="AN11" s="16">
        <f>SUMIFS('In-Dev Resources'!$H:$H,'In-Dev Resources'!$E:$E,$B11,'In-Dev Resources'!$F:$F,$C11,'In-Dev Resources'!$G:$G,AN$3)</f>
        <v>0</v>
      </c>
      <c r="AO11" s="16">
        <f>SUMIFS('In-Dev Resources'!$J:$J,'In-Dev Resources'!$E:$E,$B11,'In-Dev Resources'!$F:$F,$C11,'In-Dev Resources'!$G:$G,AO$3)</f>
        <v>0</v>
      </c>
      <c r="AP11" s="16">
        <f>SUMIFS('In-Dev Resources'!$J:$J,'In-Dev Resources'!$E:$E,$B11,'In-Dev Resources'!$F:$F,$C11,'In-Dev Resources'!$G:$G,AP$3)</f>
        <v>0</v>
      </c>
      <c r="AQ11" s="16">
        <f>SUMIFS('In-Dev Resources'!$H:$H,'In-Dev Resources'!$E:$E,$B11,'In-Dev Resources'!$F:$F,$C11,'In-Dev Resources'!$G:$G,AQ$3)</f>
        <v>0</v>
      </c>
      <c r="AR11" s="16">
        <f>SUMIFS('In-Dev Resources'!$J:$J,'In-Dev Resources'!$E:$E,$B11,'In-Dev Resources'!$F:$F,$C11,'In-Dev Resources'!$G:$G,AR$3)</f>
        <v>0</v>
      </c>
      <c r="AS11" s="16">
        <f>SUMIFS('In-Dev Resources'!$I:$I,'In-Dev Resources'!$E:$E,$B11,'In-Dev Resources'!$F:$F,$C11,'In-Dev Resources'!$G:$G,"Li-Battery (4-hr)")</f>
        <v>6</v>
      </c>
      <c r="AT11" s="16">
        <f>SUMIFS('In-Dev Resources'!$I:$I,'In-Dev Resources'!$E:$E,$B11,'In-Dev Resources'!$F:$F,$C11,'In-Dev Resources'!$G:$G,"Li-Battery (8-hr)")</f>
        <v>0</v>
      </c>
      <c r="AU11" s="16">
        <f>SUMIFS('In-Dev Resources'!$I:$I,'In-Dev Resources'!$E:$E,$B11,'In-Dev Resources'!$F:$F,$C11,'In-Dev Resources'!$G:$G,"LDES")</f>
        <v>0</v>
      </c>
      <c r="AW11" s="16">
        <f>SUMIFS('Land Screen Include'!$H:$H,'Land Screen Include'!$E:$E,$B11,'Land Screen Include'!$F:$F,$C11,'Land Screen Include'!$G:$G,AW$4)</f>
        <v>0</v>
      </c>
      <c r="AX11" s="16">
        <f>SUMIFS('Land Screen Include'!$H:$H,'Land Screen Include'!$E:$E,$B11,'Land Screen Include'!$F:$F,$C11,'Land Screen Include'!$G:$G,AX$4)+SUMIFS('Land Screen Include'!$J:$J,'Land Screen Include'!$E:$E,$B11,'Land Screen Include'!$F:$F,$C11,'Land Screen Include'!$G:$G,AX$4)</f>
        <v>0</v>
      </c>
      <c r="AY11" s="16">
        <f>SUMIFS('Land Screen Include'!$H:$H,'Land Screen Include'!$E:$E,$B11,'Land Screen Include'!$F:$F,$C11,'Land Screen Include'!$G:$G,AY$4)</f>
        <v>0</v>
      </c>
      <c r="AZ11" s="16">
        <f>SUMIFS('Land Screen Exclude'!$H:$H,'Land Screen Exclude'!$E:$E,$B11,'Land Screen Exclude'!$F:$F,$C11,'Land Screen Exclude'!$G:$G,AZ$4)</f>
        <v>0</v>
      </c>
      <c r="BA11" s="16">
        <f>SUMIFS('Land Screen Exclude'!$H:$H,'Land Screen Exclude'!$E:$E,$B11,'Land Screen Exclude'!$F:$F,$C11,'Land Screen Exclude'!$G:$G,BA$4)+SUMIFS('Land Screen Exclude'!$J:$J,'Land Screen Exclude'!$E:$E,$B11,'Land Screen Exclude'!$F:$F,$C11,'Land Screen Exclude'!$G:$G,BA$4)</f>
        <v>0</v>
      </c>
      <c r="BB11" s="16">
        <f>SUMIFS('Land Screen Exclude'!$H:$H,'Land Screen Exclude'!$E:$E,$B11,'Land Screen Exclude'!$F:$F,$C11,'Land Screen Exclude'!$G:$G,BB$4)</f>
        <v>0</v>
      </c>
    </row>
    <row r="12" spans="1:54">
      <c r="A12" s="16" t="s">
        <v>57</v>
      </c>
      <c r="B12" s="16" t="s">
        <v>63</v>
      </c>
      <c r="C12" s="16">
        <v>230</v>
      </c>
      <c r="D12" s="16">
        <f>SUMIFS('Baseline Tx Resources'!$H:$H,'Baseline Tx Resources'!$E:$E,$B12,'Baseline Tx Resources'!$F:$F,$C12,'Baseline Tx Resources'!$G:$G,D$3)</f>
        <v>0</v>
      </c>
      <c r="E12" s="16">
        <f>SUMIFS('Baseline Tx Resources'!$H:$H,'Baseline Tx Resources'!$E:$E,$B12,'Baseline Tx Resources'!$F:$F,$C12,'Baseline Tx Resources'!$G:$G,E$3)</f>
        <v>0</v>
      </c>
      <c r="F12" s="16">
        <f>SUMIFS('Baseline Tx Resources'!$H:$H,'Baseline Tx Resources'!$E:$E,$B12,'Baseline Tx Resources'!$F:$F,$C12,'Baseline Tx Resources'!$G:$G,F$3)</f>
        <v>0</v>
      </c>
      <c r="G12" s="16">
        <f>SUMIFS('Baseline Tx Resources'!$J:$J,'Baseline Tx Resources'!$E:$E,$B12,'Baseline Tx Resources'!$F:$F,$C12,'Baseline Tx Resources'!$G:$G,G$3)</f>
        <v>0</v>
      </c>
      <c r="H12" s="16">
        <f>SUMIFS('Baseline Tx Resources'!$H:$H,'Baseline Tx Resources'!$E:$E,$B12,'Baseline Tx Resources'!$F:$F,$C12,'Baseline Tx Resources'!$G:$G,H$3)</f>
        <v>0</v>
      </c>
      <c r="I12" s="16">
        <f>SUMIFS('Baseline Tx Resources'!$J:$J,'Baseline Tx Resources'!$E:$E,$B12,'Baseline Tx Resources'!$F:$F,$C12,'Baseline Tx Resources'!$G:$G,I$3)</f>
        <v>0</v>
      </c>
      <c r="J12" s="16">
        <f>SUMIFS('Baseline Tx Resources'!$H:$H,'Baseline Tx Resources'!$E:$E,$B12,'Baseline Tx Resources'!$F:$F,$C12,'Baseline Tx Resources'!$G:$G,J$3)</f>
        <v>0</v>
      </c>
      <c r="K12" s="16">
        <f>SUMIFS('Baseline Tx Resources'!$J:$J,'Baseline Tx Resources'!$E:$E,$B12,'Baseline Tx Resources'!$F:$F,$C12,'Baseline Tx Resources'!$G:$G,K$3)</f>
        <v>0</v>
      </c>
      <c r="L12" s="16">
        <f>SUMIFS('Baseline Tx Resources'!$J:$J,'Baseline Tx Resources'!$E:$E,$B12,'Baseline Tx Resources'!$F:$F,$C12,'Baseline Tx Resources'!$G:$G,L$3)</f>
        <v>0</v>
      </c>
      <c r="M12" s="16">
        <f>SUMIFS('Baseline Tx Resources'!$H:$H,'Baseline Tx Resources'!$E:$E,$B12,'Baseline Tx Resources'!$F:$F,$C12,'Baseline Tx Resources'!$G:$G,M$3)</f>
        <v>0</v>
      </c>
      <c r="N12" s="16">
        <f>SUMIFS('Baseline Tx Resources'!$J:$J,'Baseline Tx Resources'!$E:$E,$B12,'Baseline Tx Resources'!$F:$F,$C12,'Baseline Tx Resources'!$G:$G,N$3)</f>
        <v>0</v>
      </c>
      <c r="O12" s="16">
        <f>SUMIFS('Baseline Tx Resources'!$I:$I,'Baseline Tx Resources'!$E:$E,$B12,'Baseline Tx Resources'!$F:$F,$C12,'Baseline Tx Resources'!$G:$G,"Li-Battery (4-hr)")</f>
        <v>0</v>
      </c>
      <c r="P12" s="16">
        <f>SUMIFS('Baseline Tx Resources'!$I:$I,'Baseline Tx Resources'!$E:$E,$B12,'Baseline Tx Resources'!$F:$F,$C12,'Baseline Tx Resources'!$G:$G,"Li-Battery (8-hr)")</f>
        <v>0</v>
      </c>
      <c r="Q12" s="16">
        <f>SUMIFS('Baseline Tx Resources'!$I:$I,'Baseline Tx Resources'!$E:$E,$B12,'Baseline Tx Resources'!$F:$F,$C12,'Baseline Tx Resources'!$G:$G,"LDES")</f>
        <v>0</v>
      </c>
      <c r="S12" s="16">
        <f>SUMIFS('Non-Baseline Tx Resources'!$H:$H,'Non-Baseline Tx Resources'!$E:$E,$B12,'Non-Baseline Tx Resources'!$F:$F,$C12,'Non-Baseline Tx Resources'!$G:$G,S$3)</f>
        <v>0</v>
      </c>
      <c r="T12" s="16">
        <f>SUMIFS('Non-Baseline Tx Resources'!$H:$H,'Non-Baseline Tx Resources'!$E:$E,$B12,'Non-Baseline Tx Resources'!$F:$F,$C12,'Non-Baseline Tx Resources'!$G:$G,T$3)</f>
        <v>0</v>
      </c>
      <c r="U12" s="16">
        <f>SUMIFS('Non-Baseline Tx Resources'!$H:$H,'Non-Baseline Tx Resources'!$E:$E,$B12,'Non-Baseline Tx Resources'!$F:$F,$C12,'Non-Baseline Tx Resources'!$G:$G,U$3)</f>
        <v>0</v>
      </c>
      <c r="V12" s="16">
        <f>SUMIFS('Non-Baseline Tx Resources'!$J:$J,'Non-Baseline Tx Resources'!$E:$E,$B12,'Non-Baseline Tx Resources'!$F:$F,$C12,'Non-Baseline Tx Resources'!$G:$G,V$3)</f>
        <v>0</v>
      </c>
      <c r="W12" s="16">
        <f>SUMIFS('Non-Baseline Tx Resources'!$H:$H,'Non-Baseline Tx Resources'!$E:$E,$B12,'Non-Baseline Tx Resources'!$F:$F,$C12,'Non-Baseline Tx Resources'!$G:$G,W$3)</f>
        <v>0</v>
      </c>
      <c r="X12" s="16">
        <f>SUMIFS('Non-Baseline Tx Resources'!$J:$J,'Non-Baseline Tx Resources'!$E:$E,$B12,'Non-Baseline Tx Resources'!$F:$F,$C12,'Non-Baseline Tx Resources'!$G:$G,X$3)</f>
        <v>0</v>
      </c>
      <c r="Y12" s="16">
        <f>SUMIFS('Non-Baseline Tx Resources'!$H:$H,'Non-Baseline Tx Resources'!$E:$E,$B12,'Non-Baseline Tx Resources'!$F:$F,$C12,'Non-Baseline Tx Resources'!$G:$G,Y$3)</f>
        <v>0</v>
      </c>
      <c r="Z12" s="16">
        <f>SUMIFS('Non-Baseline Tx Resources'!$J:$J,'Non-Baseline Tx Resources'!$E:$E,$B12,'Non-Baseline Tx Resources'!$F:$F,$C12,'Non-Baseline Tx Resources'!$G:$G,Z$3)</f>
        <v>0</v>
      </c>
      <c r="AA12" s="16">
        <f>SUMIFS('Non-Baseline Tx Resources'!$J:$J,'Non-Baseline Tx Resources'!$E:$E,$B12,'Non-Baseline Tx Resources'!$F:$F,$C12,'Non-Baseline Tx Resources'!$G:$G,AA$3)</f>
        <v>0</v>
      </c>
      <c r="AB12" s="16">
        <f>SUMIFS('Non-Baseline Tx Resources'!$H:$H,'Non-Baseline Tx Resources'!$E:$E,$B12,'Non-Baseline Tx Resources'!$F:$F,$C12,'Non-Baseline Tx Resources'!$G:$G,AB$3)</f>
        <v>0</v>
      </c>
      <c r="AC12" s="16">
        <f>SUMIFS('Non-Baseline Tx Resources'!$J:$J,'Non-Baseline Tx Resources'!$E:$E,$B12,'Non-Baseline Tx Resources'!$F:$F,$C12,'Non-Baseline Tx Resources'!$G:$G,AC$3)</f>
        <v>0</v>
      </c>
      <c r="AD12" s="16">
        <f>SUMIFS('Non-Baseline Tx Resources'!$I:$I,'Non-Baseline Tx Resources'!$E:$E,$B12,'Non-Baseline Tx Resources'!$F:$F,$C12,'Non-Baseline Tx Resources'!$G:$G,"Li-Battery (4-hr)")</f>
        <v>0</v>
      </c>
      <c r="AE12" s="16">
        <f>SUMIFS('Non-Baseline Tx Resources'!$I:$I,'Non-Baseline Tx Resources'!$E:$E,$B12,'Non-Baseline Tx Resources'!$F:$F,$C12,'Non-Baseline Tx Resources'!$G:$G,"Li-Battery (8-hr)")</f>
        <v>0</v>
      </c>
      <c r="AF12" s="16">
        <f>SUMIFS('Non-Baseline Tx Resources'!$I:$I,'Non-Baseline Tx Resources'!$E:$E,$B12,'Non-Baseline Tx Resources'!$F:$F,$C12,'Non-Baseline Tx Resources'!$G:$G,"LDES")</f>
        <v>0</v>
      </c>
      <c r="AH12" s="16">
        <f>SUMIFS('In-Dev Resources'!$H:$H,'In-Dev Resources'!$E:$E,$B12,'In-Dev Resources'!$F:$F,$C12,'In-Dev Resources'!$G:$G,AH$3)</f>
        <v>0</v>
      </c>
      <c r="AI12" s="16">
        <f>SUMIFS('In-Dev Resources'!$H:$H,'In-Dev Resources'!$E:$E,$B12,'In-Dev Resources'!$F:$F,$C12,'In-Dev Resources'!$G:$G,AI$3)</f>
        <v>0</v>
      </c>
      <c r="AJ12" s="16">
        <f>SUMIFS('In-Dev Resources'!$H:$H,'In-Dev Resources'!$E:$E,$B12,'In-Dev Resources'!$F:$F,$C12,'In-Dev Resources'!$G:$G,AJ$3)</f>
        <v>0</v>
      </c>
      <c r="AK12" s="16">
        <f>SUMIFS('In-Dev Resources'!$J:$J,'In-Dev Resources'!$E:$E,$B12,'In-Dev Resources'!$F:$F,$C12,'In-Dev Resources'!$G:$G,AK$3)</f>
        <v>0</v>
      </c>
      <c r="AL12" s="16">
        <f>SUMIFS('In-Dev Resources'!$H:$H,'In-Dev Resources'!$E:$E,$B12,'In-Dev Resources'!$F:$F,$C12,'In-Dev Resources'!$G:$G,AL$3)</f>
        <v>0</v>
      </c>
      <c r="AM12" s="16">
        <f>SUMIFS('In-Dev Resources'!$J:$J,'In-Dev Resources'!$E:$E,$B12,'In-Dev Resources'!$F:$F,$C12,'In-Dev Resources'!$G:$G,AM$3)</f>
        <v>0</v>
      </c>
      <c r="AN12" s="16">
        <f>SUMIFS('In-Dev Resources'!$H:$H,'In-Dev Resources'!$E:$E,$B12,'In-Dev Resources'!$F:$F,$C12,'In-Dev Resources'!$G:$G,AN$3)</f>
        <v>0</v>
      </c>
      <c r="AO12" s="16">
        <f>SUMIFS('In-Dev Resources'!$J:$J,'In-Dev Resources'!$E:$E,$B12,'In-Dev Resources'!$F:$F,$C12,'In-Dev Resources'!$G:$G,AO$3)</f>
        <v>0</v>
      </c>
      <c r="AP12" s="16">
        <f>SUMIFS('In-Dev Resources'!$J:$J,'In-Dev Resources'!$E:$E,$B12,'In-Dev Resources'!$F:$F,$C12,'In-Dev Resources'!$G:$G,AP$3)</f>
        <v>0</v>
      </c>
      <c r="AQ12" s="16">
        <f>SUMIFS('In-Dev Resources'!$H:$H,'In-Dev Resources'!$E:$E,$B12,'In-Dev Resources'!$F:$F,$C12,'In-Dev Resources'!$G:$G,AQ$3)</f>
        <v>0</v>
      </c>
      <c r="AR12" s="16">
        <f>SUMIFS('In-Dev Resources'!$J:$J,'In-Dev Resources'!$E:$E,$B12,'In-Dev Resources'!$F:$F,$C12,'In-Dev Resources'!$G:$G,AR$3)</f>
        <v>0</v>
      </c>
      <c r="AS12" s="16">
        <f>SUMIFS('In-Dev Resources'!$I:$I,'In-Dev Resources'!$E:$E,$B12,'In-Dev Resources'!$F:$F,$C12,'In-Dev Resources'!$G:$G,"Li-Battery (4-hr)")</f>
        <v>0</v>
      </c>
      <c r="AT12" s="16">
        <f>SUMIFS('In-Dev Resources'!$I:$I,'In-Dev Resources'!$E:$E,$B12,'In-Dev Resources'!$F:$F,$C12,'In-Dev Resources'!$G:$G,"Li-Battery (8-hr)")</f>
        <v>0</v>
      </c>
      <c r="AU12" s="16">
        <f>SUMIFS('In-Dev Resources'!$I:$I,'In-Dev Resources'!$E:$E,$B12,'In-Dev Resources'!$F:$F,$C12,'In-Dev Resources'!$G:$G,"LDES")</f>
        <v>0</v>
      </c>
      <c r="AW12" s="16">
        <f>SUMIFS('Land Screen Include'!$H:$H,'Land Screen Include'!$E:$E,$B12,'Land Screen Include'!$F:$F,$C12,'Land Screen Include'!$G:$G,AW$4)</f>
        <v>0</v>
      </c>
      <c r="AX12" s="16">
        <f>SUMIFS('Land Screen Include'!$H:$H,'Land Screen Include'!$E:$E,$B12,'Land Screen Include'!$F:$F,$C12,'Land Screen Include'!$G:$G,AX$4)+SUMIFS('Land Screen Include'!$J:$J,'Land Screen Include'!$E:$E,$B12,'Land Screen Include'!$F:$F,$C12,'Land Screen Include'!$G:$G,AX$4)</f>
        <v>0</v>
      </c>
      <c r="AY12" s="16">
        <f>SUMIFS('Land Screen Include'!$H:$H,'Land Screen Include'!$E:$E,$B12,'Land Screen Include'!$F:$F,$C12,'Land Screen Include'!$G:$G,AY$4)</f>
        <v>0</v>
      </c>
      <c r="AZ12" s="16">
        <f>SUMIFS('Land Screen Exclude'!$H:$H,'Land Screen Exclude'!$E:$E,$B12,'Land Screen Exclude'!$F:$F,$C12,'Land Screen Exclude'!$G:$G,AZ$4)</f>
        <v>0</v>
      </c>
      <c r="BA12" s="16">
        <f>SUMIFS('Land Screen Exclude'!$H:$H,'Land Screen Exclude'!$E:$E,$B12,'Land Screen Exclude'!$F:$F,$C12,'Land Screen Exclude'!$G:$G,BA$4)+SUMIFS('Land Screen Exclude'!$J:$J,'Land Screen Exclude'!$E:$E,$B12,'Land Screen Exclude'!$F:$F,$C12,'Land Screen Exclude'!$G:$G,BA$4)</f>
        <v>0</v>
      </c>
      <c r="BB12" s="16">
        <f>SUMIFS('Land Screen Exclude'!$H:$H,'Land Screen Exclude'!$E:$E,$B12,'Land Screen Exclude'!$F:$F,$C12,'Land Screen Exclude'!$G:$G,BB$4)</f>
        <v>0</v>
      </c>
    </row>
    <row r="13" spans="1:54">
      <c r="A13" s="16" t="s">
        <v>64</v>
      </c>
      <c r="B13" s="16" t="s">
        <v>65</v>
      </c>
      <c r="C13" s="16">
        <v>66</v>
      </c>
      <c r="D13" s="16">
        <f>SUMIFS('Baseline Tx Resources'!$H:$H,'Baseline Tx Resources'!$E:$E,$B13,'Baseline Tx Resources'!$F:$F,$C13,'Baseline Tx Resources'!$G:$G,D$3)</f>
        <v>0</v>
      </c>
      <c r="E13" s="16">
        <f>SUMIFS('Baseline Tx Resources'!$H:$H,'Baseline Tx Resources'!$E:$E,$B13,'Baseline Tx Resources'!$F:$F,$C13,'Baseline Tx Resources'!$G:$G,E$3)</f>
        <v>0</v>
      </c>
      <c r="F13" s="16">
        <f>SUMIFS('Baseline Tx Resources'!$H:$H,'Baseline Tx Resources'!$E:$E,$B13,'Baseline Tx Resources'!$F:$F,$C13,'Baseline Tx Resources'!$G:$G,F$3)</f>
        <v>0</v>
      </c>
      <c r="G13" s="16">
        <f>SUMIFS('Baseline Tx Resources'!$J:$J,'Baseline Tx Resources'!$E:$E,$B13,'Baseline Tx Resources'!$F:$F,$C13,'Baseline Tx Resources'!$G:$G,G$3)</f>
        <v>0</v>
      </c>
      <c r="H13" s="16">
        <f>SUMIFS('Baseline Tx Resources'!$H:$H,'Baseline Tx Resources'!$E:$E,$B13,'Baseline Tx Resources'!$F:$F,$C13,'Baseline Tx Resources'!$G:$G,H$3)</f>
        <v>0</v>
      </c>
      <c r="I13" s="16">
        <f>SUMIFS('Baseline Tx Resources'!$J:$J,'Baseline Tx Resources'!$E:$E,$B13,'Baseline Tx Resources'!$F:$F,$C13,'Baseline Tx Resources'!$G:$G,I$3)</f>
        <v>0</v>
      </c>
      <c r="J13" s="16">
        <f>SUMIFS('Baseline Tx Resources'!$H:$H,'Baseline Tx Resources'!$E:$E,$B13,'Baseline Tx Resources'!$F:$F,$C13,'Baseline Tx Resources'!$G:$G,J$3)</f>
        <v>0</v>
      </c>
      <c r="K13" s="16">
        <f>SUMIFS('Baseline Tx Resources'!$J:$J,'Baseline Tx Resources'!$E:$E,$B13,'Baseline Tx Resources'!$F:$F,$C13,'Baseline Tx Resources'!$G:$G,K$3)</f>
        <v>0</v>
      </c>
      <c r="L13" s="16">
        <f>SUMIFS('Baseline Tx Resources'!$J:$J,'Baseline Tx Resources'!$E:$E,$B13,'Baseline Tx Resources'!$F:$F,$C13,'Baseline Tx Resources'!$G:$G,L$3)</f>
        <v>7.5</v>
      </c>
      <c r="M13" s="16">
        <f>SUMIFS('Baseline Tx Resources'!$H:$H,'Baseline Tx Resources'!$E:$E,$B13,'Baseline Tx Resources'!$F:$F,$C13,'Baseline Tx Resources'!$G:$G,M$3)</f>
        <v>0</v>
      </c>
      <c r="N13" s="16">
        <f>SUMIFS('Baseline Tx Resources'!$J:$J,'Baseline Tx Resources'!$E:$E,$B13,'Baseline Tx Resources'!$F:$F,$C13,'Baseline Tx Resources'!$G:$G,N$3)</f>
        <v>0</v>
      </c>
      <c r="O13" s="16">
        <f>SUMIFS('Baseline Tx Resources'!$I:$I,'Baseline Tx Resources'!$E:$E,$B13,'Baseline Tx Resources'!$F:$F,$C13,'Baseline Tx Resources'!$G:$G,"Li-Battery (4-hr)")</f>
        <v>0</v>
      </c>
      <c r="P13" s="16">
        <f>SUMIFS('Baseline Tx Resources'!$I:$I,'Baseline Tx Resources'!$E:$E,$B13,'Baseline Tx Resources'!$F:$F,$C13,'Baseline Tx Resources'!$G:$G,"Li-Battery (8-hr)")</f>
        <v>0</v>
      </c>
      <c r="Q13" s="16">
        <f>SUMIFS('Baseline Tx Resources'!$I:$I,'Baseline Tx Resources'!$E:$E,$B13,'Baseline Tx Resources'!$F:$F,$C13,'Baseline Tx Resources'!$G:$G,"LDES")</f>
        <v>0</v>
      </c>
      <c r="S13" s="16">
        <f>SUMIFS('Non-Baseline Tx Resources'!$H:$H,'Non-Baseline Tx Resources'!$E:$E,$B13,'Non-Baseline Tx Resources'!$F:$F,$C13,'Non-Baseline Tx Resources'!$G:$G,S$3)</f>
        <v>0</v>
      </c>
      <c r="T13" s="16">
        <f>SUMIFS('Non-Baseline Tx Resources'!$H:$H,'Non-Baseline Tx Resources'!$E:$E,$B13,'Non-Baseline Tx Resources'!$F:$F,$C13,'Non-Baseline Tx Resources'!$G:$G,T$3)</f>
        <v>0</v>
      </c>
      <c r="U13" s="16">
        <f>SUMIFS('Non-Baseline Tx Resources'!$H:$H,'Non-Baseline Tx Resources'!$E:$E,$B13,'Non-Baseline Tx Resources'!$F:$F,$C13,'Non-Baseline Tx Resources'!$G:$G,U$3)</f>
        <v>0</v>
      </c>
      <c r="V13" s="16">
        <f>SUMIFS('Non-Baseline Tx Resources'!$J:$J,'Non-Baseline Tx Resources'!$E:$E,$B13,'Non-Baseline Tx Resources'!$F:$F,$C13,'Non-Baseline Tx Resources'!$G:$G,V$3)</f>
        <v>0</v>
      </c>
      <c r="W13" s="16">
        <f>SUMIFS('Non-Baseline Tx Resources'!$H:$H,'Non-Baseline Tx Resources'!$E:$E,$B13,'Non-Baseline Tx Resources'!$F:$F,$C13,'Non-Baseline Tx Resources'!$G:$G,W$3)</f>
        <v>0</v>
      </c>
      <c r="X13" s="16">
        <f>SUMIFS('Non-Baseline Tx Resources'!$J:$J,'Non-Baseline Tx Resources'!$E:$E,$B13,'Non-Baseline Tx Resources'!$F:$F,$C13,'Non-Baseline Tx Resources'!$G:$G,X$3)</f>
        <v>0</v>
      </c>
      <c r="Y13" s="16">
        <f>SUMIFS('Non-Baseline Tx Resources'!$H:$H,'Non-Baseline Tx Resources'!$E:$E,$B13,'Non-Baseline Tx Resources'!$F:$F,$C13,'Non-Baseline Tx Resources'!$G:$G,Y$3)</f>
        <v>0</v>
      </c>
      <c r="Z13" s="16">
        <f>SUMIFS('Non-Baseline Tx Resources'!$J:$J,'Non-Baseline Tx Resources'!$E:$E,$B13,'Non-Baseline Tx Resources'!$F:$F,$C13,'Non-Baseline Tx Resources'!$G:$G,Z$3)</f>
        <v>0</v>
      </c>
      <c r="AA13" s="16">
        <f>SUMIFS('Non-Baseline Tx Resources'!$J:$J,'Non-Baseline Tx Resources'!$E:$E,$B13,'Non-Baseline Tx Resources'!$F:$F,$C13,'Non-Baseline Tx Resources'!$G:$G,AA$3)</f>
        <v>0</v>
      </c>
      <c r="AB13" s="16">
        <f>SUMIFS('Non-Baseline Tx Resources'!$H:$H,'Non-Baseline Tx Resources'!$E:$E,$B13,'Non-Baseline Tx Resources'!$F:$F,$C13,'Non-Baseline Tx Resources'!$G:$G,AB$3)</f>
        <v>0</v>
      </c>
      <c r="AC13" s="16">
        <f>SUMIFS('Non-Baseline Tx Resources'!$J:$J,'Non-Baseline Tx Resources'!$E:$E,$B13,'Non-Baseline Tx Resources'!$F:$F,$C13,'Non-Baseline Tx Resources'!$G:$G,AC$3)</f>
        <v>0</v>
      </c>
      <c r="AD13" s="16">
        <f>SUMIFS('Non-Baseline Tx Resources'!$I:$I,'Non-Baseline Tx Resources'!$E:$E,$B13,'Non-Baseline Tx Resources'!$F:$F,$C13,'Non-Baseline Tx Resources'!$G:$G,"Li-Battery (4-hr)")</f>
        <v>0</v>
      </c>
      <c r="AE13" s="16">
        <f>SUMIFS('Non-Baseline Tx Resources'!$I:$I,'Non-Baseline Tx Resources'!$E:$E,$B13,'Non-Baseline Tx Resources'!$F:$F,$C13,'Non-Baseline Tx Resources'!$G:$G,"Li-Battery (8-hr)")</f>
        <v>0</v>
      </c>
      <c r="AF13" s="16">
        <f>SUMIFS('Non-Baseline Tx Resources'!$I:$I,'Non-Baseline Tx Resources'!$E:$E,$B13,'Non-Baseline Tx Resources'!$F:$F,$C13,'Non-Baseline Tx Resources'!$G:$G,"LDES")</f>
        <v>0</v>
      </c>
      <c r="AH13" s="16">
        <f>SUMIFS('In-Dev Resources'!$H:$H,'In-Dev Resources'!$E:$E,$B13,'In-Dev Resources'!$F:$F,$C13,'In-Dev Resources'!$G:$G,AH$3)</f>
        <v>0</v>
      </c>
      <c r="AI13" s="16">
        <f>SUMIFS('In-Dev Resources'!$H:$H,'In-Dev Resources'!$E:$E,$B13,'In-Dev Resources'!$F:$F,$C13,'In-Dev Resources'!$G:$G,AI$3)</f>
        <v>0</v>
      </c>
      <c r="AJ13" s="16">
        <f>SUMIFS('In-Dev Resources'!$H:$H,'In-Dev Resources'!$E:$E,$B13,'In-Dev Resources'!$F:$F,$C13,'In-Dev Resources'!$G:$G,AJ$3)</f>
        <v>0</v>
      </c>
      <c r="AK13" s="16">
        <f>SUMIFS('In-Dev Resources'!$J:$J,'In-Dev Resources'!$E:$E,$B13,'In-Dev Resources'!$F:$F,$C13,'In-Dev Resources'!$G:$G,AK$3)</f>
        <v>0</v>
      </c>
      <c r="AL13" s="16">
        <f>SUMIFS('In-Dev Resources'!$H:$H,'In-Dev Resources'!$E:$E,$B13,'In-Dev Resources'!$F:$F,$C13,'In-Dev Resources'!$G:$G,AL$3)</f>
        <v>0</v>
      </c>
      <c r="AM13" s="16">
        <f>SUMIFS('In-Dev Resources'!$J:$J,'In-Dev Resources'!$E:$E,$B13,'In-Dev Resources'!$F:$F,$C13,'In-Dev Resources'!$G:$G,AM$3)</f>
        <v>0</v>
      </c>
      <c r="AN13" s="16">
        <f>SUMIFS('In-Dev Resources'!$H:$H,'In-Dev Resources'!$E:$E,$B13,'In-Dev Resources'!$F:$F,$C13,'In-Dev Resources'!$G:$G,AN$3)</f>
        <v>0</v>
      </c>
      <c r="AO13" s="16">
        <f>SUMIFS('In-Dev Resources'!$J:$J,'In-Dev Resources'!$E:$E,$B13,'In-Dev Resources'!$F:$F,$C13,'In-Dev Resources'!$G:$G,AO$3)</f>
        <v>0</v>
      </c>
      <c r="AP13" s="16">
        <f>SUMIFS('In-Dev Resources'!$J:$J,'In-Dev Resources'!$E:$E,$B13,'In-Dev Resources'!$F:$F,$C13,'In-Dev Resources'!$G:$G,AP$3)</f>
        <v>6</v>
      </c>
      <c r="AQ13" s="16">
        <f>SUMIFS('In-Dev Resources'!$H:$H,'In-Dev Resources'!$E:$E,$B13,'In-Dev Resources'!$F:$F,$C13,'In-Dev Resources'!$G:$G,AQ$3)</f>
        <v>0</v>
      </c>
      <c r="AR13" s="16">
        <f>SUMIFS('In-Dev Resources'!$J:$J,'In-Dev Resources'!$E:$E,$B13,'In-Dev Resources'!$F:$F,$C13,'In-Dev Resources'!$G:$G,AR$3)</f>
        <v>0</v>
      </c>
      <c r="AS13" s="16">
        <f>SUMIFS('In-Dev Resources'!$I:$I,'In-Dev Resources'!$E:$E,$B13,'In-Dev Resources'!$F:$F,$C13,'In-Dev Resources'!$G:$G,"Li-Battery (4-hr)")</f>
        <v>0</v>
      </c>
      <c r="AT13" s="16">
        <f>SUMIFS('In-Dev Resources'!$I:$I,'In-Dev Resources'!$E:$E,$B13,'In-Dev Resources'!$F:$F,$C13,'In-Dev Resources'!$G:$G,"Li-Battery (8-hr)")</f>
        <v>0</v>
      </c>
      <c r="AU13" s="16">
        <f>SUMIFS('In-Dev Resources'!$I:$I,'In-Dev Resources'!$E:$E,$B13,'In-Dev Resources'!$F:$F,$C13,'In-Dev Resources'!$G:$G,"LDES")</f>
        <v>0</v>
      </c>
      <c r="AW13" s="16">
        <f>SUMIFS('Land Screen Include'!$H:$H,'Land Screen Include'!$E:$E,$B13,'Land Screen Include'!$F:$F,$C13,'Land Screen Include'!$G:$G,AW$4)</f>
        <v>0</v>
      </c>
      <c r="AX13" s="16">
        <f>SUMIFS('Land Screen Include'!$H:$H,'Land Screen Include'!$E:$E,$B13,'Land Screen Include'!$F:$F,$C13,'Land Screen Include'!$G:$G,AX$4)+SUMIFS('Land Screen Include'!$J:$J,'Land Screen Include'!$E:$E,$B13,'Land Screen Include'!$F:$F,$C13,'Land Screen Include'!$G:$G,AX$4)</f>
        <v>0</v>
      </c>
      <c r="AY13" s="16">
        <f>SUMIFS('Land Screen Include'!$H:$H,'Land Screen Include'!$E:$E,$B13,'Land Screen Include'!$F:$F,$C13,'Land Screen Include'!$G:$G,AY$4)</f>
        <v>0</v>
      </c>
      <c r="AZ13" s="16">
        <f>SUMIFS('Land Screen Exclude'!$H:$H,'Land Screen Exclude'!$E:$E,$B13,'Land Screen Exclude'!$F:$F,$C13,'Land Screen Exclude'!$G:$G,AZ$4)</f>
        <v>0</v>
      </c>
      <c r="BA13" s="16">
        <f>SUMIFS('Land Screen Exclude'!$H:$H,'Land Screen Exclude'!$E:$E,$B13,'Land Screen Exclude'!$F:$F,$C13,'Land Screen Exclude'!$G:$G,BA$4)+SUMIFS('Land Screen Exclude'!$J:$J,'Land Screen Exclude'!$E:$E,$B13,'Land Screen Exclude'!$F:$F,$C13,'Land Screen Exclude'!$G:$G,BA$4)</f>
        <v>0</v>
      </c>
      <c r="BB13" s="16">
        <f>SUMIFS('Land Screen Exclude'!$H:$H,'Land Screen Exclude'!$E:$E,$B13,'Land Screen Exclude'!$F:$F,$C13,'Land Screen Exclude'!$G:$G,BB$4)</f>
        <v>0</v>
      </c>
    </row>
    <row r="14" spans="1:54">
      <c r="A14" s="16" t="s">
        <v>64</v>
      </c>
      <c r="B14" s="16" t="s">
        <v>65</v>
      </c>
      <c r="C14" s="16">
        <v>230</v>
      </c>
      <c r="D14" s="16">
        <f>SUMIFS('Baseline Tx Resources'!$H:$H,'Baseline Tx Resources'!$E:$E,$B14,'Baseline Tx Resources'!$F:$F,$C14,'Baseline Tx Resources'!$G:$G,D$3)</f>
        <v>0</v>
      </c>
      <c r="E14" s="16">
        <f>SUMIFS('Baseline Tx Resources'!$H:$H,'Baseline Tx Resources'!$E:$E,$B14,'Baseline Tx Resources'!$F:$F,$C14,'Baseline Tx Resources'!$G:$G,E$3)</f>
        <v>0</v>
      </c>
      <c r="F14" s="16">
        <f>SUMIFS('Baseline Tx Resources'!$H:$H,'Baseline Tx Resources'!$E:$E,$B14,'Baseline Tx Resources'!$F:$F,$C14,'Baseline Tx Resources'!$G:$G,F$3)</f>
        <v>0</v>
      </c>
      <c r="G14" s="16">
        <f>SUMIFS('Baseline Tx Resources'!$J:$J,'Baseline Tx Resources'!$E:$E,$B14,'Baseline Tx Resources'!$F:$F,$C14,'Baseline Tx Resources'!$G:$G,G$3)</f>
        <v>0</v>
      </c>
      <c r="H14" s="16">
        <f>SUMIFS('Baseline Tx Resources'!$H:$H,'Baseline Tx Resources'!$E:$E,$B14,'Baseline Tx Resources'!$F:$F,$C14,'Baseline Tx Resources'!$G:$G,H$3)</f>
        <v>0</v>
      </c>
      <c r="I14" s="16">
        <f>SUMIFS('Baseline Tx Resources'!$J:$J,'Baseline Tx Resources'!$E:$E,$B14,'Baseline Tx Resources'!$F:$F,$C14,'Baseline Tx Resources'!$G:$G,I$3)</f>
        <v>0</v>
      </c>
      <c r="J14" s="16">
        <f>SUMIFS('Baseline Tx Resources'!$H:$H,'Baseline Tx Resources'!$E:$E,$B14,'Baseline Tx Resources'!$F:$F,$C14,'Baseline Tx Resources'!$G:$G,J$3)</f>
        <v>0</v>
      </c>
      <c r="K14" s="16">
        <f>SUMIFS('Baseline Tx Resources'!$J:$J,'Baseline Tx Resources'!$E:$E,$B14,'Baseline Tx Resources'!$F:$F,$C14,'Baseline Tx Resources'!$G:$G,K$3)</f>
        <v>0</v>
      </c>
      <c r="L14" s="16">
        <f>SUMIFS('Baseline Tx Resources'!$J:$J,'Baseline Tx Resources'!$E:$E,$B14,'Baseline Tx Resources'!$F:$F,$C14,'Baseline Tx Resources'!$G:$G,L$3)</f>
        <v>0</v>
      </c>
      <c r="M14" s="16">
        <f>SUMIFS('Baseline Tx Resources'!$H:$H,'Baseline Tx Resources'!$E:$E,$B14,'Baseline Tx Resources'!$F:$F,$C14,'Baseline Tx Resources'!$G:$G,M$3)</f>
        <v>125</v>
      </c>
      <c r="N14" s="16">
        <f>SUMIFS('Baseline Tx Resources'!$J:$J,'Baseline Tx Resources'!$E:$E,$B14,'Baseline Tx Resources'!$F:$F,$C14,'Baseline Tx Resources'!$G:$G,N$3)</f>
        <v>0</v>
      </c>
      <c r="O14" s="16">
        <f>SUMIFS('Baseline Tx Resources'!$I:$I,'Baseline Tx Resources'!$E:$E,$B14,'Baseline Tx Resources'!$F:$F,$C14,'Baseline Tx Resources'!$G:$G,"Li-Battery (4-hr)")</f>
        <v>80</v>
      </c>
      <c r="P14" s="16">
        <f>SUMIFS('Baseline Tx Resources'!$I:$I,'Baseline Tx Resources'!$E:$E,$B14,'Baseline Tx Resources'!$F:$F,$C14,'Baseline Tx Resources'!$G:$G,"Li-Battery (8-hr)")</f>
        <v>0</v>
      </c>
      <c r="Q14" s="16">
        <f>SUMIFS('Baseline Tx Resources'!$I:$I,'Baseline Tx Resources'!$E:$E,$B14,'Baseline Tx Resources'!$F:$F,$C14,'Baseline Tx Resources'!$G:$G,"LDES")</f>
        <v>0</v>
      </c>
      <c r="S14" s="16">
        <f>SUMIFS('Non-Baseline Tx Resources'!$H:$H,'Non-Baseline Tx Resources'!$E:$E,$B14,'Non-Baseline Tx Resources'!$F:$F,$C14,'Non-Baseline Tx Resources'!$G:$G,S$3)</f>
        <v>0</v>
      </c>
      <c r="T14" s="16">
        <f>SUMIFS('Non-Baseline Tx Resources'!$H:$H,'Non-Baseline Tx Resources'!$E:$E,$B14,'Non-Baseline Tx Resources'!$F:$F,$C14,'Non-Baseline Tx Resources'!$G:$G,T$3)</f>
        <v>0</v>
      </c>
      <c r="U14" s="16">
        <f>SUMIFS('Non-Baseline Tx Resources'!$H:$H,'Non-Baseline Tx Resources'!$E:$E,$B14,'Non-Baseline Tx Resources'!$F:$F,$C14,'Non-Baseline Tx Resources'!$G:$G,U$3)</f>
        <v>0</v>
      </c>
      <c r="V14" s="16">
        <f>SUMIFS('Non-Baseline Tx Resources'!$J:$J,'Non-Baseline Tx Resources'!$E:$E,$B14,'Non-Baseline Tx Resources'!$F:$F,$C14,'Non-Baseline Tx Resources'!$G:$G,V$3)</f>
        <v>0</v>
      </c>
      <c r="W14" s="16">
        <f>SUMIFS('Non-Baseline Tx Resources'!$H:$H,'Non-Baseline Tx Resources'!$E:$E,$B14,'Non-Baseline Tx Resources'!$F:$F,$C14,'Non-Baseline Tx Resources'!$G:$G,W$3)</f>
        <v>0</v>
      </c>
      <c r="X14" s="16">
        <f>SUMIFS('Non-Baseline Tx Resources'!$J:$J,'Non-Baseline Tx Resources'!$E:$E,$B14,'Non-Baseline Tx Resources'!$F:$F,$C14,'Non-Baseline Tx Resources'!$G:$G,X$3)</f>
        <v>0</v>
      </c>
      <c r="Y14" s="16">
        <f>SUMIFS('Non-Baseline Tx Resources'!$H:$H,'Non-Baseline Tx Resources'!$E:$E,$B14,'Non-Baseline Tx Resources'!$F:$F,$C14,'Non-Baseline Tx Resources'!$G:$G,Y$3)</f>
        <v>0</v>
      </c>
      <c r="Z14" s="16">
        <f>SUMIFS('Non-Baseline Tx Resources'!$J:$J,'Non-Baseline Tx Resources'!$E:$E,$B14,'Non-Baseline Tx Resources'!$F:$F,$C14,'Non-Baseline Tx Resources'!$G:$G,Z$3)</f>
        <v>0</v>
      </c>
      <c r="AA14" s="16">
        <f>SUMIFS('Non-Baseline Tx Resources'!$J:$J,'Non-Baseline Tx Resources'!$E:$E,$B14,'Non-Baseline Tx Resources'!$F:$F,$C14,'Non-Baseline Tx Resources'!$G:$G,AA$3)</f>
        <v>0</v>
      </c>
      <c r="AB14" s="16">
        <f>SUMIFS('Non-Baseline Tx Resources'!$H:$H,'Non-Baseline Tx Resources'!$E:$E,$B14,'Non-Baseline Tx Resources'!$F:$F,$C14,'Non-Baseline Tx Resources'!$G:$G,AB$3)</f>
        <v>0</v>
      </c>
      <c r="AC14" s="16">
        <f>SUMIFS('Non-Baseline Tx Resources'!$J:$J,'Non-Baseline Tx Resources'!$E:$E,$B14,'Non-Baseline Tx Resources'!$F:$F,$C14,'Non-Baseline Tx Resources'!$G:$G,AC$3)</f>
        <v>0</v>
      </c>
      <c r="AD14" s="16">
        <f>SUMIFS('Non-Baseline Tx Resources'!$I:$I,'Non-Baseline Tx Resources'!$E:$E,$B14,'Non-Baseline Tx Resources'!$F:$F,$C14,'Non-Baseline Tx Resources'!$G:$G,"Li-Battery (4-hr)")</f>
        <v>0</v>
      </c>
      <c r="AE14" s="16">
        <f>SUMIFS('Non-Baseline Tx Resources'!$I:$I,'Non-Baseline Tx Resources'!$E:$E,$B14,'Non-Baseline Tx Resources'!$F:$F,$C14,'Non-Baseline Tx Resources'!$G:$G,"Li-Battery (8-hr)")</f>
        <v>0</v>
      </c>
      <c r="AF14" s="16">
        <f>SUMIFS('Non-Baseline Tx Resources'!$I:$I,'Non-Baseline Tx Resources'!$E:$E,$B14,'Non-Baseline Tx Resources'!$F:$F,$C14,'Non-Baseline Tx Resources'!$G:$G,"LDES")</f>
        <v>0</v>
      </c>
      <c r="AH14" s="16">
        <f>SUMIFS('In-Dev Resources'!$H:$H,'In-Dev Resources'!$E:$E,$B14,'In-Dev Resources'!$F:$F,$C14,'In-Dev Resources'!$G:$G,AH$3)</f>
        <v>0</v>
      </c>
      <c r="AI14" s="16">
        <f>SUMIFS('In-Dev Resources'!$H:$H,'In-Dev Resources'!$E:$E,$B14,'In-Dev Resources'!$F:$F,$C14,'In-Dev Resources'!$G:$G,AI$3)</f>
        <v>0</v>
      </c>
      <c r="AJ14" s="16">
        <f>SUMIFS('In-Dev Resources'!$H:$H,'In-Dev Resources'!$E:$E,$B14,'In-Dev Resources'!$F:$F,$C14,'In-Dev Resources'!$G:$G,AJ$3)</f>
        <v>0</v>
      </c>
      <c r="AK14" s="16">
        <f>SUMIFS('In-Dev Resources'!$J:$J,'In-Dev Resources'!$E:$E,$B14,'In-Dev Resources'!$F:$F,$C14,'In-Dev Resources'!$G:$G,AK$3)</f>
        <v>0</v>
      </c>
      <c r="AL14" s="16">
        <f>SUMIFS('In-Dev Resources'!$H:$H,'In-Dev Resources'!$E:$E,$B14,'In-Dev Resources'!$F:$F,$C14,'In-Dev Resources'!$G:$G,AL$3)</f>
        <v>0</v>
      </c>
      <c r="AM14" s="16">
        <f>SUMIFS('In-Dev Resources'!$J:$J,'In-Dev Resources'!$E:$E,$B14,'In-Dev Resources'!$F:$F,$C14,'In-Dev Resources'!$G:$G,AM$3)</f>
        <v>0</v>
      </c>
      <c r="AN14" s="16">
        <f>SUMIFS('In-Dev Resources'!$H:$H,'In-Dev Resources'!$E:$E,$B14,'In-Dev Resources'!$F:$F,$C14,'In-Dev Resources'!$G:$G,AN$3)</f>
        <v>0</v>
      </c>
      <c r="AO14" s="16">
        <f>SUMIFS('In-Dev Resources'!$J:$J,'In-Dev Resources'!$E:$E,$B14,'In-Dev Resources'!$F:$F,$C14,'In-Dev Resources'!$G:$G,AO$3)</f>
        <v>0</v>
      </c>
      <c r="AP14" s="16">
        <f>SUMIFS('In-Dev Resources'!$J:$J,'In-Dev Resources'!$E:$E,$B14,'In-Dev Resources'!$F:$F,$C14,'In-Dev Resources'!$G:$G,AP$3)</f>
        <v>0</v>
      </c>
      <c r="AQ14" s="16">
        <f>SUMIFS('In-Dev Resources'!$H:$H,'In-Dev Resources'!$E:$E,$B14,'In-Dev Resources'!$F:$F,$C14,'In-Dev Resources'!$G:$G,AQ$3)</f>
        <v>0</v>
      </c>
      <c r="AR14" s="16">
        <f>SUMIFS('In-Dev Resources'!$J:$J,'In-Dev Resources'!$E:$E,$B14,'In-Dev Resources'!$F:$F,$C14,'In-Dev Resources'!$G:$G,AR$3)</f>
        <v>0</v>
      </c>
      <c r="AS14" s="16">
        <f>SUMIFS('In-Dev Resources'!$I:$I,'In-Dev Resources'!$E:$E,$B14,'In-Dev Resources'!$F:$F,$C14,'In-Dev Resources'!$G:$G,"Li-Battery (4-hr)")</f>
        <v>0</v>
      </c>
      <c r="AT14" s="16">
        <f>SUMIFS('In-Dev Resources'!$I:$I,'In-Dev Resources'!$E:$E,$B14,'In-Dev Resources'!$F:$F,$C14,'In-Dev Resources'!$G:$G,"Li-Battery (8-hr)")</f>
        <v>0</v>
      </c>
      <c r="AU14" s="16">
        <f>SUMIFS('In-Dev Resources'!$I:$I,'In-Dev Resources'!$E:$E,$B14,'In-Dev Resources'!$F:$F,$C14,'In-Dev Resources'!$G:$G,"LDES")</f>
        <v>0</v>
      </c>
      <c r="AW14" s="16">
        <f>SUMIFS('Land Screen Include'!$H:$H,'Land Screen Include'!$E:$E,$B14,'Land Screen Include'!$F:$F,$C14,'Land Screen Include'!$G:$G,AW$4)</f>
        <v>0</v>
      </c>
      <c r="AX14" s="16">
        <f>SUMIFS('Land Screen Include'!$H:$H,'Land Screen Include'!$E:$E,$B14,'Land Screen Include'!$F:$F,$C14,'Land Screen Include'!$G:$G,AX$4)+SUMIFS('Land Screen Include'!$J:$J,'Land Screen Include'!$E:$E,$B14,'Land Screen Include'!$F:$F,$C14,'Land Screen Include'!$G:$G,AX$4)</f>
        <v>0</v>
      </c>
      <c r="AY14" s="16">
        <f>SUMIFS('Land Screen Include'!$H:$H,'Land Screen Include'!$E:$E,$B14,'Land Screen Include'!$F:$F,$C14,'Land Screen Include'!$G:$G,AY$4)</f>
        <v>0</v>
      </c>
      <c r="AZ14" s="16">
        <f>SUMIFS('Land Screen Exclude'!$H:$H,'Land Screen Exclude'!$E:$E,$B14,'Land Screen Exclude'!$F:$F,$C14,'Land Screen Exclude'!$G:$G,AZ$4)</f>
        <v>0</v>
      </c>
      <c r="BA14" s="16">
        <f>SUMIFS('Land Screen Exclude'!$H:$H,'Land Screen Exclude'!$E:$E,$B14,'Land Screen Exclude'!$F:$F,$C14,'Land Screen Exclude'!$G:$G,BA$4)+SUMIFS('Land Screen Exclude'!$J:$J,'Land Screen Exclude'!$E:$E,$B14,'Land Screen Exclude'!$F:$F,$C14,'Land Screen Exclude'!$G:$G,BA$4)</f>
        <v>0</v>
      </c>
      <c r="BB14" s="16">
        <f>SUMIFS('Land Screen Exclude'!$H:$H,'Land Screen Exclude'!$E:$E,$B14,'Land Screen Exclude'!$F:$F,$C14,'Land Screen Exclude'!$G:$G,BB$4)</f>
        <v>0</v>
      </c>
    </row>
    <row r="15" spans="1:54">
      <c r="A15" s="16" t="s">
        <v>64</v>
      </c>
      <c r="B15" s="16" t="s">
        <v>65</v>
      </c>
      <c r="C15" s="16">
        <v>500</v>
      </c>
      <c r="D15" s="16">
        <f>SUMIFS('Baseline Tx Resources'!$H:$H,'Baseline Tx Resources'!$E:$E,$B15,'Baseline Tx Resources'!$F:$F,$C15,'Baseline Tx Resources'!$G:$G,D$3)</f>
        <v>0</v>
      </c>
      <c r="E15" s="16">
        <f>SUMIFS('Baseline Tx Resources'!$H:$H,'Baseline Tx Resources'!$E:$E,$B15,'Baseline Tx Resources'!$F:$F,$C15,'Baseline Tx Resources'!$G:$G,E$3)</f>
        <v>0</v>
      </c>
      <c r="F15" s="16">
        <f>SUMIFS('Baseline Tx Resources'!$H:$H,'Baseline Tx Resources'!$E:$E,$B15,'Baseline Tx Resources'!$F:$F,$C15,'Baseline Tx Resources'!$G:$G,F$3)</f>
        <v>0</v>
      </c>
      <c r="G15" s="16">
        <f>SUMIFS('Baseline Tx Resources'!$J:$J,'Baseline Tx Resources'!$E:$E,$B15,'Baseline Tx Resources'!$F:$F,$C15,'Baseline Tx Resources'!$G:$G,G$3)</f>
        <v>0</v>
      </c>
      <c r="H15" s="16">
        <f>SUMIFS('Baseline Tx Resources'!$H:$H,'Baseline Tx Resources'!$E:$E,$B15,'Baseline Tx Resources'!$F:$F,$C15,'Baseline Tx Resources'!$G:$G,H$3)</f>
        <v>0</v>
      </c>
      <c r="I15" s="16">
        <f>SUMIFS('Baseline Tx Resources'!$J:$J,'Baseline Tx Resources'!$E:$E,$B15,'Baseline Tx Resources'!$F:$F,$C15,'Baseline Tx Resources'!$G:$G,I$3)</f>
        <v>0</v>
      </c>
      <c r="J15" s="16">
        <f>SUMIFS('Baseline Tx Resources'!$H:$H,'Baseline Tx Resources'!$E:$E,$B15,'Baseline Tx Resources'!$F:$F,$C15,'Baseline Tx Resources'!$G:$G,J$3)</f>
        <v>0</v>
      </c>
      <c r="K15" s="16">
        <f>SUMIFS('Baseline Tx Resources'!$J:$J,'Baseline Tx Resources'!$E:$E,$B15,'Baseline Tx Resources'!$F:$F,$C15,'Baseline Tx Resources'!$G:$G,K$3)</f>
        <v>0</v>
      </c>
      <c r="L15" s="16">
        <f>SUMIFS('Baseline Tx Resources'!$J:$J,'Baseline Tx Resources'!$E:$E,$B15,'Baseline Tx Resources'!$F:$F,$C15,'Baseline Tx Resources'!$G:$G,L$3)</f>
        <v>0</v>
      </c>
      <c r="M15" s="16">
        <f>SUMIFS('Baseline Tx Resources'!$H:$H,'Baseline Tx Resources'!$E:$E,$B15,'Baseline Tx Resources'!$F:$F,$C15,'Baseline Tx Resources'!$G:$G,M$3)</f>
        <v>0</v>
      </c>
      <c r="N15" s="16">
        <f>SUMIFS('Baseline Tx Resources'!$J:$J,'Baseline Tx Resources'!$E:$E,$B15,'Baseline Tx Resources'!$F:$F,$C15,'Baseline Tx Resources'!$G:$G,N$3)</f>
        <v>0</v>
      </c>
      <c r="O15" s="16">
        <f>SUMIFS('Baseline Tx Resources'!$I:$I,'Baseline Tx Resources'!$E:$E,$B15,'Baseline Tx Resources'!$F:$F,$C15,'Baseline Tx Resources'!$G:$G,"Li-Battery (4-hr)")</f>
        <v>0</v>
      </c>
      <c r="P15" s="16">
        <f>SUMIFS('Baseline Tx Resources'!$I:$I,'Baseline Tx Resources'!$E:$E,$B15,'Baseline Tx Resources'!$F:$F,$C15,'Baseline Tx Resources'!$G:$G,"Li-Battery (8-hr)")</f>
        <v>0</v>
      </c>
      <c r="Q15" s="16">
        <f>SUMIFS('Baseline Tx Resources'!$I:$I,'Baseline Tx Resources'!$E:$E,$B15,'Baseline Tx Resources'!$F:$F,$C15,'Baseline Tx Resources'!$G:$G,"LDES")</f>
        <v>0</v>
      </c>
      <c r="S15" s="16">
        <f>SUMIFS('Non-Baseline Tx Resources'!$H:$H,'Non-Baseline Tx Resources'!$E:$E,$B15,'Non-Baseline Tx Resources'!$F:$F,$C15,'Non-Baseline Tx Resources'!$G:$G,S$3)</f>
        <v>0</v>
      </c>
      <c r="T15" s="16">
        <f>SUMIFS('Non-Baseline Tx Resources'!$H:$H,'Non-Baseline Tx Resources'!$E:$E,$B15,'Non-Baseline Tx Resources'!$F:$F,$C15,'Non-Baseline Tx Resources'!$G:$G,T$3)</f>
        <v>0</v>
      </c>
      <c r="U15" s="16">
        <f>SUMIFS('Non-Baseline Tx Resources'!$H:$H,'Non-Baseline Tx Resources'!$E:$E,$B15,'Non-Baseline Tx Resources'!$F:$F,$C15,'Non-Baseline Tx Resources'!$G:$G,U$3)</f>
        <v>0</v>
      </c>
      <c r="V15" s="16">
        <f>SUMIFS('Non-Baseline Tx Resources'!$J:$J,'Non-Baseline Tx Resources'!$E:$E,$B15,'Non-Baseline Tx Resources'!$F:$F,$C15,'Non-Baseline Tx Resources'!$G:$G,V$3)</f>
        <v>0</v>
      </c>
      <c r="W15" s="16">
        <f>SUMIFS('Non-Baseline Tx Resources'!$H:$H,'Non-Baseline Tx Resources'!$E:$E,$B15,'Non-Baseline Tx Resources'!$F:$F,$C15,'Non-Baseline Tx Resources'!$G:$G,W$3)</f>
        <v>0</v>
      </c>
      <c r="X15" s="16">
        <f>SUMIFS('Non-Baseline Tx Resources'!$J:$J,'Non-Baseline Tx Resources'!$E:$E,$B15,'Non-Baseline Tx Resources'!$F:$F,$C15,'Non-Baseline Tx Resources'!$G:$G,X$3)</f>
        <v>0</v>
      </c>
      <c r="Y15" s="16">
        <f>SUMIFS('Non-Baseline Tx Resources'!$H:$H,'Non-Baseline Tx Resources'!$E:$E,$B15,'Non-Baseline Tx Resources'!$F:$F,$C15,'Non-Baseline Tx Resources'!$G:$G,Y$3)</f>
        <v>0</v>
      </c>
      <c r="Z15" s="16">
        <f>SUMIFS('Non-Baseline Tx Resources'!$J:$J,'Non-Baseline Tx Resources'!$E:$E,$B15,'Non-Baseline Tx Resources'!$F:$F,$C15,'Non-Baseline Tx Resources'!$G:$G,Z$3)</f>
        <v>0</v>
      </c>
      <c r="AA15" s="16">
        <f>SUMIFS('Non-Baseline Tx Resources'!$J:$J,'Non-Baseline Tx Resources'!$E:$E,$B15,'Non-Baseline Tx Resources'!$F:$F,$C15,'Non-Baseline Tx Resources'!$G:$G,AA$3)</f>
        <v>0</v>
      </c>
      <c r="AB15" s="16">
        <f>SUMIFS('Non-Baseline Tx Resources'!$H:$H,'Non-Baseline Tx Resources'!$E:$E,$B15,'Non-Baseline Tx Resources'!$F:$F,$C15,'Non-Baseline Tx Resources'!$G:$G,AB$3)</f>
        <v>0</v>
      </c>
      <c r="AC15" s="16">
        <f>SUMIFS('Non-Baseline Tx Resources'!$J:$J,'Non-Baseline Tx Resources'!$E:$E,$B15,'Non-Baseline Tx Resources'!$F:$F,$C15,'Non-Baseline Tx Resources'!$G:$G,AC$3)</f>
        <v>0</v>
      </c>
      <c r="AD15" s="16">
        <f>SUMIFS('Non-Baseline Tx Resources'!$I:$I,'Non-Baseline Tx Resources'!$E:$E,$B15,'Non-Baseline Tx Resources'!$F:$F,$C15,'Non-Baseline Tx Resources'!$G:$G,"Li-Battery (4-hr)")</f>
        <v>0</v>
      </c>
      <c r="AE15" s="16">
        <f>SUMIFS('Non-Baseline Tx Resources'!$I:$I,'Non-Baseline Tx Resources'!$E:$E,$B15,'Non-Baseline Tx Resources'!$F:$F,$C15,'Non-Baseline Tx Resources'!$G:$G,"Li-Battery (8-hr)")</f>
        <v>0</v>
      </c>
      <c r="AF15" s="16">
        <f>SUMIFS('Non-Baseline Tx Resources'!$I:$I,'Non-Baseline Tx Resources'!$E:$E,$B15,'Non-Baseline Tx Resources'!$F:$F,$C15,'Non-Baseline Tx Resources'!$G:$G,"LDES")</f>
        <v>0</v>
      </c>
      <c r="AH15" s="16">
        <f>SUMIFS('In-Dev Resources'!$H:$H,'In-Dev Resources'!$E:$E,$B15,'In-Dev Resources'!$F:$F,$C15,'In-Dev Resources'!$G:$G,AH$3)</f>
        <v>0</v>
      </c>
      <c r="AI15" s="16">
        <f>SUMIFS('In-Dev Resources'!$H:$H,'In-Dev Resources'!$E:$E,$B15,'In-Dev Resources'!$F:$F,$C15,'In-Dev Resources'!$G:$G,AI$3)</f>
        <v>0</v>
      </c>
      <c r="AJ15" s="16">
        <f>SUMIFS('In-Dev Resources'!$H:$H,'In-Dev Resources'!$E:$E,$B15,'In-Dev Resources'!$F:$F,$C15,'In-Dev Resources'!$G:$G,AJ$3)</f>
        <v>0</v>
      </c>
      <c r="AK15" s="16">
        <f>SUMIFS('In-Dev Resources'!$J:$J,'In-Dev Resources'!$E:$E,$B15,'In-Dev Resources'!$F:$F,$C15,'In-Dev Resources'!$G:$G,AK$3)</f>
        <v>0</v>
      </c>
      <c r="AL15" s="16">
        <f>SUMIFS('In-Dev Resources'!$H:$H,'In-Dev Resources'!$E:$E,$B15,'In-Dev Resources'!$F:$F,$C15,'In-Dev Resources'!$G:$G,AL$3)</f>
        <v>0</v>
      </c>
      <c r="AM15" s="16">
        <f>SUMIFS('In-Dev Resources'!$J:$J,'In-Dev Resources'!$E:$E,$B15,'In-Dev Resources'!$F:$F,$C15,'In-Dev Resources'!$G:$G,AM$3)</f>
        <v>0</v>
      </c>
      <c r="AN15" s="16">
        <f>SUMIFS('In-Dev Resources'!$H:$H,'In-Dev Resources'!$E:$E,$B15,'In-Dev Resources'!$F:$F,$C15,'In-Dev Resources'!$G:$G,AN$3)</f>
        <v>0</v>
      </c>
      <c r="AO15" s="16">
        <f>SUMIFS('In-Dev Resources'!$J:$J,'In-Dev Resources'!$E:$E,$B15,'In-Dev Resources'!$F:$F,$C15,'In-Dev Resources'!$G:$G,AO$3)</f>
        <v>0</v>
      </c>
      <c r="AP15" s="16">
        <f>SUMIFS('In-Dev Resources'!$J:$J,'In-Dev Resources'!$E:$E,$B15,'In-Dev Resources'!$F:$F,$C15,'In-Dev Resources'!$G:$G,AP$3)</f>
        <v>0</v>
      </c>
      <c r="AQ15" s="16">
        <f>SUMIFS('In-Dev Resources'!$H:$H,'In-Dev Resources'!$E:$E,$B15,'In-Dev Resources'!$F:$F,$C15,'In-Dev Resources'!$G:$G,AQ$3)</f>
        <v>0</v>
      </c>
      <c r="AR15" s="16">
        <f>SUMIFS('In-Dev Resources'!$J:$J,'In-Dev Resources'!$E:$E,$B15,'In-Dev Resources'!$F:$F,$C15,'In-Dev Resources'!$G:$G,AR$3)</f>
        <v>0</v>
      </c>
      <c r="AS15" s="16">
        <f>SUMIFS('In-Dev Resources'!$I:$I,'In-Dev Resources'!$E:$E,$B15,'In-Dev Resources'!$F:$F,$C15,'In-Dev Resources'!$G:$G,"Li-Battery (4-hr)")</f>
        <v>0</v>
      </c>
      <c r="AT15" s="16">
        <f>SUMIFS('In-Dev Resources'!$I:$I,'In-Dev Resources'!$E:$E,$B15,'In-Dev Resources'!$F:$F,$C15,'In-Dev Resources'!$G:$G,"Li-Battery (8-hr)")</f>
        <v>0</v>
      </c>
      <c r="AU15" s="16">
        <f>SUMIFS('In-Dev Resources'!$I:$I,'In-Dev Resources'!$E:$E,$B15,'In-Dev Resources'!$F:$F,$C15,'In-Dev Resources'!$G:$G,"LDES")</f>
        <v>0</v>
      </c>
      <c r="AW15" s="16">
        <f>SUMIFS('Land Screen Include'!$H:$H,'Land Screen Include'!$E:$E,$B15,'Land Screen Include'!$F:$F,$C15,'Land Screen Include'!$G:$G,AW$4)</f>
        <v>0</v>
      </c>
      <c r="AX15" s="16">
        <f>SUMIFS('Land Screen Include'!$H:$H,'Land Screen Include'!$E:$E,$B15,'Land Screen Include'!$F:$F,$C15,'Land Screen Include'!$G:$G,AX$4)+SUMIFS('Land Screen Include'!$J:$J,'Land Screen Include'!$E:$E,$B15,'Land Screen Include'!$F:$F,$C15,'Land Screen Include'!$G:$G,AX$4)</f>
        <v>0</v>
      </c>
      <c r="AY15" s="16">
        <f>SUMIFS('Land Screen Include'!$H:$H,'Land Screen Include'!$E:$E,$B15,'Land Screen Include'!$F:$F,$C15,'Land Screen Include'!$G:$G,AY$4)</f>
        <v>0</v>
      </c>
      <c r="AZ15" s="16">
        <f>SUMIFS('Land Screen Exclude'!$H:$H,'Land Screen Exclude'!$E:$E,$B15,'Land Screen Exclude'!$F:$F,$C15,'Land Screen Exclude'!$G:$G,AZ$4)</f>
        <v>0</v>
      </c>
      <c r="BA15" s="16">
        <f>SUMIFS('Land Screen Exclude'!$H:$H,'Land Screen Exclude'!$E:$E,$B15,'Land Screen Exclude'!$F:$F,$C15,'Land Screen Exclude'!$G:$G,BA$4)+SUMIFS('Land Screen Exclude'!$J:$J,'Land Screen Exclude'!$E:$E,$B15,'Land Screen Exclude'!$F:$F,$C15,'Land Screen Exclude'!$G:$G,BA$4)</f>
        <v>0</v>
      </c>
      <c r="BB15" s="16">
        <f>SUMIFS('Land Screen Exclude'!$H:$H,'Land Screen Exclude'!$E:$E,$B15,'Land Screen Exclude'!$F:$F,$C15,'Land Screen Exclude'!$G:$G,BB$4)</f>
        <v>0</v>
      </c>
    </row>
    <row r="16" spans="1:54">
      <c r="A16" s="16" t="s">
        <v>66</v>
      </c>
      <c r="B16" s="16" t="s">
        <v>67</v>
      </c>
      <c r="C16" s="16">
        <v>60</v>
      </c>
      <c r="D16" s="16">
        <f>SUMIFS('Baseline Tx Resources'!$H:$H,'Baseline Tx Resources'!$E:$E,$B16,'Baseline Tx Resources'!$F:$F,$C16,'Baseline Tx Resources'!$G:$G,D$3)</f>
        <v>0</v>
      </c>
      <c r="E16" s="16">
        <f>SUMIFS('Baseline Tx Resources'!$H:$H,'Baseline Tx Resources'!$E:$E,$B16,'Baseline Tx Resources'!$F:$F,$C16,'Baseline Tx Resources'!$G:$G,E$3)</f>
        <v>0</v>
      </c>
      <c r="F16" s="16">
        <f>SUMIFS('Baseline Tx Resources'!$H:$H,'Baseline Tx Resources'!$E:$E,$B16,'Baseline Tx Resources'!$F:$F,$C16,'Baseline Tx Resources'!$G:$G,F$3)</f>
        <v>0</v>
      </c>
      <c r="G16" s="16">
        <f>SUMIFS('Baseline Tx Resources'!$J:$J,'Baseline Tx Resources'!$E:$E,$B16,'Baseline Tx Resources'!$F:$F,$C16,'Baseline Tx Resources'!$G:$G,G$3)</f>
        <v>0</v>
      </c>
      <c r="H16" s="16">
        <f>SUMIFS('Baseline Tx Resources'!$H:$H,'Baseline Tx Resources'!$E:$E,$B16,'Baseline Tx Resources'!$F:$F,$C16,'Baseline Tx Resources'!$G:$G,H$3)</f>
        <v>0</v>
      </c>
      <c r="I16" s="16">
        <f>SUMIFS('Baseline Tx Resources'!$J:$J,'Baseline Tx Resources'!$E:$E,$B16,'Baseline Tx Resources'!$F:$F,$C16,'Baseline Tx Resources'!$G:$G,I$3)</f>
        <v>0</v>
      </c>
      <c r="J16" s="16">
        <f>SUMIFS('Baseline Tx Resources'!$H:$H,'Baseline Tx Resources'!$E:$E,$B16,'Baseline Tx Resources'!$F:$F,$C16,'Baseline Tx Resources'!$G:$G,J$3)</f>
        <v>0</v>
      </c>
      <c r="K16" s="16">
        <f>SUMIFS('Baseline Tx Resources'!$J:$J,'Baseline Tx Resources'!$E:$E,$B16,'Baseline Tx Resources'!$F:$F,$C16,'Baseline Tx Resources'!$G:$G,K$3)</f>
        <v>0</v>
      </c>
      <c r="L16" s="16">
        <f>SUMIFS('Baseline Tx Resources'!$J:$J,'Baseline Tx Resources'!$E:$E,$B16,'Baseline Tx Resources'!$F:$F,$C16,'Baseline Tx Resources'!$G:$G,L$3)</f>
        <v>3</v>
      </c>
      <c r="M16" s="16">
        <f>SUMIFS('Baseline Tx Resources'!$H:$H,'Baseline Tx Resources'!$E:$E,$B16,'Baseline Tx Resources'!$F:$F,$C16,'Baseline Tx Resources'!$G:$G,M$3)</f>
        <v>0</v>
      </c>
      <c r="N16" s="16">
        <f>SUMIFS('Baseline Tx Resources'!$J:$J,'Baseline Tx Resources'!$E:$E,$B16,'Baseline Tx Resources'!$F:$F,$C16,'Baseline Tx Resources'!$G:$G,N$3)</f>
        <v>0</v>
      </c>
      <c r="O16" s="16">
        <f>SUMIFS('Baseline Tx Resources'!$I:$I,'Baseline Tx Resources'!$E:$E,$B16,'Baseline Tx Resources'!$F:$F,$C16,'Baseline Tx Resources'!$G:$G,"Li-Battery (4-hr)")</f>
        <v>0</v>
      </c>
      <c r="P16" s="16">
        <f>SUMIFS('Baseline Tx Resources'!$I:$I,'Baseline Tx Resources'!$E:$E,$B16,'Baseline Tx Resources'!$F:$F,$C16,'Baseline Tx Resources'!$G:$G,"Li-Battery (8-hr)")</f>
        <v>0</v>
      </c>
      <c r="Q16" s="16">
        <f>SUMIFS('Baseline Tx Resources'!$I:$I,'Baseline Tx Resources'!$E:$E,$B16,'Baseline Tx Resources'!$F:$F,$C16,'Baseline Tx Resources'!$G:$G,"LDES")</f>
        <v>0</v>
      </c>
      <c r="S16" s="16">
        <f>SUMIFS('Non-Baseline Tx Resources'!$H:$H,'Non-Baseline Tx Resources'!$E:$E,$B16,'Non-Baseline Tx Resources'!$F:$F,$C16,'Non-Baseline Tx Resources'!$G:$G,S$3)</f>
        <v>0</v>
      </c>
      <c r="T16" s="16">
        <f>SUMIFS('Non-Baseline Tx Resources'!$H:$H,'Non-Baseline Tx Resources'!$E:$E,$B16,'Non-Baseline Tx Resources'!$F:$F,$C16,'Non-Baseline Tx Resources'!$G:$G,T$3)</f>
        <v>0</v>
      </c>
      <c r="U16" s="16">
        <f>SUMIFS('Non-Baseline Tx Resources'!$H:$H,'Non-Baseline Tx Resources'!$E:$E,$B16,'Non-Baseline Tx Resources'!$F:$F,$C16,'Non-Baseline Tx Resources'!$G:$G,U$3)</f>
        <v>0</v>
      </c>
      <c r="V16" s="16">
        <f>SUMIFS('Non-Baseline Tx Resources'!$J:$J,'Non-Baseline Tx Resources'!$E:$E,$B16,'Non-Baseline Tx Resources'!$F:$F,$C16,'Non-Baseline Tx Resources'!$G:$G,V$3)</f>
        <v>0</v>
      </c>
      <c r="W16" s="16">
        <f>SUMIFS('Non-Baseline Tx Resources'!$H:$H,'Non-Baseline Tx Resources'!$E:$E,$B16,'Non-Baseline Tx Resources'!$F:$F,$C16,'Non-Baseline Tx Resources'!$G:$G,W$3)</f>
        <v>0</v>
      </c>
      <c r="X16" s="16">
        <f>SUMIFS('Non-Baseline Tx Resources'!$J:$J,'Non-Baseline Tx Resources'!$E:$E,$B16,'Non-Baseline Tx Resources'!$F:$F,$C16,'Non-Baseline Tx Resources'!$G:$G,X$3)</f>
        <v>0</v>
      </c>
      <c r="Y16" s="16">
        <f>SUMIFS('Non-Baseline Tx Resources'!$H:$H,'Non-Baseline Tx Resources'!$E:$E,$B16,'Non-Baseline Tx Resources'!$F:$F,$C16,'Non-Baseline Tx Resources'!$G:$G,Y$3)</f>
        <v>0</v>
      </c>
      <c r="Z16" s="16">
        <f>SUMIFS('Non-Baseline Tx Resources'!$J:$J,'Non-Baseline Tx Resources'!$E:$E,$B16,'Non-Baseline Tx Resources'!$F:$F,$C16,'Non-Baseline Tx Resources'!$G:$G,Z$3)</f>
        <v>0</v>
      </c>
      <c r="AA16" s="16">
        <f>SUMIFS('Non-Baseline Tx Resources'!$J:$J,'Non-Baseline Tx Resources'!$E:$E,$B16,'Non-Baseline Tx Resources'!$F:$F,$C16,'Non-Baseline Tx Resources'!$G:$G,AA$3)</f>
        <v>0</v>
      </c>
      <c r="AB16" s="16">
        <f>SUMIFS('Non-Baseline Tx Resources'!$H:$H,'Non-Baseline Tx Resources'!$E:$E,$B16,'Non-Baseline Tx Resources'!$F:$F,$C16,'Non-Baseline Tx Resources'!$G:$G,AB$3)</f>
        <v>0</v>
      </c>
      <c r="AC16" s="16">
        <f>SUMIFS('Non-Baseline Tx Resources'!$J:$J,'Non-Baseline Tx Resources'!$E:$E,$B16,'Non-Baseline Tx Resources'!$F:$F,$C16,'Non-Baseline Tx Resources'!$G:$G,AC$3)</f>
        <v>0</v>
      </c>
      <c r="AD16" s="16">
        <f>SUMIFS('Non-Baseline Tx Resources'!$I:$I,'Non-Baseline Tx Resources'!$E:$E,$B16,'Non-Baseline Tx Resources'!$F:$F,$C16,'Non-Baseline Tx Resources'!$G:$G,"Li-Battery (4-hr)")</f>
        <v>0</v>
      </c>
      <c r="AE16" s="16">
        <f>SUMIFS('Non-Baseline Tx Resources'!$I:$I,'Non-Baseline Tx Resources'!$E:$E,$B16,'Non-Baseline Tx Resources'!$F:$F,$C16,'Non-Baseline Tx Resources'!$G:$G,"Li-Battery (8-hr)")</f>
        <v>0</v>
      </c>
      <c r="AF16" s="16">
        <f>SUMIFS('Non-Baseline Tx Resources'!$I:$I,'Non-Baseline Tx Resources'!$E:$E,$B16,'Non-Baseline Tx Resources'!$F:$F,$C16,'Non-Baseline Tx Resources'!$G:$G,"LDES")</f>
        <v>0</v>
      </c>
      <c r="AH16" s="16">
        <f>SUMIFS('In-Dev Resources'!$H:$H,'In-Dev Resources'!$E:$E,$B16,'In-Dev Resources'!$F:$F,$C16,'In-Dev Resources'!$G:$G,AH$3)</f>
        <v>0</v>
      </c>
      <c r="AI16" s="16">
        <f>SUMIFS('In-Dev Resources'!$H:$H,'In-Dev Resources'!$E:$E,$B16,'In-Dev Resources'!$F:$F,$C16,'In-Dev Resources'!$G:$G,AI$3)</f>
        <v>0</v>
      </c>
      <c r="AJ16" s="16">
        <f>SUMIFS('In-Dev Resources'!$H:$H,'In-Dev Resources'!$E:$E,$B16,'In-Dev Resources'!$F:$F,$C16,'In-Dev Resources'!$G:$G,AJ$3)</f>
        <v>0</v>
      </c>
      <c r="AK16" s="16">
        <f>SUMIFS('In-Dev Resources'!$J:$J,'In-Dev Resources'!$E:$E,$B16,'In-Dev Resources'!$F:$F,$C16,'In-Dev Resources'!$G:$G,AK$3)</f>
        <v>0</v>
      </c>
      <c r="AL16" s="16">
        <f>SUMIFS('In-Dev Resources'!$H:$H,'In-Dev Resources'!$E:$E,$B16,'In-Dev Resources'!$F:$F,$C16,'In-Dev Resources'!$G:$G,AL$3)</f>
        <v>0</v>
      </c>
      <c r="AM16" s="16">
        <f>SUMIFS('In-Dev Resources'!$J:$J,'In-Dev Resources'!$E:$E,$B16,'In-Dev Resources'!$F:$F,$C16,'In-Dev Resources'!$G:$G,AM$3)</f>
        <v>0</v>
      </c>
      <c r="AN16" s="16">
        <f>SUMIFS('In-Dev Resources'!$H:$H,'In-Dev Resources'!$E:$E,$B16,'In-Dev Resources'!$F:$F,$C16,'In-Dev Resources'!$G:$G,AN$3)</f>
        <v>0</v>
      </c>
      <c r="AO16" s="16">
        <f>SUMIFS('In-Dev Resources'!$J:$J,'In-Dev Resources'!$E:$E,$B16,'In-Dev Resources'!$F:$F,$C16,'In-Dev Resources'!$G:$G,AO$3)</f>
        <v>0</v>
      </c>
      <c r="AP16" s="16">
        <f>SUMIFS('In-Dev Resources'!$J:$J,'In-Dev Resources'!$E:$E,$B16,'In-Dev Resources'!$F:$F,$C16,'In-Dev Resources'!$G:$G,AP$3)</f>
        <v>4</v>
      </c>
      <c r="AQ16" s="16">
        <f>SUMIFS('In-Dev Resources'!$H:$H,'In-Dev Resources'!$E:$E,$B16,'In-Dev Resources'!$F:$F,$C16,'In-Dev Resources'!$G:$G,AQ$3)</f>
        <v>0</v>
      </c>
      <c r="AR16" s="16">
        <f>SUMIFS('In-Dev Resources'!$J:$J,'In-Dev Resources'!$E:$E,$B16,'In-Dev Resources'!$F:$F,$C16,'In-Dev Resources'!$G:$G,AR$3)</f>
        <v>0</v>
      </c>
      <c r="AS16" s="16">
        <f>SUMIFS('In-Dev Resources'!$I:$I,'In-Dev Resources'!$E:$E,$B16,'In-Dev Resources'!$F:$F,$C16,'In-Dev Resources'!$G:$G,"Li-Battery (4-hr)")</f>
        <v>2.5</v>
      </c>
      <c r="AT16" s="16">
        <f>SUMIFS('In-Dev Resources'!$I:$I,'In-Dev Resources'!$E:$E,$B16,'In-Dev Resources'!$F:$F,$C16,'In-Dev Resources'!$G:$G,"Li-Battery (8-hr)")</f>
        <v>0</v>
      </c>
      <c r="AU16" s="16">
        <f>SUMIFS('In-Dev Resources'!$I:$I,'In-Dev Resources'!$E:$E,$B16,'In-Dev Resources'!$F:$F,$C16,'In-Dev Resources'!$G:$G,"LDES")</f>
        <v>0</v>
      </c>
      <c r="AW16" s="16">
        <f>SUMIFS('Land Screen Include'!$H:$H,'Land Screen Include'!$E:$E,$B16,'Land Screen Include'!$F:$F,$C16,'Land Screen Include'!$G:$G,AW$4)</f>
        <v>0</v>
      </c>
      <c r="AX16" s="16">
        <f>SUMIFS('Land Screen Include'!$H:$H,'Land Screen Include'!$E:$E,$B16,'Land Screen Include'!$F:$F,$C16,'Land Screen Include'!$G:$G,AX$4)+SUMIFS('Land Screen Include'!$J:$J,'Land Screen Include'!$E:$E,$B16,'Land Screen Include'!$F:$F,$C16,'Land Screen Include'!$G:$G,AX$4)</f>
        <v>0</v>
      </c>
      <c r="AY16" s="16">
        <f>SUMIFS('Land Screen Include'!$H:$H,'Land Screen Include'!$E:$E,$B16,'Land Screen Include'!$F:$F,$C16,'Land Screen Include'!$G:$G,AY$4)</f>
        <v>0</v>
      </c>
      <c r="AZ16" s="16">
        <f>SUMIFS('Land Screen Exclude'!$H:$H,'Land Screen Exclude'!$E:$E,$B16,'Land Screen Exclude'!$F:$F,$C16,'Land Screen Exclude'!$G:$G,AZ$4)</f>
        <v>0</v>
      </c>
      <c r="BA16" s="16">
        <f>SUMIFS('Land Screen Exclude'!$H:$H,'Land Screen Exclude'!$E:$E,$B16,'Land Screen Exclude'!$F:$F,$C16,'Land Screen Exclude'!$G:$G,BA$4)+SUMIFS('Land Screen Exclude'!$J:$J,'Land Screen Exclude'!$E:$E,$B16,'Land Screen Exclude'!$F:$F,$C16,'Land Screen Exclude'!$G:$G,BA$4)</f>
        <v>0</v>
      </c>
      <c r="BB16" s="16">
        <f>SUMIFS('Land Screen Exclude'!$H:$H,'Land Screen Exclude'!$E:$E,$B16,'Land Screen Exclude'!$F:$F,$C16,'Land Screen Exclude'!$G:$G,BB$4)</f>
        <v>0</v>
      </c>
    </row>
    <row r="17" spans="1:54">
      <c r="A17" s="16" t="s">
        <v>51</v>
      </c>
      <c r="B17" s="16" t="s">
        <v>68</v>
      </c>
      <c r="C17" s="16">
        <v>230</v>
      </c>
      <c r="D17" s="16">
        <f>SUMIFS('Baseline Tx Resources'!$H:$H,'Baseline Tx Resources'!$E:$E,$B17,'Baseline Tx Resources'!$F:$F,$C17,'Baseline Tx Resources'!$G:$G,D$3)</f>
        <v>0</v>
      </c>
      <c r="E17" s="16">
        <f>SUMIFS('Baseline Tx Resources'!$H:$H,'Baseline Tx Resources'!$E:$E,$B17,'Baseline Tx Resources'!$F:$F,$C17,'Baseline Tx Resources'!$G:$G,E$3)</f>
        <v>0</v>
      </c>
      <c r="F17" s="16">
        <f>SUMIFS('Baseline Tx Resources'!$H:$H,'Baseline Tx Resources'!$E:$E,$B17,'Baseline Tx Resources'!$F:$F,$C17,'Baseline Tx Resources'!$G:$G,F$3)</f>
        <v>0</v>
      </c>
      <c r="G17" s="16">
        <f>SUMIFS('Baseline Tx Resources'!$J:$J,'Baseline Tx Resources'!$E:$E,$B17,'Baseline Tx Resources'!$F:$F,$C17,'Baseline Tx Resources'!$G:$G,G$3)</f>
        <v>0</v>
      </c>
      <c r="H17" s="16">
        <f>SUMIFS('Baseline Tx Resources'!$H:$H,'Baseline Tx Resources'!$E:$E,$B17,'Baseline Tx Resources'!$F:$F,$C17,'Baseline Tx Resources'!$G:$G,H$3)</f>
        <v>0</v>
      </c>
      <c r="I17" s="16">
        <f>SUMIFS('Baseline Tx Resources'!$J:$J,'Baseline Tx Resources'!$E:$E,$B17,'Baseline Tx Resources'!$F:$F,$C17,'Baseline Tx Resources'!$G:$G,I$3)</f>
        <v>0</v>
      </c>
      <c r="J17" s="16">
        <f>SUMIFS('Baseline Tx Resources'!$H:$H,'Baseline Tx Resources'!$E:$E,$B17,'Baseline Tx Resources'!$F:$F,$C17,'Baseline Tx Resources'!$G:$G,J$3)</f>
        <v>0</v>
      </c>
      <c r="K17" s="16">
        <f>SUMIFS('Baseline Tx Resources'!$J:$J,'Baseline Tx Resources'!$E:$E,$B17,'Baseline Tx Resources'!$F:$F,$C17,'Baseline Tx Resources'!$G:$G,K$3)</f>
        <v>0</v>
      </c>
      <c r="L17" s="16">
        <f>SUMIFS('Baseline Tx Resources'!$J:$J,'Baseline Tx Resources'!$E:$E,$B17,'Baseline Tx Resources'!$F:$F,$C17,'Baseline Tx Resources'!$G:$G,L$3)</f>
        <v>0</v>
      </c>
      <c r="M17" s="16">
        <f>SUMIFS('Baseline Tx Resources'!$H:$H,'Baseline Tx Resources'!$E:$E,$B17,'Baseline Tx Resources'!$F:$F,$C17,'Baseline Tx Resources'!$G:$G,M$3)</f>
        <v>43.2</v>
      </c>
      <c r="N17" s="16">
        <f>SUMIFS('Baseline Tx Resources'!$J:$J,'Baseline Tx Resources'!$E:$E,$B17,'Baseline Tx Resources'!$F:$F,$C17,'Baseline Tx Resources'!$G:$G,N$3)</f>
        <v>21.7</v>
      </c>
      <c r="O17" s="16">
        <f>SUMIFS('Baseline Tx Resources'!$I:$I,'Baseline Tx Resources'!$E:$E,$B17,'Baseline Tx Resources'!$F:$F,$C17,'Baseline Tx Resources'!$G:$G,"Li-Battery (4-hr)")</f>
        <v>25</v>
      </c>
      <c r="P17" s="16">
        <f>SUMIFS('Baseline Tx Resources'!$I:$I,'Baseline Tx Resources'!$E:$E,$B17,'Baseline Tx Resources'!$F:$F,$C17,'Baseline Tx Resources'!$G:$G,"Li-Battery (8-hr)")</f>
        <v>0</v>
      </c>
      <c r="Q17" s="16">
        <f>SUMIFS('Baseline Tx Resources'!$I:$I,'Baseline Tx Resources'!$E:$E,$B17,'Baseline Tx Resources'!$F:$F,$C17,'Baseline Tx Resources'!$G:$G,"LDES")</f>
        <v>0</v>
      </c>
      <c r="S17" s="16">
        <f>SUMIFS('Non-Baseline Tx Resources'!$H:$H,'Non-Baseline Tx Resources'!$E:$E,$B17,'Non-Baseline Tx Resources'!$F:$F,$C17,'Non-Baseline Tx Resources'!$G:$G,S$3)</f>
        <v>0</v>
      </c>
      <c r="T17" s="16">
        <f>SUMIFS('Non-Baseline Tx Resources'!$H:$H,'Non-Baseline Tx Resources'!$E:$E,$B17,'Non-Baseline Tx Resources'!$F:$F,$C17,'Non-Baseline Tx Resources'!$G:$G,T$3)</f>
        <v>0</v>
      </c>
      <c r="U17" s="16">
        <f>SUMIFS('Non-Baseline Tx Resources'!$H:$H,'Non-Baseline Tx Resources'!$E:$E,$B17,'Non-Baseline Tx Resources'!$F:$F,$C17,'Non-Baseline Tx Resources'!$G:$G,U$3)</f>
        <v>0</v>
      </c>
      <c r="V17" s="16">
        <f>SUMIFS('Non-Baseline Tx Resources'!$J:$J,'Non-Baseline Tx Resources'!$E:$E,$B17,'Non-Baseline Tx Resources'!$F:$F,$C17,'Non-Baseline Tx Resources'!$G:$G,V$3)</f>
        <v>0</v>
      </c>
      <c r="W17" s="16">
        <f>SUMIFS('Non-Baseline Tx Resources'!$H:$H,'Non-Baseline Tx Resources'!$E:$E,$B17,'Non-Baseline Tx Resources'!$F:$F,$C17,'Non-Baseline Tx Resources'!$G:$G,W$3)</f>
        <v>0</v>
      </c>
      <c r="X17" s="16">
        <f>SUMIFS('Non-Baseline Tx Resources'!$J:$J,'Non-Baseline Tx Resources'!$E:$E,$B17,'Non-Baseline Tx Resources'!$F:$F,$C17,'Non-Baseline Tx Resources'!$G:$G,X$3)</f>
        <v>0</v>
      </c>
      <c r="Y17" s="16">
        <f>SUMIFS('Non-Baseline Tx Resources'!$H:$H,'Non-Baseline Tx Resources'!$E:$E,$B17,'Non-Baseline Tx Resources'!$F:$F,$C17,'Non-Baseline Tx Resources'!$G:$G,Y$3)</f>
        <v>0</v>
      </c>
      <c r="Z17" s="16">
        <f>SUMIFS('Non-Baseline Tx Resources'!$J:$J,'Non-Baseline Tx Resources'!$E:$E,$B17,'Non-Baseline Tx Resources'!$F:$F,$C17,'Non-Baseline Tx Resources'!$G:$G,Z$3)</f>
        <v>0</v>
      </c>
      <c r="AA17" s="16">
        <f>SUMIFS('Non-Baseline Tx Resources'!$J:$J,'Non-Baseline Tx Resources'!$E:$E,$B17,'Non-Baseline Tx Resources'!$F:$F,$C17,'Non-Baseline Tx Resources'!$G:$G,AA$3)</f>
        <v>0</v>
      </c>
      <c r="AB17" s="16">
        <f>SUMIFS('Non-Baseline Tx Resources'!$H:$H,'Non-Baseline Tx Resources'!$E:$E,$B17,'Non-Baseline Tx Resources'!$F:$F,$C17,'Non-Baseline Tx Resources'!$G:$G,AB$3)</f>
        <v>0</v>
      </c>
      <c r="AC17" s="16">
        <f>SUMIFS('Non-Baseline Tx Resources'!$J:$J,'Non-Baseline Tx Resources'!$E:$E,$B17,'Non-Baseline Tx Resources'!$F:$F,$C17,'Non-Baseline Tx Resources'!$G:$G,AC$3)</f>
        <v>0</v>
      </c>
      <c r="AD17" s="16">
        <f>SUMIFS('Non-Baseline Tx Resources'!$I:$I,'Non-Baseline Tx Resources'!$E:$E,$B17,'Non-Baseline Tx Resources'!$F:$F,$C17,'Non-Baseline Tx Resources'!$G:$G,"Li-Battery (4-hr)")</f>
        <v>0</v>
      </c>
      <c r="AE17" s="16">
        <f>SUMIFS('Non-Baseline Tx Resources'!$I:$I,'Non-Baseline Tx Resources'!$E:$E,$B17,'Non-Baseline Tx Resources'!$F:$F,$C17,'Non-Baseline Tx Resources'!$G:$G,"Li-Battery (8-hr)")</f>
        <v>0</v>
      </c>
      <c r="AF17" s="16">
        <f>SUMIFS('Non-Baseline Tx Resources'!$I:$I,'Non-Baseline Tx Resources'!$E:$E,$B17,'Non-Baseline Tx Resources'!$F:$F,$C17,'Non-Baseline Tx Resources'!$G:$G,"LDES")</f>
        <v>0</v>
      </c>
      <c r="AH17" s="16">
        <f>SUMIFS('In-Dev Resources'!$H:$H,'In-Dev Resources'!$E:$E,$B17,'In-Dev Resources'!$F:$F,$C17,'In-Dev Resources'!$G:$G,AH$3)</f>
        <v>0</v>
      </c>
      <c r="AI17" s="16">
        <f>SUMIFS('In-Dev Resources'!$H:$H,'In-Dev Resources'!$E:$E,$B17,'In-Dev Resources'!$F:$F,$C17,'In-Dev Resources'!$G:$G,AI$3)</f>
        <v>0</v>
      </c>
      <c r="AJ17" s="16">
        <f>SUMIFS('In-Dev Resources'!$H:$H,'In-Dev Resources'!$E:$E,$B17,'In-Dev Resources'!$F:$F,$C17,'In-Dev Resources'!$G:$G,AJ$3)</f>
        <v>0</v>
      </c>
      <c r="AK17" s="16">
        <f>SUMIFS('In-Dev Resources'!$J:$J,'In-Dev Resources'!$E:$E,$B17,'In-Dev Resources'!$F:$F,$C17,'In-Dev Resources'!$G:$G,AK$3)</f>
        <v>0</v>
      </c>
      <c r="AL17" s="16">
        <f>SUMIFS('In-Dev Resources'!$H:$H,'In-Dev Resources'!$E:$E,$B17,'In-Dev Resources'!$F:$F,$C17,'In-Dev Resources'!$G:$G,AL$3)</f>
        <v>0</v>
      </c>
      <c r="AM17" s="16">
        <f>SUMIFS('In-Dev Resources'!$J:$J,'In-Dev Resources'!$E:$E,$B17,'In-Dev Resources'!$F:$F,$C17,'In-Dev Resources'!$G:$G,AM$3)</f>
        <v>0</v>
      </c>
      <c r="AN17" s="16">
        <f>SUMIFS('In-Dev Resources'!$H:$H,'In-Dev Resources'!$E:$E,$B17,'In-Dev Resources'!$F:$F,$C17,'In-Dev Resources'!$G:$G,AN$3)</f>
        <v>0</v>
      </c>
      <c r="AO17" s="16">
        <f>SUMIFS('In-Dev Resources'!$J:$J,'In-Dev Resources'!$E:$E,$B17,'In-Dev Resources'!$F:$F,$C17,'In-Dev Resources'!$G:$G,AO$3)</f>
        <v>0</v>
      </c>
      <c r="AP17" s="16">
        <f>SUMIFS('In-Dev Resources'!$J:$J,'In-Dev Resources'!$E:$E,$B17,'In-Dev Resources'!$F:$F,$C17,'In-Dev Resources'!$G:$G,AP$3)</f>
        <v>4.79</v>
      </c>
      <c r="AQ17" s="16">
        <f>SUMIFS('In-Dev Resources'!$H:$H,'In-Dev Resources'!$E:$E,$B17,'In-Dev Resources'!$F:$F,$C17,'In-Dev Resources'!$G:$G,AQ$3)</f>
        <v>0</v>
      </c>
      <c r="AR17" s="16">
        <f>SUMIFS('In-Dev Resources'!$J:$J,'In-Dev Resources'!$E:$E,$B17,'In-Dev Resources'!$F:$F,$C17,'In-Dev Resources'!$G:$G,AR$3)</f>
        <v>0</v>
      </c>
      <c r="AS17" s="16">
        <f>SUMIFS('In-Dev Resources'!$I:$I,'In-Dev Resources'!$E:$E,$B17,'In-Dev Resources'!$F:$F,$C17,'In-Dev Resources'!$G:$G,"Li-Battery (4-hr)")</f>
        <v>0</v>
      </c>
      <c r="AT17" s="16">
        <f>SUMIFS('In-Dev Resources'!$I:$I,'In-Dev Resources'!$E:$E,$B17,'In-Dev Resources'!$F:$F,$C17,'In-Dev Resources'!$G:$G,"Li-Battery (8-hr)")</f>
        <v>0</v>
      </c>
      <c r="AU17" s="16">
        <f>SUMIFS('In-Dev Resources'!$I:$I,'In-Dev Resources'!$E:$E,$B17,'In-Dev Resources'!$F:$F,$C17,'In-Dev Resources'!$G:$G,"LDES")</f>
        <v>0</v>
      </c>
      <c r="AW17" s="16">
        <f>SUMIFS('Land Screen Include'!$H:$H,'Land Screen Include'!$E:$E,$B17,'Land Screen Include'!$F:$F,$C17,'Land Screen Include'!$G:$G,AW$4)</f>
        <v>0</v>
      </c>
      <c r="AX17" s="16">
        <f>SUMIFS('Land Screen Include'!$H:$H,'Land Screen Include'!$E:$E,$B17,'Land Screen Include'!$F:$F,$C17,'Land Screen Include'!$G:$G,AX$4)+SUMIFS('Land Screen Include'!$J:$J,'Land Screen Include'!$E:$E,$B17,'Land Screen Include'!$F:$F,$C17,'Land Screen Include'!$G:$G,AX$4)</f>
        <v>64.900000000000006</v>
      </c>
      <c r="AY17" s="16">
        <f>SUMIFS('Land Screen Include'!$H:$H,'Land Screen Include'!$E:$E,$B17,'Land Screen Include'!$F:$F,$C17,'Land Screen Include'!$G:$G,AY$4)</f>
        <v>0</v>
      </c>
      <c r="AZ17" s="16">
        <f>SUMIFS('Land Screen Exclude'!$H:$H,'Land Screen Exclude'!$E:$E,$B17,'Land Screen Exclude'!$F:$F,$C17,'Land Screen Exclude'!$G:$G,AZ$4)</f>
        <v>0</v>
      </c>
      <c r="BA17" s="16">
        <f>SUMIFS('Land Screen Exclude'!$H:$H,'Land Screen Exclude'!$E:$E,$B17,'Land Screen Exclude'!$F:$F,$C17,'Land Screen Exclude'!$G:$G,BA$4)+SUMIFS('Land Screen Exclude'!$J:$J,'Land Screen Exclude'!$E:$E,$B17,'Land Screen Exclude'!$F:$F,$C17,'Land Screen Exclude'!$G:$G,BA$4)</f>
        <v>0</v>
      </c>
      <c r="BB17" s="16">
        <f>SUMIFS('Land Screen Exclude'!$H:$H,'Land Screen Exclude'!$E:$E,$B17,'Land Screen Exclude'!$F:$F,$C17,'Land Screen Exclude'!$G:$G,BB$4)</f>
        <v>0</v>
      </c>
    </row>
    <row r="18" spans="1:54">
      <c r="A18" s="16" t="s">
        <v>51</v>
      </c>
      <c r="B18" s="16" t="s">
        <v>68</v>
      </c>
      <c r="C18" s="16">
        <v>70</v>
      </c>
      <c r="D18" s="16">
        <f>SUMIFS('Baseline Tx Resources'!$H:$H,'Baseline Tx Resources'!$E:$E,$B18,'Baseline Tx Resources'!$F:$F,$C18,'Baseline Tx Resources'!$G:$G,D$3)</f>
        <v>0</v>
      </c>
      <c r="E18" s="16">
        <f>SUMIFS('Baseline Tx Resources'!$H:$H,'Baseline Tx Resources'!$E:$E,$B18,'Baseline Tx Resources'!$F:$F,$C18,'Baseline Tx Resources'!$G:$G,E$3)</f>
        <v>0</v>
      </c>
      <c r="F18" s="16">
        <f>SUMIFS('Baseline Tx Resources'!$H:$H,'Baseline Tx Resources'!$E:$E,$B18,'Baseline Tx Resources'!$F:$F,$C18,'Baseline Tx Resources'!$G:$G,F$3)</f>
        <v>0</v>
      </c>
      <c r="G18" s="16">
        <f>SUMIFS('Baseline Tx Resources'!$J:$J,'Baseline Tx Resources'!$E:$E,$B18,'Baseline Tx Resources'!$F:$F,$C18,'Baseline Tx Resources'!$G:$G,G$3)</f>
        <v>0</v>
      </c>
      <c r="H18" s="16">
        <f>SUMIFS('Baseline Tx Resources'!$H:$H,'Baseline Tx Resources'!$E:$E,$B18,'Baseline Tx Resources'!$F:$F,$C18,'Baseline Tx Resources'!$G:$G,H$3)</f>
        <v>0</v>
      </c>
      <c r="I18" s="16">
        <f>SUMIFS('Baseline Tx Resources'!$J:$J,'Baseline Tx Resources'!$E:$E,$B18,'Baseline Tx Resources'!$F:$F,$C18,'Baseline Tx Resources'!$G:$G,I$3)</f>
        <v>0</v>
      </c>
      <c r="J18" s="16">
        <f>SUMIFS('Baseline Tx Resources'!$H:$H,'Baseline Tx Resources'!$E:$E,$B18,'Baseline Tx Resources'!$F:$F,$C18,'Baseline Tx Resources'!$G:$G,J$3)</f>
        <v>0</v>
      </c>
      <c r="K18" s="16">
        <f>SUMIFS('Baseline Tx Resources'!$J:$J,'Baseline Tx Resources'!$E:$E,$B18,'Baseline Tx Resources'!$F:$F,$C18,'Baseline Tx Resources'!$G:$G,K$3)</f>
        <v>0</v>
      </c>
      <c r="L18" s="16">
        <f>SUMIFS('Baseline Tx Resources'!$J:$J,'Baseline Tx Resources'!$E:$E,$B18,'Baseline Tx Resources'!$F:$F,$C18,'Baseline Tx Resources'!$G:$G,L$3)</f>
        <v>0</v>
      </c>
      <c r="M18" s="16">
        <f>SUMIFS('Baseline Tx Resources'!$H:$H,'Baseline Tx Resources'!$E:$E,$B18,'Baseline Tx Resources'!$F:$F,$C18,'Baseline Tx Resources'!$G:$G,M$3)</f>
        <v>0</v>
      </c>
      <c r="N18" s="16">
        <f>SUMIFS('Baseline Tx Resources'!$J:$J,'Baseline Tx Resources'!$E:$E,$B18,'Baseline Tx Resources'!$F:$F,$C18,'Baseline Tx Resources'!$G:$G,N$3)</f>
        <v>0</v>
      </c>
      <c r="O18" s="16">
        <f>SUMIFS('Baseline Tx Resources'!$I:$I,'Baseline Tx Resources'!$E:$E,$B18,'Baseline Tx Resources'!$F:$F,$C18,'Baseline Tx Resources'!$G:$G,"Li-Battery (4-hr)")</f>
        <v>55</v>
      </c>
      <c r="P18" s="16">
        <f>SUMIFS('Baseline Tx Resources'!$I:$I,'Baseline Tx Resources'!$E:$E,$B18,'Baseline Tx Resources'!$F:$F,$C18,'Baseline Tx Resources'!$G:$G,"Li-Battery (8-hr)")</f>
        <v>0</v>
      </c>
      <c r="Q18" s="16">
        <f>SUMIFS('Baseline Tx Resources'!$I:$I,'Baseline Tx Resources'!$E:$E,$B18,'Baseline Tx Resources'!$F:$F,$C18,'Baseline Tx Resources'!$G:$G,"LDES")</f>
        <v>0</v>
      </c>
      <c r="S18" s="16">
        <f>SUMIFS('Non-Baseline Tx Resources'!$H:$H,'Non-Baseline Tx Resources'!$E:$E,$B18,'Non-Baseline Tx Resources'!$F:$F,$C18,'Non-Baseline Tx Resources'!$G:$G,S$3)</f>
        <v>0</v>
      </c>
      <c r="T18" s="16">
        <f>SUMIFS('Non-Baseline Tx Resources'!$H:$H,'Non-Baseline Tx Resources'!$E:$E,$B18,'Non-Baseline Tx Resources'!$F:$F,$C18,'Non-Baseline Tx Resources'!$G:$G,T$3)</f>
        <v>0</v>
      </c>
      <c r="U18" s="16">
        <f>SUMIFS('Non-Baseline Tx Resources'!$H:$H,'Non-Baseline Tx Resources'!$E:$E,$B18,'Non-Baseline Tx Resources'!$F:$F,$C18,'Non-Baseline Tx Resources'!$G:$G,U$3)</f>
        <v>0</v>
      </c>
      <c r="V18" s="16">
        <f>SUMIFS('Non-Baseline Tx Resources'!$J:$J,'Non-Baseline Tx Resources'!$E:$E,$B18,'Non-Baseline Tx Resources'!$F:$F,$C18,'Non-Baseline Tx Resources'!$G:$G,V$3)</f>
        <v>0</v>
      </c>
      <c r="W18" s="16">
        <f>SUMIFS('Non-Baseline Tx Resources'!$H:$H,'Non-Baseline Tx Resources'!$E:$E,$B18,'Non-Baseline Tx Resources'!$F:$F,$C18,'Non-Baseline Tx Resources'!$G:$G,W$3)</f>
        <v>0</v>
      </c>
      <c r="X18" s="16">
        <f>SUMIFS('Non-Baseline Tx Resources'!$J:$J,'Non-Baseline Tx Resources'!$E:$E,$B18,'Non-Baseline Tx Resources'!$F:$F,$C18,'Non-Baseline Tx Resources'!$G:$G,X$3)</f>
        <v>0</v>
      </c>
      <c r="Y18" s="16">
        <f>SUMIFS('Non-Baseline Tx Resources'!$H:$H,'Non-Baseline Tx Resources'!$E:$E,$B18,'Non-Baseline Tx Resources'!$F:$F,$C18,'Non-Baseline Tx Resources'!$G:$G,Y$3)</f>
        <v>0</v>
      </c>
      <c r="Z18" s="16">
        <f>SUMIFS('Non-Baseline Tx Resources'!$J:$J,'Non-Baseline Tx Resources'!$E:$E,$B18,'Non-Baseline Tx Resources'!$F:$F,$C18,'Non-Baseline Tx Resources'!$G:$G,Z$3)</f>
        <v>0</v>
      </c>
      <c r="AA18" s="16">
        <f>SUMIFS('Non-Baseline Tx Resources'!$J:$J,'Non-Baseline Tx Resources'!$E:$E,$B18,'Non-Baseline Tx Resources'!$F:$F,$C18,'Non-Baseline Tx Resources'!$G:$G,AA$3)</f>
        <v>0</v>
      </c>
      <c r="AB18" s="16">
        <f>SUMIFS('Non-Baseline Tx Resources'!$H:$H,'Non-Baseline Tx Resources'!$E:$E,$B18,'Non-Baseline Tx Resources'!$F:$F,$C18,'Non-Baseline Tx Resources'!$G:$G,AB$3)</f>
        <v>0</v>
      </c>
      <c r="AC18" s="16">
        <f>SUMIFS('Non-Baseline Tx Resources'!$J:$J,'Non-Baseline Tx Resources'!$E:$E,$B18,'Non-Baseline Tx Resources'!$F:$F,$C18,'Non-Baseline Tx Resources'!$G:$G,AC$3)</f>
        <v>0</v>
      </c>
      <c r="AD18" s="16">
        <f>SUMIFS('Non-Baseline Tx Resources'!$I:$I,'Non-Baseline Tx Resources'!$E:$E,$B18,'Non-Baseline Tx Resources'!$F:$F,$C18,'Non-Baseline Tx Resources'!$G:$G,"Li-Battery (4-hr)")</f>
        <v>0</v>
      </c>
      <c r="AE18" s="16">
        <f>SUMIFS('Non-Baseline Tx Resources'!$I:$I,'Non-Baseline Tx Resources'!$E:$E,$B18,'Non-Baseline Tx Resources'!$F:$F,$C18,'Non-Baseline Tx Resources'!$G:$G,"Li-Battery (8-hr)")</f>
        <v>0</v>
      </c>
      <c r="AF18" s="16">
        <f>SUMIFS('Non-Baseline Tx Resources'!$I:$I,'Non-Baseline Tx Resources'!$E:$E,$B18,'Non-Baseline Tx Resources'!$F:$F,$C18,'Non-Baseline Tx Resources'!$G:$G,"LDES")</f>
        <v>0</v>
      </c>
      <c r="AH18" s="16">
        <f>SUMIFS('In-Dev Resources'!$H:$H,'In-Dev Resources'!$E:$E,$B18,'In-Dev Resources'!$F:$F,$C18,'In-Dev Resources'!$G:$G,AH$3)</f>
        <v>0</v>
      </c>
      <c r="AI18" s="16">
        <f>SUMIFS('In-Dev Resources'!$H:$H,'In-Dev Resources'!$E:$E,$B18,'In-Dev Resources'!$F:$F,$C18,'In-Dev Resources'!$G:$G,AI$3)</f>
        <v>0</v>
      </c>
      <c r="AJ18" s="16">
        <f>SUMIFS('In-Dev Resources'!$H:$H,'In-Dev Resources'!$E:$E,$B18,'In-Dev Resources'!$F:$F,$C18,'In-Dev Resources'!$G:$G,AJ$3)</f>
        <v>0</v>
      </c>
      <c r="AK18" s="16">
        <f>SUMIFS('In-Dev Resources'!$J:$J,'In-Dev Resources'!$E:$E,$B18,'In-Dev Resources'!$F:$F,$C18,'In-Dev Resources'!$G:$G,AK$3)</f>
        <v>0</v>
      </c>
      <c r="AL18" s="16">
        <f>SUMIFS('In-Dev Resources'!$H:$H,'In-Dev Resources'!$E:$E,$B18,'In-Dev Resources'!$F:$F,$C18,'In-Dev Resources'!$G:$G,AL$3)</f>
        <v>0</v>
      </c>
      <c r="AM18" s="16">
        <f>SUMIFS('In-Dev Resources'!$J:$J,'In-Dev Resources'!$E:$E,$B18,'In-Dev Resources'!$F:$F,$C18,'In-Dev Resources'!$G:$G,AM$3)</f>
        <v>0</v>
      </c>
      <c r="AN18" s="16">
        <f>SUMIFS('In-Dev Resources'!$H:$H,'In-Dev Resources'!$E:$E,$B18,'In-Dev Resources'!$F:$F,$C18,'In-Dev Resources'!$G:$G,AN$3)</f>
        <v>0</v>
      </c>
      <c r="AO18" s="16">
        <f>SUMIFS('In-Dev Resources'!$J:$J,'In-Dev Resources'!$E:$E,$B18,'In-Dev Resources'!$F:$F,$C18,'In-Dev Resources'!$G:$G,AO$3)</f>
        <v>0</v>
      </c>
      <c r="AP18" s="16">
        <f>SUMIFS('In-Dev Resources'!$J:$J,'In-Dev Resources'!$E:$E,$B18,'In-Dev Resources'!$F:$F,$C18,'In-Dev Resources'!$G:$G,AP$3)</f>
        <v>0</v>
      </c>
      <c r="AQ18" s="16">
        <f>SUMIFS('In-Dev Resources'!$H:$H,'In-Dev Resources'!$E:$E,$B18,'In-Dev Resources'!$F:$F,$C18,'In-Dev Resources'!$G:$G,AQ$3)</f>
        <v>60</v>
      </c>
      <c r="AR18" s="16">
        <f>SUMIFS('In-Dev Resources'!$J:$J,'In-Dev Resources'!$E:$E,$B18,'In-Dev Resources'!$F:$F,$C18,'In-Dev Resources'!$G:$G,AR$3)</f>
        <v>0</v>
      </c>
      <c r="AS18" s="16">
        <f>SUMIFS('In-Dev Resources'!$I:$I,'In-Dev Resources'!$E:$E,$B18,'In-Dev Resources'!$F:$F,$C18,'In-Dev Resources'!$G:$G,"Li-Battery (4-hr)")</f>
        <v>2</v>
      </c>
      <c r="AT18" s="16">
        <f>SUMIFS('In-Dev Resources'!$I:$I,'In-Dev Resources'!$E:$E,$B18,'In-Dev Resources'!$F:$F,$C18,'In-Dev Resources'!$G:$G,"Li-Battery (8-hr)")</f>
        <v>0</v>
      </c>
      <c r="AU18" s="16">
        <f>SUMIFS('In-Dev Resources'!$I:$I,'In-Dev Resources'!$E:$E,$B18,'In-Dev Resources'!$F:$F,$C18,'In-Dev Resources'!$G:$G,"LDES")</f>
        <v>0</v>
      </c>
      <c r="AW18" s="16">
        <f>SUMIFS('Land Screen Include'!$H:$H,'Land Screen Include'!$E:$E,$B18,'Land Screen Include'!$F:$F,$C18,'Land Screen Include'!$G:$G,AW$4)</f>
        <v>0</v>
      </c>
      <c r="AX18" s="16">
        <f>SUMIFS('Land Screen Include'!$H:$H,'Land Screen Include'!$E:$E,$B18,'Land Screen Include'!$F:$F,$C18,'Land Screen Include'!$G:$G,AX$4)+SUMIFS('Land Screen Include'!$J:$J,'Land Screen Include'!$E:$E,$B18,'Land Screen Include'!$F:$F,$C18,'Land Screen Include'!$G:$G,AX$4)</f>
        <v>0</v>
      </c>
      <c r="AY18" s="16">
        <f>SUMIFS('Land Screen Include'!$H:$H,'Land Screen Include'!$E:$E,$B18,'Land Screen Include'!$F:$F,$C18,'Land Screen Include'!$G:$G,AY$4)</f>
        <v>0</v>
      </c>
      <c r="AZ18" s="16">
        <f>SUMIFS('Land Screen Exclude'!$H:$H,'Land Screen Exclude'!$E:$E,$B18,'Land Screen Exclude'!$F:$F,$C18,'Land Screen Exclude'!$G:$G,AZ$4)</f>
        <v>0</v>
      </c>
      <c r="BA18" s="16">
        <f>SUMIFS('Land Screen Exclude'!$H:$H,'Land Screen Exclude'!$E:$E,$B18,'Land Screen Exclude'!$F:$F,$C18,'Land Screen Exclude'!$G:$G,BA$4)+SUMIFS('Land Screen Exclude'!$J:$J,'Land Screen Exclude'!$E:$E,$B18,'Land Screen Exclude'!$F:$F,$C18,'Land Screen Exclude'!$G:$G,BA$4)</f>
        <v>0</v>
      </c>
      <c r="BB18" s="16">
        <f>SUMIFS('Land Screen Exclude'!$H:$H,'Land Screen Exclude'!$E:$E,$B18,'Land Screen Exclude'!$F:$F,$C18,'Land Screen Exclude'!$G:$G,BB$4)</f>
        <v>0</v>
      </c>
    </row>
    <row r="19" spans="1:54">
      <c r="A19" s="16" t="s">
        <v>53</v>
      </c>
      <c r="B19" s="16" t="s">
        <v>69</v>
      </c>
      <c r="C19" s="16">
        <v>230</v>
      </c>
      <c r="D19" s="16">
        <f>SUMIFS('Baseline Tx Resources'!$H:$H,'Baseline Tx Resources'!$E:$E,$B19,'Baseline Tx Resources'!$F:$F,$C19,'Baseline Tx Resources'!$G:$G,D$3)</f>
        <v>0</v>
      </c>
      <c r="E19" s="16">
        <f>SUMIFS('Baseline Tx Resources'!$H:$H,'Baseline Tx Resources'!$E:$E,$B19,'Baseline Tx Resources'!$F:$F,$C19,'Baseline Tx Resources'!$G:$G,E$3)</f>
        <v>0</v>
      </c>
      <c r="F19" s="16">
        <f>SUMIFS('Baseline Tx Resources'!$H:$H,'Baseline Tx Resources'!$E:$E,$B19,'Baseline Tx Resources'!$F:$F,$C19,'Baseline Tx Resources'!$G:$G,F$3)</f>
        <v>0</v>
      </c>
      <c r="G19" s="16">
        <f>SUMIFS('Baseline Tx Resources'!$J:$J,'Baseline Tx Resources'!$E:$E,$B19,'Baseline Tx Resources'!$F:$F,$C19,'Baseline Tx Resources'!$G:$G,G$3)</f>
        <v>0</v>
      </c>
      <c r="H19" s="16">
        <f>SUMIFS('Baseline Tx Resources'!$H:$H,'Baseline Tx Resources'!$E:$E,$B19,'Baseline Tx Resources'!$F:$F,$C19,'Baseline Tx Resources'!$G:$G,H$3)</f>
        <v>0</v>
      </c>
      <c r="I19" s="16">
        <f>SUMIFS('Baseline Tx Resources'!$J:$J,'Baseline Tx Resources'!$E:$E,$B19,'Baseline Tx Resources'!$F:$F,$C19,'Baseline Tx Resources'!$G:$G,I$3)</f>
        <v>0</v>
      </c>
      <c r="J19" s="16">
        <f>SUMIFS('Baseline Tx Resources'!$H:$H,'Baseline Tx Resources'!$E:$E,$B19,'Baseline Tx Resources'!$F:$F,$C19,'Baseline Tx Resources'!$G:$G,J$3)</f>
        <v>0</v>
      </c>
      <c r="K19" s="16">
        <f>SUMIFS('Baseline Tx Resources'!$J:$J,'Baseline Tx Resources'!$E:$E,$B19,'Baseline Tx Resources'!$F:$F,$C19,'Baseline Tx Resources'!$G:$G,K$3)</f>
        <v>0</v>
      </c>
      <c r="L19" s="16">
        <f>SUMIFS('Baseline Tx Resources'!$J:$J,'Baseline Tx Resources'!$E:$E,$B19,'Baseline Tx Resources'!$F:$F,$C19,'Baseline Tx Resources'!$G:$G,L$3)</f>
        <v>0</v>
      </c>
      <c r="M19" s="16">
        <f>SUMIFS('Baseline Tx Resources'!$H:$H,'Baseline Tx Resources'!$E:$E,$B19,'Baseline Tx Resources'!$F:$F,$C19,'Baseline Tx Resources'!$G:$G,M$3)</f>
        <v>0</v>
      </c>
      <c r="N19" s="16">
        <f>SUMIFS('Baseline Tx Resources'!$J:$J,'Baseline Tx Resources'!$E:$E,$B19,'Baseline Tx Resources'!$F:$F,$C19,'Baseline Tx Resources'!$G:$G,N$3)</f>
        <v>0</v>
      </c>
      <c r="O19" s="16">
        <f>SUMIFS('Baseline Tx Resources'!$I:$I,'Baseline Tx Resources'!$E:$E,$B19,'Baseline Tx Resources'!$F:$F,$C19,'Baseline Tx Resources'!$G:$G,"Li-Battery (4-hr)")</f>
        <v>0</v>
      </c>
      <c r="P19" s="16">
        <f>SUMIFS('Baseline Tx Resources'!$I:$I,'Baseline Tx Resources'!$E:$E,$B19,'Baseline Tx Resources'!$F:$F,$C19,'Baseline Tx Resources'!$G:$G,"Li-Battery (8-hr)")</f>
        <v>0</v>
      </c>
      <c r="Q19" s="16">
        <f>SUMIFS('Baseline Tx Resources'!$I:$I,'Baseline Tx Resources'!$E:$E,$B19,'Baseline Tx Resources'!$F:$F,$C19,'Baseline Tx Resources'!$G:$G,"LDES")</f>
        <v>0</v>
      </c>
      <c r="S19" s="16">
        <f>SUMIFS('Non-Baseline Tx Resources'!$H:$H,'Non-Baseline Tx Resources'!$E:$E,$B19,'Non-Baseline Tx Resources'!$F:$F,$C19,'Non-Baseline Tx Resources'!$G:$G,S$3)</f>
        <v>0</v>
      </c>
      <c r="T19" s="16">
        <f>SUMIFS('Non-Baseline Tx Resources'!$H:$H,'Non-Baseline Tx Resources'!$E:$E,$B19,'Non-Baseline Tx Resources'!$F:$F,$C19,'Non-Baseline Tx Resources'!$G:$G,T$3)</f>
        <v>0</v>
      </c>
      <c r="U19" s="16">
        <f>SUMIFS('Non-Baseline Tx Resources'!$H:$H,'Non-Baseline Tx Resources'!$E:$E,$B19,'Non-Baseline Tx Resources'!$F:$F,$C19,'Non-Baseline Tx Resources'!$G:$G,U$3)</f>
        <v>0</v>
      </c>
      <c r="V19" s="16">
        <f>SUMIFS('Non-Baseline Tx Resources'!$J:$J,'Non-Baseline Tx Resources'!$E:$E,$B19,'Non-Baseline Tx Resources'!$F:$F,$C19,'Non-Baseline Tx Resources'!$G:$G,V$3)</f>
        <v>0</v>
      </c>
      <c r="W19" s="16">
        <f>SUMIFS('Non-Baseline Tx Resources'!$H:$H,'Non-Baseline Tx Resources'!$E:$E,$B19,'Non-Baseline Tx Resources'!$F:$F,$C19,'Non-Baseline Tx Resources'!$G:$G,W$3)</f>
        <v>0</v>
      </c>
      <c r="X19" s="16">
        <f>SUMIFS('Non-Baseline Tx Resources'!$J:$J,'Non-Baseline Tx Resources'!$E:$E,$B19,'Non-Baseline Tx Resources'!$F:$F,$C19,'Non-Baseline Tx Resources'!$G:$G,X$3)</f>
        <v>0</v>
      </c>
      <c r="Y19" s="16">
        <f>SUMIFS('Non-Baseline Tx Resources'!$H:$H,'Non-Baseline Tx Resources'!$E:$E,$B19,'Non-Baseline Tx Resources'!$F:$F,$C19,'Non-Baseline Tx Resources'!$G:$G,Y$3)</f>
        <v>0</v>
      </c>
      <c r="Z19" s="16">
        <f>SUMIFS('Non-Baseline Tx Resources'!$J:$J,'Non-Baseline Tx Resources'!$E:$E,$B19,'Non-Baseline Tx Resources'!$F:$F,$C19,'Non-Baseline Tx Resources'!$G:$G,Z$3)</f>
        <v>0</v>
      </c>
      <c r="AA19" s="16">
        <f>SUMIFS('Non-Baseline Tx Resources'!$J:$J,'Non-Baseline Tx Resources'!$E:$E,$B19,'Non-Baseline Tx Resources'!$F:$F,$C19,'Non-Baseline Tx Resources'!$G:$G,AA$3)</f>
        <v>0</v>
      </c>
      <c r="AB19" s="16">
        <f>SUMIFS('Non-Baseline Tx Resources'!$H:$H,'Non-Baseline Tx Resources'!$E:$E,$B19,'Non-Baseline Tx Resources'!$F:$F,$C19,'Non-Baseline Tx Resources'!$G:$G,AB$3)</f>
        <v>0</v>
      </c>
      <c r="AC19" s="16">
        <f>SUMIFS('Non-Baseline Tx Resources'!$J:$J,'Non-Baseline Tx Resources'!$E:$E,$B19,'Non-Baseline Tx Resources'!$F:$F,$C19,'Non-Baseline Tx Resources'!$G:$G,AC$3)</f>
        <v>0</v>
      </c>
      <c r="AD19" s="16">
        <f>SUMIFS('Non-Baseline Tx Resources'!$I:$I,'Non-Baseline Tx Resources'!$E:$E,$B19,'Non-Baseline Tx Resources'!$F:$F,$C19,'Non-Baseline Tx Resources'!$G:$G,"Li-Battery (4-hr)")</f>
        <v>0</v>
      </c>
      <c r="AE19" s="16">
        <f>SUMIFS('Non-Baseline Tx Resources'!$I:$I,'Non-Baseline Tx Resources'!$E:$E,$B19,'Non-Baseline Tx Resources'!$F:$F,$C19,'Non-Baseline Tx Resources'!$G:$G,"Li-Battery (8-hr)")</f>
        <v>0</v>
      </c>
      <c r="AF19" s="16">
        <f>SUMIFS('Non-Baseline Tx Resources'!$I:$I,'Non-Baseline Tx Resources'!$E:$E,$B19,'Non-Baseline Tx Resources'!$F:$F,$C19,'Non-Baseline Tx Resources'!$G:$G,"LDES")</f>
        <v>0</v>
      </c>
      <c r="AH19" s="16">
        <f>SUMIFS('In-Dev Resources'!$H:$H,'In-Dev Resources'!$E:$E,$B19,'In-Dev Resources'!$F:$F,$C19,'In-Dev Resources'!$G:$G,AH$3)</f>
        <v>0</v>
      </c>
      <c r="AI19" s="16">
        <f>SUMIFS('In-Dev Resources'!$H:$H,'In-Dev Resources'!$E:$E,$B19,'In-Dev Resources'!$F:$F,$C19,'In-Dev Resources'!$G:$G,AI$3)</f>
        <v>0</v>
      </c>
      <c r="AJ19" s="16">
        <f>SUMIFS('In-Dev Resources'!$H:$H,'In-Dev Resources'!$E:$E,$B19,'In-Dev Resources'!$F:$F,$C19,'In-Dev Resources'!$G:$G,AJ$3)</f>
        <v>0</v>
      </c>
      <c r="AK19" s="16">
        <f>SUMIFS('In-Dev Resources'!$J:$J,'In-Dev Resources'!$E:$E,$B19,'In-Dev Resources'!$F:$F,$C19,'In-Dev Resources'!$G:$G,AK$3)</f>
        <v>0</v>
      </c>
      <c r="AL19" s="16">
        <f>SUMIFS('In-Dev Resources'!$H:$H,'In-Dev Resources'!$E:$E,$B19,'In-Dev Resources'!$F:$F,$C19,'In-Dev Resources'!$G:$G,AL$3)</f>
        <v>0</v>
      </c>
      <c r="AM19" s="16">
        <f>SUMIFS('In-Dev Resources'!$J:$J,'In-Dev Resources'!$E:$E,$B19,'In-Dev Resources'!$F:$F,$C19,'In-Dev Resources'!$G:$G,AM$3)</f>
        <v>0</v>
      </c>
      <c r="AN19" s="16">
        <f>SUMIFS('In-Dev Resources'!$H:$H,'In-Dev Resources'!$E:$E,$B19,'In-Dev Resources'!$F:$F,$C19,'In-Dev Resources'!$G:$G,AN$3)</f>
        <v>0</v>
      </c>
      <c r="AO19" s="16">
        <f>SUMIFS('In-Dev Resources'!$J:$J,'In-Dev Resources'!$E:$E,$B19,'In-Dev Resources'!$F:$F,$C19,'In-Dev Resources'!$G:$G,AO$3)</f>
        <v>0</v>
      </c>
      <c r="AP19" s="16">
        <f>SUMIFS('In-Dev Resources'!$J:$J,'In-Dev Resources'!$E:$E,$B19,'In-Dev Resources'!$F:$F,$C19,'In-Dev Resources'!$G:$G,AP$3)</f>
        <v>0</v>
      </c>
      <c r="AQ19" s="16">
        <f>SUMIFS('In-Dev Resources'!$H:$H,'In-Dev Resources'!$E:$E,$B19,'In-Dev Resources'!$F:$F,$C19,'In-Dev Resources'!$G:$G,AQ$3)</f>
        <v>0</v>
      </c>
      <c r="AR19" s="16">
        <f>SUMIFS('In-Dev Resources'!$J:$J,'In-Dev Resources'!$E:$E,$B19,'In-Dev Resources'!$F:$F,$C19,'In-Dev Resources'!$G:$G,AR$3)</f>
        <v>0</v>
      </c>
      <c r="AS19" s="16">
        <f>SUMIFS('In-Dev Resources'!$I:$I,'In-Dev Resources'!$E:$E,$B19,'In-Dev Resources'!$F:$F,$C19,'In-Dev Resources'!$G:$G,"Li-Battery (4-hr)")</f>
        <v>0</v>
      </c>
      <c r="AT19" s="16">
        <f>SUMIFS('In-Dev Resources'!$I:$I,'In-Dev Resources'!$E:$E,$B19,'In-Dev Resources'!$F:$F,$C19,'In-Dev Resources'!$G:$G,"Li-Battery (8-hr)")</f>
        <v>0</v>
      </c>
      <c r="AU19" s="16">
        <f>SUMIFS('In-Dev Resources'!$I:$I,'In-Dev Resources'!$E:$E,$B19,'In-Dev Resources'!$F:$F,$C19,'In-Dev Resources'!$G:$G,"LDES")</f>
        <v>0</v>
      </c>
      <c r="AW19" s="16">
        <f>SUMIFS('Land Screen Include'!$H:$H,'Land Screen Include'!$E:$E,$B19,'Land Screen Include'!$F:$F,$C19,'Land Screen Include'!$G:$G,AW$4)</f>
        <v>0</v>
      </c>
      <c r="AX19" s="16">
        <f>SUMIFS('Land Screen Include'!$H:$H,'Land Screen Include'!$E:$E,$B19,'Land Screen Include'!$F:$F,$C19,'Land Screen Include'!$G:$G,AX$4)+SUMIFS('Land Screen Include'!$J:$J,'Land Screen Include'!$E:$E,$B19,'Land Screen Include'!$F:$F,$C19,'Land Screen Include'!$G:$G,AX$4)</f>
        <v>0</v>
      </c>
      <c r="AY19" s="16">
        <f>SUMIFS('Land Screen Include'!$H:$H,'Land Screen Include'!$E:$E,$B19,'Land Screen Include'!$F:$F,$C19,'Land Screen Include'!$G:$G,AY$4)</f>
        <v>0</v>
      </c>
      <c r="AZ19" s="16">
        <f>SUMIFS('Land Screen Exclude'!$H:$H,'Land Screen Exclude'!$E:$E,$B19,'Land Screen Exclude'!$F:$F,$C19,'Land Screen Exclude'!$G:$G,AZ$4)</f>
        <v>0</v>
      </c>
      <c r="BA19" s="16">
        <f>SUMIFS('Land Screen Exclude'!$H:$H,'Land Screen Exclude'!$E:$E,$B19,'Land Screen Exclude'!$F:$F,$C19,'Land Screen Exclude'!$G:$G,BA$4)+SUMIFS('Land Screen Exclude'!$J:$J,'Land Screen Exclude'!$E:$E,$B19,'Land Screen Exclude'!$F:$F,$C19,'Land Screen Exclude'!$G:$G,BA$4)</f>
        <v>0</v>
      </c>
      <c r="BB19" s="16">
        <f>SUMIFS('Land Screen Exclude'!$H:$H,'Land Screen Exclude'!$E:$E,$B19,'Land Screen Exclude'!$F:$F,$C19,'Land Screen Exclude'!$G:$G,BB$4)</f>
        <v>0</v>
      </c>
    </row>
    <row r="20" spans="1:54">
      <c r="A20" s="16" t="s">
        <v>61</v>
      </c>
      <c r="B20" s="16" t="s">
        <v>70</v>
      </c>
      <c r="C20" s="16">
        <v>230</v>
      </c>
      <c r="D20" s="16">
        <f>SUMIFS('Baseline Tx Resources'!$H:$H,'Baseline Tx Resources'!$E:$E,$B20,'Baseline Tx Resources'!$F:$F,$C20,'Baseline Tx Resources'!$G:$G,D$3)</f>
        <v>0</v>
      </c>
      <c r="E20" s="16">
        <f>SUMIFS('Baseline Tx Resources'!$H:$H,'Baseline Tx Resources'!$E:$E,$B20,'Baseline Tx Resources'!$F:$F,$C20,'Baseline Tx Resources'!$G:$G,E$3)</f>
        <v>0</v>
      </c>
      <c r="F20" s="16">
        <f>SUMIFS('Baseline Tx Resources'!$H:$H,'Baseline Tx Resources'!$E:$E,$B20,'Baseline Tx Resources'!$F:$F,$C20,'Baseline Tx Resources'!$G:$G,F$3)</f>
        <v>0</v>
      </c>
      <c r="G20" s="16">
        <f>SUMIFS('Baseline Tx Resources'!$J:$J,'Baseline Tx Resources'!$E:$E,$B20,'Baseline Tx Resources'!$F:$F,$C20,'Baseline Tx Resources'!$G:$G,G$3)</f>
        <v>0</v>
      </c>
      <c r="H20" s="16">
        <f>SUMIFS('Baseline Tx Resources'!$H:$H,'Baseline Tx Resources'!$E:$E,$B20,'Baseline Tx Resources'!$F:$F,$C20,'Baseline Tx Resources'!$G:$G,H$3)</f>
        <v>0</v>
      </c>
      <c r="I20" s="16">
        <f>SUMIFS('Baseline Tx Resources'!$J:$J,'Baseline Tx Resources'!$E:$E,$B20,'Baseline Tx Resources'!$F:$F,$C20,'Baseline Tx Resources'!$G:$G,I$3)</f>
        <v>0</v>
      </c>
      <c r="J20" s="16">
        <f>SUMIFS('Baseline Tx Resources'!$H:$H,'Baseline Tx Resources'!$E:$E,$B20,'Baseline Tx Resources'!$F:$F,$C20,'Baseline Tx Resources'!$G:$G,J$3)</f>
        <v>0</v>
      </c>
      <c r="K20" s="16">
        <f>SUMIFS('Baseline Tx Resources'!$J:$J,'Baseline Tx Resources'!$E:$E,$B20,'Baseline Tx Resources'!$F:$F,$C20,'Baseline Tx Resources'!$G:$G,K$3)</f>
        <v>0</v>
      </c>
      <c r="L20" s="16">
        <f>SUMIFS('Baseline Tx Resources'!$J:$J,'Baseline Tx Resources'!$E:$E,$B20,'Baseline Tx Resources'!$F:$F,$C20,'Baseline Tx Resources'!$G:$G,L$3)</f>
        <v>0</v>
      </c>
      <c r="M20" s="16">
        <f>SUMIFS('Baseline Tx Resources'!$H:$H,'Baseline Tx Resources'!$E:$E,$B20,'Baseline Tx Resources'!$F:$F,$C20,'Baseline Tx Resources'!$G:$G,M$3)</f>
        <v>0</v>
      </c>
      <c r="N20" s="16">
        <f>SUMIFS('Baseline Tx Resources'!$J:$J,'Baseline Tx Resources'!$E:$E,$B20,'Baseline Tx Resources'!$F:$F,$C20,'Baseline Tx Resources'!$G:$G,N$3)</f>
        <v>0</v>
      </c>
      <c r="O20" s="16">
        <f>SUMIFS('Baseline Tx Resources'!$I:$I,'Baseline Tx Resources'!$E:$E,$B20,'Baseline Tx Resources'!$F:$F,$C20,'Baseline Tx Resources'!$G:$G,"Li-Battery (4-hr)")</f>
        <v>0</v>
      </c>
      <c r="P20" s="16">
        <f>SUMIFS('Baseline Tx Resources'!$I:$I,'Baseline Tx Resources'!$E:$E,$B20,'Baseline Tx Resources'!$F:$F,$C20,'Baseline Tx Resources'!$G:$G,"Li-Battery (8-hr)")</f>
        <v>0</v>
      </c>
      <c r="Q20" s="16">
        <f>SUMIFS('Baseline Tx Resources'!$I:$I,'Baseline Tx Resources'!$E:$E,$B20,'Baseline Tx Resources'!$F:$F,$C20,'Baseline Tx Resources'!$G:$G,"LDES")</f>
        <v>0</v>
      </c>
      <c r="S20" s="16">
        <f>SUMIFS('Non-Baseline Tx Resources'!$H:$H,'Non-Baseline Tx Resources'!$E:$E,$B20,'Non-Baseline Tx Resources'!$F:$F,$C20,'Non-Baseline Tx Resources'!$G:$G,S$3)</f>
        <v>0</v>
      </c>
      <c r="T20" s="16">
        <f>SUMIFS('Non-Baseline Tx Resources'!$H:$H,'Non-Baseline Tx Resources'!$E:$E,$B20,'Non-Baseline Tx Resources'!$F:$F,$C20,'Non-Baseline Tx Resources'!$G:$G,T$3)</f>
        <v>0</v>
      </c>
      <c r="U20" s="16">
        <f>SUMIFS('Non-Baseline Tx Resources'!$H:$H,'Non-Baseline Tx Resources'!$E:$E,$B20,'Non-Baseline Tx Resources'!$F:$F,$C20,'Non-Baseline Tx Resources'!$G:$G,U$3)</f>
        <v>0</v>
      </c>
      <c r="V20" s="16">
        <f>SUMIFS('Non-Baseline Tx Resources'!$J:$J,'Non-Baseline Tx Resources'!$E:$E,$B20,'Non-Baseline Tx Resources'!$F:$F,$C20,'Non-Baseline Tx Resources'!$G:$G,V$3)</f>
        <v>0</v>
      </c>
      <c r="W20" s="16">
        <f>SUMIFS('Non-Baseline Tx Resources'!$H:$H,'Non-Baseline Tx Resources'!$E:$E,$B20,'Non-Baseline Tx Resources'!$F:$F,$C20,'Non-Baseline Tx Resources'!$G:$G,W$3)</f>
        <v>0</v>
      </c>
      <c r="X20" s="16">
        <f>SUMIFS('Non-Baseline Tx Resources'!$J:$J,'Non-Baseline Tx Resources'!$E:$E,$B20,'Non-Baseline Tx Resources'!$F:$F,$C20,'Non-Baseline Tx Resources'!$G:$G,X$3)</f>
        <v>0</v>
      </c>
      <c r="Y20" s="16">
        <f>SUMIFS('Non-Baseline Tx Resources'!$H:$H,'Non-Baseline Tx Resources'!$E:$E,$B20,'Non-Baseline Tx Resources'!$F:$F,$C20,'Non-Baseline Tx Resources'!$G:$G,Y$3)</f>
        <v>0</v>
      </c>
      <c r="Z20" s="16">
        <f>SUMIFS('Non-Baseline Tx Resources'!$J:$J,'Non-Baseline Tx Resources'!$E:$E,$B20,'Non-Baseline Tx Resources'!$F:$F,$C20,'Non-Baseline Tx Resources'!$G:$G,Z$3)</f>
        <v>0</v>
      </c>
      <c r="AA20" s="16">
        <f>SUMIFS('Non-Baseline Tx Resources'!$J:$J,'Non-Baseline Tx Resources'!$E:$E,$B20,'Non-Baseline Tx Resources'!$F:$F,$C20,'Non-Baseline Tx Resources'!$G:$G,AA$3)</f>
        <v>0</v>
      </c>
      <c r="AB20" s="16">
        <f>SUMIFS('Non-Baseline Tx Resources'!$H:$H,'Non-Baseline Tx Resources'!$E:$E,$B20,'Non-Baseline Tx Resources'!$F:$F,$C20,'Non-Baseline Tx Resources'!$G:$G,AB$3)</f>
        <v>0</v>
      </c>
      <c r="AC20" s="16">
        <f>SUMIFS('Non-Baseline Tx Resources'!$J:$J,'Non-Baseline Tx Resources'!$E:$E,$B20,'Non-Baseline Tx Resources'!$F:$F,$C20,'Non-Baseline Tx Resources'!$G:$G,AC$3)</f>
        <v>0</v>
      </c>
      <c r="AD20" s="16">
        <f>SUMIFS('Non-Baseline Tx Resources'!$I:$I,'Non-Baseline Tx Resources'!$E:$E,$B20,'Non-Baseline Tx Resources'!$F:$F,$C20,'Non-Baseline Tx Resources'!$G:$G,"Li-Battery (4-hr)")</f>
        <v>0</v>
      </c>
      <c r="AE20" s="16">
        <f>SUMIFS('Non-Baseline Tx Resources'!$I:$I,'Non-Baseline Tx Resources'!$E:$E,$B20,'Non-Baseline Tx Resources'!$F:$F,$C20,'Non-Baseline Tx Resources'!$G:$G,"Li-Battery (8-hr)")</f>
        <v>0</v>
      </c>
      <c r="AF20" s="16">
        <f>SUMIFS('Non-Baseline Tx Resources'!$I:$I,'Non-Baseline Tx Resources'!$E:$E,$B20,'Non-Baseline Tx Resources'!$F:$F,$C20,'Non-Baseline Tx Resources'!$G:$G,"LDES")</f>
        <v>0</v>
      </c>
      <c r="AH20" s="16">
        <f>SUMIFS('In-Dev Resources'!$H:$H,'In-Dev Resources'!$E:$E,$B20,'In-Dev Resources'!$F:$F,$C20,'In-Dev Resources'!$G:$G,AH$3)</f>
        <v>0</v>
      </c>
      <c r="AI20" s="16">
        <f>SUMIFS('In-Dev Resources'!$H:$H,'In-Dev Resources'!$E:$E,$B20,'In-Dev Resources'!$F:$F,$C20,'In-Dev Resources'!$G:$G,AI$3)</f>
        <v>0</v>
      </c>
      <c r="AJ20" s="16">
        <f>SUMIFS('In-Dev Resources'!$H:$H,'In-Dev Resources'!$E:$E,$B20,'In-Dev Resources'!$F:$F,$C20,'In-Dev Resources'!$G:$G,AJ$3)</f>
        <v>0</v>
      </c>
      <c r="AK20" s="16">
        <f>SUMIFS('In-Dev Resources'!$J:$J,'In-Dev Resources'!$E:$E,$B20,'In-Dev Resources'!$F:$F,$C20,'In-Dev Resources'!$G:$G,AK$3)</f>
        <v>0</v>
      </c>
      <c r="AL20" s="16">
        <f>SUMIFS('In-Dev Resources'!$H:$H,'In-Dev Resources'!$E:$E,$B20,'In-Dev Resources'!$F:$F,$C20,'In-Dev Resources'!$G:$G,AL$3)</f>
        <v>0</v>
      </c>
      <c r="AM20" s="16">
        <f>SUMIFS('In-Dev Resources'!$J:$J,'In-Dev Resources'!$E:$E,$B20,'In-Dev Resources'!$F:$F,$C20,'In-Dev Resources'!$G:$G,AM$3)</f>
        <v>0</v>
      </c>
      <c r="AN20" s="16">
        <f>SUMIFS('In-Dev Resources'!$H:$H,'In-Dev Resources'!$E:$E,$B20,'In-Dev Resources'!$F:$F,$C20,'In-Dev Resources'!$G:$G,AN$3)</f>
        <v>0</v>
      </c>
      <c r="AO20" s="16">
        <f>SUMIFS('In-Dev Resources'!$J:$J,'In-Dev Resources'!$E:$E,$B20,'In-Dev Resources'!$F:$F,$C20,'In-Dev Resources'!$G:$G,AO$3)</f>
        <v>0</v>
      </c>
      <c r="AP20" s="16">
        <f>SUMIFS('In-Dev Resources'!$J:$J,'In-Dev Resources'!$E:$E,$B20,'In-Dev Resources'!$F:$F,$C20,'In-Dev Resources'!$G:$G,AP$3)</f>
        <v>0</v>
      </c>
      <c r="AQ20" s="16">
        <f>SUMIFS('In-Dev Resources'!$H:$H,'In-Dev Resources'!$E:$E,$B20,'In-Dev Resources'!$F:$F,$C20,'In-Dev Resources'!$G:$G,AQ$3)</f>
        <v>0</v>
      </c>
      <c r="AR20" s="16">
        <f>SUMIFS('In-Dev Resources'!$J:$J,'In-Dev Resources'!$E:$E,$B20,'In-Dev Resources'!$F:$F,$C20,'In-Dev Resources'!$G:$G,AR$3)</f>
        <v>0</v>
      </c>
      <c r="AS20" s="16">
        <f>SUMIFS('In-Dev Resources'!$I:$I,'In-Dev Resources'!$E:$E,$B20,'In-Dev Resources'!$F:$F,$C20,'In-Dev Resources'!$G:$G,"Li-Battery (4-hr)")</f>
        <v>0</v>
      </c>
      <c r="AT20" s="16">
        <f>SUMIFS('In-Dev Resources'!$I:$I,'In-Dev Resources'!$E:$E,$B20,'In-Dev Resources'!$F:$F,$C20,'In-Dev Resources'!$G:$G,"Li-Battery (8-hr)")</f>
        <v>0</v>
      </c>
      <c r="AU20" s="16">
        <f>SUMIFS('In-Dev Resources'!$I:$I,'In-Dev Resources'!$E:$E,$B20,'In-Dev Resources'!$F:$F,$C20,'In-Dev Resources'!$G:$G,"LDES")</f>
        <v>0</v>
      </c>
      <c r="AW20" s="16">
        <f>SUMIFS('Land Screen Include'!$H:$H,'Land Screen Include'!$E:$E,$B20,'Land Screen Include'!$F:$F,$C20,'Land Screen Include'!$G:$G,AW$4)</f>
        <v>0</v>
      </c>
      <c r="AX20" s="16">
        <f>SUMIFS('Land Screen Include'!$H:$H,'Land Screen Include'!$E:$E,$B20,'Land Screen Include'!$F:$F,$C20,'Land Screen Include'!$G:$G,AX$4)+SUMIFS('Land Screen Include'!$J:$J,'Land Screen Include'!$E:$E,$B20,'Land Screen Include'!$F:$F,$C20,'Land Screen Include'!$G:$G,AX$4)</f>
        <v>0</v>
      </c>
      <c r="AY20" s="16">
        <f>SUMIFS('Land Screen Include'!$H:$H,'Land Screen Include'!$E:$E,$B20,'Land Screen Include'!$F:$F,$C20,'Land Screen Include'!$G:$G,AY$4)</f>
        <v>0</v>
      </c>
      <c r="AZ20" s="16">
        <f>SUMIFS('Land Screen Exclude'!$H:$H,'Land Screen Exclude'!$E:$E,$B20,'Land Screen Exclude'!$F:$F,$C20,'Land Screen Exclude'!$G:$G,AZ$4)</f>
        <v>0</v>
      </c>
      <c r="BA20" s="16">
        <f>SUMIFS('Land Screen Exclude'!$H:$H,'Land Screen Exclude'!$E:$E,$B20,'Land Screen Exclude'!$F:$F,$C20,'Land Screen Exclude'!$G:$G,BA$4)+SUMIFS('Land Screen Exclude'!$J:$J,'Land Screen Exclude'!$E:$E,$B20,'Land Screen Exclude'!$F:$F,$C20,'Land Screen Exclude'!$G:$G,BA$4)</f>
        <v>0</v>
      </c>
      <c r="BB20" s="16">
        <f>SUMIFS('Land Screen Exclude'!$H:$H,'Land Screen Exclude'!$E:$E,$B20,'Land Screen Exclude'!$F:$F,$C20,'Land Screen Exclude'!$G:$G,BB$4)</f>
        <v>0</v>
      </c>
    </row>
    <row r="21" spans="1:54">
      <c r="A21" s="16" t="s">
        <v>61</v>
      </c>
      <c r="B21" s="16" t="s">
        <v>70</v>
      </c>
      <c r="C21" s="16">
        <v>69</v>
      </c>
      <c r="D21" s="16">
        <f>SUMIFS('Baseline Tx Resources'!$H:$H,'Baseline Tx Resources'!$E:$E,$B21,'Baseline Tx Resources'!$F:$F,$C21,'Baseline Tx Resources'!$G:$G,D$3)</f>
        <v>0</v>
      </c>
      <c r="E21" s="16">
        <f>SUMIFS('Baseline Tx Resources'!$H:$H,'Baseline Tx Resources'!$E:$E,$B21,'Baseline Tx Resources'!$F:$F,$C21,'Baseline Tx Resources'!$G:$G,E$3)</f>
        <v>0</v>
      </c>
      <c r="F21" s="16">
        <f>SUMIFS('Baseline Tx Resources'!$H:$H,'Baseline Tx Resources'!$E:$E,$B21,'Baseline Tx Resources'!$F:$F,$C21,'Baseline Tx Resources'!$G:$G,F$3)</f>
        <v>0</v>
      </c>
      <c r="G21" s="16">
        <f>SUMIFS('Baseline Tx Resources'!$J:$J,'Baseline Tx Resources'!$E:$E,$B21,'Baseline Tx Resources'!$F:$F,$C21,'Baseline Tx Resources'!$G:$G,G$3)</f>
        <v>0</v>
      </c>
      <c r="H21" s="16">
        <f>SUMIFS('Baseline Tx Resources'!$H:$H,'Baseline Tx Resources'!$E:$E,$B21,'Baseline Tx Resources'!$F:$F,$C21,'Baseline Tx Resources'!$G:$G,H$3)</f>
        <v>0</v>
      </c>
      <c r="I21" s="16">
        <f>SUMIFS('Baseline Tx Resources'!$J:$J,'Baseline Tx Resources'!$E:$E,$B21,'Baseline Tx Resources'!$F:$F,$C21,'Baseline Tx Resources'!$G:$G,I$3)</f>
        <v>0</v>
      </c>
      <c r="J21" s="16">
        <f>SUMIFS('Baseline Tx Resources'!$H:$H,'Baseline Tx Resources'!$E:$E,$B21,'Baseline Tx Resources'!$F:$F,$C21,'Baseline Tx Resources'!$G:$G,J$3)</f>
        <v>0</v>
      </c>
      <c r="K21" s="16">
        <f>SUMIFS('Baseline Tx Resources'!$J:$J,'Baseline Tx Resources'!$E:$E,$B21,'Baseline Tx Resources'!$F:$F,$C21,'Baseline Tx Resources'!$G:$G,K$3)</f>
        <v>0</v>
      </c>
      <c r="L21" s="16">
        <f>SUMIFS('Baseline Tx Resources'!$J:$J,'Baseline Tx Resources'!$E:$E,$B21,'Baseline Tx Resources'!$F:$F,$C21,'Baseline Tx Resources'!$G:$G,L$3)</f>
        <v>0</v>
      </c>
      <c r="M21" s="16">
        <f>SUMIFS('Baseline Tx Resources'!$H:$H,'Baseline Tx Resources'!$E:$E,$B21,'Baseline Tx Resources'!$F:$F,$C21,'Baseline Tx Resources'!$G:$G,M$3)</f>
        <v>0</v>
      </c>
      <c r="N21" s="16">
        <f>SUMIFS('Baseline Tx Resources'!$J:$J,'Baseline Tx Resources'!$E:$E,$B21,'Baseline Tx Resources'!$F:$F,$C21,'Baseline Tx Resources'!$G:$G,N$3)</f>
        <v>0</v>
      </c>
      <c r="O21" s="16">
        <f>SUMIFS('Baseline Tx Resources'!$I:$I,'Baseline Tx Resources'!$E:$E,$B21,'Baseline Tx Resources'!$F:$F,$C21,'Baseline Tx Resources'!$G:$G,"Li-Battery (4-hr)")</f>
        <v>0</v>
      </c>
      <c r="P21" s="16">
        <f>SUMIFS('Baseline Tx Resources'!$I:$I,'Baseline Tx Resources'!$E:$E,$B21,'Baseline Tx Resources'!$F:$F,$C21,'Baseline Tx Resources'!$G:$G,"Li-Battery (8-hr)")</f>
        <v>0</v>
      </c>
      <c r="Q21" s="16">
        <f>SUMIFS('Baseline Tx Resources'!$I:$I,'Baseline Tx Resources'!$E:$E,$B21,'Baseline Tx Resources'!$F:$F,$C21,'Baseline Tx Resources'!$G:$G,"LDES")</f>
        <v>0</v>
      </c>
      <c r="S21" s="16">
        <f>SUMIFS('Non-Baseline Tx Resources'!$H:$H,'Non-Baseline Tx Resources'!$E:$E,$B21,'Non-Baseline Tx Resources'!$F:$F,$C21,'Non-Baseline Tx Resources'!$G:$G,S$3)</f>
        <v>0</v>
      </c>
      <c r="T21" s="16">
        <f>SUMIFS('Non-Baseline Tx Resources'!$H:$H,'Non-Baseline Tx Resources'!$E:$E,$B21,'Non-Baseline Tx Resources'!$F:$F,$C21,'Non-Baseline Tx Resources'!$G:$G,T$3)</f>
        <v>0</v>
      </c>
      <c r="U21" s="16">
        <f>SUMIFS('Non-Baseline Tx Resources'!$H:$H,'Non-Baseline Tx Resources'!$E:$E,$B21,'Non-Baseline Tx Resources'!$F:$F,$C21,'Non-Baseline Tx Resources'!$G:$G,U$3)</f>
        <v>0</v>
      </c>
      <c r="V21" s="16">
        <f>SUMIFS('Non-Baseline Tx Resources'!$J:$J,'Non-Baseline Tx Resources'!$E:$E,$B21,'Non-Baseline Tx Resources'!$F:$F,$C21,'Non-Baseline Tx Resources'!$G:$G,V$3)</f>
        <v>0</v>
      </c>
      <c r="W21" s="16">
        <f>SUMIFS('Non-Baseline Tx Resources'!$H:$H,'Non-Baseline Tx Resources'!$E:$E,$B21,'Non-Baseline Tx Resources'!$F:$F,$C21,'Non-Baseline Tx Resources'!$G:$G,W$3)</f>
        <v>0</v>
      </c>
      <c r="X21" s="16">
        <f>SUMIFS('Non-Baseline Tx Resources'!$J:$J,'Non-Baseline Tx Resources'!$E:$E,$B21,'Non-Baseline Tx Resources'!$F:$F,$C21,'Non-Baseline Tx Resources'!$G:$G,X$3)</f>
        <v>0</v>
      </c>
      <c r="Y21" s="16">
        <f>SUMIFS('Non-Baseline Tx Resources'!$H:$H,'Non-Baseline Tx Resources'!$E:$E,$B21,'Non-Baseline Tx Resources'!$F:$F,$C21,'Non-Baseline Tx Resources'!$G:$G,Y$3)</f>
        <v>0</v>
      </c>
      <c r="Z21" s="16">
        <f>SUMIFS('Non-Baseline Tx Resources'!$J:$J,'Non-Baseline Tx Resources'!$E:$E,$B21,'Non-Baseline Tx Resources'!$F:$F,$C21,'Non-Baseline Tx Resources'!$G:$G,Z$3)</f>
        <v>0</v>
      </c>
      <c r="AA21" s="16">
        <f>SUMIFS('Non-Baseline Tx Resources'!$J:$J,'Non-Baseline Tx Resources'!$E:$E,$B21,'Non-Baseline Tx Resources'!$F:$F,$C21,'Non-Baseline Tx Resources'!$G:$G,AA$3)</f>
        <v>0</v>
      </c>
      <c r="AB21" s="16">
        <f>SUMIFS('Non-Baseline Tx Resources'!$H:$H,'Non-Baseline Tx Resources'!$E:$E,$B21,'Non-Baseline Tx Resources'!$F:$F,$C21,'Non-Baseline Tx Resources'!$G:$G,AB$3)</f>
        <v>0</v>
      </c>
      <c r="AC21" s="16">
        <f>SUMIFS('Non-Baseline Tx Resources'!$J:$J,'Non-Baseline Tx Resources'!$E:$E,$B21,'Non-Baseline Tx Resources'!$F:$F,$C21,'Non-Baseline Tx Resources'!$G:$G,AC$3)</f>
        <v>0</v>
      </c>
      <c r="AD21" s="16">
        <f>SUMIFS('Non-Baseline Tx Resources'!$I:$I,'Non-Baseline Tx Resources'!$E:$E,$B21,'Non-Baseline Tx Resources'!$F:$F,$C21,'Non-Baseline Tx Resources'!$G:$G,"Li-Battery (4-hr)")</f>
        <v>0</v>
      </c>
      <c r="AE21" s="16">
        <f>SUMIFS('Non-Baseline Tx Resources'!$I:$I,'Non-Baseline Tx Resources'!$E:$E,$B21,'Non-Baseline Tx Resources'!$F:$F,$C21,'Non-Baseline Tx Resources'!$G:$G,"Li-Battery (8-hr)")</f>
        <v>0</v>
      </c>
      <c r="AF21" s="16">
        <f>SUMIFS('Non-Baseline Tx Resources'!$I:$I,'Non-Baseline Tx Resources'!$E:$E,$B21,'Non-Baseline Tx Resources'!$F:$F,$C21,'Non-Baseline Tx Resources'!$G:$G,"LDES")</f>
        <v>0</v>
      </c>
      <c r="AH21" s="16">
        <f>SUMIFS('In-Dev Resources'!$H:$H,'In-Dev Resources'!$E:$E,$B21,'In-Dev Resources'!$F:$F,$C21,'In-Dev Resources'!$G:$G,AH$3)</f>
        <v>0</v>
      </c>
      <c r="AI21" s="16">
        <f>SUMIFS('In-Dev Resources'!$H:$H,'In-Dev Resources'!$E:$E,$B21,'In-Dev Resources'!$F:$F,$C21,'In-Dev Resources'!$G:$G,AI$3)</f>
        <v>0</v>
      </c>
      <c r="AJ21" s="16">
        <f>SUMIFS('In-Dev Resources'!$H:$H,'In-Dev Resources'!$E:$E,$B21,'In-Dev Resources'!$F:$F,$C21,'In-Dev Resources'!$G:$G,AJ$3)</f>
        <v>0</v>
      </c>
      <c r="AK21" s="16">
        <f>SUMIFS('In-Dev Resources'!$J:$J,'In-Dev Resources'!$E:$E,$B21,'In-Dev Resources'!$F:$F,$C21,'In-Dev Resources'!$G:$G,AK$3)</f>
        <v>0</v>
      </c>
      <c r="AL21" s="16">
        <f>SUMIFS('In-Dev Resources'!$H:$H,'In-Dev Resources'!$E:$E,$B21,'In-Dev Resources'!$F:$F,$C21,'In-Dev Resources'!$G:$G,AL$3)</f>
        <v>0</v>
      </c>
      <c r="AM21" s="16">
        <f>SUMIFS('In-Dev Resources'!$J:$J,'In-Dev Resources'!$E:$E,$B21,'In-Dev Resources'!$F:$F,$C21,'In-Dev Resources'!$G:$G,AM$3)</f>
        <v>0</v>
      </c>
      <c r="AN21" s="16">
        <f>SUMIFS('In-Dev Resources'!$H:$H,'In-Dev Resources'!$E:$E,$B21,'In-Dev Resources'!$F:$F,$C21,'In-Dev Resources'!$G:$G,AN$3)</f>
        <v>0</v>
      </c>
      <c r="AO21" s="16">
        <f>SUMIFS('In-Dev Resources'!$J:$J,'In-Dev Resources'!$E:$E,$B21,'In-Dev Resources'!$F:$F,$C21,'In-Dev Resources'!$G:$G,AO$3)</f>
        <v>0</v>
      </c>
      <c r="AP21" s="16">
        <f>SUMIFS('In-Dev Resources'!$J:$J,'In-Dev Resources'!$E:$E,$B21,'In-Dev Resources'!$F:$F,$C21,'In-Dev Resources'!$G:$G,AP$3)</f>
        <v>0</v>
      </c>
      <c r="AQ21" s="16">
        <f>SUMIFS('In-Dev Resources'!$H:$H,'In-Dev Resources'!$E:$E,$B21,'In-Dev Resources'!$F:$F,$C21,'In-Dev Resources'!$G:$G,AQ$3)</f>
        <v>0</v>
      </c>
      <c r="AR21" s="16">
        <f>SUMIFS('In-Dev Resources'!$J:$J,'In-Dev Resources'!$E:$E,$B21,'In-Dev Resources'!$F:$F,$C21,'In-Dev Resources'!$G:$G,AR$3)</f>
        <v>0</v>
      </c>
      <c r="AS21" s="16">
        <f>SUMIFS('In-Dev Resources'!$I:$I,'In-Dev Resources'!$E:$E,$B21,'In-Dev Resources'!$F:$F,$C21,'In-Dev Resources'!$G:$G,"Li-Battery (4-hr)")</f>
        <v>0</v>
      </c>
      <c r="AT21" s="16">
        <f>SUMIFS('In-Dev Resources'!$I:$I,'In-Dev Resources'!$E:$E,$B21,'In-Dev Resources'!$F:$F,$C21,'In-Dev Resources'!$G:$G,"Li-Battery (8-hr)")</f>
        <v>0</v>
      </c>
      <c r="AU21" s="16">
        <f>SUMIFS('In-Dev Resources'!$I:$I,'In-Dev Resources'!$E:$E,$B21,'In-Dev Resources'!$F:$F,$C21,'In-Dev Resources'!$G:$G,"LDES")</f>
        <v>0</v>
      </c>
      <c r="AW21" s="16">
        <f>SUMIFS('Land Screen Include'!$H:$H,'Land Screen Include'!$E:$E,$B21,'Land Screen Include'!$F:$F,$C21,'Land Screen Include'!$G:$G,AW$4)</f>
        <v>0</v>
      </c>
      <c r="AX21" s="16">
        <f>SUMIFS('Land Screen Include'!$H:$H,'Land Screen Include'!$E:$E,$B21,'Land Screen Include'!$F:$F,$C21,'Land Screen Include'!$G:$G,AX$4)+SUMIFS('Land Screen Include'!$J:$J,'Land Screen Include'!$E:$E,$B21,'Land Screen Include'!$F:$F,$C21,'Land Screen Include'!$G:$G,AX$4)</f>
        <v>0</v>
      </c>
      <c r="AY21" s="16">
        <f>SUMIFS('Land Screen Include'!$H:$H,'Land Screen Include'!$E:$E,$B21,'Land Screen Include'!$F:$F,$C21,'Land Screen Include'!$G:$G,AY$4)</f>
        <v>0</v>
      </c>
      <c r="AZ21" s="16">
        <f>SUMIFS('Land Screen Exclude'!$H:$H,'Land Screen Exclude'!$E:$E,$B21,'Land Screen Exclude'!$F:$F,$C21,'Land Screen Exclude'!$G:$G,AZ$4)</f>
        <v>0</v>
      </c>
      <c r="BA21" s="16">
        <f>SUMIFS('Land Screen Exclude'!$H:$H,'Land Screen Exclude'!$E:$E,$B21,'Land Screen Exclude'!$F:$F,$C21,'Land Screen Exclude'!$G:$G,BA$4)+SUMIFS('Land Screen Exclude'!$J:$J,'Land Screen Exclude'!$E:$E,$B21,'Land Screen Exclude'!$F:$F,$C21,'Land Screen Exclude'!$G:$G,BA$4)</f>
        <v>0</v>
      </c>
      <c r="BB21" s="16">
        <f>SUMIFS('Land Screen Exclude'!$H:$H,'Land Screen Exclude'!$E:$E,$B21,'Land Screen Exclude'!$F:$F,$C21,'Land Screen Exclude'!$G:$G,BB$4)</f>
        <v>0</v>
      </c>
    </row>
    <row r="22" spans="1:54">
      <c r="A22" s="16" t="s">
        <v>59</v>
      </c>
      <c r="B22" s="16" t="s">
        <v>71</v>
      </c>
      <c r="C22" s="16">
        <v>230</v>
      </c>
      <c r="D22" s="16">
        <f>SUMIFS('Baseline Tx Resources'!$H:$H,'Baseline Tx Resources'!$E:$E,$B22,'Baseline Tx Resources'!$F:$F,$C22,'Baseline Tx Resources'!$G:$G,D$3)</f>
        <v>0</v>
      </c>
      <c r="E22" s="16">
        <f>SUMIFS('Baseline Tx Resources'!$H:$H,'Baseline Tx Resources'!$E:$E,$B22,'Baseline Tx Resources'!$F:$F,$C22,'Baseline Tx Resources'!$G:$G,E$3)</f>
        <v>0</v>
      </c>
      <c r="F22" s="16">
        <f>SUMIFS('Baseline Tx Resources'!$H:$H,'Baseline Tx Resources'!$E:$E,$B22,'Baseline Tx Resources'!$F:$F,$C22,'Baseline Tx Resources'!$G:$G,F$3)</f>
        <v>0</v>
      </c>
      <c r="G22" s="16">
        <f>SUMIFS('Baseline Tx Resources'!$J:$J,'Baseline Tx Resources'!$E:$E,$B22,'Baseline Tx Resources'!$F:$F,$C22,'Baseline Tx Resources'!$G:$G,G$3)</f>
        <v>0</v>
      </c>
      <c r="H22" s="16">
        <f>SUMIFS('Baseline Tx Resources'!$H:$H,'Baseline Tx Resources'!$E:$E,$B22,'Baseline Tx Resources'!$F:$F,$C22,'Baseline Tx Resources'!$G:$G,H$3)</f>
        <v>0</v>
      </c>
      <c r="I22" s="16">
        <f>SUMIFS('Baseline Tx Resources'!$J:$J,'Baseline Tx Resources'!$E:$E,$B22,'Baseline Tx Resources'!$F:$F,$C22,'Baseline Tx Resources'!$G:$G,I$3)</f>
        <v>0</v>
      </c>
      <c r="J22" s="16">
        <f>SUMIFS('Baseline Tx Resources'!$H:$H,'Baseline Tx Resources'!$E:$E,$B22,'Baseline Tx Resources'!$F:$F,$C22,'Baseline Tx Resources'!$G:$G,J$3)</f>
        <v>0</v>
      </c>
      <c r="K22" s="16">
        <f>SUMIFS('Baseline Tx Resources'!$J:$J,'Baseline Tx Resources'!$E:$E,$B22,'Baseline Tx Resources'!$F:$F,$C22,'Baseline Tx Resources'!$G:$G,K$3)</f>
        <v>0</v>
      </c>
      <c r="L22" s="16">
        <f>SUMIFS('Baseline Tx Resources'!$J:$J,'Baseline Tx Resources'!$E:$E,$B22,'Baseline Tx Resources'!$F:$F,$C22,'Baseline Tx Resources'!$G:$G,L$3)</f>
        <v>0</v>
      </c>
      <c r="M22" s="16">
        <f>SUMIFS('Baseline Tx Resources'!$H:$H,'Baseline Tx Resources'!$E:$E,$B22,'Baseline Tx Resources'!$F:$F,$C22,'Baseline Tx Resources'!$G:$G,M$3)</f>
        <v>0</v>
      </c>
      <c r="N22" s="16">
        <f>SUMIFS('Baseline Tx Resources'!$J:$J,'Baseline Tx Resources'!$E:$E,$B22,'Baseline Tx Resources'!$F:$F,$C22,'Baseline Tx Resources'!$G:$G,N$3)</f>
        <v>0</v>
      </c>
      <c r="O22" s="16">
        <f>SUMIFS('Baseline Tx Resources'!$I:$I,'Baseline Tx Resources'!$E:$E,$B22,'Baseline Tx Resources'!$F:$F,$C22,'Baseline Tx Resources'!$G:$G,"Li-Battery (4-hr)")</f>
        <v>0</v>
      </c>
      <c r="P22" s="16">
        <f>SUMIFS('Baseline Tx Resources'!$I:$I,'Baseline Tx Resources'!$E:$E,$B22,'Baseline Tx Resources'!$F:$F,$C22,'Baseline Tx Resources'!$G:$G,"Li-Battery (8-hr)")</f>
        <v>0</v>
      </c>
      <c r="Q22" s="16">
        <f>SUMIFS('Baseline Tx Resources'!$I:$I,'Baseline Tx Resources'!$E:$E,$B22,'Baseline Tx Resources'!$F:$F,$C22,'Baseline Tx Resources'!$G:$G,"LDES")</f>
        <v>0</v>
      </c>
      <c r="S22" s="16">
        <f>SUMIFS('Non-Baseline Tx Resources'!$H:$H,'Non-Baseline Tx Resources'!$E:$E,$B22,'Non-Baseline Tx Resources'!$F:$F,$C22,'Non-Baseline Tx Resources'!$G:$G,S$3)</f>
        <v>0</v>
      </c>
      <c r="T22" s="16">
        <f>SUMIFS('Non-Baseline Tx Resources'!$H:$H,'Non-Baseline Tx Resources'!$E:$E,$B22,'Non-Baseline Tx Resources'!$F:$F,$C22,'Non-Baseline Tx Resources'!$G:$G,T$3)</f>
        <v>0</v>
      </c>
      <c r="U22" s="16">
        <f>SUMIFS('Non-Baseline Tx Resources'!$H:$H,'Non-Baseline Tx Resources'!$E:$E,$B22,'Non-Baseline Tx Resources'!$F:$F,$C22,'Non-Baseline Tx Resources'!$G:$G,U$3)</f>
        <v>0</v>
      </c>
      <c r="V22" s="16">
        <f>SUMIFS('Non-Baseline Tx Resources'!$J:$J,'Non-Baseline Tx Resources'!$E:$E,$B22,'Non-Baseline Tx Resources'!$F:$F,$C22,'Non-Baseline Tx Resources'!$G:$G,V$3)</f>
        <v>0</v>
      </c>
      <c r="W22" s="16">
        <f>SUMIFS('Non-Baseline Tx Resources'!$H:$H,'Non-Baseline Tx Resources'!$E:$E,$B22,'Non-Baseline Tx Resources'!$F:$F,$C22,'Non-Baseline Tx Resources'!$G:$G,W$3)</f>
        <v>0</v>
      </c>
      <c r="X22" s="16">
        <f>SUMIFS('Non-Baseline Tx Resources'!$J:$J,'Non-Baseline Tx Resources'!$E:$E,$B22,'Non-Baseline Tx Resources'!$F:$F,$C22,'Non-Baseline Tx Resources'!$G:$G,X$3)</f>
        <v>0</v>
      </c>
      <c r="Y22" s="16">
        <f>SUMIFS('Non-Baseline Tx Resources'!$H:$H,'Non-Baseline Tx Resources'!$E:$E,$B22,'Non-Baseline Tx Resources'!$F:$F,$C22,'Non-Baseline Tx Resources'!$G:$G,Y$3)</f>
        <v>0</v>
      </c>
      <c r="Z22" s="16">
        <f>SUMIFS('Non-Baseline Tx Resources'!$J:$J,'Non-Baseline Tx Resources'!$E:$E,$B22,'Non-Baseline Tx Resources'!$F:$F,$C22,'Non-Baseline Tx Resources'!$G:$G,Z$3)</f>
        <v>0</v>
      </c>
      <c r="AA22" s="16">
        <f>SUMIFS('Non-Baseline Tx Resources'!$J:$J,'Non-Baseline Tx Resources'!$E:$E,$B22,'Non-Baseline Tx Resources'!$F:$F,$C22,'Non-Baseline Tx Resources'!$G:$G,AA$3)</f>
        <v>0</v>
      </c>
      <c r="AB22" s="16">
        <f>SUMIFS('Non-Baseline Tx Resources'!$H:$H,'Non-Baseline Tx Resources'!$E:$E,$B22,'Non-Baseline Tx Resources'!$F:$F,$C22,'Non-Baseline Tx Resources'!$G:$G,AB$3)</f>
        <v>0</v>
      </c>
      <c r="AC22" s="16">
        <f>SUMIFS('Non-Baseline Tx Resources'!$J:$J,'Non-Baseline Tx Resources'!$E:$E,$B22,'Non-Baseline Tx Resources'!$F:$F,$C22,'Non-Baseline Tx Resources'!$G:$G,AC$3)</f>
        <v>0</v>
      </c>
      <c r="AD22" s="16">
        <f>SUMIFS('Non-Baseline Tx Resources'!$I:$I,'Non-Baseline Tx Resources'!$E:$E,$B22,'Non-Baseline Tx Resources'!$F:$F,$C22,'Non-Baseline Tx Resources'!$G:$G,"Li-Battery (4-hr)")</f>
        <v>0</v>
      </c>
      <c r="AE22" s="16">
        <f>SUMIFS('Non-Baseline Tx Resources'!$I:$I,'Non-Baseline Tx Resources'!$E:$E,$B22,'Non-Baseline Tx Resources'!$F:$F,$C22,'Non-Baseline Tx Resources'!$G:$G,"Li-Battery (8-hr)")</f>
        <v>0</v>
      </c>
      <c r="AF22" s="16">
        <f>SUMIFS('Non-Baseline Tx Resources'!$I:$I,'Non-Baseline Tx Resources'!$E:$E,$B22,'Non-Baseline Tx Resources'!$F:$F,$C22,'Non-Baseline Tx Resources'!$G:$G,"LDES")</f>
        <v>0</v>
      </c>
      <c r="AH22" s="16">
        <f>SUMIFS('In-Dev Resources'!$H:$H,'In-Dev Resources'!$E:$E,$B22,'In-Dev Resources'!$F:$F,$C22,'In-Dev Resources'!$G:$G,AH$3)</f>
        <v>0</v>
      </c>
      <c r="AI22" s="16">
        <f>SUMIFS('In-Dev Resources'!$H:$H,'In-Dev Resources'!$E:$E,$B22,'In-Dev Resources'!$F:$F,$C22,'In-Dev Resources'!$G:$G,AI$3)</f>
        <v>0</v>
      </c>
      <c r="AJ22" s="16">
        <f>SUMIFS('In-Dev Resources'!$H:$H,'In-Dev Resources'!$E:$E,$B22,'In-Dev Resources'!$F:$F,$C22,'In-Dev Resources'!$G:$G,AJ$3)</f>
        <v>0</v>
      </c>
      <c r="AK22" s="16">
        <f>SUMIFS('In-Dev Resources'!$J:$J,'In-Dev Resources'!$E:$E,$B22,'In-Dev Resources'!$F:$F,$C22,'In-Dev Resources'!$G:$G,AK$3)</f>
        <v>0</v>
      </c>
      <c r="AL22" s="16">
        <f>SUMIFS('In-Dev Resources'!$H:$H,'In-Dev Resources'!$E:$E,$B22,'In-Dev Resources'!$F:$F,$C22,'In-Dev Resources'!$G:$G,AL$3)</f>
        <v>0</v>
      </c>
      <c r="AM22" s="16">
        <f>SUMIFS('In-Dev Resources'!$J:$J,'In-Dev Resources'!$E:$E,$B22,'In-Dev Resources'!$F:$F,$C22,'In-Dev Resources'!$G:$G,AM$3)</f>
        <v>0</v>
      </c>
      <c r="AN22" s="16">
        <f>SUMIFS('In-Dev Resources'!$H:$H,'In-Dev Resources'!$E:$E,$B22,'In-Dev Resources'!$F:$F,$C22,'In-Dev Resources'!$G:$G,AN$3)</f>
        <v>0</v>
      </c>
      <c r="AO22" s="16">
        <f>SUMIFS('In-Dev Resources'!$J:$J,'In-Dev Resources'!$E:$E,$B22,'In-Dev Resources'!$F:$F,$C22,'In-Dev Resources'!$G:$G,AO$3)</f>
        <v>0</v>
      </c>
      <c r="AP22" s="16">
        <f>SUMIFS('In-Dev Resources'!$J:$J,'In-Dev Resources'!$E:$E,$B22,'In-Dev Resources'!$F:$F,$C22,'In-Dev Resources'!$G:$G,AP$3)</f>
        <v>0</v>
      </c>
      <c r="AQ22" s="16">
        <f>SUMIFS('In-Dev Resources'!$H:$H,'In-Dev Resources'!$E:$E,$B22,'In-Dev Resources'!$F:$F,$C22,'In-Dev Resources'!$G:$G,AQ$3)</f>
        <v>0</v>
      </c>
      <c r="AR22" s="16">
        <f>SUMIFS('In-Dev Resources'!$J:$J,'In-Dev Resources'!$E:$E,$B22,'In-Dev Resources'!$F:$F,$C22,'In-Dev Resources'!$G:$G,AR$3)</f>
        <v>0</v>
      </c>
      <c r="AS22" s="16">
        <f>SUMIFS('In-Dev Resources'!$I:$I,'In-Dev Resources'!$E:$E,$B22,'In-Dev Resources'!$F:$F,$C22,'In-Dev Resources'!$G:$G,"Li-Battery (4-hr)")</f>
        <v>0</v>
      </c>
      <c r="AT22" s="16">
        <f>SUMIFS('In-Dev Resources'!$I:$I,'In-Dev Resources'!$E:$E,$B22,'In-Dev Resources'!$F:$F,$C22,'In-Dev Resources'!$G:$G,"Li-Battery (8-hr)")</f>
        <v>0</v>
      </c>
      <c r="AU22" s="16">
        <f>SUMIFS('In-Dev Resources'!$I:$I,'In-Dev Resources'!$E:$E,$B22,'In-Dev Resources'!$F:$F,$C22,'In-Dev Resources'!$G:$G,"LDES")</f>
        <v>0</v>
      </c>
      <c r="AW22" s="16">
        <f>SUMIFS('Land Screen Include'!$H:$H,'Land Screen Include'!$E:$E,$B22,'Land Screen Include'!$F:$F,$C22,'Land Screen Include'!$G:$G,AW$4)</f>
        <v>0</v>
      </c>
      <c r="AX22" s="16">
        <f>SUMIFS('Land Screen Include'!$H:$H,'Land Screen Include'!$E:$E,$B22,'Land Screen Include'!$F:$F,$C22,'Land Screen Include'!$G:$G,AX$4)+SUMIFS('Land Screen Include'!$J:$J,'Land Screen Include'!$E:$E,$B22,'Land Screen Include'!$F:$F,$C22,'Land Screen Include'!$G:$G,AX$4)</f>
        <v>0</v>
      </c>
      <c r="AY22" s="16">
        <f>SUMIFS('Land Screen Include'!$H:$H,'Land Screen Include'!$E:$E,$B22,'Land Screen Include'!$F:$F,$C22,'Land Screen Include'!$G:$G,AY$4)</f>
        <v>0</v>
      </c>
      <c r="AZ22" s="16">
        <f>SUMIFS('Land Screen Exclude'!$H:$H,'Land Screen Exclude'!$E:$E,$B22,'Land Screen Exclude'!$F:$F,$C22,'Land Screen Exclude'!$G:$G,AZ$4)</f>
        <v>0</v>
      </c>
      <c r="BA22" s="16">
        <f>SUMIFS('Land Screen Exclude'!$H:$H,'Land Screen Exclude'!$E:$E,$B22,'Land Screen Exclude'!$F:$F,$C22,'Land Screen Exclude'!$G:$G,BA$4)+SUMIFS('Land Screen Exclude'!$J:$J,'Land Screen Exclude'!$E:$E,$B22,'Land Screen Exclude'!$F:$F,$C22,'Land Screen Exclude'!$G:$G,BA$4)</f>
        <v>0</v>
      </c>
      <c r="BB22" s="16">
        <f>SUMIFS('Land Screen Exclude'!$H:$H,'Land Screen Exclude'!$E:$E,$B22,'Land Screen Exclude'!$F:$F,$C22,'Land Screen Exclude'!$G:$G,BB$4)</f>
        <v>0</v>
      </c>
    </row>
    <row r="23" spans="1:54">
      <c r="A23" s="16" t="s">
        <v>66</v>
      </c>
      <c r="B23" s="16" t="s">
        <v>72</v>
      </c>
      <c r="C23" s="16">
        <v>115</v>
      </c>
      <c r="D23" s="16">
        <f>SUMIFS('Baseline Tx Resources'!$H:$H,'Baseline Tx Resources'!$E:$E,$B23,'Baseline Tx Resources'!$F:$F,$C23,'Baseline Tx Resources'!$G:$G,D$3)</f>
        <v>0</v>
      </c>
      <c r="E23" s="16">
        <f>SUMIFS('Baseline Tx Resources'!$H:$H,'Baseline Tx Resources'!$E:$E,$B23,'Baseline Tx Resources'!$F:$F,$C23,'Baseline Tx Resources'!$G:$G,E$3)</f>
        <v>0</v>
      </c>
      <c r="F23" s="16">
        <f>SUMIFS('Baseline Tx Resources'!$H:$H,'Baseline Tx Resources'!$E:$E,$B23,'Baseline Tx Resources'!$F:$F,$C23,'Baseline Tx Resources'!$G:$G,F$3)</f>
        <v>0</v>
      </c>
      <c r="G23" s="16">
        <f>SUMIFS('Baseline Tx Resources'!$J:$J,'Baseline Tx Resources'!$E:$E,$B23,'Baseline Tx Resources'!$F:$F,$C23,'Baseline Tx Resources'!$G:$G,G$3)</f>
        <v>0</v>
      </c>
      <c r="H23" s="16">
        <f>SUMIFS('Baseline Tx Resources'!$H:$H,'Baseline Tx Resources'!$E:$E,$B23,'Baseline Tx Resources'!$F:$F,$C23,'Baseline Tx Resources'!$G:$G,H$3)</f>
        <v>0</v>
      </c>
      <c r="I23" s="16">
        <f>SUMIFS('Baseline Tx Resources'!$J:$J,'Baseline Tx Resources'!$E:$E,$B23,'Baseline Tx Resources'!$F:$F,$C23,'Baseline Tx Resources'!$G:$G,I$3)</f>
        <v>0</v>
      </c>
      <c r="J23" s="16">
        <f>SUMIFS('Baseline Tx Resources'!$H:$H,'Baseline Tx Resources'!$E:$E,$B23,'Baseline Tx Resources'!$F:$F,$C23,'Baseline Tx Resources'!$G:$G,J$3)</f>
        <v>0</v>
      </c>
      <c r="K23" s="16">
        <f>SUMIFS('Baseline Tx Resources'!$J:$J,'Baseline Tx Resources'!$E:$E,$B23,'Baseline Tx Resources'!$F:$F,$C23,'Baseline Tx Resources'!$G:$G,K$3)</f>
        <v>0</v>
      </c>
      <c r="L23" s="16">
        <f>SUMIFS('Baseline Tx Resources'!$J:$J,'Baseline Tx Resources'!$E:$E,$B23,'Baseline Tx Resources'!$F:$F,$C23,'Baseline Tx Resources'!$G:$G,L$3)</f>
        <v>0</v>
      </c>
      <c r="M23" s="16">
        <f>SUMIFS('Baseline Tx Resources'!$H:$H,'Baseline Tx Resources'!$E:$E,$B23,'Baseline Tx Resources'!$F:$F,$C23,'Baseline Tx Resources'!$G:$G,M$3)</f>
        <v>0</v>
      </c>
      <c r="N23" s="16">
        <f>SUMIFS('Baseline Tx Resources'!$J:$J,'Baseline Tx Resources'!$E:$E,$B23,'Baseline Tx Resources'!$F:$F,$C23,'Baseline Tx Resources'!$G:$G,N$3)</f>
        <v>0</v>
      </c>
      <c r="O23" s="16">
        <f>SUMIFS('Baseline Tx Resources'!$I:$I,'Baseline Tx Resources'!$E:$E,$B23,'Baseline Tx Resources'!$F:$F,$C23,'Baseline Tx Resources'!$G:$G,"Li-Battery (4-hr)")</f>
        <v>0</v>
      </c>
      <c r="P23" s="16">
        <f>SUMIFS('Baseline Tx Resources'!$I:$I,'Baseline Tx Resources'!$E:$E,$B23,'Baseline Tx Resources'!$F:$F,$C23,'Baseline Tx Resources'!$G:$G,"Li-Battery (8-hr)")</f>
        <v>0</v>
      </c>
      <c r="Q23" s="16">
        <f>SUMIFS('Baseline Tx Resources'!$I:$I,'Baseline Tx Resources'!$E:$E,$B23,'Baseline Tx Resources'!$F:$F,$C23,'Baseline Tx Resources'!$G:$G,"LDES")</f>
        <v>0</v>
      </c>
      <c r="S23" s="16">
        <f>SUMIFS('Non-Baseline Tx Resources'!$H:$H,'Non-Baseline Tx Resources'!$E:$E,$B23,'Non-Baseline Tx Resources'!$F:$F,$C23,'Non-Baseline Tx Resources'!$G:$G,S$3)</f>
        <v>0</v>
      </c>
      <c r="T23" s="16">
        <f>SUMIFS('Non-Baseline Tx Resources'!$H:$H,'Non-Baseline Tx Resources'!$E:$E,$B23,'Non-Baseline Tx Resources'!$F:$F,$C23,'Non-Baseline Tx Resources'!$G:$G,T$3)</f>
        <v>0</v>
      </c>
      <c r="U23" s="16">
        <f>SUMIFS('Non-Baseline Tx Resources'!$H:$H,'Non-Baseline Tx Resources'!$E:$E,$B23,'Non-Baseline Tx Resources'!$F:$F,$C23,'Non-Baseline Tx Resources'!$G:$G,U$3)</f>
        <v>0</v>
      </c>
      <c r="V23" s="16">
        <f>SUMIFS('Non-Baseline Tx Resources'!$J:$J,'Non-Baseline Tx Resources'!$E:$E,$B23,'Non-Baseline Tx Resources'!$F:$F,$C23,'Non-Baseline Tx Resources'!$G:$G,V$3)</f>
        <v>0</v>
      </c>
      <c r="W23" s="16">
        <f>SUMIFS('Non-Baseline Tx Resources'!$H:$H,'Non-Baseline Tx Resources'!$E:$E,$B23,'Non-Baseline Tx Resources'!$F:$F,$C23,'Non-Baseline Tx Resources'!$G:$G,W$3)</f>
        <v>0</v>
      </c>
      <c r="X23" s="16">
        <f>SUMIFS('Non-Baseline Tx Resources'!$J:$J,'Non-Baseline Tx Resources'!$E:$E,$B23,'Non-Baseline Tx Resources'!$F:$F,$C23,'Non-Baseline Tx Resources'!$G:$G,X$3)</f>
        <v>0</v>
      </c>
      <c r="Y23" s="16">
        <f>SUMIFS('Non-Baseline Tx Resources'!$H:$H,'Non-Baseline Tx Resources'!$E:$E,$B23,'Non-Baseline Tx Resources'!$F:$F,$C23,'Non-Baseline Tx Resources'!$G:$G,Y$3)</f>
        <v>0</v>
      </c>
      <c r="Z23" s="16">
        <f>SUMIFS('Non-Baseline Tx Resources'!$J:$J,'Non-Baseline Tx Resources'!$E:$E,$B23,'Non-Baseline Tx Resources'!$F:$F,$C23,'Non-Baseline Tx Resources'!$G:$G,Z$3)</f>
        <v>0</v>
      </c>
      <c r="AA23" s="16">
        <f>SUMIFS('Non-Baseline Tx Resources'!$J:$J,'Non-Baseline Tx Resources'!$E:$E,$B23,'Non-Baseline Tx Resources'!$F:$F,$C23,'Non-Baseline Tx Resources'!$G:$G,AA$3)</f>
        <v>0</v>
      </c>
      <c r="AB23" s="16">
        <f>SUMIFS('Non-Baseline Tx Resources'!$H:$H,'Non-Baseline Tx Resources'!$E:$E,$B23,'Non-Baseline Tx Resources'!$F:$F,$C23,'Non-Baseline Tx Resources'!$G:$G,AB$3)</f>
        <v>0</v>
      </c>
      <c r="AC23" s="16">
        <f>SUMIFS('Non-Baseline Tx Resources'!$J:$J,'Non-Baseline Tx Resources'!$E:$E,$B23,'Non-Baseline Tx Resources'!$F:$F,$C23,'Non-Baseline Tx Resources'!$G:$G,AC$3)</f>
        <v>0</v>
      </c>
      <c r="AD23" s="16">
        <f>SUMIFS('Non-Baseline Tx Resources'!$I:$I,'Non-Baseline Tx Resources'!$E:$E,$B23,'Non-Baseline Tx Resources'!$F:$F,$C23,'Non-Baseline Tx Resources'!$G:$G,"Li-Battery (4-hr)")</f>
        <v>0</v>
      </c>
      <c r="AE23" s="16">
        <f>SUMIFS('Non-Baseline Tx Resources'!$I:$I,'Non-Baseline Tx Resources'!$E:$E,$B23,'Non-Baseline Tx Resources'!$F:$F,$C23,'Non-Baseline Tx Resources'!$G:$G,"Li-Battery (8-hr)")</f>
        <v>0</v>
      </c>
      <c r="AF23" s="16">
        <f>SUMIFS('Non-Baseline Tx Resources'!$I:$I,'Non-Baseline Tx Resources'!$E:$E,$B23,'Non-Baseline Tx Resources'!$F:$F,$C23,'Non-Baseline Tx Resources'!$G:$G,"LDES")</f>
        <v>0</v>
      </c>
      <c r="AH23" s="16">
        <f>SUMIFS('In-Dev Resources'!$H:$H,'In-Dev Resources'!$E:$E,$B23,'In-Dev Resources'!$F:$F,$C23,'In-Dev Resources'!$G:$G,AH$3)</f>
        <v>0</v>
      </c>
      <c r="AI23" s="16">
        <f>SUMIFS('In-Dev Resources'!$H:$H,'In-Dev Resources'!$E:$E,$B23,'In-Dev Resources'!$F:$F,$C23,'In-Dev Resources'!$G:$G,AI$3)</f>
        <v>0</v>
      </c>
      <c r="AJ23" s="16">
        <f>SUMIFS('In-Dev Resources'!$H:$H,'In-Dev Resources'!$E:$E,$B23,'In-Dev Resources'!$F:$F,$C23,'In-Dev Resources'!$G:$G,AJ$3)</f>
        <v>0</v>
      </c>
      <c r="AK23" s="16">
        <f>SUMIFS('In-Dev Resources'!$J:$J,'In-Dev Resources'!$E:$E,$B23,'In-Dev Resources'!$F:$F,$C23,'In-Dev Resources'!$G:$G,AK$3)</f>
        <v>0</v>
      </c>
      <c r="AL23" s="16">
        <f>SUMIFS('In-Dev Resources'!$H:$H,'In-Dev Resources'!$E:$E,$B23,'In-Dev Resources'!$F:$F,$C23,'In-Dev Resources'!$G:$G,AL$3)</f>
        <v>0</v>
      </c>
      <c r="AM23" s="16">
        <f>SUMIFS('In-Dev Resources'!$J:$J,'In-Dev Resources'!$E:$E,$B23,'In-Dev Resources'!$F:$F,$C23,'In-Dev Resources'!$G:$G,AM$3)</f>
        <v>0</v>
      </c>
      <c r="AN23" s="16">
        <f>SUMIFS('In-Dev Resources'!$H:$H,'In-Dev Resources'!$E:$E,$B23,'In-Dev Resources'!$F:$F,$C23,'In-Dev Resources'!$G:$G,AN$3)</f>
        <v>0</v>
      </c>
      <c r="AO23" s="16">
        <f>SUMIFS('In-Dev Resources'!$J:$J,'In-Dev Resources'!$E:$E,$B23,'In-Dev Resources'!$F:$F,$C23,'In-Dev Resources'!$G:$G,AO$3)</f>
        <v>0</v>
      </c>
      <c r="AP23" s="16">
        <f>SUMIFS('In-Dev Resources'!$J:$J,'In-Dev Resources'!$E:$E,$B23,'In-Dev Resources'!$F:$F,$C23,'In-Dev Resources'!$G:$G,AP$3)</f>
        <v>0</v>
      </c>
      <c r="AQ23" s="16">
        <f>SUMIFS('In-Dev Resources'!$H:$H,'In-Dev Resources'!$E:$E,$B23,'In-Dev Resources'!$F:$F,$C23,'In-Dev Resources'!$G:$G,AQ$3)</f>
        <v>0</v>
      </c>
      <c r="AR23" s="16">
        <f>SUMIFS('In-Dev Resources'!$J:$J,'In-Dev Resources'!$E:$E,$B23,'In-Dev Resources'!$F:$F,$C23,'In-Dev Resources'!$G:$G,AR$3)</f>
        <v>0</v>
      </c>
      <c r="AS23" s="16">
        <f>SUMIFS('In-Dev Resources'!$I:$I,'In-Dev Resources'!$E:$E,$B23,'In-Dev Resources'!$F:$F,$C23,'In-Dev Resources'!$G:$G,"Li-Battery (4-hr)")</f>
        <v>0</v>
      </c>
      <c r="AT23" s="16">
        <f>SUMIFS('In-Dev Resources'!$I:$I,'In-Dev Resources'!$E:$E,$B23,'In-Dev Resources'!$F:$F,$C23,'In-Dev Resources'!$G:$G,"Li-Battery (8-hr)")</f>
        <v>0</v>
      </c>
      <c r="AU23" s="16">
        <f>SUMIFS('In-Dev Resources'!$I:$I,'In-Dev Resources'!$E:$E,$B23,'In-Dev Resources'!$F:$F,$C23,'In-Dev Resources'!$G:$G,"LDES")</f>
        <v>0</v>
      </c>
      <c r="AW23" s="16">
        <f>SUMIFS('Land Screen Include'!$H:$H,'Land Screen Include'!$E:$E,$B23,'Land Screen Include'!$F:$F,$C23,'Land Screen Include'!$G:$G,AW$4)</f>
        <v>0</v>
      </c>
      <c r="AX23" s="16">
        <f>SUMIFS('Land Screen Include'!$H:$H,'Land Screen Include'!$E:$E,$B23,'Land Screen Include'!$F:$F,$C23,'Land Screen Include'!$G:$G,AX$4)+SUMIFS('Land Screen Include'!$J:$J,'Land Screen Include'!$E:$E,$B23,'Land Screen Include'!$F:$F,$C23,'Land Screen Include'!$G:$G,AX$4)</f>
        <v>0</v>
      </c>
      <c r="AY23" s="16">
        <f>SUMIFS('Land Screen Include'!$H:$H,'Land Screen Include'!$E:$E,$B23,'Land Screen Include'!$F:$F,$C23,'Land Screen Include'!$G:$G,AY$4)</f>
        <v>0</v>
      </c>
      <c r="AZ23" s="16">
        <f>SUMIFS('Land Screen Exclude'!$H:$H,'Land Screen Exclude'!$E:$E,$B23,'Land Screen Exclude'!$F:$F,$C23,'Land Screen Exclude'!$G:$G,AZ$4)</f>
        <v>0</v>
      </c>
      <c r="BA23" s="16">
        <f>SUMIFS('Land Screen Exclude'!$H:$H,'Land Screen Exclude'!$E:$E,$B23,'Land Screen Exclude'!$F:$F,$C23,'Land Screen Exclude'!$G:$G,BA$4)+SUMIFS('Land Screen Exclude'!$J:$J,'Land Screen Exclude'!$E:$E,$B23,'Land Screen Exclude'!$F:$F,$C23,'Land Screen Exclude'!$G:$G,BA$4)</f>
        <v>0</v>
      </c>
      <c r="BB23" s="16">
        <f>SUMIFS('Land Screen Exclude'!$H:$H,'Land Screen Exclude'!$E:$E,$B23,'Land Screen Exclude'!$F:$F,$C23,'Land Screen Exclude'!$G:$G,BB$4)</f>
        <v>0</v>
      </c>
    </row>
    <row r="24" spans="1:54">
      <c r="A24" s="16" t="s">
        <v>66</v>
      </c>
      <c r="B24" s="16" t="s">
        <v>72</v>
      </c>
      <c r="C24" s="16">
        <v>230</v>
      </c>
      <c r="D24" s="16">
        <f>SUMIFS('Baseline Tx Resources'!$H:$H,'Baseline Tx Resources'!$E:$E,$B24,'Baseline Tx Resources'!$F:$F,$C24,'Baseline Tx Resources'!$G:$G,D$3)</f>
        <v>0</v>
      </c>
      <c r="E24" s="16">
        <f>SUMIFS('Baseline Tx Resources'!$H:$H,'Baseline Tx Resources'!$E:$E,$B24,'Baseline Tx Resources'!$F:$F,$C24,'Baseline Tx Resources'!$G:$G,E$3)</f>
        <v>0</v>
      </c>
      <c r="F24" s="16">
        <f>SUMIFS('Baseline Tx Resources'!$H:$H,'Baseline Tx Resources'!$E:$E,$B24,'Baseline Tx Resources'!$F:$F,$C24,'Baseline Tx Resources'!$G:$G,F$3)</f>
        <v>0</v>
      </c>
      <c r="G24" s="16">
        <f>SUMIFS('Baseline Tx Resources'!$J:$J,'Baseline Tx Resources'!$E:$E,$B24,'Baseline Tx Resources'!$F:$F,$C24,'Baseline Tx Resources'!$G:$G,G$3)</f>
        <v>0</v>
      </c>
      <c r="H24" s="16">
        <f>SUMIFS('Baseline Tx Resources'!$H:$H,'Baseline Tx Resources'!$E:$E,$B24,'Baseline Tx Resources'!$F:$F,$C24,'Baseline Tx Resources'!$G:$G,H$3)</f>
        <v>0</v>
      </c>
      <c r="I24" s="16">
        <f>SUMIFS('Baseline Tx Resources'!$J:$J,'Baseline Tx Resources'!$E:$E,$B24,'Baseline Tx Resources'!$F:$F,$C24,'Baseline Tx Resources'!$G:$G,I$3)</f>
        <v>0</v>
      </c>
      <c r="J24" s="16">
        <f>SUMIFS('Baseline Tx Resources'!$H:$H,'Baseline Tx Resources'!$E:$E,$B24,'Baseline Tx Resources'!$F:$F,$C24,'Baseline Tx Resources'!$G:$G,J$3)</f>
        <v>0</v>
      </c>
      <c r="K24" s="16">
        <f>SUMIFS('Baseline Tx Resources'!$J:$J,'Baseline Tx Resources'!$E:$E,$B24,'Baseline Tx Resources'!$F:$F,$C24,'Baseline Tx Resources'!$G:$G,K$3)</f>
        <v>0</v>
      </c>
      <c r="L24" s="16">
        <f>SUMIFS('Baseline Tx Resources'!$J:$J,'Baseline Tx Resources'!$E:$E,$B24,'Baseline Tx Resources'!$F:$F,$C24,'Baseline Tx Resources'!$G:$G,L$3)</f>
        <v>0</v>
      </c>
      <c r="M24" s="16">
        <f>SUMIFS('Baseline Tx Resources'!$H:$H,'Baseline Tx Resources'!$E:$E,$B24,'Baseline Tx Resources'!$F:$F,$C24,'Baseline Tx Resources'!$G:$G,M$3)</f>
        <v>0</v>
      </c>
      <c r="N24" s="16">
        <f>SUMIFS('Baseline Tx Resources'!$J:$J,'Baseline Tx Resources'!$E:$E,$B24,'Baseline Tx Resources'!$F:$F,$C24,'Baseline Tx Resources'!$G:$G,N$3)</f>
        <v>0</v>
      </c>
      <c r="O24" s="16">
        <f>SUMIFS('Baseline Tx Resources'!$I:$I,'Baseline Tx Resources'!$E:$E,$B24,'Baseline Tx Resources'!$F:$F,$C24,'Baseline Tx Resources'!$G:$G,"Li-Battery (4-hr)")</f>
        <v>0</v>
      </c>
      <c r="P24" s="16">
        <f>SUMIFS('Baseline Tx Resources'!$I:$I,'Baseline Tx Resources'!$E:$E,$B24,'Baseline Tx Resources'!$F:$F,$C24,'Baseline Tx Resources'!$G:$G,"Li-Battery (8-hr)")</f>
        <v>0</v>
      </c>
      <c r="Q24" s="16">
        <f>SUMIFS('Baseline Tx Resources'!$I:$I,'Baseline Tx Resources'!$E:$E,$B24,'Baseline Tx Resources'!$F:$F,$C24,'Baseline Tx Resources'!$G:$G,"LDES")</f>
        <v>0</v>
      </c>
      <c r="S24" s="16">
        <f>SUMIFS('Non-Baseline Tx Resources'!$H:$H,'Non-Baseline Tx Resources'!$E:$E,$B24,'Non-Baseline Tx Resources'!$F:$F,$C24,'Non-Baseline Tx Resources'!$G:$G,S$3)</f>
        <v>0</v>
      </c>
      <c r="T24" s="16">
        <f>SUMIFS('Non-Baseline Tx Resources'!$H:$H,'Non-Baseline Tx Resources'!$E:$E,$B24,'Non-Baseline Tx Resources'!$F:$F,$C24,'Non-Baseline Tx Resources'!$G:$G,T$3)</f>
        <v>0</v>
      </c>
      <c r="U24" s="16">
        <f>SUMIFS('Non-Baseline Tx Resources'!$H:$H,'Non-Baseline Tx Resources'!$E:$E,$B24,'Non-Baseline Tx Resources'!$F:$F,$C24,'Non-Baseline Tx Resources'!$G:$G,U$3)</f>
        <v>0</v>
      </c>
      <c r="V24" s="16">
        <f>SUMIFS('Non-Baseline Tx Resources'!$J:$J,'Non-Baseline Tx Resources'!$E:$E,$B24,'Non-Baseline Tx Resources'!$F:$F,$C24,'Non-Baseline Tx Resources'!$G:$G,V$3)</f>
        <v>0</v>
      </c>
      <c r="W24" s="16">
        <f>SUMIFS('Non-Baseline Tx Resources'!$H:$H,'Non-Baseline Tx Resources'!$E:$E,$B24,'Non-Baseline Tx Resources'!$F:$F,$C24,'Non-Baseline Tx Resources'!$G:$G,W$3)</f>
        <v>0</v>
      </c>
      <c r="X24" s="16">
        <f>SUMIFS('Non-Baseline Tx Resources'!$J:$J,'Non-Baseline Tx Resources'!$E:$E,$B24,'Non-Baseline Tx Resources'!$F:$F,$C24,'Non-Baseline Tx Resources'!$G:$G,X$3)</f>
        <v>0</v>
      </c>
      <c r="Y24" s="16">
        <f>SUMIFS('Non-Baseline Tx Resources'!$H:$H,'Non-Baseline Tx Resources'!$E:$E,$B24,'Non-Baseline Tx Resources'!$F:$F,$C24,'Non-Baseline Tx Resources'!$G:$G,Y$3)</f>
        <v>0</v>
      </c>
      <c r="Z24" s="16">
        <f>SUMIFS('Non-Baseline Tx Resources'!$J:$J,'Non-Baseline Tx Resources'!$E:$E,$B24,'Non-Baseline Tx Resources'!$F:$F,$C24,'Non-Baseline Tx Resources'!$G:$G,Z$3)</f>
        <v>0</v>
      </c>
      <c r="AA24" s="16">
        <f>SUMIFS('Non-Baseline Tx Resources'!$J:$J,'Non-Baseline Tx Resources'!$E:$E,$B24,'Non-Baseline Tx Resources'!$F:$F,$C24,'Non-Baseline Tx Resources'!$G:$G,AA$3)</f>
        <v>0</v>
      </c>
      <c r="AB24" s="16">
        <f>SUMIFS('Non-Baseline Tx Resources'!$H:$H,'Non-Baseline Tx Resources'!$E:$E,$B24,'Non-Baseline Tx Resources'!$F:$F,$C24,'Non-Baseline Tx Resources'!$G:$G,AB$3)</f>
        <v>0</v>
      </c>
      <c r="AC24" s="16">
        <f>SUMIFS('Non-Baseline Tx Resources'!$J:$J,'Non-Baseline Tx Resources'!$E:$E,$B24,'Non-Baseline Tx Resources'!$F:$F,$C24,'Non-Baseline Tx Resources'!$G:$G,AC$3)</f>
        <v>0</v>
      </c>
      <c r="AD24" s="16">
        <f>SUMIFS('Non-Baseline Tx Resources'!$I:$I,'Non-Baseline Tx Resources'!$E:$E,$B24,'Non-Baseline Tx Resources'!$F:$F,$C24,'Non-Baseline Tx Resources'!$G:$G,"Li-Battery (4-hr)")</f>
        <v>0</v>
      </c>
      <c r="AE24" s="16">
        <f>SUMIFS('Non-Baseline Tx Resources'!$I:$I,'Non-Baseline Tx Resources'!$E:$E,$B24,'Non-Baseline Tx Resources'!$F:$F,$C24,'Non-Baseline Tx Resources'!$G:$G,"Li-Battery (8-hr)")</f>
        <v>0</v>
      </c>
      <c r="AF24" s="16">
        <f>SUMIFS('Non-Baseline Tx Resources'!$I:$I,'Non-Baseline Tx Resources'!$E:$E,$B24,'Non-Baseline Tx Resources'!$F:$F,$C24,'Non-Baseline Tx Resources'!$G:$G,"LDES")</f>
        <v>0</v>
      </c>
      <c r="AH24" s="16">
        <f>SUMIFS('In-Dev Resources'!$H:$H,'In-Dev Resources'!$E:$E,$B24,'In-Dev Resources'!$F:$F,$C24,'In-Dev Resources'!$G:$G,AH$3)</f>
        <v>0</v>
      </c>
      <c r="AI24" s="16">
        <f>SUMIFS('In-Dev Resources'!$H:$H,'In-Dev Resources'!$E:$E,$B24,'In-Dev Resources'!$F:$F,$C24,'In-Dev Resources'!$G:$G,AI$3)</f>
        <v>0</v>
      </c>
      <c r="AJ24" s="16">
        <f>SUMIFS('In-Dev Resources'!$H:$H,'In-Dev Resources'!$E:$E,$B24,'In-Dev Resources'!$F:$F,$C24,'In-Dev Resources'!$G:$G,AJ$3)</f>
        <v>0</v>
      </c>
      <c r="AK24" s="16">
        <f>SUMIFS('In-Dev Resources'!$J:$J,'In-Dev Resources'!$E:$E,$B24,'In-Dev Resources'!$F:$F,$C24,'In-Dev Resources'!$G:$G,AK$3)</f>
        <v>0</v>
      </c>
      <c r="AL24" s="16">
        <f>SUMIFS('In-Dev Resources'!$H:$H,'In-Dev Resources'!$E:$E,$B24,'In-Dev Resources'!$F:$F,$C24,'In-Dev Resources'!$G:$G,AL$3)</f>
        <v>0</v>
      </c>
      <c r="AM24" s="16">
        <f>SUMIFS('In-Dev Resources'!$J:$J,'In-Dev Resources'!$E:$E,$B24,'In-Dev Resources'!$F:$F,$C24,'In-Dev Resources'!$G:$G,AM$3)</f>
        <v>0</v>
      </c>
      <c r="AN24" s="16">
        <f>SUMIFS('In-Dev Resources'!$H:$H,'In-Dev Resources'!$E:$E,$B24,'In-Dev Resources'!$F:$F,$C24,'In-Dev Resources'!$G:$G,AN$3)</f>
        <v>0</v>
      </c>
      <c r="AO24" s="16">
        <f>SUMIFS('In-Dev Resources'!$J:$J,'In-Dev Resources'!$E:$E,$B24,'In-Dev Resources'!$F:$F,$C24,'In-Dev Resources'!$G:$G,AO$3)</f>
        <v>0</v>
      </c>
      <c r="AP24" s="16">
        <f>SUMIFS('In-Dev Resources'!$J:$J,'In-Dev Resources'!$E:$E,$B24,'In-Dev Resources'!$F:$F,$C24,'In-Dev Resources'!$G:$G,AP$3)</f>
        <v>0</v>
      </c>
      <c r="AQ24" s="16">
        <f>SUMIFS('In-Dev Resources'!$H:$H,'In-Dev Resources'!$E:$E,$B24,'In-Dev Resources'!$F:$F,$C24,'In-Dev Resources'!$G:$G,AQ$3)</f>
        <v>0</v>
      </c>
      <c r="AR24" s="16">
        <f>SUMIFS('In-Dev Resources'!$J:$J,'In-Dev Resources'!$E:$E,$B24,'In-Dev Resources'!$F:$F,$C24,'In-Dev Resources'!$G:$G,AR$3)</f>
        <v>0</v>
      </c>
      <c r="AS24" s="16">
        <f>SUMIFS('In-Dev Resources'!$I:$I,'In-Dev Resources'!$E:$E,$B24,'In-Dev Resources'!$F:$F,$C24,'In-Dev Resources'!$G:$G,"Li-Battery (4-hr)")</f>
        <v>0</v>
      </c>
      <c r="AT24" s="16">
        <f>SUMIFS('In-Dev Resources'!$I:$I,'In-Dev Resources'!$E:$E,$B24,'In-Dev Resources'!$F:$F,$C24,'In-Dev Resources'!$G:$G,"Li-Battery (8-hr)")</f>
        <v>0</v>
      </c>
      <c r="AU24" s="16">
        <f>SUMIFS('In-Dev Resources'!$I:$I,'In-Dev Resources'!$E:$E,$B24,'In-Dev Resources'!$F:$F,$C24,'In-Dev Resources'!$G:$G,"LDES")</f>
        <v>0</v>
      </c>
      <c r="AW24" s="16">
        <f>SUMIFS('Land Screen Include'!$H:$H,'Land Screen Include'!$E:$E,$B24,'Land Screen Include'!$F:$F,$C24,'Land Screen Include'!$G:$G,AW$4)</f>
        <v>0</v>
      </c>
      <c r="AX24" s="16">
        <f>SUMIFS('Land Screen Include'!$H:$H,'Land Screen Include'!$E:$E,$B24,'Land Screen Include'!$F:$F,$C24,'Land Screen Include'!$G:$G,AX$4)+SUMIFS('Land Screen Include'!$J:$J,'Land Screen Include'!$E:$E,$B24,'Land Screen Include'!$F:$F,$C24,'Land Screen Include'!$G:$G,AX$4)</f>
        <v>0</v>
      </c>
      <c r="AY24" s="16">
        <f>SUMIFS('Land Screen Include'!$H:$H,'Land Screen Include'!$E:$E,$B24,'Land Screen Include'!$F:$F,$C24,'Land Screen Include'!$G:$G,AY$4)</f>
        <v>0</v>
      </c>
      <c r="AZ24" s="16">
        <f>SUMIFS('Land Screen Exclude'!$H:$H,'Land Screen Exclude'!$E:$E,$B24,'Land Screen Exclude'!$F:$F,$C24,'Land Screen Exclude'!$G:$G,AZ$4)</f>
        <v>0</v>
      </c>
      <c r="BA24" s="16">
        <f>SUMIFS('Land Screen Exclude'!$H:$H,'Land Screen Exclude'!$E:$E,$B24,'Land Screen Exclude'!$F:$F,$C24,'Land Screen Exclude'!$G:$G,BA$4)+SUMIFS('Land Screen Exclude'!$J:$J,'Land Screen Exclude'!$E:$E,$B24,'Land Screen Exclude'!$F:$F,$C24,'Land Screen Exclude'!$G:$G,BA$4)</f>
        <v>0</v>
      </c>
      <c r="BB24" s="16">
        <f>SUMIFS('Land Screen Exclude'!$H:$H,'Land Screen Exclude'!$E:$E,$B24,'Land Screen Exclude'!$F:$F,$C24,'Land Screen Exclude'!$G:$G,BB$4)</f>
        <v>0</v>
      </c>
    </row>
    <row r="25" spans="1:54">
      <c r="A25" s="16" t="s">
        <v>66</v>
      </c>
      <c r="B25" s="16" t="s">
        <v>72</v>
      </c>
      <c r="C25" s="16">
        <v>60</v>
      </c>
      <c r="D25" s="16">
        <f>SUMIFS('Baseline Tx Resources'!$H:$H,'Baseline Tx Resources'!$E:$E,$B25,'Baseline Tx Resources'!$F:$F,$C25,'Baseline Tx Resources'!$G:$G,D$3)</f>
        <v>0</v>
      </c>
      <c r="E25" s="16">
        <f>SUMIFS('Baseline Tx Resources'!$H:$H,'Baseline Tx Resources'!$E:$E,$B25,'Baseline Tx Resources'!$F:$F,$C25,'Baseline Tx Resources'!$G:$G,E$3)</f>
        <v>0</v>
      </c>
      <c r="F25" s="16">
        <f>SUMIFS('Baseline Tx Resources'!$H:$H,'Baseline Tx Resources'!$E:$E,$B25,'Baseline Tx Resources'!$F:$F,$C25,'Baseline Tx Resources'!$G:$G,F$3)</f>
        <v>0</v>
      </c>
      <c r="G25" s="16">
        <f>SUMIFS('Baseline Tx Resources'!$J:$J,'Baseline Tx Resources'!$E:$E,$B25,'Baseline Tx Resources'!$F:$F,$C25,'Baseline Tx Resources'!$G:$G,G$3)</f>
        <v>0</v>
      </c>
      <c r="H25" s="16">
        <f>SUMIFS('Baseline Tx Resources'!$H:$H,'Baseline Tx Resources'!$E:$E,$B25,'Baseline Tx Resources'!$F:$F,$C25,'Baseline Tx Resources'!$G:$G,H$3)</f>
        <v>0</v>
      </c>
      <c r="I25" s="16">
        <f>SUMIFS('Baseline Tx Resources'!$J:$J,'Baseline Tx Resources'!$E:$E,$B25,'Baseline Tx Resources'!$F:$F,$C25,'Baseline Tx Resources'!$G:$G,I$3)</f>
        <v>0</v>
      </c>
      <c r="J25" s="16">
        <f>SUMIFS('Baseline Tx Resources'!$H:$H,'Baseline Tx Resources'!$E:$E,$B25,'Baseline Tx Resources'!$F:$F,$C25,'Baseline Tx Resources'!$G:$G,J$3)</f>
        <v>0</v>
      </c>
      <c r="K25" s="16">
        <f>SUMIFS('Baseline Tx Resources'!$J:$J,'Baseline Tx Resources'!$E:$E,$B25,'Baseline Tx Resources'!$F:$F,$C25,'Baseline Tx Resources'!$G:$G,K$3)</f>
        <v>0</v>
      </c>
      <c r="L25" s="16">
        <f>SUMIFS('Baseline Tx Resources'!$J:$J,'Baseline Tx Resources'!$E:$E,$B25,'Baseline Tx Resources'!$F:$F,$C25,'Baseline Tx Resources'!$G:$G,L$3)</f>
        <v>0</v>
      </c>
      <c r="M25" s="16">
        <f>SUMIFS('Baseline Tx Resources'!$H:$H,'Baseline Tx Resources'!$E:$E,$B25,'Baseline Tx Resources'!$F:$F,$C25,'Baseline Tx Resources'!$G:$G,M$3)</f>
        <v>0</v>
      </c>
      <c r="N25" s="16">
        <f>SUMIFS('Baseline Tx Resources'!$J:$J,'Baseline Tx Resources'!$E:$E,$B25,'Baseline Tx Resources'!$F:$F,$C25,'Baseline Tx Resources'!$G:$G,N$3)</f>
        <v>0</v>
      </c>
      <c r="O25" s="16">
        <f>SUMIFS('Baseline Tx Resources'!$I:$I,'Baseline Tx Resources'!$E:$E,$B25,'Baseline Tx Resources'!$F:$F,$C25,'Baseline Tx Resources'!$G:$G,"Li-Battery (4-hr)")</f>
        <v>0</v>
      </c>
      <c r="P25" s="16">
        <f>SUMIFS('Baseline Tx Resources'!$I:$I,'Baseline Tx Resources'!$E:$E,$B25,'Baseline Tx Resources'!$F:$F,$C25,'Baseline Tx Resources'!$G:$G,"Li-Battery (8-hr)")</f>
        <v>0</v>
      </c>
      <c r="Q25" s="16">
        <f>SUMIFS('Baseline Tx Resources'!$I:$I,'Baseline Tx Resources'!$E:$E,$B25,'Baseline Tx Resources'!$F:$F,$C25,'Baseline Tx Resources'!$G:$G,"LDES")</f>
        <v>0</v>
      </c>
      <c r="S25" s="16">
        <f>SUMIFS('Non-Baseline Tx Resources'!$H:$H,'Non-Baseline Tx Resources'!$E:$E,$B25,'Non-Baseline Tx Resources'!$F:$F,$C25,'Non-Baseline Tx Resources'!$G:$G,S$3)</f>
        <v>0</v>
      </c>
      <c r="T25" s="16">
        <f>SUMIFS('Non-Baseline Tx Resources'!$H:$H,'Non-Baseline Tx Resources'!$E:$E,$B25,'Non-Baseline Tx Resources'!$F:$F,$C25,'Non-Baseline Tx Resources'!$G:$G,T$3)</f>
        <v>0</v>
      </c>
      <c r="U25" s="16">
        <f>SUMIFS('Non-Baseline Tx Resources'!$H:$H,'Non-Baseline Tx Resources'!$E:$E,$B25,'Non-Baseline Tx Resources'!$F:$F,$C25,'Non-Baseline Tx Resources'!$G:$G,U$3)</f>
        <v>0</v>
      </c>
      <c r="V25" s="16">
        <f>SUMIFS('Non-Baseline Tx Resources'!$J:$J,'Non-Baseline Tx Resources'!$E:$E,$B25,'Non-Baseline Tx Resources'!$F:$F,$C25,'Non-Baseline Tx Resources'!$G:$G,V$3)</f>
        <v>0</v>
      </c>
      <c r="W25" s="16">
        <f>SUMIFS('Non-Baseline Tx Resources'!$H:$H,'Non-Baseline Tx Resources'!$E:$E,$B25,'Non-Baseline Tx Resources'!$F:$F,$C25,'Non-Baseline Tx Resources'!$G:$G,W$3)</f>
        <v>0</v>
      </c>
      <c r="X25" s="16">
        <f>SUMIFS('Non-Baseline Tx Resources'!$J:$J,'Non-Baseline Tx Resources'!$E:$E,$B25,'Non-Baseline Tx Resources'!$F:$F,$C25,'Non-Baseline Tx Resources'!$G:$G,X$3)</f>
        <v>0</v>
      </c>
      <c r="Y25" s="16">
        <f>SUMIFS('Non-Baseline Tx Resources'!$H:$H,'Non-Baseline Tx Resources'!$E:$E,$B25,'Non-Baseline Tx Resources'!$F:$F,$C25,'Non-Baseline Tx Resources'!$G:$G,Y$3)</f>
        <v>0</v>
      </c>
      <c r="Z25" s="16">
        <f>SUMIFS('Non-Baseline Tx Resources'!$J:$J,'Non-Baseline Tx Resources'!$E:$E,$B25,'Non-Baseline Tx Resources'!$F:$F,$C25,'Non-Baseline Tx Resources'!$G:$G,Z$3)</f>
        <v>0</v>
      </c>
      <c r="AA25" s="16">
        <f>SUMIFS('Non-Baseline Tx Resources'!$J:$J,'Non-Baseline Tx Resources'!$E:$E,$B25,'Non-Baseline Tx Resources'!$F:$F,$C25,'Non-Baseline Tx Resources'!$G:$G,AA$3)</f>
        <v>0</v>
      </c>
      <c r="AB25" s="16">
        <f>SUMIFS('Non-Baseline Tx Resources'!$H:$H,'Non-Baseline Tx Resources'!$E:$E,$B25,'Non-Baseline Tx Resources'!$F:$F,$C25,'Non-Baseline Tx Resources'!$G:$G,AB$3)</f>
        <v>0</v>
      </c>
      <c r="AC25" s="16">
        <f>SUMIFS('Non-Baseline Tx Resources'!$J:$J,'Non-Baseline Tx Resources'!$E:$E,$B25,'Non-Baseline Tx Resources'!$F:$F,$C25,'Non-Baseline Tx Resources'!$G:$G,AC$3)</f>
        <v>0</v>
      </c>
      <c r="AD25" s="16">
        <f>SUMIFS('Non-Baseline Tx Resources'!$I:$I,'Non-Baseline Tx Resources'!$E:$E,$B25,'Non-Baseline Tx Resources'!$F:$F,$C25,'Non-Baseline Tx Resources'!$G:$G,"Li-Battery (4-hr)")</f>
        <v>0</v>
      </c>
      <c r="AE25" s="16">
        <f>SUMIFS('Non-Baseline Tx Resources'!$I:$I,'Non-Baseline Tx Resources'!$E:$E,$B25,'Non-Baseline Tx Resources'!$F:$F,$C25,'Non-Baseline Tx Resources'!$G:$G,"Li-Battery (8-hr)")</f>
        <v>0</v>
      </c>
      <c r="AF25" s="16">
        <f>SUMIFS('Non-Baseline Tx Resources'!$I:$I,'Non-Baseline Tx Resources'!$E:$E,$B25,'Non-Baseline Tx Resources'!$F:$F,$C25,'Non-Baseline Tx Resources'!$G:$G,"LDES")</f>
        <v>0</v>
      </c>
      <c r="AH25" s="16">
        <f>SUMIFS('In-Dev Resources'!$H:$H,'In-Dev Resources'!$E:$E,$B25,'In-Dev Resources'!$F:$F,$C25,'In-Dev Resources'!$G:$G,AH$3)</f>
        <v>0</v>
      </c>
      <c r="AI25" s="16">
        <f>SUMIFS('In-Dev Resources'!$H:$H,'In-Dev Resources'!$E:$E,$B25,'In-Dev Resources'!$F:$F,$C25,'In-Dev Resources'!$G:$G,AI$3)</f>
        <v>0</v>
      </c>
      <c r="AJ25" s="16">
        <f>SUMIFS('In-Dev Resources'!$H:$H,'In-Dev Resources'!$E:$E,$B25,'In-Dev Resources'!$F:$F,$C25,'In-Dev Resources'!$G:$G,AJ$3)</f>
        <v>0</v>
      </c>
      <c r="AK25" s="16">
        <f>SUMIFS('In-Dev Resources'!$J:$J,'In-Dev Resources'!$E:$E,$B25,'In-Dev Resources'!$F:$F,$C25,'In-Dev Resources'!$G:$G,AK$3)</f>
        <v>0</v>
      </c>
      <c r="AL25" s="16">
        <f>SUMIFS('In-Dev Resources'!$H:$H,'In-Dev Resources'!$E:$E,$B25,'In-Dev Resources'!$F:$F,$C25,'In-Dev Resources'!$G:$G,AL$3)</f>
        <v>0</v>
      </c>
      <c r="AM25" s="16">
        <f>SUMIFS('In-Dev Resources'!$J:$J,'In-Dev Resources'!$E:$E,$B25,'In-Dev Resources'!$F:$F,$C25,'In-Dev Resources'!$G:$G,AM$3)</f>
        <v>0</v>
      </c>
      <c r="AN25" s="16">
        <f>SUMIFS('In-Dev Resources'!$H:$H,'In-Dev Resources'!$E:$E,$B25,'In-Dev Resources'!$F:$F,$C25,'In-Dev Resources'!$G:$G,AN$3)</f>
        <v>0</v>
      </c>
      <c r="AO25" s="16">
        <f>SUMIFS('In-Dev Resources'!$J:$J,'In-Dev Resources'!$E:$E,$B25,'In-Dev Resources'!$F:$F,$C25,'In-Dev Resources'!$G:$G,AO$3)</f>
        <v>0</v>
      </c>
      <c r="AP25" s="16">
        <f>SUMIFS('In-Dev Resources'!$J:$J,'In-Dev Resources'!$E:$E,$B25,'In-Dev Resources'!$F:$F,$C25,'In-Dev Resources'!$G:$G,AP$3)</f>
        <v>0</v>
      </c>
      <c r="AQ25" s="16">
        <f>SUMIFS('In-Dev Resources'!$H:$H,'In-Dev Resources'!$E:$E,$B25,'In-Dev Resources'!$F:$F,$C25,'In-Dev Resources'!$G:$G,AQ$3)</f>
        <v>0</v>
      </c>
      <c r="AR25" s="16">
        <f>SUMIFS('In-Dev Resources'!$J:$J,'In-Dev Resources'!$E:$E,$B25,'In-Dev Resources'!$F:$F,$C25,'In-Dev Resources'!$G:$G,AR$3)</f>
        <v>0</v>
      </c>
      <c r="AS25" s="16">
        <f>SUMIFS('In-Dev Resources'!$I:$I,'In-Dev Resources'!$E:$E,$B25,'In-Dev Resources'!$F:$F,$C25,'In-Dev Resources'!$G:$G,"Li-Battery (4-hr)")</f>
        <v>0</v>
      </c>
      <c r="AT25" s="16">
        <f>SUMIFS('In-Dev Resources'!$I:$I,'In-Dev Resources'!$E:$E,$B25,'In-Dev Resources'!$F:$F,$C25,'In-Dev Resources'!$G:$G,"Li-Battery (8-hr)")</f>
        <v>0</v>
      </c>
      <c r="AU25" s="16">
        <f>SUMIFS('In-Dev Resources'!$I:$I,'In-Dev Resources'!$E:$E,$B25,'In-Dev Resources'!$F:$F,$C25,'In-Dev Resources'!$G:$G,"LDES")</f>
        <v>0</v>
      </c>
      <c r="AW25" s="16">
        <f>SUMIFS('Land Screen Include'!$H:$H,'Land Screen Include'!$E:$E,$B25,'Land Screen Include'!$F:$F,$C25,'Land Screen Include'!$G:$G,AW$4)</f>
        <v>0</v>
      </c>
      <c r="AX25" s="16">
        <f>SUMIFS('Land Screen Include'!$H:$H,'Land Screen Include'!$E:$E,$B25,'Land Screen Include'!$F:$F,$C25,'Land Screen Include'!$G:$G,AX$4)+SUMIFS('Land Screen Include'!$J:$J,'Land Screen Include'!$E:$E,$B25,'Land Screen Include'!$F:$F,$C25,'Land Screen Include'!$G:$G,AX$4)</f>
        <v>0</v>
      </c>
      <c r="AY25" s="16">
        <f>SUMIFS('Land Screen Include'!$H:$H,'Land Screen Include'!$E:$E,$B25,'Land Screen Include'!$F:$F,$C25,'Land Screen Include'!$G:$G,AY$4)</f>
        <v>0</v>
      </c>
      <c r="AZ25" s="16">
        <f>SUMIFS('Land Screen Exclude'!$H:$H,'Land Screen Exclude'!$E:$E,$B25,'Land Screen Exclude'!$F:$F,$C25,'Land Screen Exclude'!$G:$G,AZ$4)</f>
        <v>0</v>
      </c>
      <c r="BA25" s="16">
        <f>SUMIFS('Land Screen Exclude'!$H:$H,'Land Screen Exclude'!$E:$E,$B25,'Land Screen Exclude'!$F:$F,$C25,'Land Screen Exclude'!$G:$G,BA$4)+SUMIFS('Land Screen Exclude'!$J:$J,'Land Screen Exclude'!$E:$E,$B25,'Land Screen Exclude'!$F:$F,$C25,'Land Screen Exclude'!$G:$G,BA$4)</f>
        <v>0</v>
      </c>
      <c r="BB25" s="16">
        <f>SUMIFS('Land Screen Exclude'!$H:$H,'Land Screen Exclude'!$E:$E,$B25,'Land Screen Exclude'!$F:$F,$C25,'Land Screen Exclude'!$G:$G,BB$4)</f>
        <v>0</v>
      </c>
    </row>
    <row r="26" spans="1:54">
      <c r="A26" s="16" t="s">
        <v>59</v>
      </c>
      <c r="B26" s="16" t="s">
        <v>73</v>
      </c>
      <c r="C26" s="16">
        <v>115</v>
      </c>
      <c r="D26" s="16">
        <f>SUMIFS('Baseline Tx Resources'!$H:$H,'Baseline Tx Resources'!$E:$E,$B26,'Baseline Tx Resources'!$F:$F,$C26,'Baseline Tx Resources'!$G:$G,D$3)</f>
        <v>0</v>
      </c>
      <c r="E26" s="16">
        <f>SUMIFS('Baseline Tx Resources'!$H:$H,'Baseline Tx Resources'!$E:$E,$B26,'Baseline Tx Resources'!$F:$F,$C26,'Baseline Tx Resources'!$G:$G,E$3)</f>
        <v>0</v>
      </c>
      <c r="F26" s="16">
        <f>SUMIFS('Baseline Tx Resources'!$H:$H,'Baseline Tx Resources'!$E:$E,$B26,'Baseline Tx Resources'!$F:$F,$C26,'Baseline Tx Resources'!$G:$G,F$3)</f>
        <v>0</v>
      </c>
      <c r="G26" s="16">
        <f>SUMIFS('Baseline Tx Resources'!$J:$J,'Baseline Tx Resources'!$E:$E,$B26,'Baseline Tx Resources'!$F:$F,$C26,'Baseline Tx Resources'!$G:$G,G$3)</f>
        <v>0</v>
      </c>
      <c r="H26" s="16">
        <f>SUMIFS('Baseline Tx Resources'!$H:$H,'Baseline Tx Resources'!$E:$E,$B26,'Baseline Tx Resources'!$F:$F,$C26,'Baseline Tx Resources'!$G:$G,H$3)</f>
        <v>0</v>
      </c>
      <c r="I26" s="16">
        <f>SUMIFS('Baseline Tx Resources'!$J:$J,'Baseline Tx Resources'!$E:$E,$B26,'Baseline Tx Resources'!$F:$F,$C26,'Baseline Tx Resources'!$G:$G,I$3)</f>
        <v>0</v>
      </c>
      <c r="J26" s="16">
        <f>SUMIFS('Baseline Tx Resources'!$H:$H,'Baseline Tx Resources'!$E:$E,$B26,'Baseline Tx Resources'!$F:$F,$C26,'Baseline Tx Resources'!$G:$G,J$3)</f>
        <v>0</v>
      </c>
      <c r="K26" s="16">
        <f>SUMIFS('Baseline Tx Resources'!$J:$J,'Baseline Tx Resources'!$E:$E,$B26,'Baseline Tx Resources'!$F:$F,$C26,'Baseline Tx Resources'!$G:$G,K$3)</f>
        <v>0</v>
      </c>
      <c r="L26" s="16">
        <f>SUMIFS('Baseline Tx Resources'!$J:$J,'Baseline Tx Resources'!$E:$E,$B26,'Baseline Tx Resources'!$F:$F,$C26,'Baseline Tx Resources'!$G:$G,L$3)</f>
        <v>0</v>
      </c>
      <c r="M26" s="16">
        <f>SUMIFS('Baseline Tx Resources'!$H:$H,'Baseline Tx Resources'!$E:$E,$B26,'Baseline Tx Resources'!$F:$F,$C26,'Baseline Tx Resources'!$G:$G,M$3)</f>
        <v>0</v>
      </c>
      <c r="N26" s="16">
        <f>SUMIFS('Baseline Tx Resources'!$J:$J,'Baseline Tx Resources'!$E:$E,$B26,'Baseline Tx Resources'!$F:$F,$C26,'Baseline Tx Resources'!$G:$G,N$3)</f>
        <v>0</v>
      </c>
      <c r="O26" s="16">
        <f>SUMIFS('Baseline Tx Resources'!$I:$I,'Baseline Tx Resources'!$E:$E,$B26,'Baseline Tx Resources'!$F:$F,$C26,'Baseline Tx Resources'!$G:$G,"Li-Battery (4-hr)")</f>
        <v>0</v>
      </c>
      <c r="P26" s="16">
        <f>SUMIFS('Baseline Tx Resources'!$I:$I,'Baseline Tx Resources'!$E:$E,$B26,'Baseline Tx Resources'!$F:$F,$C26,'Baseline Tx Resources'!$G:$G,"Li-Battery (8-hr)")</f>
        <v>0</v>
      </c>
      <c r="Q26" s="16">
        <f>SUMIFS('Baseline Tx Resources'!$I:$I,'Baseline Tx Resources'!$E:$E,$B26,'Baseline Tx Resources'!$F:$F,$C26,'Baseline Tx Resources'!$G:$G,"LDES")</f>
        <v>0</v>
      </c>
      <c r="S26" s="16">
        <f>SUMIFS('Non-Baseline Tx Resources'!$H:$H,'Non-Baseline Tx Resources'!$E:$E,$B26,'Non-Baseline Tx Resources'!$F:$F,$C26,'Non-Baseline Tx Resources'!$G:$G,S$3)</f>
        <v>0</v>
      </c>
      <c r="T26" s="16">
        <f>SUMIFS('Non-Baseline Tx Resources'!$H:$H,'Non-Baseline Tx Resources'!$E:$E,$B26,'Non-Baseline Tx Resources'!$F:$F,$C26,'Non-Baseline Tx Resources'!$G:$G,T$3)</f>
        <v>0</v>
      </c>
      <c r="U26" s="16">
        <f>SUMIFS('Non-Baseline Tx Resources'!$H:$H,'Non-Baseline Tx Resources'!$E:$E,$B26,'Non-Baseline Tx Resources'!$F:$F,$C26,'Non-Baseline Tx Resources'!$G:$G,U$3)</f>
        <v>0</v>
      </c>
      <c r="V26" s="16">
        <f>SUMIFS('Non-Baseline Tx Resources'!$J:$J,'Non-Baseline Tx Resources'!$E:$E,$B26,'Non-Baseline Tx Resources'!$F:$F,$C26,'Non-Baseline Tx Resources'!$G:$G,V$3)</f>
        <v>0</v>
      </c>
      <c r="W26" s="16">
        <f>SUMIFS('Non-Baseline Tx Resources'!$H:$H,'Non-Baseline Tx Resources'!$E:$E,$B26,'Non-Baseline Tx Resources'!$F:$F,$C26,'Non-Baseline Tx Resources'!$G:$G,W$3)</f>
        <v>0</v>
      </c>
      <c r="X26" s="16">
        <f>SUMIFS('Non-Baseline Tx Resources'!$J:$J,'Non-Baseline Tx Resources'!$E:$E,$B26,'Non-Baseline Tx Resources'!$F:$F,$C26,'Non-Baseline Tx Resources'!$G:$G,X$3)</f>
        <v>0</v>
      </c>
      <c r="Y26" s="16">
        <f>SUMIFS('Non-Baseline Tx Resources'!$H:$H,'Non-Baseline Tx Resources'!$E:$E,$B26,'Non-Baseline Tx Resources'!$F:$F,$C26,'Non-Baseline Tx Resources'!$G:$G,Y$3)</f>
        <v>0</v>
      </c>
      <c r="Z26" s="16">
        <f>SUMIFS('Non-Baseline Tx Resources'!$J:$J,'Non-Baseline Tx Resources'!$E:$E,$B26,'Non-Baseline Tx Resources'!$F:$F,$C26,'Non-Baseline Tx Resources'!$G:$G,Z$3)</f>
        <v>0</v>
      </c>
      <c r="AA26" s="16">
        <f>SUMIFS('Non-Baseline Tx Resources'!$J:$J,'Non-Baseline Tx Resources'!$E:$E,$B26,'Non-Baseline Tx Resources'!$F:$F,$C26,'Non-Baseline Tx Resources'!$G:$G,AA$3)</f>
        <v>0</v>
      </c>
      <c r="AB26" s="16">
        <f>SUMIFS('Non-Baseline Tx Resources'!$H:$H,'Non-Baseline Tx Resources'!$E:$E,$B26,'Non-Baseline Tx Resources'!$F:$F,$C26,'Non-Baseline Tx Resources'!$G:$G,AB$3)</f>
        <v>0</v>
      </c>
      <c r="AC26" s="16">
        <f>SUMIFS('Non-Baseline Tx Resources'!$J:$J,'Non-Baseline Tx Resources'!$E:$E,$B26,'Non-Baseline Tx Resources'!$F:$F,$C26,'Non-Baseline Tx Resources'!$G:$G,AC$3)</f>
        <v>0</v>
      </c>
      <c r="AD26" s="16">
        <f>SUMIFS('Non-Baseline Tx Resources'!$I:$I,'Non-Baseline Tx Resources'!$E:$E,$B26,'Non-Baseline Tx Resources'!$F:$F,$C26,'Non-Baseline Tx Resources'!$G:$G,"Li-Battery (4-hr)")</f>
        <v>0</v>
      </c>
      <c r="AE26" s="16">
        <f>SUMIFS('Non-Baseline Tx Resources'!$I:$I,'Non-Baseline Tx Resources'!$E:$E,$B26,'Non-Baseline Tx Resources'!$F:$F,$C26,'Non-Baseline Tx Resources'!$G:$G,"Li-Battery (8-hr)")</f>
        <v>0</v>
      </c>
      <c r="AF26" s="16">
        <f>SUMIFS('Non-Baseline Tx Resources'!$I:$I,'Non-Baseline Tx Resources'!$E:$E,$B26,'Non-Baseline Tx Resources'!$F:$F,$C26,'Non-Baseline Tx Resources'!$G:$G,"LDES")</f>
        <v>0</v>
      </c>
      <c r="AH26" s="16">
        <f>SUMIFS('In-Dev Resources'!$H:$H,'In-Dev Resources'!$E:$E,$B26,'In-Dev Resources'!$F:$F,$C26,'In-Dev Resources'!$G:$G,AH$3)</f>
        <v>0</v>
      </c>
      <c r="AI26" s="16">
        <f>SUMIFS('In-Dev Resources'!$H:$H,'In-Dev Resources'!$E:$E,$B26,'In-Dev Resources'!$F:$F,$C26,'In-Dev Resources'!$G:$G,AI$3)</f>
        <v>0</v>
      </c>
      <c r="AJ26" s="16">
        <f>SUMIFS('In-Dev Resources'!$H:$H,'In-Dev Resources'!$E:$E,$B26,'In-Dev Resources'!$F:$F,$C26,'In-Dev Resources'!$G:$G,AJ$3)</f>
        <v>0</v>
      </c>
      <c r="AK26" s="16">
        <f>SUMIFS('In-Dev Resources'!$J:$J,'In-Dev Resources'!$E:$E,$B26,'In-Dev Resources'!$F:$F,$C26,'In-Dev Resources'!$G:$G,AK$3)</f>
        <v>0</v>
      </c>
      <c r="AL26" s="16">
        <f>SUMIFS('In-Dev Resources'!$H:$H,'In-Dev Resources'!$E:$E,$B26,'In-Dev Resources'!$F:$F,$C26,'In-Dev Resources'!$G:$G,AL$3)</f>
        <v>0</v>
      </c>
      <c r="AM26" s="16">
        <f>SUMIFS('In-Dev Resources'!$J:$J,'In-Dev Resources'!$E:$E,$B26,'In-Dev Resources'!$F:$F,$C26,'In-Dev Resources'!$G:$G,AM$3)</f>
        <v>0</v>
      </c>
      <c r="AN26" s="16">
        <f>SUMIFS('In-Dev Resources'!$H:$H,'In-Dev Resources'!$E:$E,$B26,'In-Dev Resources'!$F:$F,$C26,'In-Dev Resources'!$G:$G,AN$3)</f>
        <v>0</v>
      </c>
      <c r="AO26" s="16">
        <f>SUMIFS('In-Dev Resources'!$J:$J,'In-Dev Resources'!$E:$E,$B26,'In-Dev Resources'!$F:$F,$C26,'In-Dev Resources'!$G:$G,AO$3)</f>
        <v>0</v>
      </c>
      <c r="AP26" s="16">
        <f>SUMIFS('In-Dev Resources'!$J:$J,'In-Dev Resources'!$E:$E,$B26,'In-Dev Resources'!$F:$F,$C26,'In-Dev Resources'!$G:$G,AP$3)</f>
        <v>2</v>
      </c>
      <c r="AQ26" s="16">
        <f>SUMIFS('In-Dev Resources'!$H:$H,'In-Dev Resources'!$E:$E,$B26,'In-Dev Resources'!$F:$F,$C26,'In-Dev Resources'!$G:$G,AQ$3)</f>
        <v>0</v>
      </c>
      <c r="AR26" s="16">
        <f>SUMIFS('In-Dev Resources'!$J:$J,'In-Dev Resources'!$E:$E,$B26,'In-Dev Resources'!$F:$F,$C26,'In-Dev Resources'!$G:$G,AR$3)</f>
        <v>0</v>
      </c>
      <c r="AS26" s="16">
        <f>SUMIFS('In-Dev Resources'!$I:$I,'In-Dev Resources'!$E:$E,$B26,'In-Dev Resources'!$F:$F,$C26,'In-Dev Resources'!$G:$G,"Li-Battery (4-hr)")</f>
        <v>0</v>
      </c>
      <c r="AT26" s="16">
        <f>SUMIFS('In-Dev Resources'!$I:$I,'In-Dev Resources'!$E:$E,$B26,'In-Dev Resources'!$F:$F,$C26,'In-Dev Resources'!$G:$G,"Li-Battery (8-hr)")</f>
        <v>0</v>
      </c>
      <c r="AU26" s="16">
        <f>SUMIFS('In-Dev Resources'!$I:$I,'In-Dev Resources'!$E:$E,$B26,'In-Dev Resources'!$F:$F,$C26,'In-Dev Resources'!$G:$G,"LDES")</f>
        <v>0</v>
      </c>
      <c r="AW26" s="16">
        <f>SUMIFS('Land Screen Include'!$H:$H,'Land Screen Include'!$E:$E,$B26,'Land Screen Include'!$F:$F,$C26,'Land Screen Include'!$G:$G,AW$4)</f>
        <v>0</v>
      </c>
      <c r="AX26" s="16">
        <f>SUMIFS('Land Screen Include'!$H:$H,'Land Screen Include'!$E:$E,$B26,'Land Screen Include'!$F:$F,$C26,'Land Screen Include'!$G:$G,AX$4)+SUMIFS('Land Screen Include'!$J:$J,'Land Screen Include'!$E:$E,$B26,'Land Screen Include'!$F:$F,$C26,'Land Screen Include'!$G:$G,AX$4)</f>
        <v>0</v>
      </c>
      <c r="AY26" s="16">
        <f>SUMIFS('Land Screen Include'!$H:$H,'Land Screen Include'!$E:$E,$B26,'Land Screen Include'!$F:$F,$C26,'Land Screen Include'!$G:$G,AY$4)</f>
        <v>0</v>
      </c>
      <c r="AZ26" s="16">
        <f>SUMIFS('Land Screen Exclude'!$H:$H,'Land Screen Exclude'!$E:$E,$B26,'Land Screen Exclude'!$F:$F,$C26,'Land Screen Exclude'!$G:$G,AZ$4)</f>
        <v>0</v>
      </c>
      <c r="BA26" s="16">
        <f>SUMIFS('Land Screen Exclude'!$H:$H,'Land Screen Exclude'!$E:$E,$B26,'Land Screen Exclude'!$F:$F,$C26,'Land Screen Exclude'!$G:$G,BA$4)+SUMIFS('Land Screen Exclude'!$J:$J,'Land Screen Exclude'!$E:$E,$B26,'Land Screen Exclude'!$F:$F,$C26,'Land Screen Exclude'!$G:$G,BA$4)</f>
        <v>0</v>
      </c>
      <c r="BB26" s="16">
        <f>SUMIFS('Land Screen Exclude'!$H:$H,'Land Screen Exclude'!$E:$E,$B26,'Land Screen Exclude'!$F:$F,$C26,'Land Screen Exclude'!$G:$G,BB$4)</f>
        <v>0</v>
      </c>
    </row>
    <row r="27" spans="1:54">
      <c r="A27" s="16" t="s">
        <v>57</v>
      </c>
      <c r="B27" s="16" t="s">
        <v>74</v>
      </c>
      <c r="C27" s="16">
        <v>115</v>
      </c>
      <c r="D27" s="16">
        <f>SUMIFS('Baseline Tx Resources'!$H:$H,'Baseline Tx Resources'!$E:$E,$B27,'Baseline Tx Resources'!$F:$F,$C27,'Baseline Tx Resources'!$G:$G,D$3)</f>
        <v>0</v>
      </c>
      <c r="E27" s="16">
        <f>SUMIFS('Baseline Tx Resources'!$H:$H,'Baseline Tx Resources'!$E:$E,$B27,'Baseline Tx Resources'!$F:$F,$C27,'Baseline Tx Resources'!$G:$G,E$3)</f>
        <v>0</v>
      </c>
      <c r="F27" s="16">
        <f>SUMIFS('Baseline Tx Resources'!$H:$H,'Baseline Tx Resources'!$E:$E,$B27,'Baseline Tx Resources'!$F:$F,$C27,'Baseline Tx Resources'!$G:$G,F$3)</f>
        <v>0</v>
      </c>
      <c r="G27" s="16">
        <f>SUMIFS('Baseline Tx Resources'!$J:$J,'Baseline Tx Resources'!$E:$E,$B27,'Baseline Tx Resources'!$F:$F,$C27,'Baseline Tx Resources'!$G:$G,G$3)</f>
        <v>0</v>
      </c>
      <c r="H27" s="16">
        <f>SUMIFS('Baseline Tx Resources'!$H:$H,'Baseline Tx Resources'!$E:$E,$B27,'Baseline Tx Resources'!$F:$F,$C27,'Baseline Tx Resources'!$G:$G,H$3)</f>
        <v>0</v>
      </c>
      <c r="I27" s="16">
        <f>SUMIFS('Baseline Tx Resources'!$J:$J,'Baseline Tx Resources'!$E:$E,$B27,'Baseline Tx Resources'!$F:$F,$C27,'Baseline Tx Resources'!$G:$G,I$3)</f>
        <v>0</v>
      </c>
      <c r="J27" s="16">
        <f>SUMIFS('Baseline Tx Resources'!$H:$H,'Baseline Tx Resources'!$E:$E,$B27,'Baseline Tx Resources'!$F:$F,$C27,'Baseline Tx Resources'!$G:$G,J$3)</f>
        <v>0</v>
      </c>
      <c r="K27" s="16">
        <f>SUMIFS('Baseline Tx Resources'!$J:$J,'Baseline Tx Resources'!$E:$E,$B27,'Baseline Tx Resources'!$F:$F,$C27,'Baseline Tx Resources'!$G:$G,K$3)</f>
        <v>0</v>
      </c>
      <c r="L27" s="16">
        <f>SUMIFS('Baseline Tx Resources'!$J:$J,'Baseline Tx Resources'!$E:$E,$B27,'Baseline Tx Resources'!$F:$F,$C27,'Baseline Tx Resources'!$G:$G,L$3)</f>
        <v>0</v>
      </c>
      <c r="M27" s="16">
        <f>SUMIFS('Baseline Tx Resources'!$H:$H,'Baseline Tx Resources'!$E:$E,$B27,'Baseline Tx Resources'!$F:$F,$C27,'Baseline Tx Resources'!$G:$G,M$3)</f>
        <v>0</v>
      </c>
      <c r="N27" s="16">
        <f>SUMIFS('Baseline Tx Resources'!$J:$J,'Baseline Tx Resources'!$E:$E,$B27,'Baseline Tx Resources'!$F:$F,$C27,'Baseline Tx Resources'!$G:$G,N$3)</f>
        <v>0</v>
      </c>
      <c r="O27" s="16">
        <f>SUMIFS('Baseline Tx Resources'!$I:$I,'Baseline Tx Resources'!$E:$E,$B27,'Baseline Tx Resources'!$F:$F,$C27,'Baseline Tx Resources'!$G:$G,"Li-Battery (4-hr)")</f>
        <v>0</v>
      </c>
      <c r="P27" s="16">
        <f>SUMIFS('Baseline Tx Resources'!$I:$I,'Baseline Tx Resources'!$E:$E,$B27,'Baseline Tx Resources'!$F:$F,$C27,'Baseline Tx Resources'!$G:$G,"Li-Battery (8-hr)")</f>
        <v>0</v>
      </c>
      <c r="Q27" s="16">
        <f>SUMIFS('Baseline Tx Resources'!$I:$I,'Baseline Tx Resources'!$E:$E,$B27,'Baseline Tx Resources'!$F:$F,$C27,'Baseline Tx Resources'!$G:$G,"LDES")</f>
        <v>0</v>
      </c>
      <c r="S27" s="16">
        <f>SUMIFS('Non-Baseline Tx Resources'!$H:$H,'Non-Baseline Tx Resources'!$E:$E,$B27,'Non-Baseline Tx Resources'!$F:$F,$C27,'Non-Baseline Tx Resources'!$G:$G,S$3)</f>
        <v>0</v>
      </c>
      <c r="T27" s="16">
        <f>SUMIFS('Non-Baseline Tx Resources'!$H:$H,'Non-Baseline Tx Resources'!$E:$E,$B27,'Non-Baseline Tx Resources'!$F:$F,$C27,'Non-Baseline Tx Resources'!$G:$G,T$3)</f>
        <v>0</v>
      </c>
      <c r="U27" s="16">
        <f>SUMIFS('Non-Baseline Tx Resources'!$H:$H,'Non-Baseline Tx Resources'!$E:$E,$B27,'Non-Baseline Tx Resources'!$F:$F,$C27,'Non-Baseline Tx Resources'!$G:$G,U$3)</f>
        <v>0</v>
      </c>
      <c r="V27" s="16">
        <f>SUMIFS('Non-Baseline Tx Resources'!$J:$J,'Non-Baseline Tx Resources'!$E:$E,$B27,'Non-Baseline Tx Resources'!$F:$F,$C27,'Non-Baseline Tx Resources'!$G:$G,V$3)</f>
        <v>0</v>
      </c>
      <c r="W27" s="16">
        <f>SUMIFS('Non-Baseline Tx Resources'!$H:$H,'Non-Baseline Tx Resources'!$E:$E,$B27,'Non-Baseline Tx Resources'!$F:$F,$C27,'Non-Baseline Tx Resources'!$G:$G,W$3)</f>
        <v>0</v>
      </c>
      <c r="X27" s="16">
        <f>SUMIFS('Non-Baseline Tx Resources'!$J:$J,'Non-Baseline Tx Resources'!$E:$E,$B27,'Non-Baseline Tx Resources'!$F:$F,$C27,'Non-Baseline Tx Resources'!$G:$G,X$3)</f>
        <v>0</v>
      </c>
      <c r="Y27" s="16">
        <f>SUMIFS('Non-Baseline Tx Resources'!$H:$H,'Non-Baseline Tx Resources'!$E:$E,$B27,'Non-Baseline Tx Resources'!$F:$F,$C27,'Non-Baseline Tx Resources'!$G:$G,Y$3)</f>
        <v>0</v>
      </c>
      <c r="Z27" s="16">
        <f>SUMIFS('Non-Baseline Tx Resources'!$J:$J,'Non-Baseline Tx Resources'!$E:$E,$B27,'Non-Baseline Tx Resources'!$F:$F,$C27,'Non-Baseline Tx Resources'!$G:$G,Z$3)</f>
        <v>0</v>
      </c>
      <c r="AA27" s="16">
        <f>SUMIFS('Non-Baseline Tx Resources'!$J:$J,'Non-Baseline Tx Resources'!$E:$E,$B27,'Non-Baseline Tx Resources'!$F:$F,$C27,'Non-Baseline Tx Resources'!$G:$G,AA$3)</f>
        <v>0</v>
      </c>
      <c r="AB27" s="16">
        <f>SUMIFS('Non-Baseline Tx Resources'!$H:$H,'Non-Baseline Tx Resources'!$E:$E,$B27,'Non-Baseline Tx Resources'!$F:$F,$C27,'Non-Baseline Tx Resources'!$G:$G,AB$3)</f>
        <v>0</v>
      </c>
      <c r="AC27" s="16">
        <f>SUMIFS('Non-Baseline Tx Resources'!$J:$J,'Non-Baseline Tx Resources'!$E:$E,$B27,'Non-Baseline Tx Resources'!$F:$F,$C27,'Non-Baseline Tx Resources'!$G:$G,AC$3)</f>
        <v>0</v>
      </c>
      <c r="AD27" s="16">
        <f>SUMIFS('Non-Baseline Tx Resources'!$I:$I,'Non-Baseline Tx Resources'!$E:$E,$B27,'Non-Baseline Tx Resources'!$F:$F,$C27,'Non-Baseline Tx Resources'!$G:$G,"Li-Battery (4-hr)")</f>
        <v>0</v>
      </c>
      <c r="AE27" s="16">
        <f>SUMIFS('Non-Baseline Tx Resources'!$I:$I,'Non-Baseline Tx Resources'!$E:$E,$B27,'Non-Baseline Tx Resources'!$F:$F,$C27,'Non-Baseline Tx Resources'!$G:$G,"Li-Battery (8-hr)")</f>
        <v>0</v>
      </c>
      <c r="AF27" s="16">
        <f>SUMIFS('Non-Baseline Tx Resources'!$I:$I,'Non-Baseline Tx Resources'!$E:$E,$B27,'Non-Baseline Tx Resources'!$F:$F,$C27,'Non-Baseline Tx Resources'!$G:$G,"LDES")</f>
        <v>0</v>
      </c>
      <c r="AH27" s="16">
        <f>SUMIFS('In-Dev Resources'!$H:$H,'In-Dev Resources'!$E:$E,$B27,'In-Dev Resources'!$F:$F,$C27,'In-Dev Resources'!$G:$G,AH$3)</f>
        <v>0</v>
      </c>
      <c r="AI27" s="16">
        <f>SUMIFS('In-Dev Resources'!$H:$H,'In-Dev Resources'!$E:$E,$B27,'In-Dev Resources'!$F:$F,$C27,'In-Dev Resources'!$G:$G,AI$3)</f>
        <v>0</v>
      </c>
      <c r="AJ27" s="16">
        <f>SUMIFS('In-Dev Resources'!$H:$H,'In-Dev Resources'!$E:$E,$B27,'In-Dev Resources'!$F:$F,$C27,'In-Dev Resources'!$G:$G,AJ$3)</f>
        <v>0</v>
      </c>
      <c r="AK27" s="16">
        <f>SUMIFS('In-Dev Resources'!$J:$J,'In-Dev Resources'!$E:$E,$B27,'In-Dev Resources'!$F:$F,$C27,'In-Dev Resources'!$G:$G,AK$3)</f>
        <v>0</v>
      </c>
      <c r="AL27" s="16">
        <f>SUMIFS('In-Dev Resources'!$H:$H,'In-Dev Resources'!$E:$E,$B27,'In-Dev Resources'!$F:$F,$C27,'In-Dev Resources'!$G:$G,AL$3)</f>
        <v>0</v>
      </c>
      <c r="AM27" s="16">
        <f>SUMIFS('In-Dev Resources'!$J:$J,'In-Dev Resources'!$E:$E,$B27,'In-Dev Resources'!$F:$F,$C27,'In-Dev Resources'!$G:$G,AM$3)</f>
        <v>0</v>
      </c>
      <c r="AN27" s="16">
        <f>SUMIFS('In-Dev Resources'!$H:$H,'In-Dev Resources'!$E:$E,$B27,'In-Dev Resources'!$F:$F,$C27,'In-Dev Resources'!$G:$G,AN$3)</f>
        <v>0</v>
      </c>
      <c r="AO27" s="16">
        <f>SUMIFS('In-Dev Resources'!$J:$J,'In-Dev Resources'!$E:$E,$B27,'In-Dev Resources'!$F:$F,$C27,'In-Dev Resources'!$G:$G,AO$3)</f>
        <v>0</v>
      </c>
      <c r="AP27" s="16">
        <f>SUMIFS('In-Dev Resources'!$J:$J,'In-Dev Resources'!$E:$E,$B27,'In-Dev Resources'!$F:$F,$C27,'In-Dev Resources'!$G:$G,AP$3)</f>
        <v>0</v>
      </c>
      <c r="AQ27" s="16">
        <f>SUMIFS('In-Dev Resources'!$H:$H,'In-Dev Resources'!$E:$E,$B27,'In-Dev Resources'!$F:$F,$C27,'In-Dev Resources'!$G:$G,AQ$3)</f>
        <v>0</v>
      </c>
      <c r="AR27" s="16">
        <f>SUMIFS('In-Dev Resources'!$J:$J,'In-Dev Resources'!$E:$E,$B27,'In-Dev Resources'!$F:$F,$C27,'In-Dev Resources'!$G:$G,AR$3)</f>
        <v>0</v>
      </c>
      <c r="AS27" s="16">
        <f>SUMIFS('In-Dev Resources'!$I:$I,'In-Dev Resources'!$E:$E,$B27,'In-Dev Resources'!$F:$F,$C27,'In-Dev Resources'!$G:$G,"Li-Battery (4-hr)")</f>
        <v>0</v>
      </c>
      <c r="AT27" s="16">
        <f>SUMIFS('In-Dev Resources'!$I:$I,'In-Dev Resources'!$E:$E,$B27,'In-Dev Resources'!$F:$F,$C27,'In-Dev Resources'!$G:$G,"Li-Battery (8-hr)")</f>
        <v>0</v>
      </c>
      <c r="AU27" s="16">
        <f>SUMIFS('In-Dev Resources'!$I:$I,'In-Dev Resources'!$E:$E,$B27,'In-Dev Resources'!$F:$F,$C27,'In-Dev Resources'!$G:$G,"LDES")</f>
        <v>0</v>
      </c>
      <c r="AW27" s="16">
        <f>SUMIFS('Land Screen Include'!$H:$H,'Land Screen Include'!$E:$E,$B27,'Land Screen Include'!$F:$F,$C27,'Land Screen Include'!$G:$G,AW$4)</f>
        <v>0</v>
      </c>
      <c r="AX27" s="16">
        <f>SUMIFS('Land Screen Include'!$H:$H,'Land Screen Include'!$E:$E,$B27,'Land Screen Include'!$F:$F,$C27,'Land Screen Include'!$G:$G,AX$4)+SUMIFS('Land Screen Include'!$J:$J,'Land Screen Include'!$E:$E,$B27,'Land Screen Include'!$F:$F,$C27,'Land Screen Include'!$G:$G,AX$4)</f>
        <v>0</v>
      </c>
      <c r="AY27" s="16">
        <f>SUMIFS('Land Screen Include'!$H:$H,'Land Screen Include'!$E:$E,$B27,'Land Screen Include'!$F:$F,$C27,'Land Screen Include'!$G:$G,AY$4)</f>
        <v>0</v>
      </c>
      <c r="AZ27" s="16">
        <f>SUMIFS('Land Screen Exclude'!$H:$H,'Land Screen Exclude'!$E:$E,$B27,'Land Screen Exclude'!$F:$F,$C27,'Land Screen Exclude'!$G:$G,AZ$4)</f>
        <v>0</v>
      </c>
      <c r="BA27" s="16">
        <f>SUMIFS('Land Screen Exclude'!$H:$H,'Land Screen Exclude'!$E:$E,$B27,'Land Screen Exclude'!$F:$F,$C27,'Land Screen Exclude'!$G:$G,BA$4)+SUMIFS('Land Screen Exclude'!$J:$J,'Land Screen Exclude'!$E:$E,$B27,'Land Screen Exclude'!$F:$F,$C27,'Land Screen Exclude'!$G:$G,BA$4)</f>
        <v>0</v>
      </c>
      <c r="BB27" s="16">
        <f>SUMIFS('Land Screen Exclude'!$H:$H,'Land Screen Exclude'!$E:$E,$B27,'Land Screen Exclude'!$F:$F,$C27,'Land Screen Exclude'!$G:$G,BB$4)</f>
        <v>0</v>
      </c>
    </row>
    <row r="28" spans="1:54">
      <c r="A28" s="16" t="s">
        <v>61</v>
      </c>
      <c r="B28" s="16" t="s">
        <v>75</v>
      </c>
      <c r="C28" s="16">
        <v>69</v>
      </c>
      <c r="D28" s="16">
        <f>SUMIFS('Baseline Tx Resources'!$H:$H,'Baseline Tx Resources'!$E:$E,$B28,'Baseline Tx Resources'!$F:$F,$C28,'Baseline Tx Resources'!$G:$G,D$3)</f>
        <v>0</v>
      </c>
      <c r="E28" s="16">
        <f>SUMIFS('Baseline Tx Resources'!$H:$H,'Baseline Tx Resources'!$E:$E,$B28,'Baseline Tx Resources'!$F:$F,$C28,'Baseline Tx Resources'!$G:$G,E$3)</f>
        <v>0</v>
      </c>
      <c r="F28" s="16">
        <f>SUMIFS('Baseline Tx Resources'!$H:$H,'Baseline Tx Resources'!$E:$E,$B28,'Baseline Tx Resources'!$F:$F,$C28,'Baseline Tx Resources'!$G:$G,F$3)</f>
        <v>0</v>
      </c>
      <c r="G28" s="16">
        <f>SUMIFS('Baseline Tx Resources'!$J:$J,'Baseline Tx Resources'!$E:$E,$B28,'Baseline Tx Resources'!$F:$F,$C28,'Baseline Tx Resources'!$G:$G,G$3)</f>
        <v>0</v>
      </c>
      <c r="H28" s="16">
        <f>SUMIFS('Baseline Tx Resources'!$H:$H,'Baseline Tx Resources'!$E:$E,$B28,'Baseline Tx Resources'!$F:$F,$C28,'Baseline Tx Resources'!$G:$G,H$3)</f>
        <v>0</v>
      </c>
      <c r="I28" s="16">
        <f>SUMIFS('Baseline Tx Resources'!$J:$J,'Baseline Tx Resources'!$E:$E,$B28,'Baseline Tx Resources'!$F:$F,$C28,'Baseline Tx Resources'!$G:$G,I$3)</f>
        <v>0</v>
      </c>
      <c r="J28" s="16">
        <f>SUMIFS('Baseline Tx Resources'!$H:$H,'Baseline Tx Resources'!$E:$E,$B28,'Baseline Tx Resources'!$F:$F,$C28,'Baseline Tx Resources'!$G:$G,J$3)</f>
        <v>0</v>
      </c>
      <c r="K28" s="16">
        <f>SUMIFS('Baseline Tx Resources'!$J:$J,'Baseline Tx Resources'!$E:$E,$B28,'Baseline Tx Resources'!$F:$F,$C28,'Baseline Tx Resources'!$G:$G,K$3)</f>
        <v>0</v>
      </c>
      <c r="L28" s="16">
        <f>SUMIFS('Baseline Tx Resources'!$J:$J,'Baseline Tx Resources'!$E:$E,$B28,'Baseline Tx Resources'!$F:$F,$C28,'Baseline Tx Resources'!$G:$G,L$3)</f>
        <v>0</v>
      </c>
      <c r="M28" s="16">
        <f>SUMIFS('Baseline Tx Resources'!$H:$H,'Baseline Tx Resources'!$E:$E,$B28,'Baseline Tx Resources'!$F:$F,$C28,'Baseline Tx Resources'!$G:$G,M$3)</f>
        <v>0</v>
      </c>
      <c r="N28" s="16">
        <f>SUMIFS('Baseline Tx Resources'!$J:$J,'Baseline Tx Resources'!$E:$E,$B28,'Baseline Tx Resources'!$F:$F,$C28,'Baseline Tx Resources'!$G:$G,N$3)</f>
        <v>0</v>
      </c>
      <c r="O28" s="16">
        <f>SUMIFS('Baseline Tx Resources'!$I:$I,'Baseline Tx Resources'!$E:$E,$B28,'Baseline Tx Resources'!$F:$F,$C28,'Baseline Tx Resources'!$G:$G,"Li-Battery (4-hr)")</f>
        <v>0</v>
      </c>
      <c r="P28" s="16">
        <f>SUMIFS('Baseline Tx Resources'!$I:$I,'Baseline Tx Resources'!$E:$E,$B28,'Baseline Tx Resources'!$F:$F,$C28,'Baseline Tx Resources'!$G:$G,"Li-Battery (8-hr)")</f>
        <v>0</v>
      </c>
      <c r="Q28" s="16">
        <f>SUMIFS('Baseline Tx Resources'!$I:$I,'Baseline Tx Resources'!$E:$E,$B28,'Baseline Tx Resources'!$F:$F,$C28,'Baseline Tx Resources'!$G:$G,"LDES")</f>
        <v>0</v>
      </c>
      <c r="S28" s="16">
        <f>SUMIFS('Non-Baseline Tx Resources'!$H:$H,'Non-Baseline Tx Resources'!$E:$E,$B28,'Non-Baseline Tx Resources'!$F:$F,$C28,'Non-Baseline Tx Resources'!$G:$G,S$3)</f>
        <v>0</v>
      </c>
      <c r="T28" s="16">
        <f>SUMIFS('Non-Baseline Tx Resources'!$H:$H,'Non-Baseline Tx Resources'!$E:$E,$B28,'Non-Baseline Tx Resources'!$F:$F,$C28,'Non-Baseline Tx Resources'!$G:$G,T$3)</f>
        <v>0</v>
      </c>
      <c r="U28" s="16">
        <f>SUMIFS('Non-Baseline Tx Resources'!$H:$H,'Non-Baseline Tx Resources'!$E:$E,$B28,'Non-Baseline Tx Resources'!$F:$F,$C28,'Non-Baseline Tx Resources'!$G:$G,U$3)</f>
        <v>0</v>
      </c>
      <c r="V28" s="16">
        <f>SUMIFS('Non-Baseline Tx Resources'!$J:$J,'Non-Baseline Tx Resources'!$E:$E,$B28,'Non-Baseline Tx Resources'!$F:$F,$C28,'Non-Baseline Tx Resources'!$G:$G,V$3)</f>
        <v>0</v>
      </c>
      <c r="W28" s="16">
        <f>SUMIFS('Non-Baseline Tx Resources'!$H:$H,'Non-Baseline Tx Resources'!$E:$E,$B28,'Non-Baseline Tx Resources'!$F:$F,$C28,'Non-Baseline Tx Resources'!$G:$G,W$3)</f>
        <v>0</v>
      </c>
      <c r="X28" s="16">
        <f>SUMIFS('Non-Baseline Tx Resources'!$J:$J,'Non-Baseline Tx Resources'!$E:$E,$B28,'Non-Baseline Tx Resources'!$F:$F,$C28,'Non-Baseline Tx Resources'!$G:$G,X$3)</f>
        <v>0</v>
      </c>
      <c r="Y28" s="16">
        <f>SUMIFS('Non-Baseline Tx Resources'!$H:$H,'Non-Baseline Tx Resources'!$E:$E,$B28,'Non-Baseline Tx Resources'!$F:$F,$C28,'Non-Baseline Tx Resources'!$G:$G,Y$3)</f>
        <v>0</v>
      </c>
      <c r="Z28" s="16">
        <f>SUMIFS('Non-Baseline Tx Resources'!$J:$J,'Non-Baseline Tx Resources'!$E:$E,$B28,'Non-Baseline Tx Resources'!$F:$F,$C28,'Non-Baseline Tx Resources'!$G:$G,Z$3)</f>
        <v>0</v>
      </c>
      <c r="AA28" s="16">
        <f>SUMIFS('Non-Baseline Tx Resources'!$J:$J,'Non-Baseline Tx Resources'!$E:$E,$B28,'Non-Baseline Tx Resources'!$F:$F,$C28,'Non-Baseline Tx Resources'!$G:$G,AA$3)</f>
        <v>0</v>
      </c>
      <c r="AB28" s="16">
        <f>SUMIFS('Non-Baseline Tx Resources'!$H:$H,'Non-Baseline Tx Resources'!$E:$E,$B28,'Non-Baseline Tx Resources'!$F:$F,$C28,'Non-Baseline Tx Resources'!$G:$G,AB$3)</f>
        <v>0</v>
      </c>
      <c r="AC28" s="16">
        <f>SUMIFS('Non-Baseline Tx Resources'!$J:$J,'Non-Baseline Tx Resources'!$E:$E,$B28,'Non-Baseline Tx Resources'!$F:$F,$C28,'Non-Baseline Tx Resources'!$G:$G,AC$3)</f>
        <v>0</v>
      </c>
      <c r="AD28" s="16">
        <f>SUMIFS('Non-Baseline Tx Resources'!$I:$I,'Non-Baseline Tx Resources'!$E:$E,$B28,'Non-Baseline Tx Resources'!$F:$F,$C28,'Non-Baseline Tx Resources'!$G:$G,"Li-Battery (4-hr)")</f>
        <v>0</v>
      </c>
      <c r="AE28" s="16">
        <f>SUMIFS('Non-Baseline Tx Resources'!$I:$I,'Non-Baseline Tx Resources'!$E:$E,$B28,'Non-Baseline Tx Resources'!$F:$F,$C28,'Non-Baseline Tx Resources'!$G:$G,"Li-Battery (8-hr)")</f>
        <v>0</v>
      </c>
      <c r="AF28" s="16">
        <f>SUMIFS('Non-Baseline Tx Resources'!$I:$I,'Non-Baseline Tx Resources'!$E:$E,$B28,'Non-Baseline Tx Resources'!$F:$F,$C28,'Non-Baseline Tx Resources'!$G:$G,"LDES")</f>
        <v>0</v>
      </c>
      <c r="AH28" s="16">
        <f>SUMIFS('In-Dev Resources'!$H:$H,'In-Dev Resources'!$E:$E,$B28,'In-Dev Resources'!$F:$F,$C28,'In-Dev Resources'!$G:$G,AH$3)</f>
        <v>0</v>
      </c>
      <c r="AI28" s="16">
        <f>SUMIFS('In-Dev Resources'!$H:$H,'In-Dev Resources'!$E:$E,$B28,'In-Dev Resources'!$F:$F,$C28,'In-Dev Resources'!$G:$G,AI$3)</f>
        <v>0</v>
      </c>
      <c r="AJ28" s="16">
        <f>SUMIFS('In-Dev Resources'!$H:$H,'In-Dev Resources'!$E:$E,$B28,'In-Dev Resources'!$F:$F,$C28,'In-Dev Resources'!$G:$G,AJ$3)</f>
        <v>0</v>
      </c>
      <c r="AK28" s="16">
        <f>SUMIFS('In-Dev Resources'!$J:$J,'In-Dev Resources'!$E:$E,$B28,'In-Dev Resources'!$F:$F,$C28,'In-Dev Resources'!$G:$G,AK$3)</f>
        <v>0</v>
      </c>
      <c r="AL28" s="16">
        <f>SUMIFS('In-Dev Resources'!$H:$H,'In-Dev Resources'!$E:$E,$B28,'In-Dev Resources'!$F:$F,$C28,'In-Dev Resources'!$G:$G,AL$3)</f>
        <v>0</v>
      </c>
      <c r="AM28" s="16">
        <f>SUMIFS('In-Dev Resources'!$J:$J,'In-Dev Resources'!$E:$E,$B28,'In-Dev Resources'!$F:$F,$C28,'In-Dev Resources'!$G:$G,AM$3)</f>
        <v>0</v>
      </c>
      <c r="AN28" s="16">
        <f>SUMIFS('In-Dev Resources'!$H:$H,'In-Dev Resources'!$E:$E,$B28,'In-Dev Resources'!$F:$F,$C28,'In-Dev Resources'!$G:$G,AN$3)</f>
        <v>0</v>
      </c>
      <c r="AO28" s="16">
        <f>SUMIFS('In-Dev Resources'!$J:$J,'In-Dev Resources'!$E:$E,$B28,'In-Dev Resources'!$F:$F,$C28,'In-Dev Resources'!$G:$G,AO$3)</f>
        <v>0</v>
      </c>
      <c r="AP28" s="16">
        <f>SUMIFS('In-Dev Resources'!$J:$J,'In-Dev Resources'!$E:$E,$B28,'In-Dev Resources'!$F:$F,$C28,'In-Dev Resources'!$G:$G,AP$3)</f>
        <v>0</v>
      </c>
      <c r="AQ28" s="16">
        <f>SUMIFS('In-Dev Resources'!$H:$H,'In-Dev Resources'!$E:$E,$B28,'In-Dev Resources'!$F:$F,$C28,'In-Dev Resources'!$G:$G,AQ$3)</f>
        <v>0</v>
      </c>
      <c r="AR28" s="16">
        <f>SUMIFS('In-Dev Resources'!$J:$J,'In-Dev Resources'!$E:$E,$B28,'In-Dev Resources'!$F:$F,$C28,'In-Dev Resources'!$G:$G,AR$3)</f>
        <v>0</v>
      </c>
      <c r="AS28" s="16">
        <f>SUMIFS('In-Dev Resources'!$I:$I,'In-Dev Resources'!$E:$E,$B28,'In-Dev Resources'!$F:$F,$C28,'In-Dev Resources'!$G:$G,"Li-Battery (4-hr)")</f>
        <v>0</v>
      </c>
      <c r="AT28" s="16">
        <f>SUMIFS('In-Dev Resources'!$I:$I,'In-Dev Resources'!$E:$E,$B28,'In-Dev Resources'!$F:$F,$C28,'In-Dev Resources'!$G:$G,"Li-Battery (8-hr)")</f>
        <v>0</v>
      </c>
      <c r="AU28" s="16">
        <f>SUMIFS('In-Dev Resources'!$I:$I,'In-Dev Resources'!$E:$E,$B28,'In-Dev Resources'!$F:$F,$C28,'In-Dev Resources'!$G:$G,"LDES")</f>
        <v>0</v>
      </c>
      <c r="AW28" s="16">
        <f>SUMIFS('Land Screen Include'!$H:$H,'Land Screen Include'!$E:$E,$B28,'Land Screen Include'!$F:$F,$C28,'Land Screen Include'!$G:$G,AW$4)</f>
        <v>0</v>
      </c>
      <c r="AX28" s="16">
        <f>SUMIFS('Land Screen Include'!$H:$H,'Land Screen Include'!$E:$E,$B28,'Land Screen Include'!$F:$F,$C28,'Land Screen Include'!$G:$G,AX$4)+SUMIFS('Land Screen Include'!$J:$J,'Land Screen Include'!$E:$E,$B28,'Land Screen Include'!$F:$F,$C28,'Land Screen Include'!$G:$G,AX$4)</f>
        <v>0</v>
      </c>
      <c r="AY28" s="16">
        <f>SUMIFS('Land Screen Include'!$H:$H,'Land Screen Include'!$E:$E,$B28,'Land Screen Include'!$F:$F,$C28,'Land Screen Include'!$G:$G,AY$4)</f>
        <v>0</v>
      </c>
      <c r="AZ28" s="16">
        <f>SUMIFS('Land Screen Exclude'!$H:$H,'Land Screen Exclude'!$E:$E,$B28,'Land Screen Exclude'!$F:$F,$C28,'Land Screen Exclude'!$G:$G,AZ$4)</f>
        <v>0</v>
      </c>
      <c r="BA28" s="16">
        <f>SUMIFS('Land Screen Exclude'!$H:$H,'Land Screen Exclude'!$E:$E,$B28,'Land Screen Exclude'!$F:$F,$C28,'Land Screen Exclude'!$G:$G,BA$4)+SUMIFS('Land Screen Exclude'!$J:$J,'Land Screen Exclude'!$E:$E,$B28,'Land Screen Exclude'!$F:$F,$C28,'Land Screen Exclude'!$G:$G,BA$4)</f>
        <v>0</v>
      </c>
      <c r="BB28" s="16">
        <f>SUMIFS('Land Screen Exclude'!$H:$H,'Land Screen Exclude'!$E:$E,$B28,'Land Screen Exclude'!$F:$F,$C28,'Land Screen Exclude'!$G:$G,BB$4)</f>
        <v>0</v>
      </c>
    </row>
    <row r="29" spans="1:54">
      <c r="A29" s="16" t="s">
        <v>66</v>
      </c>
      <c r="B29" s="16" t="s">
        <v>76</v>
      </c>
      <c r="C29" s="16">
        <v>230</v>
      </c>
      <c r="D29" s="16">
        <f>SUMIFS('Baseline Tx Resources'!$H:$H,'Baseline Tx Resources'!$E:$E,$B29,'Baseline Tx Resources'!$F:$F,$C29,'Baseline Tx Resources'!$G:$G,D$3)</f>
        <v>0</v>
      </c>
      <c r="E29" s="16">
        <f>SUMIFS('Baseline Tx Resources'!$H:$H,'Baseline Tx Resources'!$E:$E,$B29,'Baseline Tx Resources'!$F:$F,$C29,'Baseline Tx Resources'!$G:$G,E$3)</f>
        <v>0</v>
      </c>
      <c r="F29" s="16">
        <f>SUMIFS('Baseline Tx Resources'!$H:$H,'Baseline Tx Resources'!$E:$E,$B29,'Baseline Tx Resources'!$F:$F,$C29,'Baseline Tx Resources'!$G:$G,F$3)</f>
        <v>0</v>
      </c>
      <c r="G29" s="16">
        <f>SUMIFS('Baseline Tx Resources'!$J:$J,'Baseline Tx Resources'!$E:$E,$B29,'Baseline Tx Resources'!$F:$F,$C29,'Baseline Tx Resources'!$G:$G,G$3)</f>
        <v>0</v>
      </c>
      <c r="H29" s="16">
        <f>SUMIFS('Baseline Tx Resources'!$H:$H,'Baseline Tx Resources'!$E:$E,$B29,'Baseline Tx Resources'!$F:$F,$C29,'Baseline Tx Resources'!$G:$G,H$3)</f>
        <v>0</v>
      </c>
      <c r="I29" s="16">
        <f>SUMIFS('Baseline Tx Resources'!$J:$J,'Baseline Tx Resources'!$E:$E,$B29,'Baseline Tx Resources'!$F:$F,$C29,'Baseline Tx Resources'!$G:$G,I$3)</f>
        <v>0</v>
      </c>
      <c r="J29" s="16">
        <f>SUMIFS('Baseline Tx Resources'!$H:$H,'Baseline Tx Resources'!$E:$E,$B29,'Baseline Tx Resources'!$F:$F,$C29,'Baseline Tx Resources'!$G:$G,J$3)</f>
        <v>0</v>
      </c>
      <c r="K29" s="16">
        <f>SUMIFS('Baseline Tx Resources'!$J:$J,'Baseline Tx Resources'!$E:$E,$B29,'Baseline Tx Resources'!$F:$F,$C29,'Baseline Tx Resources'!$G:$G,K$3)</f>
        <v>0</v>
      </c>
      <c r="L29" s="16">
        <f>SUMIFS('Baseline Tx Resources'!$J:$J,'Baseline Tx Resources'!$E:$E,$B29,'Baseline Tx Resources'!$F:$F,$C29,'Baseline Tx Resources'!$G:$G,L$3)</f>
        <v>0</v>
      </c>
      <c r="M29" s="16">
        <f>SUMIFS('Baseline Tx Resources'!$H:$H,'Baseline Tx Resources'!$E:$E,$B29,'Baseline Tx Resources'!$F:$F,$C29,'Baseline Tx Resources'!$G:$G,M$3)</f>
        <v>0</v>
      </c>
      <c r="N29" s="16">
        <f>SUMIFS('Baseline Tx Resources'!$J:$J,'Baseline Tx Resources'!$E:$E,$B29,'Baseline Tx Resources'!$F:$F,$C29,'Baseline Tx Resources'!$G:$G,N$3)</f>
        <v>0</v>
      </c>
      <c r="O29" s="16">
        <f>SUMIFS('Baseline Tx Resources'!$I:$I,'Baseline Tx Resources'!$E:$E,$B29,'Baseline Tx Resources'!$F:$F,$C29,'Baseline Tx Resources'!$G:$G,"Li-Battery (4-hr)")</f>
        <v>0</v>
      </c>
      <c r="P29" s="16">
        <f>SUMIFS('Baseline Tx Resources'!$I:$I,'Baseline Tx Resources'!$E:$E,$B29,'Baseline Tx Resources'!$F:$F,$C29,'Baseline Tx Resources'!$G:$G,"Li-Battery (8-hr)")</f>
        <v>0</v>
      </c>
      <c r="Q29" s="16">
        <f>SUMIFS('Baseline Tx Resources'!$I:$I,'Baseline Tx Resources'!$E:$E,$B29,'Baseline Tx Resources'!$F:$F,$C29,'Baseline Tx Resources'!$G:$G,"LDES")</f>
        <v>0</v>
      </c>
      <c r="S29" s="16">
        <f>SUMIFS('Non-Baseline Tx Resources'!$H:$H,'Non-Baseline Tx Resources'!$E:$E,$B29,'Non-Baseline Tx Resources'!$F:$F,$C29,'Non-Baseline Tx Resources'!$G:$G,S$3)</f>
        <v>0</v>
      </c>
      <c r="T29" s="16">
        <f>SUMIFS('Non-Baseline Tx Resources'!$H:$H,'Non-Baseline Tx Resources'!$E:$E,$B29,'Non-Baseline Tx Resources'!$F:$F,$C29,'Non-Baseline Tx Resources'!$G:$G,T$3)</f>
        <v>0</v>
      </c>
      <c r="U29" s="16">
        <f>SUMIFS('Non-Baseline Tx Resources'!$H:$H,'Non-Baseline Tx Resources'!$E:$E,$B29,'Non-Baseline Tx Resources'!$F:$F,$C29,'Non-Baseline Tx Resources'!$G:$G,U$3)</f>
        <v>0</v>
      </c>
      <c r="V29" s="16">
        <f>SUMIFS('Non-Baseline Tx Resources'!$J:$J,'Non-Baseline Tx Resources'!$E:$E,$B29,'Non-Baseline Tx Resources'!$F:$F,$C29,'Non-Baseline Tx Resources'!$G:$G,V$3)</f>
        <v>0</v>
      </c>
      <c r="W29" s="16">
        <f>SUMIFS('Non-Baseline Tx Resources'!$H:$H,'Non-Baseline Tx Resources'!$E:$E,$B29,'Non-Baseline Tx Resources'!$F:$F,$C29,'Non-Baseline Tx Resources'!$G:$G,W$3)</f>
        <v>0</v>
      </c>
      <c r="X29" s="16">
        <f>SUMIFS('Non-Baseline Tx Resources'!$J:$J,'Non-Baseline Tx Resources'!$E:$E,$B29,'Non-Baseline Tx Resources'!$F:$F,$C29,'Non-Baseline Tx Resources'!$G:$G,X$3)</f>
        <v>0</v>
      </c>
      <c r="Y29" s="16">
        <f>SUMIFS('Non-Baseline Tx Resources'!$H:$H,'Non-Baseline Tx Resources'!$E:$E,$B29,'Non-Baseline Tx Resources'!$F:$F,$C29,'Non-Baseline Tx Resources'!$G:$G,Y$3)</f>
        <v>0</v>
      </c>
      <c r="Z29" s="16">
        <f>SUMIFS('Non-Baseline Tx Resources'!$J:$J,'Non-Baseline Tx Resources'!$E:$E,$B29,'Non-Baseline Tx Resources'!$F:$F,$C29,'Non-Baseline Tx Resources'!$G:$G,Z$3)</f>
        <v>0</v>
      </c>
      <c r="AA29" s="16">
        <f>SUMIFS('Non-Baseline Tx Resources'!$J:$J,'Non-Baseline Tx Resources'!$E:$E,$B29,'Non-Baseline Tx Resources'!$F:$F,$C29,'Non-Baseline Tx Resources'!$G:$G,AA$3)</f>
        <v>0</v>
      </c>
      <c r="AB29" s="16">
        <f>SUMIFS('Non-Baseline Tx Resources'!$H:$H,'Non-Baseline Tx Resources'!$E:$E,$B29,'Non-Baseline Tx Resources'!$F:$F,$C29,'Non-Baseline Tx Resources'!$G:$G,AB$3)</f>
        <v>0</v>
      </c>
      <c r="AC29" s="16">
        <f>SUMIFS('Non-Baseline Tx Resources'!$J:$J,'Non-Baseline Tx Resources'!$E:$E,$B29,'Non-Baseline Tx Resources'!$F:$F,$C29,'Non-Baseline Tx Resources'!$G:$G,AC$3)</f>
        <v>0</v>
      </c>
      <c r="AD29" s="16">
        <f>SUMIFS('Non-Baseline Tx Resources'!$I:$I,'Non-Baseline Tx Resources'!$E:$E,$B29,'Non-Baseline Tx Resources'!$F:$F,$C29,'Non-Baseline Tx Resources'!$G:$G,"Li-Battery (4-hr)")</f>
        <v>0</v>
      </c>
      <c r="AE29" s="16">
        <f>SUMIFS('Non-Baseline Tx Resources'!$I:$I,'Non-Baseline Tx Resources'!$E:$E,$B29,'Non-Baseline Tx Resources'!$F:$F,$C29,'Non-Baseline Tx Resources'!$G:$G,"Li-Battery (8-hr)")</f>
        <v>0</v>
      </c>
      <c r="AF29" s="16">
        <f>SUMIFS('Non-Baseline Tx Resources'!$I:$I,'Non-Baseline Tx Resources'!$E:$E,$B29,'Non-Baseline Tx Resources'!$F:$F,$C29,'Non-Baseline Tx Resources'!$G:$G,"LDES")</f>
        <v>0</v>
      </c>
      <c r="AH29" s="16">
        <f>SUMIFS('In-Dev Resources'!$H:$H,'In-Dev Resources'!$E:$E,$B29,'In-Dev Resources'!$F:$F,$C29,'In-Dev Resources'!$G:$G,AH$3)</f>
        <v>0</v>
      </c>
      <c r="AI29" s="16">
        <f>SUMIFS('In-Dev Resources'!$H:$H,'In-Dev Resources'!$E:$E,$B29,'In-Dev Resources'!$F:$F,$C29,'In-Dev Resources'!$G:$G,AI$3)</f>
        <v>0</v>
      </c>
      <c r="AJ29" s="16">
        <f>SUMIFS('In-Dev Resources'!$H:$H,'In-Dev Resources'!$E:$E,$B29,'In-Dev Resources'!$F:$F,$C29,'In-Dev Resources'!$G:$G,AJ$3)</f>
        <v>0</v>
      </c>
      <c r="AK29" s="16">
        <f>SUMIFS('In-Dev Resources'!$J:$J,'In-Dev Resources'!$E:$E,$B29,'In-Dev Resources'!$F:$F,$C29,'In-Dev Resources'!$G:$G,AK$3)</f>
        <v>0</v>
      </c>
      <c r="AL29" s="16">
        <f>SUMIFS('In-Dev Resources'!$H:$H,'In-Dev Resources'!$E:$E,$B29,'In-Dev Resources'!$F:$F,$C29,'In-Dev Resources'!$G:$G,AL$3)</f>
        <v>0</v>
      </c>
      <c r="AM29" s="16">
        <f>SUMIFS('In-Dev Resources'!$J:$J,'In-Dev Resources'!$E:$E,$B29,'In-Dev Resources'!$F:$F,$C29,'In-Dev Resources'!$G:$G,AM$3)</f>
        <v>0</v>
      </c>
      <c r="AN29" s="16">
        <f>SUMIFS('In-Dev Resources'!$H:$H,'In-Dev Resources'!$E:$E,$B29,'In-Dev Resources'!$F:$F,$C29,'In-Dev Resources'!$G:$G,AN$3)</f>
        <v>0</v>
      </c>
      <c r="AO29" s="16">
        <f>SUMIFS('In-Dev Resources'!$J:$J,'In-Dev Resources'!$E:$E,$B29,'In-Dev Resources'!$F:$F,$C29,'In-Dev Resources'!$G:$G,AO$3)</f>
        <v>0</v>
      </c>
      <c r="AP29" s="16">
        <f>SUMIFS('In-Dev Resources'!$J:$J,'In-Dev Resources'!$E:$E,$B29,'In-Dev Resources'!$F:$F,$C29,'In-Dev Resources'!$G:$G,AP$3)</f>
        <v>0</v>
      </c>
      <c r="AQ29" s="16">
        <f>SUMIFS('In-Dev Resources'!$H:$H,'In-Dev Resources'!$E:$E,$B29,'In-Dev Resources'!$F:$F,$C29,'In-Dev Resources'!$G:$G,AQ$3)</f>
        <v>0</v>
      </c>
      <c r="AR29" s="16">
        <f>SUMIFS('In-Dev Resources'!$J:$J,'In-Dev Resources'!$E:$E,$B29,'In-Dev Resources'!$F:$F,$C29,'In-Dev Resources'!$G:$G,AR$3)</f>
        <v>0</v>
      </c>
      <c r="AS29" s="16">
        <f>SUMIFS('In-Dev Resources'!$I:$I,'In-Dev Resources'!$E:$E,$B29,'In-Dev Resources'!$F:$F,$C29,'In-Dev Resources'!$G:$G,"Li-Battery (4-hr)")</f>
        <v>0</v>
      </c>
      <c r="AT29" s="16">
        <f>SUMIFS('In-Dev Resources'!$I:$I,'In-Dev Resources'!$E:$E,$B29,'In-Dev Resources'!$F:$F,$C29,'In-Dev Resources'!$G:$G,"Li-Battery (8-hr)")</f>
        <v>0</v>
      </c>
      <c r="AU29" s="16">
        <f>SUMIFS('In-Dev Resources'!$I:$I,'In-Dev Resources'!$E:$E,$B29,'In-Dev Resources'!$F:$F,$C29,'In-Dev Resources'!$G:$G,"LDES")</f>
        <v>0</v>
      </c>
      <c r="AW29" s="16">
        <f>SUMIFS('Land Screen Include'!$H:$H,'Land Screen Include'!$E:$E,$B29,'Land Screen Include'!$F:$F,$C29,'Land Screen Include'!$G:$G,AW$4)</f>
        <v>0</v>
      </c>
      <c r="AX29" s="16">
        <f>SUMIFS('Land Screen Include'!$H:$H,'Land Screen Include'!$E:$E,$B29,'Land Screen Include'!$F:$F,$C29,'Land Screen Include'!$G:$G,AX$4)+SUMIFS('Land Screen Include'!$J:$J,'Land Screen Include'!$E:$E,$B29,'Land Screen Include'!$F:$F,$C29,'Land Screen Include'!$G:$G,AX$4)</f>
        <v>0</v>
      </c>
      <c r="AY29" s="16">
        <f>SUMIFS('Land Screen Include'!$H:$H,'Land Screen Include'!$E:$E,$B29,'Land Screen Include'!$F:$F,$C29,'Land Screen Include'!$G:$G,AY$4)</f>
        <v>0</v>
      </c>
      <c r="AZ29" s="16">
        <f>SUMIFS('Land Screen Exclude'!$H:$H,'Land Screen Exclude'!$E:$E,$B29,'Land Screen Exclude'!$F:$F,$C29,'Land Screen Exclude'!$G:$G,AZ$4)</f>
        <v>0</v>
      </c>
      <c r="BA29" s="16">
        <f>SUMIFS('Land Screen Exclude'!$H:$H,'Land Screen Exclude'!$E:$E,$B29,'Land Screen Exclude'!$F:$F,$C29,'Land Screen Exclude'!$G:$G,BA$4)+SUMIFS('Land Screen Exclude'!$J:$J,'Land Screen Exclude'!$E:$E,$B29,'Land Screen Exclude'!$F:$F,$C29,'Land Screen Exclude'!$G:$G,BA$4)</f>
        <v>0</v>
      </c>
      <c r="BB29" s="16">
        <f>SUMIFS('Land Screen Exclude'!$H:$H,'Land Screen Exclude'!$E:$E,$B29,'Land Screen Exclude'!$F:$F,$C29,'Land Screen Exclude'!$G:$G,BB$4)</f>
        <v>0</v>
      </c>
    </row>
    <row r="30" spans="1:54">
      <c r="A30" s="16" t="s">
        <v>64</v>
      </c>
      <c r="B30" s="16" t="s">
        <v>77</v>
      </c>
      <c r="C30" s="16">
        <v>230</v>
      </c>
      <c r="D30" s="16">
        <f>SUMIFS('Baseline Tx Resources'!$H:$H,'Baseline Tx Resources'!$E:$E,$B30,'Baseline Tx Resources'!$F:$F,$C30,'Baseline Tx Resources'!$G:$G,D$3)</f>
        <v>0</v>
      </c>
      <c r="E30" s="16">
        <f>SUMIFS('Baseline Tx Resources'!$H:$H,'Baseline Tx Resources'!$E:$E,$B30,'Baseline Tx Resources'!$F:$F,$C30,'Baseline Tx Resources'!$G:$G,E$3)</f>
        <v>0</v>
      </c>
      <c r="F30" s="16">
        <f>SUMIFS('Baseline Tx Resources'!$H:$H,'Baseline Tx Resources'!$E:$E,$B30,'Baseline Tx Resources'!$F:$F,$C30,'Baseline Tx Resources'!$G:$G,F$3)</f>
        <v>0</v>
      </c>
      <c r="G30" s="16">
        <f>SUMIFS('Baseline Tx Resources'!$J:$J,'Baseline Tx Resources'!$E:$E,$B30,'Baseline Tx Resources'!$F:$F,$C30,'Baseline Tx Resources'!$G:$G,G$3)</f>
        <v>0</v>
      </c>
      <c r="H30" s="16">
        <f>SUMIFS('Baseline Tx Resources'!$H:$H,'Baseline Tx Resources'!$E:$E,$B30,'Baseline Tx Resources'!$F:$F,$C30,'Baseline Tx Resources'!$G:$G,H$3)</f>
        <v>0</v>
      </c>
      <c r="I30" s="16">
        <f>SUMIFS('Baseline Tx Resources'!$J:$J,'Baseline Tx Resources'!$E:$E,$B30,'Baseline Tx Resources'!$F:$F,$C30,'Baseline Tx Resources'!$G:$G,I$3)</f>
        <v>0</v>
      </c>
      <c r="J30" s="16">
        <f>SUMIFS('Baseline Tx Resources'!$H:$H,'Baseline Tx Resources'!$E:$E,$B30,'Baseline Tx Resources'!$F:$F,$C30,'Baseline Tx Resources'!$G:$G,J$3)</f>
        <v>0</v>
      </c>
      <c r="K30" s="16">
        <f>SUMIFS('Baseline Tx Resources'!$J:$J,'Baseline Tx Resources'!$E:$E,$B30,'Baseline Tx Resources'!$F:$F,$C30,'Baseline Tx Resources'!$G:$G,K$3)</f>
        <v>0</v>
      </c>
      <c r="L30" s="16">
        <f>SUMIFS('Baseline Tx Resources'!$J:$J,'Baseline Tx Resources'!$E:$E,$B30,'Baseline Tx Resources'!$F:$F,$C30,'Baseline Tx Resources'!$G:$G,L$3)</f>
        <v>0</v>
      </c>
      <c r="M30" s="16">
        <f>SUMIFS('Baseline Tx Resources'!$H:$H,'Baseline Tx Resources'!$E:$E,$B30,'Baseline Tx Resources'!$F:$F,$C30,'Baseline Tx Resources'!$G:$G,M$3)</f>
        <v>0</v>
      </c>
      <c r="N30" s="16">
        <f>SUMIFS('Baseline Tx Resources'!$J:$J,'Baseline Tx Resources'!$E:$E,$B30,'Baseline Tx Resources'!$F:$F,$C30,'Baseline Tx Resources'!$G:$G,N$3)</f>
        <v>0</v>
      </c>
      <c r="O30" s="16">
        <f>SUMIFS('Baseline Tx Resources'!$I:$I,'Baseline Tx Resources'!$E:$E,$B30,'Baseline Tx Resources'!$F:$F,$C30,'Baseline Tx Resources'!$G:$G,"Li-Battery (4-hr)")</f>
        <v>0</v>
      </c>
      <c r="P30" s="16">
        <f>SUMIFS('Baseline Tx Resources'!$I:$I,'Baseline Tx Resources'!$E:$E,$B30,'Baseline Tx Resources'!$F:$F,$C30,'Baseline Tx Resources'!$G:$G,"Li-Battery (8-hr)")</f>
        <v>0</v>
      </c>
      <c r="Q30" s="16">
        <f>SUMIFS('Baseline Tx Resources'!$I:$I,'Baseline Tx Resources'!$E:$E,$B30,'Baseline Tx Resources'!$F:$F,$C30,'Baseline Tx Resources'!$G:$G,"LDES")</f>
        <v>0</v>
      </c>
      <c r="S30" s="16">
        <f>SUMIFS('Non-Baseline Tx Resources'!$H:$H,'Non-Baseline Tx Resources'!$E:$E,$B30,'Non-Baseline Tx Resources'!$F:$F,$C30,'Non-Baseline Tx Resources'!$G:$G,S$3)</f>
        <v>0</v>
      </c>
      <c r="T30" s="16">
        <f>SUMIFS('Non-Baseline Tx Resources'!$H:$H,'Non-Baseline Tx Resources'!$E:$E,$B30,'Non-Baseline Tx Resources'!$F:$F,$C30,'Non-Baseline Tx Resources'!$G:$G,T$3)</f>
        <v>0</v>
      </c>
      <c r="U30" s="16">
        <f>SUMIFS('Non-Baseline Tx Resources'!$H:$H,'Non-Baseline Tx Resources'!$E:$E,$B30,'Non-Baseline Tx Resources'!$F:$F,$C30,'Non-Baseline Tx Resources'!$G:$G,U$3)</f>
        <v>0</v>
      </c>
      <c r="V30" s="16">
        <f>SUMIFS('Non-Baseline Tx Resources'!$J:$J,'Non-Baseline Tx Resources'!$E:$E,$B30,'Non-Baseline Tx Resources'!$F:$F,$C30,'Non-Baseline Tx Resources'!$G:$G,V$3)</f>
        <v>0</v>
      </c>
      <c r="W30" s="16">
        <f>SUMIFS('Non-Baseline Tx Resources'!$H:$H,'Non-Baseline Tx Resources'!$E:$E,$B30,'Non-Baseline Tx Resources'!$F:$F,$C30,'Non-Baseline Tx Resources'!$G:$G,W$3)</f>
        <v>0</v>
      </c>
      <c r="X30" s="16">
        <f>SUMIFS('Non-Baseline Tx Resources'!$J:$J,'Non-Baseline Tx Resources'!$E:$E,$B30,'Non-Baseline Tx Resources'!$F:$F,$C30,'Non-Baseline Tx Resources'!$G:$G,X$3)</f>
        <v>0</v>
      </c>
      <c r="Y30" s="16">
        <f>SUMIFS('Non-Baseline Tx Resources'!$H:$H,'Non-Baseline Tx Resources'!$E:$E,$B30,'Non-Baseline Tx Resources'!$F:$F,$C30,'Non-Baseline Tx Resources'!$G:$G,Y$3)</f>
        <v>0</v>
      </c>
      <c r="Z30" s="16">
        <f>SUMIFS('Non-Baseline Tx Resources'!$J:$J,'Non-Baseline Tx Resources'!$E:$E,$B30,'Non-Baseline Tx Resources'!$F:$F,$C30,'Non-Baseline Tx Resources'!$G:$G,Z$3)</f>
        <v>0</v>
      </c>
      <c r="AA30" s="16">
        <f>SUMIFS('Non-Baseline Tx Resources'!$J:$J,'Non-Baseline Tx Resources'!$E:$E,$B30,'Non-Baseline Tx Resources'!$F:$F,$C30,'Non-Baseline Tx Resources'!$G:$G,AA$3)</f>
        <v>0</v>
      </c>
      <c r="AB30" s="16">
        <f>SUMIFS('Non-Baseline Tx Resources'!$H:$H,'Non-Baseline Tx Resources'!$E:$E,$B30,'Non-Baseline Tx Resources'!$F:$F,$C30,'Non-Baseline Tx Resources'!$G:$G,AB$3)</f>
        <v>0</v>
      </c>
      <c r="AC30" s="16">
        <f>SUMIFS('Non-Baseline Tx Resources'!$J:$J,'Non-Baseline Tx Resources'!$E:$E,$B30,'Non-Baseline Tx Resources'!$F:$F,$C30,'Non-Baseline Tx Resources'!$G:$G,AC$3)</f>
        <v>0</v>
      </c>
      <c r="AD30" s="16">
        <f>SUMIFS('Non-Baseline Tx Resources'!$I:$I,'Non-Baseline Tx Resources'!$E:$E,$B30,'Non-Baseline Tx Resources'!$F:$F,$C30,'Non-Baseline Tx Resources'!$G:$G,"Li-Battery (4-hr)")</f>
        <v>0</v>
      </c>
      <c r="AE30" s="16">
        <f>SUMIFS('Non-Baseline Tx Resources'!$I:$I,'Non-Baseline Tx Resources'!$E:$E,$B30,'Non-Baseline Tx Resources'!$F:$F,$C30,'Non-Baseline Tx Resources'!$G:$G,"Li-Battery (8-hr)")</f>
        <v>0</v>
      </c>
      <c r="AF30" s="16">
        <f>SUMIFS('Non-Baseline Tx Resources'!$I:$I,'Non-Baseline Tx Resources'!$E:$E,$B30,'Non-Baseline Tx Resources'!$F:$F,$C30,'Non-Baseline Tx Resources'!$G:$G,"LDES")</f>
        <v>0</v>
      </c>
      <c r="AH30" s="16">
        <f>SUMIFS('In-Dev Resources'!$H:$H,'In-Dev Resources'!$E:$E,$B30,'In-Dev Resources'!$F:$F,$C30,'In-Dev Resources'!$G:$G,AH$3)</f>
        <v>0</v>
      </c>
      <c r="AI30" s="16">
        <f>SUMIFS('In-Dev Resources'!$H:$H,'In-Dev Resources'!$E:$E,$B30,'In-Dev Resources'!$F:$F,$C30,'In-Dev Resources'!$G:$G,AI$3)</f>
        <v>0</v>
      </c>
      <c r="AJ30" s="16">
        <f>SUMIFS('In-Dev Resources'!$H:$H,'In-Dev Resources'!$E:$E,$B30,'In-Dev Resources'!$F:$F,$C30,'In-Dev Resources'!$G:$G,AJ$3)</f>
        <v>0</v>
      </c>
      <c r="AK30" s="16">
        <f>SUMIFS('In-Dev Resources'!$J:$J,'In-Dev Resources'!$E:$E,$B30,'In-Dev Resources'!$F:$F,$C30,'In-Dev Resources'!$G:$G,AK$3)</f>
        <v>0</v>
      </c>
      <c r="AL30" s="16">
        <f>SUMIFS('In-Dev Resources'!$H:$H,'In-Dev Resources'!$E:$E,$B30,'In-Dev Resources'!$F:$F,$C30,'In-Dev Resources'!$G:$G,AL$3)</f>
        <v>0</v>
      </c>
      <c r="AM30" s="16">
        <f>SUMIFS('In-Dev Resources'!$J:$J,'In-Dev Resources'!$E:$E,$B30,'In-Dev Resources'!$F:$F,$C30,'In-Dev Resources'!$G:$G,AM$3)</f>
        <v>0</v>
      </c>
      <c r="AN30" s="16">
        <f>SUMIFS('In-Dev Resources'!$H:$H,'In-Dev Resources'!$E:$E,$B30,'In-Dev Resources'!$F:$F,$C30,'In-Dev Resources'!$G:$G,AN$3)</f>
        <v>0</v>
      </c>
      <c r="AO30" s="16">
        <f>SUMIFS('In-Dev Resources'!$J:$J,'In-Dev Resources'!$E:$E,$B30,'In-Dev Resources'!$F:$F,$C30,'In-Dev Resources'!$G:$G,AO$3)</f>
        <v>0</v>
      </c>
      <c r="AP30" s="16">
        <f>SUMIFS('In-Dev Resources'!$J:$J,'In-Dev Resources'!$E:$E,$B30,'In-Dev Resources'!$F:$F,$C30,'In-Dev Resources'!$G:$G,AP$3)</f>
        <v>0</v>
      </c>
      <c r="AQ30" s="16">
        <f>SUMIFS('In-Dev Resources'!$H:$H,'In-Dev Resources'!$E:$E,$B30,'In-Dev Resources'!$F:$F,$C30,'In-Dev Resources'!$G:$G,AQ$3)</f>
        <v>0</v>
      </c>
      <c r="AR30" s="16">
        <f>SUMIFS('In-Dev Resources'!$J:$J,'In-Dev Resources'!$E:$E,$B30,'In-Dev Resources'!$F:$F,$C30,'In-Dev Resources'!$G:$G,AR$3)</f>
        <v>0</v>
      </c>
      <c r="AS30" s="16">
        <f>SUMIFS('In-Dev Resources'!$I:$I,'In-Dev Resources'!$E:$E,$B30,'In-Dev Resources'!$F:$F,$C30,'In-Dev Resources'!$G:$G,"Li-Battery (4-hr)")</f>
        <v>0</v>
      </c>
      <c r="AT30" s="16">
        <f>SUMIFS('In-Dev Resources'!$I:$I,'In-Dev Resources'!$E:$E,$B30,'In-Dev Resources'!$F:$F,$C30,'In-Dev Resources'!$G:$G,"Li-Battery (8-hr)")</f>
        <v>0</v>
      </c>
      <c r="AU30" s="16">
        <f>SUMIFS('In-Dev Resources'!$I:$I,'In-Dev Resources'!$E:$E,$B30,'In-Dev Resources'!$F:$F,$C30,'In-Dev Resources'!$G:$G,"LDES")</f>
        <v>0</v>
      </c>
      <c r="AW30" s="16">
        <f>SUMIFS('Land Screen Include'!$H:$H,'Land Screen Include'!$E:$E,$B30,'Land Screen Include'!$F:$F,$C30,'Land Screen Include'!$G:$G,AW$4)</f>
        <v>0</v>
      </c>
      <c r="AX30" s="16">
        <f>SUMIFS('Land Screen Include'!$H:$H,'Land Screen Include'!$E:$E,$B30,'Land Screen Include'!$F:$F,$C30,'Land Screen Include'!$G:$G,AX$4)+SUMIFS('Land Screen Include'!$J:$J,'Land Screen Include'!$E:$E,$B30,'Land Screen Include'!$F:$F,$C30,'Land Screen Include'!$G:$G,AX$4)</f>
        <v>0</v>
      </c>
      <c r="AY30" s="16">
        <f>SUMIFS('Land Screen Include'!$H:$H,'Land Screen Include'!$E:$E,$B30,'Land Screen Include'!$F:$F,$C30,'Land Screen Include'!$G:$G,AY$4)</f>
        <v>0</v>
      </c>
      <c r="AZ30" s="16">
        <f>SUMIFS('Land Screen Exclude'!$H:$H,'Land Screen Exclude'!$E:$E,$B30,'Land Screen Exclude'!$F:$F,$C30,'Land Screen Exclude'!$G:$G,AZ$4)</f>
        <v>0</v>
      </c>
      <c r="BA30" s="16">
        <f>SUMIFS('Land Screen Exclude'!$H:$H,'Land Screen Exclude'!$E:$E,$B30,'Land Screen Exclude'!$F:$F,$C30,'Land Screen Exclude'!$G:$G,BA$4)+SUMIFS('Land Screen Exclude'!$J:$J,'Land Screen Exclude'!$E:$E,$B30,'Land Screen Exclude'!$F:$F,$C30,'Land Screen Exclude'!$G:$G,BA$4)</f>
        <v>0</v>
      </c>
      <c r="BB30" s="16">
        <f>SUMIFS('Land Screen Exclude'!$H:$H,'Land Screen Exclude'!$E:$E,$B30,'Land Screen Exclude'!$F:$F,$C30,'Land Screen Exclude'!$G:$G,BB$4)</f>
        <v>0</v>
      </c>
    </row>
    <row r="31" spans="1:54">
      <c r="A31" s="16" t="s">
        <v>78</v>
      </c>
      <c r="B31" s="16" t="s">
        <v>79</v>
      </c>
      <c r="C31" s="16">
        <v>115</v>
      </c>
      <c r="D31" s="16">
        <f>SUMIFS('Baseline Tx Resources'!$H:$H,'Baseline Tx Resources'!$E:$E,$B31,'Baseline Tx Resources'!$F:$F,$C31,'Baseline Tx Resources'!$G:$G,D$3)</f>
        <v>0</v>
      </c>
      <c r="E31" s="16">
        <f>SUMIFS('Baseline Tx Resources'!$H:$H,'Baseline Tx Resources'!$E:$E,$B31,'Baseline Tx Resources'!$F:$F,$C31,'Baseline Tx Resources'!$G:$G,E$3)</f>
        <v>0</v>
      </c>
      <c r="F31" s="16">
        <f>SUMIFS('Baseline Tx Resources'!$H:$H,'Baseline Tx Resources'!$E:$E,$B31,'Baseline Tx Resources'!$F:$F,$C31,'Baseline Tx Resources'!$G:$G,F$3)</f>
        <v>0</v>
      </c>
      <c r="G31" s="16">
        <f>SUMIFS('Baseline Tx Resources'!$J:$J,'Baseline Tx Resources'!$E:$E,$B31,'Baseline Tx Resources'!$F:$F,$C31,'Baseline Tx Resources'!$G:$G,G$3)</f>
        <v>0</v>
      </c>
      <c r="H31" s="16">
        <f>SUMIFS('Baseline Tx Resources'!$H:$H,'Baseline Tx Resources'!$E:$E,$B31,'Baseline Tx Resources'!$F:$F,$C31,'Baseline Tx Resources'!$G:$G,H$3)</f>
        <v>0</v>
      </c>
      <c r="I31" s="16">
        <f>SUMIFS('Baseline Tx Resources'!$J:$J,'Baseline Tx Resources'!$E:$E,$B31,'Baseline Tx Resources'!$F:$F,$C31,'Baseline Tx Resources'!$G:$G,I$3)</f>
        <v>0</v>
      </c>
      <c r="J31" s="16">
        <f>SUMIFS('Baseline Tx Resources'!$H:$H,'Baseline Tx Resources'!$E:$E,$B31,'Baseline Tx Resources'!$F:$F,$C31,'Baseline Tx Resources'!$G:$G,J$3)</f>
        <v>0</v>
      </c>
      <c r="K31" s="16">
        <f>SUMIFS('Baseline Tx Resources'!$J:$J,'Baseline Tx Resources'!$E:$E,$B31,'Baseline Tx Resources'!$F:$F,$C31,'Baseline Tx Resources'!$G:$G,K$3)</f>
        <v>0</v>
      </c>
      <c r="L31" s="16">
        <f>SUMIFS('Baseline Tx Resources'!$J:$J,'Baseline Tx Resources'!$E:$E,$B31,'Baseline Tx Resources'!$F:$F,$C31,'Baseline Tx Resources'!$G:$G,L$3)</f>
        <v>0</v>
      </c>
      <c r="M31" s="16">
        <f>SUMIFS('Baseline Tx Resources'!$H:$H,'Baseline Tx Resources'!$E:$E,$B31,'Baseline Tx Resources'!$F:$F,$C31,'Baseline Tx Resources'!$G:$G,M$3)</f>
        <v>0</v>
      </c>
      <c r="N31" s="16">
        <f>SUMIFS('Baseline Tx Resources'!$J:$J,'Baseline Tx Resources'!$E:$E,$B31,'Baseline Tx Resources'!$F:$F,$C31,'Baseline Tx Resources'!$G:$G,N$3)</f>
        <v>0</v>
      </c>
      <c r="O31" s="16">
        <f>SUMIFS('Baseline Tx Resources'!$I:$I,'Baseline Tx Resources'!$E:$E,$B31,'Baseline Tx Resources'!$F:$F,$C31,'Baseline Tx Resources'!$G:$G,"Li-Battery (4-hr)")</f>
        <v>0</v>
      </c>
      <c r="P31" s="16">
        <f>SUMIFS('Baseline Tx Resources'!$I:$I,'Baseline Tx Resources'!$E:$E,$B31,'Baseline Tx Resources'!$F:$F,$C31,'Baseline Tx Resources'!$G:$G,"Li-Battery (8-hr)")</f>
        <v>0</v>
      </c>
      <c r="Q31" s="16">
        <f>SUMIFS('Baseline Tx Resources'!$I:$I,'Baseline Tx Resources'!$E:$E,$B31,'Baseline Tx Resources'!$F:$F,$C31,'Baseline Tx Resources'!$G:$G,"LDES")</f>
        <v>0</v>
      </c>
      <c r="S31" s="16">
        <f>SUMIFS('Non-Baseline Tx Resources'!$H:$H,'Non-Baseline Tx Resources'!$E:$E,$B31,'Non-Baseline Tx Resources'!$F:$F,$C31,'Non-Baseline Tx Resources'!$G:$G,S$3)</f>
        <v>0</v>
      </c>
      <c r="T31" s="16">
        <f>SUMIFS('Non-Baseline Tx Resources'!$H:$H,'Non-Baseline Tx Resources'!$E:$E,$B31,'Non-Baseline Tx Resources'!$F:$F,$C31,'Non-Baseline Tx Resources'!$G:$G,T$3)</f>
        <v>0</v>
      </c>
      <c r="U31" s="16">
        <f>SUMIFS('Non-Baseline Tx Resources'!$H:$H,'Non-Baseline Tx Resources'!$E:$E,$B31,'Non-Baseline Tx Resources'!$F:$F,$C31,'Non-Baseline Tx Resources'!$G:$G,U$3)</f>
        <v>0</v>
      </c>
      <c r="V31" s="16">
        <f>SUMIFS('Non-Baseline Tx Resources'!$J:$J,'Non-Baseline Tx Resources'!$E:$E,$B31,'Non-Baseline Tx Resources'!$F:$F,$C31,'Non-Baseline Tx Resources'!$G:$G,V$3)</f>
        <v>0</v>
      </c>
      <c r="W31" s="16">
        <f>SUMIFS('Non-Baseline Tx Resources'!$H:$H,'Non-Baseline Tx Resources'!$E:$E,$B31,'Non-Baseline Tx Resources'!$F:$F,$C31,'Non-Baseline Tx Resources'!$G:$G,W$3)</f>
        <v>0</v>
      </c>
      <c r="X31" s="16">
        <f>SUMIFS('Non-Baseline Tx Resources'!$J:$J,'Non-Baseline Tx Resources'!$E:$E,$B31,'Non-Baseline Tx Resources'!$F:$F,$C31,'Non-Baseline Tx Resources'!$G:$G,X$3)</f>
        <v>0</v>
      </c>
      <c r="Y31" s="16">
        <f>SUMIFS('Non-Baseline Tx Resources'!$H:$H,'Non-Baseline Tx Resources'!$E:$E,$B31,'Non-Baseline Tx Resources'!$F:$F,$C31,'Non-Baseline Tx Resources'!$G:$G,Y$3)</f>
        <v>0</v>
      </c>
      <c r="Z31" s="16">
        <f>SUMIFS('Non-Baseline Tx Resources'!$J:$J,'Non-Baseline Tx Resources'!$E:$E,$B31,'Non-Baseline Tx Resources'!$F:$F,$C31,'Non-Baseline Tx Resources'!$G:$G,Z$3)</f>
        <v>0</v>
      </c>
      <c r="AA31" s="16">
        <f>SUMIFS('Non-Baseline Tx Resources'!$J:$J,'Non-Baseline Tx Resources'!$E:$E,$B31,'Non-Baseline Tx Resources'!$F:$F,$C31,'Non-Baseline Tx Resources'!$G:$G,AA$3)</f>
        <v>0</v>
      </c>
      <c r="AB31" s="16">
        <f>SUMIFS('Non-Baseline Tx Resources'!$H:$H,'Non-Baseline Tx Resources'!$E:$E,$B31,'Non-Baseline Tx Resources'!$F:$F,$C31,'Non-Baseline Tx Resources'!$G:$G,AB$3)</f>
        <v>0</v>
      </c>
      <c r="AC31" s="16">
        <f>SUMIFS('Non-Baseline Tx Resources'!$J:$J,'Non-Baseline Tx Resources'!$E:$E,$B31,'Non-Baseline Tx Resources'!$F:$F,$C31,'Non-Baseline Tx Resources'!$G:$G,AC$3)</f>
        <v>0</v>
      </c>
      <c r="AD31" s="16">
        <f>SUMIFS('Non-Baseline Tx Resources'!$I:$I,'Non-Baseline Tx Resources'!$E:$E,$B31,'Non-Baseline Tx Resources'!$F:$F,$C31,'Non-Baseline Tx Resources'!$G:$G,"Li-Battery (4-hr)")</f>
        <v>0</v>
      </c>
      <c r="AE31" s="16">
        <f>SUMIFS('Non-Baseline Tx Resources'!$I:$I,'Non-Baseline Tx Resources'!$E:$E,$B31,'Non-Baseline Tx Resources'!$F:$F,$C31,'Non-Baseline Tx Resources'!$G:$G,"Li-Battery (8-hr)")</f>
        <v>0</v>
      </c>
      <c r="AF31" s="16">
        <f>SUMIFS('Non-Baseline Tx Resources'!$I:$I,'Non-Baseline Tx Resources'!$E:$E,$B31,'Non-Baseline Tx Resources'!$F:$F,$C31,'Non-Baseline Tx Resources'!$G:$G,"LDES")</f>
        <v>0</v>
      </c>
      <c r="AH31" s="16">
        <f>SUMIFS('In-Dev Resources'!$H:$H,'In-Dev Resources'!$E:$E,$B31,'In-Dev Resources'!$F:$F,$C31,'In-Dev Resources'!$G:$G,AH$3)</f>
        <v>0</v>
      </c>
      <c r="AI31" s="16">
        <f>SUMIFS('In-Dev Resources'!$H:$H,'In-Dev Resources'!$E:$E,$B31,'In-Dev Resources'!$F:$F,$C31,'In-Dev Resources'!$G:$G,AI$3)</f>
        <v>0</v>
      </c>
      <c r="AJ31" s="16">
        <f>SUMIFS('In-Dev Resources'!$H:$H,'In-Dev Resources'!$E:$E,$B31,'In-Dev Resources'!$F:$F,$C31,'In-Dev Resources'!$G:$G,AJ$3)</f>
        <v>0</v>
      </c>
      <c r="AK31" s="16">
        <f>SUMIFS('In-Dev Resources'!$J:$J,'In-Dev Resources'!$E:$E,$B31,'In-Dev Resources'!$F:$F,$C31,'In-Dev Resources'!$G:$G,AK$3)</f>
        <v>0</v>
      </c>
      <c r="AL31" s="16">
        <f>SUMIFS('In-Dev Resources'!$H:$H,'In-Dev Resources'!$E:$E,$B31,'In-Dev Resources'!$F:$F,$C31,'In-Dev Resources'!$G:$G,AL$3)</f>
        <v>0</v>
      </c>
      <c r="AM31" s="16">
        <f>SUMIFS('In-Dev Resources'!$J:$J,'In-Dev Resources'!$E:$E,$B31,'In-Dev Resources'!$F:$F,$C31,'In-Dev Resources'!$G:$G,AM$3)</f>
        <v>0</v>
      </c>
      <c r="AN31" s="16">
        <f>SUMIFS('In-Dev Resources'!$H:$H,'In-Dev Resources'!$E:$E,$B31,'In-Dev Resources'!$F:$F,$C31,'In-Dev Resources'!$G:$G,AN$3)</f>
        <v>0</v>
      </c>
      <c r="AO31" s="16">
        <f>SUMIFS('In-Dev Resources'!$J:$J,'In-Dev Resources'!$E:$E,$B31,'In-Dev Resources'!$F:$F,$C31,'In-Dev Resources'!$G:$G,AO$3)</f>
        <v>0</v>
      </c>
      <c r="AP31" s="16">
        <f>SUMIFS('In-Dev Resources'!$J:$J,'In-Dev Resources'!$E:$E,$B31,'In-Dev Resources'!$F:$F,$C31,'In-Dev Resources'!$G:$G,AP$3)</f>
        <v>0</v>
      </c>
      <c r="AQ31" s="16">
        <f>SUMIFS('In-Dev Resources'!$H:$H,'In-Dev Resources'!$E:$E,$B31,'In-Dev Resources'!$F:$F,$C31,'In-Dev Resources'!$G:$G,AQ$3)</f>
        <v>0</v>
      </c>
      <c r="AR31" s="16">
        <f>SUMIFS('In-Dev Resources'!$J:$J,'In-Dev Resources'!$E:$E,$B31,'In-Dev Resources'!$F:$F,$C31,'In-Dev Resources'!$G:$G,AR$3)</f>
        <v>0</v>
      </c>
      <c r="AS31" s="16">
        <f>SUMIFS('In-Dev Resources'!$I:$I,'In-Dev Resources'!$E:$E,$B31,'In-Dev Resources'!$F:$F,$C31,'In-Dev Resources'!$G:$G,"Li-Battery (4-hr)")</f>
        <v>0</v>
      </c>
      <c r="AT31" s="16">
        <f>SUMIFS('In-Dev Resources'!$I:$I,'In-Dev Resources'!$E:$E,$B31,'In-Dev Resources'!$F:$F,$C31,'In-Dev Resources'!$G:$G,"Li-Battery (8-hr)")</f>
        <v>0</v>
      </c>
      <c r="AU31" s="16">
        <f>SUMIFS('In-Dev Resources'!$I:$I,'In-Dev Resources'!$E:$E,$B31,'In-Dev Resources'!$F:$F,$C31,'In-Dev Resources'!$G:$G,"LDES")</f>
        <v>0</v>
      </c>
      <c r="AW31" s="16">
        <f>SUMIFS('Land Screen Include'!$H:$H,'Land Screen Include'!$E:$E,$B31,'Land Screen Include'!$F:$F,$C31,'Land Screen Include'!$G:$G,AW$4)</f>
        <v>0</v>
      </c>
      <c r="AX31" s="16">
        <f>SUMIFS('Land Screen Include'!$H:$H,'Land Screen Include'!$E:$E,$B31,'Land Screen Include'!$F:$F,$C31,'Land Screen Include'!$G:$G,AX$4)+SUMIFS('Land Screen Include'!$J:$J,'Land Screen Include'!$E:$E,$B31,'Land Screen Include'!$F:$F,$C31,'Land Screen Include'!$G:$G,AX$4)</f>
        <v>0</v>
      </c>
      <c r="AY31" s="16">
        <f>SUMIFS('Land Screen Include'!$H:$H,'Land Screen Include'!$E:$E,$B31,'Land Screen Include'!$F:$F,$C31,'Land Screen Include'!$G:$G,AY$4)</f>
        <v>0</v>
      </c>
      <c r="AZ31" s="16">
        <f>SUMIFS('Land Screen Exclude'!$H:$H,'Land Screen Exclude'!$E:$E,$B31,'Land Screen Exclude'!$F:$F,$C31,'Land Screen Exclude'!$G:$G,AZ$4)</f>
        <v>0</v>
      </c>
      <c r="BA31" s="16">
        <f>SUMIFS('Land Screen Exclude'!$H:$H,'Land Screen Exclude'!$E:$E,$B31,'Land Screen Exclude'!$F:$F,$C31,'Land Screen Exclude'!$G:$G,BA$4)+SUMIFS('Land Screen Exclude'!$J:$J,'Land Screen Exclude'!$E:$E,$B31,'Land Screen Exclude'!$F:$F,$C31,'Land Screen Exclude'!$G:$G,BA$4)</f>
        <v>0</v>
      </c>
      <c r="BB31" s="16">
        <f>SUMIFS('Land Screen Exclude'!$H:$H,'Land Screen Exclude'!$E:$E,$B31,'Land Screen Exclude'!$F:$F,$C31,'Land Screen Exclude'!$G:$G,BB$4)</f>
        <v>0</v>
      </c>
    </row>
    <row r="32" spans="1:54">
      <c r="A32" s="16" t="s">
        <v>51</v>
      </c>
      <c r="B32" s="16" t="s">
        <v>80</v>
      </c>
      <c r="C32" s="16">
        <v>230</v>
      </c>
      <c r="D32" s="16">
        <f>SUMIFS('Baseline Tx Resources'!$H:$H,'Baseline Tx Resources'!$E:$E,$B32,'Baseline Tx Resources'!$F:$F,$C32,'Baseline Tx Resources'!$G:$G,D$3)</f>
        <v>0</v>
      </c>
      <c r="E32" s="16">
        <f>SUMIFS('Baseline Tx Resources'!$H:$H,'Baseline Tx Resources'!$E:$E,$B32,'Baseline Tx Resources'!$F:$F,$C32,'Baseline Tx Resources'!$G:$G,E$3)</f>
        <v>0</v>
      </c>
      <c r="F32" s="16">
        <f>SUMIFS('Baseline Tx Resources'!$H:$H,'Baseline Tx Resources'!$E:$E,$B32,'Baseline Tx Resources'!$F:$F,$C32,'Baseline Tx Resources'!$G:$G,F$3)</f>
        <v>0</v>
      </c>
      <c r="G32" s="16">
        <f>SUMIFS('Baseline Tx Resources'!$J:$J,'Baseline Tx Resources'!$E:$E,$B32,'Baseline Tx Resources'!$F:$F,$C32,'Baseline Tx Resources'!$G:$G,G$3)</f>
        <v>0</v>
      </c>
      <c r="H32" s="16">
        <f>SUMIFS('Baseline Tx Resources'!$H:$H,'Baseline Tx Resources'!$E:$E,$B32,'Baseline Tx Resources'!$F:$F,$C32,'Baseline Tx Resources'!$G:$G,H$3)</f>
        <v>0</v>
      </c>
      <c r="I32" s="16">
        <f>SUMIFS('Baseline Tx Resources'!$J:$J,'Baseline Tx Resources'!$E:$E,$B32,'Baseline Tx Resources'!$F:$F,$C32,'Baseline Tx Resources'!$G:$G,I$3)</f>
        <v>0</v>
      </c>
      <c r="J32" s="16">
        <f>SUMIFS('Baseline Tx Resources'!$H:$H,'Baseline Tx Resources'!$E:$E,$B32,'Baseline Tx Resources'!$F:$F,$C32,'Baseline Tx Resources'!$G:$G,J$3)</f>
        <v>0</v>
      </c>
      <c r="K32" s="16">
        <f>SUMIFS('Baseline Tx Resources'!$J:$J,'Baseline Tx Resources'!$E:$E,$B32,'Baseline Tx Resources'!$F:$F,$C32,'Baseline Tx Resources'!$G:$G,K$3)</f>
        <v>0</v>
      </c>
      <c r="L32" s="16">
        <f>SUMIFS('Baseline Tx Resources'!$J:$J,'Baseline Tx Resources'!$E:$E,$B32,'Baseline Tx Resources'!$F:$F,$C32,'Baseline Tx Resources'!$G:$G,L$3)</f>
        <v>0</v>
      </c>
      <c r="M32" s="16">
        <f>SUMIFS('Baseline Tx Resources'!$H:$H,'Baseline Tx Resources'!$E:$E,$B32,'Baseline Tx Resources'!$F:$F,$C32,'Baseline Tx Resources'!$G:$G,M$3)</f>
        <v>0</v>
      </c>
      <c r="N32" s="16">
        <f>SUMIFS('Baseline Tx Resources'!$J:$J,'Baseline Tx Resources'!$E:$E,$B32,'Baseline Tx Resources'!$F:$F,$C32,'Baseline Tx Resources'!$G:$G,N$3)</f>
        <v>0</v>
      </c>
      <c r="O32" s="16">
        <f>SUMIFS('Baseline Tx Resources'!$I:$I,'Baseline Tx Resources'!$E:$E,$B32,'Baseline Tx Resources'!$F:$F,$C32,'Baseline Tx Resources'!$G:$G,"Li-Battery (4-hr)")</f>
        <v>0</v>
      </c>
      <c r="P32" s="16">
        <f>SUMIFS('Baseline Tx Resources'!$I:$I,'Baseline Tx Resources'!$E:$E,$B32,'Baseline Tx Resources'!$F:$F,$C32,'Baseline Tx Resources'!$G:$G,"Li-Battery (8-hr)")</f>
        <v>0</v>
      </c>
      <c r="Q32" s="16">
        <f>SUMIFS('Baseline Tx Resources'!$I:$I,'Baseline Tx Resources'!$E:$E,$B32,'Baseline Tx Resources'!$F:$F,$C32,'Baseline Tx Resources'!$G:$G,"LDES")</f>
        <v>0</v>
      </c>
      <c r="S32" s="16">
        <f>SUMIFS('Non-Baseline Tx Resources'!$H:$H,'Non-Baseline Tx Resources'!$E:$E,$B32,'Non-Baseline Tx Resources'!$F:$F,$C32,'Non-Baseline Tx Resources'!$G:$G,S$3)</f>
        <v>0</v>
      </c>
      <c r="T32" s="16">
        <f>SUMIFS('Non-Baseline Tx Resources'!$H:$H,'Non-Baseline Tx Resources'!$E:$E,$B32,'Non-Baseline Tx Resources'!$F:$F,$C32,'Non-Baseline Tx Resources'!$G:$G,T$3)</f>
        <v>0</v>
      </c>
      <c r="U32" s="16">
        <f>SUMIFS('Non-Baseline Tx Resources'!$H:$H,'Non-Baseline Tx Resources'!$E:$E,$B32,'Non-Baseline Tx Resources'!$F:$F,$C32,'Non-Baseline Tx Resources'!$G:$G,U$3)</f>
        <v>0</v>
      </c>
      <c r="V32" s="16">
        <f>SUMIFS('Non-Baseline Tx Resources'!$J:$J,'Non-Baseline Tx Resources'!$E:$E,$B32,'Non-Baseline Tx Resources'!$F:$F,$C32,'Non-Baseline Tx Resources'!$G:$G,V$3)</f>
        <v>0</v>
      </c>
      <c r="W32" s="16">
        <f>SUMIFS('Non-Baseline Tx Resources'!$H:$H,'Non-Baseline Tx Resources'!$E:$E,$B32,'Non-Baseline Tx Resources'!$F:$F,$C32,'Non-Baseline Tx Resources'!$G:$G,W$3)</f>
        <v>0</v>
      </c>
      <c r="X32" s="16">
        <f>SUMIFS('Non-Baseline Tx Resources'!$J:$J,'Non-Baseline Tx Resources'!$E:$E,$B32,'Non-Baseline Tx Resources'!$F:$F,$C32,'Non-Baseline Tx Resources'!$G:$G,X$3)</f>
        <v>0</v>
      </c>
      <c r="Y32" s="16">
        <f>SUMIFS('Non-Baseline Tx Resources'!$H:$H,'Non-Baseline Tx Resources'!$E:$E,$B32,'Non-Baseline Tx Resources'!$F:$F,$C32,'Non-Baseline Tx Resources'!$G:$G,Y$3)</f>
        <v>0</v>
      </c>
      <c r="Z32" s="16">
        <f>SUMIFS('Non-Baseline Tx Resources'!$J:$J,'Non-Baseline Tx Resources'!$E:$E,$B32,'Non-Baseline Tx Resources'!$F:$F,$C32,'Non-Baseline Tx Resources'!$G:$G,Z$3)</f>
        <v>0</v>
      </c>
      <c r="AA32" s="16">
        <f>SUMIFS('Non-Baseline Tx Resources'!$J:$J,'Non-Baseline Tx Resources'!$E:$E,$B32,'Non-Baseline Tx Resources'!$F:$F,$C32,'Non-Baseline Tx Resources'!$G:$G,AA$3)</f>
        <v>0</v>
      </c>
      <c r="AB32" s="16">
        <f>SUMIFS('Non-Baseline Tx Resources'!$H:$H,'Non-Baseline Tx Resources'!$E:$E,$B32,'Non-Baseline Tx Resources'!$F:$F,$C32,'Non-Baseline Tx Resources'!$G:$G,AB$3)</f>
        <v>0</v>
      </c>
      <c r="AC32" s="16">
        <f>SUMIFS('Non-Baseline Tx Resources'!$J:$J,'Non-Baseline Tx Resources'!$E:$E,$B32,'Non-Baseline Tx Resources'!$F:$F,$C32,'Non-Baseline Tx Resources'!$G:$G,AC$3)</f>
        <v>0</v>
      </c>
      <c r="AD32" s="16">
        <f>SUMIFS('Non-Baseline Tx Resources'!$I:$I,'Non-Baseline Tx Resources'!$E:$E,$B32,'Non-Baseline Tx Resources'!$F:$F,$C32,'Non-Baseline Tx Resources'!$G:$G,"Li-Battery (4-hr)")</f>
        <v>0</v>
      </c>
      <c r="AE32" s="16">
        <f>SUMIFS('Non-Baseline Tx Resources'!$I:$I,'Non-Baseline Tx Resources'!$E:$E,$B32,'Non-Baseline Tx Resources'!$F:$F,$C32,'Non-Baseline Tx Resources'!$G:$G,"Li-Battery (8-hr)")</f>
        <v>0</v>
      </c>
      <c r="AF32" s="16">
        <f>SUMIFS('Non-Baseline Tx Resources'!$I:$I,'Non-Baseline Tx Resources'!$E:$E,$B32,'Non-Baseline Tx Resources'!$F:$F,$C32,'Non-Baseline Tx Resources'!$G:$G,"LDES")</f>
        <v>0</v>
      </c>
      <c r="AH32" s="16">
        <f>SUMIFS('In-Dev Resources'!$H:$H,'In-Dev Resources'!$E:$E,$B32,'In-Dev Resources'!$F:$F,$C32,'In-Dev Resources'!$G:$G,AH$3)</f>
        <v>0</v>
      </c>
      <c r="AI32" s="16">
        <f>SUMIFS('In-Dev Resources'!$H:$H,'In-Dev Resources'!$E:$E,$B32,'In-Dev Resources'!$F:$F,$C32,'In-Dev Resources'!$G:$G,AI$3)</f>
        <v>0</v>
      </c>
      <c r="AJ32" s="16">
        <f>SUMIFS('In-Dev Resources'!$H:$H,'In-Dev Resources'!$E:$E,$B32,'In-Dev Resources'!$F:$F,$C32,'In-Dev Resources'!$G:$G,AJ$3)</f>
        <v>0</v>
      </c>
      <c r="AK32" s="16">
        <f>SUMIFS('In-Dev Resources'!$J:$J,'In-Dev Resources'!$E:$E,$B32,'In-Dev Resources'!$F:$F,$C32,'In-Dev Resources'!$G:$G,AK$3)</f>
        <v>0</v>
      </c>
      <c r="AL32" s="16">
        <f>SUMIFS('In-Dev Resources'!$H:$H,'In-Dev Resources'!$E:$E,$B32,'In-Dev Resources'!$F:$F,$C32,'In-Dev Resources'!$G:$G,AL$3)</f>
        <v>0</v>
      </c>
      <c r="AM32" s="16">
        <f>SUMIFS('In-Dev Resources'!$J:$J,'In-Dev Resources'!$E:$E,$B32,'In-Dev Resources'!$F:$F,$C32,'In-Dev Resources'!$G:$G,AM$3)</f>
        <v>0</v>
      </c>
      <c r="AN32" s="16">
        <f>SUMIFS('In-Dev Resources'!$H:$H,'In-Dev Resources'!$E:$E,$B32,'In-Dev Resources'!$F:$F,$C32,'In-Dev Resources'!$G:$G,AN$3)</f>
        <v>0</v>
      </c>
      <c r="AO32" s="16">
        <f>SUMIFS('In-Dev Resources'!$J:$J,'In-Dev Resources'!$E:$E,$B32,'In-Dev Resources'!$F:$F,$C32,'In-Dev Resources'!$G:$G,AO$3)</f>
        <v>0</v>
      </c>
      <c r="AP32" s="16">
        <f>SUMIFS('In-Dev Resources'!$J:$J,'In-Dev Resources'!$E:$E,$B32,'In-Dev Resources'!$F:$F,$C32,'In-Dev Resources'!$G:$G,AP$3)</f>
        <v>0</v>
      </c>
      <c r="AQ32" s="16">
        <f>SUMIFS('In-Dev Resources'!$H:$H,'In-Dev Resources'!$E:$E,$B32,'In-Dev Resources'!$F:$F,$C32,'In-Dev Resources'!$G:$G,AQ$3)</f>
        <v>0</v>
      </c>
      <c r="AR32" s="16">
        <f>SUMIFS('In-Dev Resources'!$J:$J,'In-Dev Resources'!$E:$E,$B32,'In-Dev Resources'!$F:$F,$C32,'In-Dev Resources'!$G:$G,AR$3)</f>
        <v>0</v>
      </c>
      <c r="AS32" s="16">
        <f>SUMIFS('In-Dev Resources'!$I:$I,'In-Dev Resources'!$E:$E,$B32,'In-Dev Resources'!$F:$F,$C32,'In-Dev Resources'!$G:$G,"Li-Battery (4-hr)")</f>
        <v>0</v>
      </c>
      <c r="AT32" s="16">
        <f>SUMIFS('In-Dev Resources'!$I:$I,'In-Dev Resources'!$E:$E,$B32,'In-Dev Resources'!$F:$F,$C32,'In-Dev Resources'!$G:$G,"Li-Battery (8-hr)")</f>
        <v>0</v>
      </c>
      <c r="AU32" s="16">
        <f>SUMIFS('In-Dev Resources'!$I:$I,'In-Dev Resources'!$E:$E,$B32,'In-Dev Resources'!$F:$F,$C32,'In-Dev Resources'!$G:$G,"LDES")</f>
        <v>0</v>
      </c>
      <c r="AW32" s="16">
        <f>SUMIFS('Land Screen Include'!$H:$H,'Land Screen Include'!$E:$E,$B32,'Land Screen Include'!$F:$F,$C32,'Land Screen Include'!$G:$G,AW$4)</f>
        <v>0</v>
      </c>
      <c r="AX32" s="16">
        <f>SUMIFS('Land Screen Include'!$H:$H,'Land Screen Include'!$E:$E,$B32,'Land Screen Include'!$F:$F,$C32,'Land Screen Include'!$G:$G,AX$4)+SUMIFS('Land Screen Include'!$J:$J,'Land Screen Include'!$E:$E,$B32,'Land Screen Include'!$F:$F,$C32,'Land Screen Include'!$G:$G,AX$4)</f>
        <v>0</v>
      </c>
      <c r="AY32" s="16">
        <f>SUMIFS('Land Screen Include'!$H:$H,'Land Screen Include'!$E:$E,$B32,'Land Screen Include'!$F:$F,$C32,'Land Screen Include'!$G:$G,AY$4)</f>
        <v>0</v>
      </c>
      <c r="AZ32" s="16">
        <f>SUMIFS('Land Screen Exclude'!$H:$H,'Land Screen Exclude'!$E:$E,$B32,'Land Screen Exclude'!$F:$F,$C32,'Land Screen Exclude'!$G:$G,AZ$4)</f>
        <v>0</v>
      </c>
      <c r="BA32" s="16">
        <f>SUMIFS('Land Screen Exclude'!$H:$H,'Land Screen Exclude'!$E:$E,$B32,'Land Screen Exclude'!$F:$F,$C32,'Land Screen Exclude'!$G:$G,BA$4)+SUMIFS('Land Screen Exclude'!$J:$J,'Land Screen Exclude'!$E:$E,$B32,'Land Screen Exclude'!$F:$F,$C32,'Land Screen Exclude'!$G:$G,BA$4)</f>
        <v>0</v>
      </c>
      <c r="BB32" s="16">
        <f>SUMIFS('Land Screen Exclude'!$H:$H,'Land Screen Exclude'!$E:$E,$B32,'Land Screen Exclude'!$F:$F,$C32,'Land Screen Exclude'!$G:$G,BB$4)</f>
        <v>0</v>
      </c>
    </row>
    <row r="33" spans="1:54">
      <c r="A33" s="16" t="s">
        <v>59</v>
      </c>
      <c r="B33" s="16" t="s">
        <v>81</v>
      </c>
      <c r="C33" s="16">
        <v>230</v>
      </c>
      <c r="D33" s="16">
        <f>SUMIFS('Baseline Tx Resources'!$H:$H,'Baseline Tx Resources'!$E:$E,$B33,'Baseline Tx Resources'!$F:$F,$C33,'Baseline Tx Resources'!$G:$G,D$3)</f>
        <v>0</v>
      </c>
      <c r="E33" s="16">
        <f>SUMIFS('Baseline Tx Resources'!$H:$H,'Baseline Tx Resources'!$E:$E,$B33,'Baseline Tx Resources'!$F:$F,$C33,'Baseline Tx Resources'!$G:$G,E$3)</f>
        <v>0</v>
      </c>
      <c r="F33" s="16">
        <f>SUMIFS('Baseline Tx Resources'!$H:$H,'Baseline Tx Resources'!$E:$E,$B33,'Baseline Tx Resources'!$F:$F,$C33,'Baseline Tx Resources'!$G:$G,F$3)</f>
        <v>0</v>
      </c>
      <c r="G33" s="16">
        <f>SUMIFS('Baseline Tx Resources'!$J:$J,'Baseline Tx Resources'!$E:$E,$B33,'Baseline Tx Resources'!$F:$F,$C33,'Baseline Tx Resources'!$G:$G,G$3)</f>
        <v>0</v>
      </c>
      <c r="H33" s="16">
        <f>SUMIFS('Baseline Tx Resources'!$H:$H,'Baseline Tx Resources'!$E:$E,$B33,'Baseline Tx Resources'!$F:$F,$C33,'Baseline Tx Resources'!$G:$G,H$3)</f>
        <v>0</v>
      </c>
      <c r="I33" s="16">
        <f>SUMIFS('Baseline Tx Resources'!$J:$J,'Baseline Tx Resources'!$E:$E,$B33,'Baseline Tx Resources'!$F:$F,$C33,'Baseline Tx Resources'!$G:$G,I$3)</f>
        <v>0</v>
      </c>
      <c r="J33" s="16">
        <f>SUMIFS('Baseline Tx Resources'!$H:$H,'Baseline Tx Resources'!$E:$E,$B33,'Baseline Tx Resources'!$F:$F,$C33,'Baseline Tx Resources'!$G:$G,J$3)</f>
        <v>0</v>
      </c>
      <c r="K33" s="16">
        <f>SUMIFS('Baseline Tx Resources'!$J:$J,'Baseline Tx Resources'!$E:$E,$B33,'Baseline Tx Resources'!$F:$F,$C33,'Baseline Tx Resources'!$G:$G,K$3)</f>
        <v>0</v>
      </c>
      <c r="L33" s="16">
        <f>SUMIFS('Baseline Tx Resources'!$J:$J,'Baseline Tx Resources'!$E:$E,$B33,'Baseline Tx Resources'!$F:$F,$C33,'Baseline Tx Resources'!$G:$G,L$3)</f>
        <v>0</v>
      </c>
      <c r="M33" s="16">
        <f>SUMIFS('Baseline Tx Resources'!$H:$H,'Baseline Tx Resources'!$E:$E,$B33,'Baseline Tx Resources'!$F:$F,$C33,'Baseline Tx Resources'!$G:$G,M$3)</f>
        <v>0</v>
      </c>
      <c r="N33" s="16">
        <f>SUMIFS('Baseline Tx Resources'!$J:$J,'Baseline Tx Resources'!$E:$E,$B33,'Baseline Tx Resources'!$F:$F,$C33,'Baseline Tx Resources'!$G:$G,N$3)</f>
        <v>0</v>
      </c>
      <c r="O33" s="16">
        <f>SUMIFS('Baseline Tx Resources'!$I:$I,'Baseline Tx Resources'!$E:$E,$B33,'Baseline Tx Resources'!$F:$F,$C33,'Baseline Tx Resources'!$G:$G,"Li-Battery (4-hr)")</f>
        <v>0</v>
      </c>
      <c r="P33" s="16">
        <f>SUMIFS('Baseline Tx Resources'!$I:$I,'Baseline Tx Resources'!$E:$E,$B33,'Baseline Tx Resources'!$F:$F,$C33,'Baseline Tx Resources'!$G:$G,"Li-Battery (8-hr)")</f>
        <v>0</v>
      </c>
      <c r="Q33" s="16">
        <f>SUMIFS('Baseline Tx Resources'!$I:$I,'Baseline Tx Resources'!$E:$E,$B33,'Baseline Tx Resources'!$F:$F,$C33,'Baseline Tx Resources'!$G:$G,"LDES")</f>
        <v>0</v>
      </c>
      <c r="S33" s="16">
        <f>SUMIFS('Non-Baseline Tx Resources'!$H:$H,'Non-Baseline Tx Resources'!$E:$E,$B33,'Non-Baseline Tx Resources'!$F:$F,$C33,'Non-Baseline Tx Resources'!$G:$G,S$3)</f>
        <v>0</v>
      </c>
      <c r="T33" s="16">
        <f>SUMIFS('Non-Baseline Tx Resources'!$H:$H,'Non-Baseline Tx Resources'!$E:$E,$B33,'Non-Baseline Tx Resources'!$F:$F,$C33,'Non-Baseline Tx Resources'!$G:$G,T$3)</f>
        <v>0</v>
      </c>
      <c r="U33" s="16">
        <f>SUMIFS('Non-Baseline Tx Resources'!$H:$H,'Non-Baseline Tx Resources'!$E:$E,$B33,'Non-Baseline Tx Resources'!$F:$F,$C33,'Non-Baseline Tx Resources'!$G:$G,U$3)</f>
        <v>0</v>
      </c>
      <c r="V33" s="16">
        <f>SUMIFS('Non-Baseline Tx Resources'!$J:$J,'Non-Baseline Tx Resources'!$E:$E,$B33,'Non-Baseline Tx Resources'!$F:$F,$C33,'Non-Baseline Tx Resources'!$G:$G,V$3)</f>
        <v>0</v>
      </c>
      <c r="W33" s="16">
        <f>SUMIFS('Non-Baseline Tx Resources'!$H:$H,'Non-Baseline Tx Resources'!$E:$E,$B33,'Non-Baseline Tx Resources'!$F:$F,$C33,'Non-Baseline Tx Resources'!$G:$G,W$3)</f>
        <v>0</v>
      </c>
      <c r="X33" s="16">
        <f>SUMIFS('Non-Baseline Tx Resources'!$J:$J,'Non-Baseline Tx Resources'!$E:$E,$B33,'Non-Baseline Tx Resources'!$F:$F,$C33,'Non-Baseline Tx Resources'!$G:$G,X$3)</f>
        <v>0</v>
      </c>
      <c r="Y33" s="16">
        <f>SUMIFS('Non-Baseline Tx Resources'!$H:$H,'Non-Baseline Tx Resources'!$E:$E,$B33,'Non-Baseline Tx Resources'!$F:$F,$C33,'Non-Baseline Tx Resources'!$G:$G,Y$3)</f>
        <v>0</v>
      </c>
      <c r="Z33" s="16">
        <f>SUMIFS('Non-Baseline Tx Resources'!$J:$J,'Non-Baseline Tx Resources'!$E:$E,$B33,'Non-Baseline Tx Resources'!$F:$F,$C33,'Non-Baseline Tx Resources'!$G:$G,Z$3)</f>
        <v>0</v>
      </c>
      <c r="AA33" s="16">
        <f>SUMIFS('Non-Baseline Tx Resources'!$J:$J,'Non-Baseline Tx Resources'!$E:$E,$B33,'Non-Baseline Tx Resources'!$F:$F,$C33,'Non-Baseline Tx Resources'!$G:$G,AA$3)</f>
        <v>0</v>
      </c>
      <c r="AB33" s="16">
        <f>SUMIFS('Non-Baseline Tx Resources'!$H:$H,'Non-Baseline Tx Resources'!$E:$E,$B33,'Non-Baseline Tx Resources'!$F:$F,$C33,'Non-Baseline Tx Resources'!$G:$G,AB$3)</f>
        <v>0</v>
      </c>
      <c r="AC33" s="16">
        <f>SUMIFS('Non-Baseline Tx Resources'!$J:$J,'Non-Baseline Tx Resources'!$E:$E,$B33,'Non-Baseline Tx Resources'!$F:$F,$C33,'Non-Baseline Tx Resources'!$G:$G,AC$3)</f>
        <v>0</v>
      </c>
      <c r="AD33" s="16">
        <f>SUMIFS('Non-Baseline Tx Resources'!$I:$I,'Non-Baseline Tx Resources'!$E:$E,$B33,'Non-Baseline Tx Resources'!$F:$F,$C33,'Non-Baseline Tx Resources'!$G:$G,"Li-Battery (4-hr)")</f>
        <v>0</v>
      </c>
      <c r="AE33" s="16">
        <f>SUMIFS('Non-Baseline Tx Resources'!$I:$I,'Non-Baseline Tx Resources'!$E:$E,$B33,'Non-Baseline Tx Resources'!$F:$F,$C33,'Non-Baseline Tx Resources'!$G:$G,"Li-Battery (8-hr)")</f>
        <v>0</v>
      </c>
      <c r="AF33" s="16">
        <f>SUMIFS('Non-Baseline Tx Resources'!$I:$I,'Non-Baseline Tx Resources'!$E:$E,$B33,'Non-Baseline Tx Resources'!$F:$F,$C33,'Non-Baseline Tx Resources'!$G:$G,"LDES")</f>
        <v>0</v>
      </c>
      <c r="AH33" s="16">
        <f>SUMIFS('In-Dev Resources'!$H:$H,'In-Dev Resources'!$E:$E,$B33,'In-Dev Resources'!$F:$F,$C33,'In-Dev Resources'!$G:$G,AH$3)</f>
        <v>0</v>
      </c>
      <c r="AI33" s="16">
        <f>SUMIFS('In-Dev Resources'!$H:$H,'In-Dev Resources'!$E:$E,$B33,'In-Dev Resources'!$F:$F,$C33,'In-Dev Resources'!$G:$G,AI$3)</f>
        <v>0</v>
      </c>
      <c r="AJ33" s="16">
        <f>SUMIFS('In-Dev Resources'!$H:$H,'In-Dev Resources'!$E:$E,$B33,'In-Dev Resources'!$F:$F,$C33,'In-Dev Resources'!$G:$G,AJ$3)</f>
        <v>0</v>
      </c>
      <c r="AK33" s="16">
        <f>SUMIFS('In-Dev Resources'!$J:$J,'In-Dev Resources'!$E:$E,$B33,'In-Dev Resources'!$F:$F,$C33,'In-Dev Resources'!$G:$G,AK$3)</f>
        <v>0</v>
      </c>
      <c r="AL33" s="16">
        <f>SUMIFS('In-Dev Resources'!$H:$H,'In-Dev Resources'!$E:$E,$B33,'In-Dev Resources'!$F:$F,$C33,'In-Dev Resources'!$G:$G,AL$3)</f>
        <v>0</v>
      </c>
      <c r="AM33" s="16">
        <f>SUMIFS('In-Dev Resources'!$J:$J,'In-Dev Resources'!$E:$E,$B33,'In-Dev Resources'!$F:$F,$C33,'In-Dev Resources'!$G:$G,AM$3)</f>
        <v>0</v>
      </c>
      <c r="AN33" s="16">
        <f>SUMIFS('In-Dev Resources'!$H:$H,'In-Dev Resources'!$E:$E,$B33,'In-Dev Resources'!$F:$F,$C33,'In-Dev Resources'!$G:$G,AN$3)</f>
        <v>0</v>
      </c>
      <c r="AO33" s="16">
        <f>SUMIFS('In-Dev Resources'!$J:$J,'In-Dev Resources'!$E:$E,$B33,'In-Dev Resources'!$F:$F,$C33,'In-Dev Resources'!$G:$G,AO$3)</f>
        <v>0</v>
      </c>
      <c r="AP33" s="16">
        <f>SUMIFS('In-Dev Resources'!$J:$J,'In-Dev Resources'!$E:$E,$B33,'In-Dev Resources'!$F:$F,$C33,'In-Dev Resources'!$G:$G,AP$3)</f>
        <v>0</v>
      </c>
      <c r="AQ33" s="16">
        <f>SUMIFS('In-Dev Resources'!$H:$H,'In-Dev Resources'!$E:$E,$B33,'In-Dev Resources'!$F:$F,$C33,'In-Dev Resources'!$G:$G,AQ$3)</f>
        <v>0</v>
      </c>
      <c r="AR33" s="16">
        <f>SUMIFS('In-Dev Resources'!$J:$J,'In-Dev Resources'!$E:$E,$B33,'In-Dev Resources'!$F:$F,$C33,'In-Dev Resources'!$G:$G,AR$3)</f>
        <v>0</v>
      </c>
      <c r="AS33" s="16">
        <f>SUMIFS('In-Dev Resources'!$I:$I,'In-Dev Resources'!$E:$E,$B33,'In-Dev Resources'!$F:$F,$C33,'In-Dev Resources'!$G:$G,"Li-Battery (4-hr)")</f>
        <v>0</v>
      </c>
      <c r="AT33" s="16">
        <f>SUMIFS('In-Dev Resources'!$I:$I,'In-Dev Resources'!$E:$E,$B33,'In-Dev Resources'!$F:$F,$C33,'In-Dev Resources'!$G:$G,"Li-Battery (8-hr)")</f>
        <v>0</v>
      </c>
      <c r="AU33" s="16">
        <f>SUMIFS('In-Dev Resources'!$I:$I,'In-Dev Resources'!$E:$E,$B33,'In-Dev Resources'!$F:$F,$C33,'In-Dev Resources'!$G:$G,"LDES")</f>
        <v>0</v>
      </c>
      <c r="AW33" s="16">
        <f>SUMIFS('Land Screen Include'!$H:$H,'Land Screen Include'!$E:$E,$B33,'Land Screen Include'!$F:$F,$C33,'Land Screen Include'!$G:$G,AW$4)</f>
        <v>0</v>
      </c>
      <c r="AX33" s="16">
        <f>SUMIFS('Land Screen Include'!$H:$H,'Land Screen Include'!$E:$E,$B33,'Land Screen Include'!$F:$F,$C33,'Land Screen Include'!$G:$G,AX$4)+SUMIFS('Land Screen Include'!$J:$J,'Land Screen Include'!$E:$E,$B33,'Land Screen Include'!$F:$F,$C33,'Land Screen Include'!$G:$G,AX$4)</f>
        <v>0</v>
      </c>
      <c r="AY33" s="16">
        <f>SUMIFS('Land Screen Include'!$H:$H,'Land Screen Include'!$E:$E,$B33,'Land Screen Include'!$F:$F,$C33,'Land Screen Include'!$G:$G,AY$4)</f>
        <v>0</v>
      </c>
      <c r="AZ33" s="16">
        <f>SUMIFS('Land Screen Exclude'!$H:$H,'Land Screen Exclude'!$E:$E,$B33,'Land Screen Exclude'!$F:$F,$C33,'Land Screen Exclude'!$G:$G,AZ$4)</f>
        <v>0</v>
      </c>
      <c r="BA33" s="16">
        <f>SUMIFS('Land Screen Exclude'!$H:$H,'Land Screen Exclude'!$E:$E,$B33,'Land Screen Exclude'!$F:$F,$C33,'Land Screen Exclude'!$G:$G,BA$4)+SUMIFS('Land Screen Exclude'!$J:$J,'Land Screen Exclude'!$E:$E,$B33,'Land Screen Exclude'!$F:$F,$C33,'Land Screen Exclude'!$G:$G,BA$4)</f>
        <v>0</v>
      </c>
      <c r="BB33" s="16">
        <f>SUMIFS('Land Screen Exclude'!$H:$H,'Land Screen Exclude'!$E:$E,$B33,'Land Screen Exclude'!$F:$F,$C33,'Land Screen Exclude'!$G:$G,BB$4)</f>
        <v>0</v>
      </c>
    </row>
    <row r="34" spans="1:54">
      <c r="A34" s="16" t="s">
        <v>55</v>
      </c>
      <c r="B34" s="16" t="s">
        <v>82</v>
      </c>
      <c r="C34" s="16">
        <v>230</v>
      </c>
      <c r="D34" s="16">
        <f>SUMIFS('Baseline Tx Resources'!$H:$H,'Baseline Tx Resources'!$E:$E,$B34,'Baseline Tx Resources'!$F:$F,$C34,'Baseline Tx Resources'!$G:$G,D$3)</f>
        <v>0</v>
      </c>
      <c r="E34" s="16">
        <f>SUMIFS('Baseline Tx Resources'!$H:$H,'Baseline Tx Resources'!$E:$E,$B34,'Baseline Tx Resources'!$F:$F,$C34,'Baseline Tx Resources'!$G:$G,E$3)</f>
        <v>0</v>
      </c>
      <c r="F34" s="16">
        <f>SUMIFS('Baseline Tx Resources'!$H:$H,'Baseline Tx Resources'!$E:$E,$B34,'Baseline Tx Resources'!$F:$F,$C34,'Baseline Tx Resources'!$G:$G,F$3)</f>
        <v>0</v>
      </c>
      <c r="G34" s="16">
        <f>SUMIFS('Baseline Tx Resources'!$J:$J,'Baseline Tx Resources'!$E:$E,$B34,'Baseline Tx Resources'!$F:$F,$C34,'Baseline Tx Resources'!$G:$G,G$3)</f>
        <v>0</v>
      </c>
      <c r="H34" s="16">
        <f>SUMIFS('Baseline Tx Resources'!$H:$H,'Baseline Tx Resources'!$E:$E,$B34,'Baseline Tx Resources'!$F:$F,$C34,'Baseline Tx Resources'!$G:$G,H$3)</f>
        <v>0</v>
      </c>
      <c r="I34" s="16">
        <f>SUMIFS('Baseline Tx Resources'!$J:$J,'Baseline Tx Resources'!$E:$E,$B34,'Baseline Tx Resources'!$F:$F,$C34,'Baseline Tx Resources'!$G:$G,I$3)</f>
        <v>0</v>
      </c>
      <c r="J34" s="16">
        <f>SUMIFS('Baseline Tx Resources'!$H:$H,'Baseline Tx Resources'!$E:$E,$B34,'Baseline Tx Resources'!$F:$F,$C34,'Baseline Tx Resources'!$G:$G,J$3)</f>
        <v>0</v>
      </c>
      <c r="K34" s="16">
        <f>SUMIFS('Baseline Tx Resources'!$J:$J,'Baseline Tx Resources'!$E:$E,$B34,'Baseline Tx Resources'!$F:$F,$C34,'Baseline Tx Resources'!$G:$G,K$3)</f>
        <v>0</v>
      </c>
      <c r="L34" s="16">
        <f>SUMIFS('Baseline Tx Resources'!$J:$J,'Baseline Tx Resources'!$E:$E,$B34,'Baseline Tx Resources'!$F:$F,$C34,'Baseline Tx Resources'!$G:$G,L$3)</f>
        <v>0</v>
      </c>
      <c r="M34" s="16">
        <f>SUMIFS('Baseline Tx Resources'!$H:$H,'Baseline Tx Resources'!$E:$E,$B34,'Baseline Tx Resources'!$F:$F,$C34,'Baseline Tx Resources'!$G:$G,M$3)</f>
        <v>0</v>
      </c>
      <c r="N34" s="16">
        <f>SUMIFS('Baseline Tx Resources'!$J:$J,'Baseline Tx Resources'!$E:$E,$B34,'Baseline Tx Resources'!$F:$F,$C34,'Baseline Tx Resources'!$G:$G,N$3)</f>
        <v>0</v>
      </c>
      <c r="O34" s="16">
        <f>SUMIFS('Baseline Tx Resources'!$I:$I,'Baseline Tx Resources'!$E:$E,$B34,'Baseline Tx Resources'!$F:$F,$C34,'Baseline Tx Resources'!$G:$G,"Li-Battery (4-hr)")</f>
        <v>0</v>
      </c>
      <c r="P34" s="16">
        <f>SUMIFS('Baseline Tx Resources'!$I:$I,'Baseline Tx Resources'!$E:$E,$B34,'Baseline Tx Resources'!$F:$F,$C34,'Baseline Tx Resources'!$G:$G,"Li-Battery (8-hr)")</f>
        <v>0</v>
      </c>
      <c r="Q34" s="16">
        <f>SUMIFS('Baseline Tx Resources'!$I:$I,'Baseline Tx Resources'!$E:$E,$B34,'Baseline Tx Resources'!$F:$F,$C34,'Baseline Tx Resources'!$G:$G,"LDES")</f>
        <v>0</v>
      </c>
      <c r="S34" s="16">
        <f>SUMIFS('Non-Baseline Tx Resources'!$H:$H,'Non-Baseline Tx Resources'!$E:$E,$B34,'Non-Baseline Tx Resources'!$F:$F,$C34,'Non-Baseline Tx Resources'!$G:$G,S$3)</f>
        <v>0</v>
      </c>
      <c r="T34" s="16">
        <f>SUMIFS('Non-Baseline Tx Resources'!$H:$H,'Non-Baseline Tx Resources'!$E:$E,$B34,'Non-Baseline Tx Resources'!$F:$F,$C34,'Non-Baseline Tx Resources'!$G:$G,T$3)</f>
        <v>0</v>
      </c>
      <c r="U34" s="16">
        <f>SUMIFS('Non-Baseline Tx Resources'!$H:$H,'Non-Baseline Tx Resources'!$E:$E,$B34,'Non-Baseline Tx Resources'!$F:$F,$C34,'Non-Baseline Tx Resources'!$G:$G,U$3)</f>
        <v>0</v>
      </c>
      <c r="V34" s="16">
        <f>SUMIFS('Non-Baseline Tx Resources'!$J:$J,'Non-Baseline Tx Resources'!$E:$E,$B34,'Non-Baseline Tx Resources'!$F:$F,$C34,'Non-Baseline Tx Resources'!$G:$G,V$3)</f>
        <v>0</v>
      </c>
      <c r="W34" s="16">
        <f>SUMIFS('Non-Baseline Tx Resources'!$H:$H,'Non-Baseline Tx Resources'!$E:$E,$B34,'Non-Baseline Tx Resources'!$F:$F,$C34,'Non-Baseline Tx Resources'!$G:$G,W$3)</f>
        <v>0</v>
      </c>
      <c r="X34" s="16">
        <f>SUMIFS('Non-Baseline Tx Resources'!$J:$J,'Non-Baseline Tx Resources'!$E:$E,$B34,'Non-Baseline Tx Resources'!$F:$F,$C34,'Non-Baseline Tx Resources'!$G:$G,X$3)</f>
        <v>0</v>
      </c>
      <c r="Y34" s="16">
        <f>SUMIFS('Non-Baseline Tx Resources'!$H:$H,'Non-Baseline Tx Resources'!$E:$E,$B34,'Non-Baseline Tx Resources'!$F:$F,$C34,'Non-Baseline Tx Resources'!$G:$G,Y$3)</f>
        <v>0</v>
      </c>
      <c r="Z34" s="16">
        <f>SUMIFS('Non-Baseline Tx Resources'!$J:$J,'Non-Baseline Tx Resources'!$E:$E,$B34,'Non-Baseline Tx Resources'!$F:$F,$C34,'Non-Baseline Tx Resources'!$G:$G,Z$3)</f>
        <v>0</v>
      </c>
      <c r="AA34" s="16">
        <f>SUMIFS('Non-Baseline Tx Resources'!$J:$J,'Non-Baseline Tx Resources'!$E:$E,$B34,'Non-Baseline Tx Resources'!$F:$F,$C34,'Non-Baseline Tx Resources'!$G:$G,AA$3)</f>
        <v>0</v>
      </c>
      <c r="AB34" s="16">
        <f>SUMIFS('Non-Baseline Tx Resources'!$H:$H,'Non-Baseline Tx Resources'!$E:$E,$B34,'Non-Baseline Tx Resources'!$F:$F,$C34,'Non-Baseline Tx Resources'!$G:$G,AB$3)</f>
        <v>0</v>
      </c>
      <c r="AC34" s="16">
        <f>SUMIFS('Non-Baseline Tx Resources'!$J:$J,'Non-Baseline Tx Resources'!$E:$E,$B34,'Non-Baseline Tx Resources'!$F:$F,$C34,'Non-Baseline Tx Resources'!$G:$G,AC$3)</f>
        <v>0</v>
      </c>
      <c r="AD34" s="16">
        <f>SUMIFS('Non-Baseline Tx Resources'!$I:$I,'Non-Baseline Tx Resources'!$E:$E,$B34,'Non-Baseline Tx Resources'!$F:$F,$C34,'Non-Baseline Tx Resources'!$G:$G,"Li-Battery (4-hr)")</f>
        <v>0</v>
      </c>
      <c r="AE34" s="16">
        <f>SUMIFS('Non-Baseline Tx Resources'!$I:$I,'Non-Baseline Tx Resources'!$E:$E,$B34,'Non-Baseline Tx Resources'!$F:$F,$C34,'Non-Baseline Tx Resources'!$G:$G,"Li-Battery (8-hr)")</f>
        <v>0</v>
      </c>
      <c r="AF34" s="16">
        <f>SUMIFS('Non-Baseline Tx Resources'!$I:$I,'Non-Baseline Tx Resources'!$E:$E,$B34,'Non-Baseline Tx Resources'!$F:$F,$C34,'Non-Baseline Tx Resources'!$G:$G,"LDES")</f>
        <v>0</v>
      </c>
      <c r="AH34" s="16">
        <f>SUMIFS('In-Dev Resources'!$H:$H,'In-Dev Resources'!$E:$E,$B34,'In-Dev Resources'!$F:$F,$C34,'In-Dev Resources'!$G:$G,AH$3)</f>
        <v>0</v>
      </c>
      <c r="AI34" s="16">
        <f>SUMIFS('In-Dev Resources'!$H:$H,'In-Dev Resources'!$E:$E,$B34,'In-Dev Resources'!$F:$F,$C34,'In-Dev Resources'!$G:$G,AI$3)</f>
        <v>0</v>
      </c>
      <c r="AJ34" s="16">
        <f>SUMIFS('In-Dev Resources'!$H:$H,'In-Dev Resources'!$E:$E,$B34,'In-Dev Resources'!$F:$F,$C34,'In-Dev Resources'!$G:$G,AJ$3)</f>
        <v>0</v>
      </c>
      <c r="AK34" s="16">
        <f>SUMIFS('In-Dev Resources'!$J:$J,'In-Dev Resources'!$E:$E,$B34,'In-Dev Resources'!$F:$F,$C34,'In-Dev Resources'!$G:$G,AK$3)</f>
        <v>0</v>
      </c>
      <c r="AL34" s="16">
        <f>SUMIFS('In-Dev Resources'!$H:$H,'In-Dev Resources'!$E:$E,$B34,'In-Dev Resources'!$F:$F,$C34,'In-Dev Resources'!$G:$G,AL$3)</f>
        <v>0</v>
      </c>
      <c r="AM34" s="16">
        <f>SUMIFS('In-Dev Resources'!$J:$J,'In-Dev Resources'!$E:$E,$B34,'In-Dev Resources'!$F:$F,$C34,'In-Dev Resources'!$G:$G,AM$3)</f>
        <v>0</v>
      </c>
      <c r="AN34" s="16">
        <f>SUMIFS('In-Dev Resources'!$H:$H,'In-Dev Resources'!$E:$E,$B34,'In-Dev Resources'!$F:$F,$C34,'In-Dev Resources'!$G:$G,AN$3)</f>
        <v>0</v>
      </c>
      <c r="AO34" s="16">
        <f>SUMIFS('In-Dev Resources'!$J:$J,'In-Dev Resources'!$E:$E,$B34,'In-Dev Resources'!$F:$F,$C34,'In-Dev Resources'!$G:$G,AO$3)</f>
        <v>0</v>
      </c>
      <c r="AP34" s="16">
        <f>SUMIFS('In-Dev Resources'!$J:$J,'In-Dev Resources'!$E:$E,$B34,'In-Dev Resources'!$F:$F,$C34,'In-Dev Resources'!$G:$G,AP$3)</f>
        <v>0</v>
      </c>
      <c r="AQ34" s="16">
        <f>SUMIFS('In-Dev Resources'!$H:$H,'In-Dev Resources'!$E:$E,$B34,'In-Dev Resources'!$F:$F,$C34,'In-Dev Resources'!$G:$G,AQ$3)</f>
        <v>0</v>
      </c>
      <c r="AR34" s="16">
        <f>SUMIFS('In-Dev Resources'!$J:$J,'In-Dev Resources'!$E:$E,$B34,'In-Dev Resources'!$F:$F,$C34,'In-Dev Resources'!$G:$G,AR$3)</f>
        <v>0</v>
      </c>
      <c r="AS34" s="16">
        <f>SUMIFS('In-Dev Resources'!$I:$I,'In-Dev Resources'!$E:$E,$B34,'In-Dev Resources'!$F:$F,$C34,'In-Dev Resources'!$G:$G,"Li-Battery (4-hr)")</f>
        <v>0</v>
      </c>
      <c r="AT34" s="16">
        <f>SUMIFS('In-Dev Resources'!$I:$I,'In-Dev Resources'!$E:$E,$B34,'In-Dev Resources'!$F:$F,$C34,'In-Dev Resources'!$G:$G,"Li-Battery (8-hr)")</f>
        <v>0</v>
      </c>
      <c r="AU34" s="16">
        <f>SUMIFS('In-Dev Resources'!$I:$I,'In-Dev Resources'!$E:$E,$B34,'In-Dev Resources'!$F:$F,$C34,'In-Dev Resources'!$G:$G,"LDES")</f>
        <v>0</v>
      </c>
      <c r="AW34" s="16">
        <f>SUMIFS('Land Screen Include'!$H:$H,'Land Screen Include'!$E:$E,$B34,'Land Screen Include'!$F:$F,$C34,'Land Screen Include'!$G:$G,AW$4)</f>
        <v>0</v>
      </c>
      <c r="AX34" s="16">
        <f>SUMIFS('Land Screen Include'!$H:$H,'Land Screen Include'!$E:$E,$B34,'Land Screen Include'!$F:$F,$C34,'Land Screen Include'!$G:$G,AX$4)+SUMIFS('Land Screen Include'!$J:$J,'Land Screen Include'!$E:$E,$B34,'Land Screen Include'!$F:$F,$C34,'Land Screen Include'!$G:$G,AX$4)</f>
        <v>0</v>
      </c>
      <c r="AY34" s="16">
        <f>SUMIFS('Land Screen Include'!$H:$H,'Land Screen Include'!$E:$E,$B34,'Land Screen Include'!$F:$F,$C34,'Land Screen Include'!$G:$G,AY$4)</f>
        <v>44</v>
      </c>
      <c r="AZ34" s="16">
        <f>SUMIFS('Land Screen Exclude'!$H:$H,'Land Screen Exclude'!$E:$E,$B34,'Land Screen Exclude'!$F:$F,$C34,'Land Screen Exclude'!$G:$G,AZ$4)</f>
        <v>0</v>
      </c>
      <c r="BA34" s="16">
        <f>SUMIFS('Land Screen Exclude'!$H:$H,'Land Screen Exclude'!$E:$E,$B34,'Land Screen Exclude'!$F:$F,$C34,'Land Screen Exclude'!$G:$G,BA$4)+SUMIFS('Land Screen Exclude'!$J:$J,'Land Screen Exclude'!$E:$E,$B34,'Land Screen Exclude'!$F:$F,$C34,'Land Screen Exclude'!$G:$G,BA$4)</f>
        <v>0</v>
      </c>
      <c r="BB34" s="16">
        <f>SUMIFS('Land Screen Exclude'!$H:$H,'Land Screen Exclude'!$E:$E,$B34,'Land Screen Exclude'!$F:$F,$C34,'Land Screen Exclude'!$G:$G,BB$4)</f>
        <v>0</v>
      </c>
    </row>
    <row r="35" spans="1:54">
      <c r="A35" s="16" t="s">
        <v>53</v>
      </c>
      <c r="B35" s="16" t="s">
        <v>83</v>
      </c>
      <c r="C35" s="16">
        <v>230</v>
      </c>
      <c r="D35" s="16">
        <f>SUMIFS('Baseline Tx Resources'!$H:$H,'Baseline Tx Resources'!$E:$E,$B35,'Baseline Tx Resources'!$F:$F,$C35,'Baseline Tx Resources'!$G:$G,D$3)</f>
        <v>0</v>
      </c>
      <c r="E35" s="16">
        <f>SUMIFS('Baseline Tx Resources'!$H:$H,'Baseline Tx Resources'!$E:$E,$B35,'Baseline Tx Resources'!$F:$F,$C35,'Baseline Tx Resources'!$G:$G,E$3)</f>
        <v>0</v>
      </c>
      <c r="F35" s="16">
        <f>SUMIFS('Baseline Tx Resources'!$H:$H,'Baseline Tx Resources'!$E:$E,$B35,'Baseline Tx Resources'!$F:$F,$C35,'Baseline Tx Resources'!$G:$G,F$3)</f>
        <v>0</v>
      </c>
      <c r="G35" s="16">
        <f>SUMIFS('Baseline Tx Resources'!$J:$J,'Baseline Tx Resources'!$E:$E,$B35,'Baseline Tx Resources'!$F:$F,$C35,'Baseline Tx Resources'!$G:$G,G$3)</f>
        <v>0</v>
      </c>
      <c r="H35" s="16">
        <f>SUMIFS('Baseline Tx Resources'!$H:$H,'Baseline Tx Resources'!$E:$E,$B35,'Baseline Tx Resources'!$F:$F,$C35,'Baseline Tx Resources'!$G:$G,H$3)</f>
        <v>0</v>
      </c>
      <c r="I35" s="16">
        <f>SUMIFS('Baseline Tx Resources'!$J:$J,'Baseline Tx Resources'!$E:$E,$B35,'Baseline Tx Resources'!$F:$F,$C35,'Baseline Tx Resources'!$G:$G,I$3)</f>
        <v>0</v>
      </c>
      <c r="J35" s="16">
        <f>SUMIFS('Baseline Tx Resources'!$H:$H,'Baseline Tx Resources'!$E:$E,$B35,'Baseline Tx Resources'!$F:$F,$C35,'Baseline Tx Resources'!$G:$G,J$3)</f>
        <v>0</v>
      </c>
      <c r="K35" s="16">
        <f>SUMIFS('Baseline Tx Resources'!$J:$J,'Baseline Tx Resources'!$E:$E,$B35,'Baseline Tx Resources'!$F:$F,$C35,'Baseline Tx Resources'!$G:$G,K$3)</f>
        <v>0</v>
      </c>
      <c r="L35" s="16">
        <f>SUMIFS('Baseline Tx Resources'!$J:$J,'Baseline Tx Resources'!$E:$E,$B35,'Baseline Tx Resources'!$F:$F,$C35,'Baseline Tx Resources'!$G:$G,L$3)</f>
        <v>0</v>
      </c>
      <c r="M35" s="16">
        <f>SUMIFS('Baseline Tx Resources'!$H:$H,'Baseline Tx Resources'!$E:$E,$B35,'Baseline Tx Resources'!$F:$F,$C35,'Baseline Tx Resources'!$G:$G,M$3)</f>
        <v>20</v>
      </c>
      <c r="N35" s="16">
        <f>SUMIFS('Baseline Tx Resources'!$J:$J,'Baseline Tx Resources'!$E:$E,$B35,'Baseline Tx Resources'!$F:$F,$C35,'Baseline Tx Resources'!$G:$G,N$3)</f>
        <v>0</v>
      </c>
      <c r="O35" s="16">
        <f>SUMIFS('Baseline Tx Resources'!$I:$I,'Baseline Tx Resources'!$E:$E,$B35,'Baseline Tx Resources'!$F:$F,$C35,'Baseline Tx Resources'!$G:$G,"Li-Battery (4-hr)")</f>
        <v>0</v>
      </c>
      <c r="P35" s="16">
        <f>SUMIFS('Baseline Tx Resources'!$I:$I,'Baseline Tx Resources'!$E:$E,$B35,'Baseline Tx Resources'!$F:$F,$C35,'Baseline Tx Resources'!$G:$G,"Li-Battery (8-hr)")</f>
        <v>0</v>
      </c>
      <c r="Q35" s="16">
        <f>SUMIFS('Baseline Tx Resources'!$I:$I,'Baseline Tx Resources'!$E:$E,$B35,'Baseline Tx Resources'!$F:$F,$C35,'Baseline Tx Resources'!$G:$G,"LDES")</f>
        <v>0</v>
      </c>
      <c r="S35" s="16">
        <f>SUMIFS('Non-Baseline Tx Resources'!$H:$H,'Non-Baseline Tx Resources'!$E:$E,$B35,'Non-Baseline Tx Resources'!$F:$F,$C35,'Non-Baseline Tx Resources'!$G:$G,S$3)</f>
        <v>0</v>
      </c>
      <c r="T35" s="16">
        <f>SUMIFS('Non-Baseline Tx Resources'!$H:$H,'Non-Baseline Tx Resources'!$E:$E,$B35,'Non-Baseline Tx Resources'!$F:$F,$C35,'Non-Baseline Tx Resources'!$G:$G,T$3)</f>
        <v>0</v>
      </c>
      <c r="U35" s="16">
        <f>SUMIFS('Non-Baseline Tx Resources'!$H:$H,'Non-Baseline Tx Resources'!$E:$E,$B35,'Non-Baseline Tx Resources'!$F:$F,$C35,'Non-Baseline Tx Resources'!$G:$G,U$3)</f>
        <v>0</v>
      </c>
      <c r="V35" s="16">
        <f>SUMIFS('Non-Baseline Tx Resources'!$J:$J,'Non-Baseline Tx Resources'!$E:$E,$B35,'Non-Baseline Tx Resources'!$F:$F,$C35,'Non-Baseline Tx Resources'!$G:$G,V$3)</f>
        <v>0</v>
      </c>
      <c r="W35" s="16">
        <f>SUMIFS('Non-Baseline Tx Resources'!$H:$H,'Non-Baseline Tx Resources'!$E:$E,$B35,'Non-Baseline Tx Resources'!$F:$F,$C35,'Non-Baseline Tx Resources'!$G:$G,W$3)</f>
        <v>0</v>
      </c>
      <c r="X35" s="16">
        <f>SUMIFS('Non-Baseline Tx Resources'!$J:$J,'Non-Baseline Tx Resources'!$E:$E,$B35,'Non-Baseline Tx Resources'!$F:$F,$C35,'Non-Baseline Tx Resources'!$G:$G,X$3)</f>
        <v>0</v>
      </c>
      <c r="Y35" s="16">
        <f>SUMIFS('Non-Baseline Tx Resources'!$H:$H,'Non-Baseline Tx Resources'!$E:$E,$B35,'Non-Baseline Tx Resources'!$F:$F,$C35,'Non-Baseline Tx Resources'!$G:$G,Y$3)</f>
        <v>0</v>
      </c>
      <c r="Z35" s="16">
        <f>SUMIFS('Non-Baseline Tx Resources'!$J:$J,'Non-Baseline Tx Resources'!$E:$E,$B35,'Non-Baseline Tx Resources'!$F:$F,$C35,'Non-Baseline Tx Resources'!$G:$G,Z$3)</f>
        <v>0</v>
      </c>
      <c r="AA35" s="16">
        <f>SUMIFS('Non-Baseline Tx Resources'!$J:$J,'Non-Baseline Tx Resources'!$E:$E,$B35,'Non-Baseline Tx Resources'!$F:$F,$C35,'Non-Baseline Tx Resources'!$G:$G,AA$3)</f>
        <v>0</v>
      </c>
      <c r="AB35" s="16">
        <f>SUMIFS('Non-Baseline Tx Resources'!$H:$H,'Non-Baseline Tx Resources'!$E:$E,$B35,'Non-Baseline Tx Resources'!$F:$F,$C35,'Non-Baseline Tx Resources'!$G:$G,AB$3)</f>
        <v>0</v>
      </c>
      <c r="AC35" s="16">
        <f>SUMIFS('Non-Baseline Tx Resources'!$J:$J,'Non-Baseline Tx Resources'!$E:$E,$B35,'Non-Baseline Tx Resources'!$F:$F,$C35,'Non-Baseline Tx Resources'!$G:$G,AC$3)</f>
        <v>0</v>
      </c>
      <c r="AD35" s="16">
        <f>SUMIFS('Non-Baseline Tx Resources'!$I:$I,'Non-Baseline Tx Resources'!$E:$E,$B35,'Non-Baseline Tx Resources'!$F:$F,$C35,'Non-Baseline Tx Resources'!$G:$G,"Li-Battery (4-hr)")</f>
        <v>0</v>
      </c>
      <c r="AE35" s="16">
        <f>SUMIFS('Non-Baseline Tx Resources'!$I:$I,'Non-Baseline Tx Resources'!$E:$E,$B35,'Non-Baseline Tx Resources'!$F:$F,$C35,'Non-Baseline Tx Resources'!$G:$G,"Li-Battery (8-hr)")</f>
        <v>0</v>
      </c>
      <c r="AF35" s="16">
        <f>SUMIFS('Non-Baseline Tx Resources'!$I:$I,'Non-Baseline Tx Resources'!$E:$E,$B35,'Non-Baseline Tx Resources'!$F:$F,$C35,'Non-Baseline Tx Resources'!$G:$G,"LDES")</f>
        <v>0</v>
      </c>
      <c r="AH35" s="16">
        <f>SUMIFS('In-Dev Resources'!$H:$H,'In-Dev Resources'!$E:$E,$B35,'In-Dev Resources'!$F:$F,$C35,'In-Dev Resources'!$G:$G,AH$3)</f>
        <v>0</v>
      </c>
      <c r="AI35" s="16">
        <f>SUMIFS('In-Dev Resources'!$H:$H,'In-Dev Resources'!$E:$E,$B35,'In-Dev Resources'!$F:$F,$C35,'In-Dev Resources'!$G:$G,AI$3)</f>
        <v>0</v>
      </c>
      <c r="AJ35" s="16">
        <f>SUMIFS('In-Dev Resources'!$H:$H,'In-Dev Resources'!$E:$E,$B35,'In-Dev Resources'!$F:$F,$C35,'In-Dev Resources'!$G:$G,AJ$3)</f>
        <v>0</v>
      </c>
      <c r="AK35" s="16">
        <f>SUMIFS('In-Dev Resources'!$J:$J,'In-Dev Resources'!$E:$E,$B35,'In-Dev Resources'!$F:$F,$C35,'In-Dev Resources'!$G:$G,AK$3)</f>
        <v>0</v>
      </c>
      <c r="AL35" s="16">
        <f>SUMIFS('In-Dev Resources'!$H:$H,'In-Dev Resources'!$E:$E,$B35,'In-Dev Resources'!$F:$F,$C35,'In-Dev Resources'!$G:$G,AL$3)</f>
        <v>0</v>
      </c>
      <c r="AM35" s="16">
        <f>SUMIFS('In-Dev Resources'!$J:$J,'In-Dev Resources'!$E:$E,$B35,'In-Dev Resources'!$F:$F,$C35,'In-Dev Resources'!$G:$G,AM$3)</f>
        <v>0</v>
      </c>
      <c r="AN35" s="16">
        <f>SUMIFS('In-Dev Resources'!$H:$H,'In-Dev Resources'!$E:$E,$B35,'In-Dev Resources'!$F:$F,$C35,'In-Dev Resources'!$G:$G,AN$3)</f>
        <v>0</v>
      </c>
      <c r="AO35" s="16">
        <f>SUMIFS('In-Dev Resources'!$J:$J,'In-Dev Resources'!$E:$E,$B35,'In-Dev Resources'!$F:$F,$C35,'In-Dev Resources'!$G:$G,AO$3)</f>
        <v>0</v>
      </c>
      <c r="AP35" s="16">
        <f>SUMIFS('In-Dev Resources'!$J:$J,'In-Dev Resources'!$E:$E,$B35,'In-Dev Resources'!$F:$F,$C35,'In-Dev Resources'!$G:$G,AP$3)</f>
        <v>0</v>
      </c>
      <c r="AQ35" s="16">
        <f>SUMIFS('In-Dev Resources'!$H:$H,'In-Dev Resources'!$E:$E,$B35,'In-Dev Resources'!$F:$F,$C35,'In-Dev Resources'!$G:$G,AQ$3)</f>
        <v>0</v>
      </c>
      <c r="AR35" s="16">
        <f>SUMIFS('In-Dev Resources'!$J:$J,'In-Dev Resources'!$E:$E,$B35,'In-Dev Resources'!$F:$F,$C35,'In-Dev Resources'!$G:$G,AR$3)</f>
        <v>0</v>
      </c>
      <c r="AS35" s="16">
        <f>SUMIFS('In-Dev Resources'!$I:$I,'In-Dev Resources'!$E:$E,$B35,'In-Dev Resources'!$F:$F,$C35,'In-Dev Resources'!$G:$G,"Li-Battery (4-hr)")</f>
        <v>0</v>
      </c>
      <c r="AT35" s="16">
        <f>SUMIFS('In-Dev Resources'!$I:$I,'In-Dev Resources'!$E:$E,$B35,'In-Dev Resources'!$F:$F,$C35,'In-Dev Resources'!$G:$G,"Li-Battery (8-hr)")</f>
        <v>0</v>
      </c>
      <c r="AU35" s="16">
        <f>SUMIFS('In-Dev Resources'!$I:$I,'In-Dev Resources'!$E:$E,$B35,'In-Dev Resources'!$F:$F,$C35,'In-Dev Resources'!$G:$G,"LDES")</f>
        <v>0</v>
      </c>
      <c r="AW35" s="16">
        <f>SUMIFS('Land Screen Include'!$H:$H,'Land Screen Include'!$E:$E,$B35,'Land Screen Include'!$F:$F,$C35,'Land Screen Include'!$G:$G,AW$4)</f>
        <v>0</v>
      </c>
      <c r="AX35" s="16">
        <f>SUMIFS('Land Screen Include'!$H:$H,'Land Screen Include'!$E:$E,$B35,'Land Screen Include'!$F:$F,$C35,'Land Screen Include'!$G:$G,AX$4)+SUMIFS('Land Screen Include'!$J:$J,'Land Screen Include'!$E:$E,$B35,'Land Screen Include'!$F:$F,$C35,'Land Screen Include'!$G:$G,AX$4)</f>
        <v>20</v>
      </c>
      <c r="AY35" s="16">
        <f>SUMIFS('Land Screen Include'!$H:$H,'Land Screen Include'!$E:$E,$B35,'Land Screen Include'!$F:$F,$C35,'Land Screen Include'!$G:$G,AY$4)</f>
        <v>0</v>
      </c>
      <c r="AZ35" s="16">
        <f>SUMIFS('Land Screen Exclude'!$H:$H,'Land Screen Exclude'!$E:$E,$B35,'Land Screen Exclude'!$F:$F,$C35,'Land Screen Exclude'!$G:$G,AZ$4)</f>
        <v>0</v>
      </c>
      <c r="BA35" s="16">
        <f>SUMIFS('Land Screen Exclude'!$H:$H,'Land Screen Exclude'!$E:$E,$B35,'Land Screen Exclude'!$F:$F,$C35,'Land Screen Exclude'!$G:$G,BA$4)+SUMIFS('Land Screen Exclude'!$J:$J,'Land Screen Exclude'!$E:$E,$B35,'Land Screen Exclude'!$F:$F,$C35,'Land Screen Exclude'!$G:$G,BA$4)</f>
        <v>0</v>
      </c>
      <c r="BB35" s="16">
        <f>SUMIFS('Land Screen Exclude'!$H:$H,'Land Screen Exclude'!$E:$E,$B35,'Land Screen Exclude'!$F:$F,$C35,'Land Screen Exclude'!$G:$G,BB$4)</f>
        <v>0</v>
      </c>
    </row>
    <row r="36" spans="1:54">
      <c r="A36" s="16" t="s">
        <v>61</v>
      </c>
      <c r="B36" s="16" t="s">
        <v>84</v>
      </c>
      <c r="C36" s="16">
        <v>69</v>
      </c>
      <c r="D36" s="16">
        <f>SUMIFS('Baseline Tx Resources'!$H:$H,'Baseline Tx Resources'!$E:$E,$B36,'Baseline Tx Resources'!$F:$F,$C36,'Baseline Tx Resources'!$G:$G,D$3)</f>
        <v>0</v>
      </c>
      <c r="E36" s="16">
        <f>SUMIFS('Baseline Tx Resources'!$H:$H,'Baseline Tx Resources'!$E:$E,$B36,'Baseline Tx Resources'!$F:$F,$C36,'Baseline Tx Resources'!$G:$G,E$3)</f>
        <v>0</v>
      </c>
      <c r="F36" s="16">
        <f>SUMIFS('Baseline Tx Resources'!$H:$H,'Baseline Tx Resources'!$E:$E,$B36,'Baseline Tx Resources'!$F:$F,$C36,'Baseline Tx Resources'!$G:$G,F$3)</f>
        <v>0</v>
      </c>
      <c r="G36" s="16">
        <f>SUMIFS('Baseline Tx Resources'!$J:$J,'Baseline Tx Resources'!$E:$E,$B36,'Baseline Tx Resources'!$F:$F,$C36,'Baseline Tx Resources'!$G:$G,G$3)</f>
        <v>0</v>
      </c>
      <c r="H36" s="16">
        <f>SUMIFS('Baseline Tx Resources'!$H:$H,'Baseline Tx Resources'!$E:$E,$B36,'Baseline Tx Resources'!$F:$F,$C36,'Baseline Tx Resources'!$G:$G,H$3)</f>
        <v>0</v>
      </c>
      <c r="I36" s="16">
        <f>SUMIFS('Baseline Tx Resources'!$J:$J,'Baseline Tx Resources'!$E:$E,$B36,'Baseline Tx Resources'!$F:$F,$C36,'Baseline Tx Resources'!$G:$G,I$3)</f>
        <v>0</v>
      </c>
      <c r="J36" s="16">
        <f>SUMIFS('Baseline Tx Resources'!$H:$H,'Baseline Tx Resources'!$E:$E,$B36,'Baseline Tx Resources'!$F:$F,$C36,'Baseline Tx Resources'!$G:$G,J$3)</f>
        <v>0</v>
      </c>
      <c r="K36" s="16">
        <f>SUMIFS('Baseline Tx Resources'!$J:$J,'Baseline Tx Resources'!$E:$E,$B36,'Baseline Tx Resources'!$F:$F,$C36,'Baseline Tx Resources'!$G:$G,K$3)</f>
        <v>0</v>
      </c>
      <c r="L36" s="16">
        <f>SUMIFS('Baseline Tx Resources'!$J:$J,'Baseline Tx Resources'!$E:$E,$B36,'Baseline Tx Resources'!$F:$F,$C36,'Baseline Tx Resources'!$G:$G,L$3)</f>
        <v>0</v>
      </c>
      <c r="M36" s="16">
        <f>SUMIFS('Baseline Tx Resources'!$H:$H,'Baseline Tx Resources'!$E:$E,$B36,'Baseline Tx Resources'!$F:$F,$C36,'Baseline Tx Resources'!$G:$G,M$3)</f>
        <v>0</v>
      </c>
      <c r="N36" s="16">
        <f>SUMIFS('Baseline Tx Resources'!$J:$J,'Baseline Tx Resources'!$E:$E,$B36,'Baseline Tx Resources'!$F:$F,$C36,'Baseline Tx Resources'!$G:$G,N$3)</f>
        <v>0</v>
      </c>
      <c r="O36" s="16">
        <f>SUMIFS('Baseline Tx Resources'!$I:$I,'Baseline Tx Resources'!$E:$E,$B36,'Baseline Tx Resources'!$F:$F,$C36,'Baseline Tx Resources'!$G:$G,"Li-Battery (4-hr)")</f>
        <v>0</v>
      </c>
      <c r="P36" s="16">
        <f>SUMIFS('Baseline Tx Resources'!$I:$I,'Baseline Tx Resources'!$E:$E,$B36,'Baseline Tx Resources'!$F:$F,$C36,'Baseline Tx Resources'!$G:$G,"Li-Battery (8-hr)")</f>
        <v>0</v>
      </c>
      <c r="Q36" s="16">
        <f>SUMIFS('Baseline Tx Resources'!$I:$I,'Baseline Tx Resources'!$E:$E,$B36,'Baseline Tx Resources'!$F:$F,$C36,'Baseline Tx Resources'!$G:$G,"LDES")</f>
        <v>0</v>
      </c>
      <c r="S36" s="16">
        <f>SUMIFS('Non-Baseline Tx Resources'!$H:$H,'Non-Baseline Tx Resources'!$E:$E,$B36,'Non-Baseline Tx Resources'!$F:$F,$C36,'Non-Baseline Tx Resources'!$G:$G,S$3)</f>
        <v>0</v>
      </c>
      <c r="T36" s="16">
        <f>SUMIFS('Non-Baseline Tx Resources'!$H:$H,'Non-Baseline Tx Resources'!$E:$E,$B36,'Non-Baseline Tx Resources'!$F:$F,$C36,'Non-Baseline Tx Resources'!$G:$G,T$3)</f>
        <v>0</v>
      </c>
      <c r="U36" s="16">
        <f>SUMIFS('Non-Baseline Tx Resources'!$H:$H,'Non-Baseline Tx Resources'!$E:$E,$B36,'Non-Baseline Tx Resources'!$F:$F,$C36,'Non-Baseline Tx Resources'!$G:$G,U$3)</f>
        <v>0</v>
      </c>
      <c r="V36" s="16">
        <f>SUMIFS('Non-Baseline Tx Resources'!$J:$J,'Non-Baseline Tx Resources'!$E:$E,$B36,'Non-Baseline Tx Resources'!$F:$F,$C36,'Non-Baseline Tx Resources'!$G:$G,V$3)</f>
        <v>0</v>
      </c>
      <c r="W36" s="16">
        <f>SUMIFS('Non-Baseline Tx Resources'!$H:$H,'Non-Baseline Tx Resources'!$E:$E,$B36,'Non-Baseline Tx Resources'!$F:$F,$C36,'Non-Baseline Tx Resources'!$G:$G,W$3)</f>
        <v>0</v>
      </c>
      <c r="X36" s="16">
        <f>SUMIFS('Non-Baseline Tx Resources'!$J:$J,'Non-Baseline Tx Resources'!$E:$E,$B36,'Non-Baseline Tx Resources'!$F:$F,$C36,'Non-Baseline Tx Resources'!$G:$G,X$3)</f>
        <v>0</v>
      </c>
      <c r="Y36" s="16">
        <f>SUMIFS('Non-Baseline Tx Resources'!$H:$H,'Non-Baseline Tx Resources'!$E:$E,$B36,'Non-Baseline Tx Resources'!$F:$F,$C36,'Non-Baseline Tx Resources'!$G:$G,Y$3)</f>
        <v>0</v>
      </c>
      <c r="Z36" s="16">
        <f>SUMIFS('Non-Baseline Tx Resources'!$J:$J,'Non-Baseline Tx Resources'!$E:$E,$B36,'Non-Baseline Tx Resources'!$F:$F,$C36,'Non-Baseline Tx Resources'!$G:$G,Z$3)</f>
        <v>0</v>
      </c>
      <c r="AA36" s="16">
        <f>SUMIFS('Non-Baseline Tx Resources'!$J:$J,'Non-Baseline Tx Resources'!$E:$E,$B36,'Non-Baseline Tx Resources'!$F:$F,$C36,'Non-Baseline Tx Resources'!$G:$G,AA$3)</f>
        <v>0</v>
      </c>
      <c r="AB36" s="16">
        <f>SUMIFS('Non-Baseline Tx Resources'!$H:$H,'Non-Baseline Tx Resources'!$E:$E,$B36,'Non-Baseline Tx Resources'!$F:$F,$C36,'Non-Baseline Tx Resources'!$G:$G,AB$3)</f>
        <v>0</v>
      </c>
      <c r="AC36" s="16">
        <f>SUMIFS('Non-Baseline Tx Resources'!$J:$J,'Non-Baseline Tx Resources'!$E:$E,$B36,'Non-Baseline Tx Resources'!$F:$F,$C36,'Non-Baseline Tx Resources'!$G:$G,AC$3)</f>
        <v>0</v>
      </c>
      <c r="AD36" s="16">
        <f>SUMIFS('Non-Baseline Tx Resources'!$I:$I,'Non-Baseline Tx Resources'!$E:$E,$B36,'Non-Baseline Tx Resources'!$F:$F,$C36,'Non-Baseline Tx Resources'!$G:$G,"Li-Battery (4-hr)")</f>
        <v>0</v>
      </c>
      <c r="AE36" s="16">
        <f>SUMIFS('Non-Baseline Tx Resources'!$I:$I,'Non-Baseline Tx Resources'!$E:$E,$B36,'Non-Baseline Tx Resources'!$F:$F,$C36,'Non-Baseline Tx Resources'!$G:$G,"Li-Battery (8-hr)")</f>
        <v>0</v>
      </c>
      <c r="AF36" s="16">
        <f>SUMIFS('Non-Baseline Tx Resources'!$I:$I,'Non-Baseline Tx Resources'!$E:$E,$B36,'Non-Baseline Tx Resources'!$F:$F,$C36,'Non-Baseline Tx Resources'!$G:$G,"LDES")</f>
        <v>0</v>
      </c>
      <c r="AH36" s="16">
        <f>SUMIFS('In-Dev Resources'!$H:$H,'In-Dev Resources'!$E:$E,$B36,'In-Dev Resources'!$F:$F,$C36,'In-Dev Resources'!$G:$G,AH$3)</f>
        <v>0</v>
      </c>
      <c r="AI36" s="16">
        <f>SUMIFS('In-Dev Resources'!$H:$H,'In-Dev Resources'!$E:$E,$B36,'In-Dev Resources'!$F:$F,$C36,'In-Dev Resources'!$G:$G,AI$3)</f>
        <v>0</v>
      </c>
      <c r="AJ36" s="16">
        <f>SUMIFS('In-Dev Resources'!$H:$H,'In-Dev Resources'!$E:$E,$B36,'In-Dev Resources'!$F:$F,$C36,'In-Dev Resources'!$G:$G,AJ$3)</f>
        <v>0</v>
      </c>
      <c r="AK36" s="16">
        <f>SUMIFS('In-Dev Resources'!$J:$J,'In-Dev Resources'!$E:$E,$B36,'In-Dev Resources'!$F:$F,$C36,'In-Dev Resources'!$G:$G,AK$3)</f>
        <v>0</v>
      </c>
      <c r="AL36" s="16">
        <f>SUMIFS('In-Dev Resources'!$H:$H,'In-Dev Resources'!$E:$E,$B36,'In-Dev Resources'!$F:$F,$C36,'In-Dev Resources'!$G:$G,AL$3)</f>
        <v>0</v>
      </c>
      <c r="AM36" s="16">
        <f>SUMIFS('In-Dev Resources'!$J:$J,'In-Dev Resources'!$E:$E,$B36,'In-Dev Resources'!$F:$F,$C36,'In-Dev Resources'!$G:$G,AM$3)</f>
        <v>0</v>
      </c>
      <c r="AN36" s="16">
        <f>SUMIFS('In-Dev Resources'!$H:$H,'In-Dev Resources'!$E:$E,$B36,'In-Dev Resources'!$F:$F,$C36,'In-Dev Resources'!$G:$G,AN$3)</f>
        <v>0</v>
      </c>
      <c r="AO36" s="16">
        <f>SUMIFS('In-Dev Resources'!$J:$J,'In-Dev Resources'!$E:$E,$B36,'In-Dev Resources'!$F:$F,$C36,'In-Dev Resources'!$G:$G,AO$3)</f>
        <v>0</v>
      </c>
      <c r="AP36" s="16">
        <f>SUMIFS('In-Dev Resources'!$J:$J,'In-Dev Resources'!$E:$E,$B36,'In-Dev Resources'!$F:$F,$C36,'In-Dev Resources'!$G:$G,AP$3)</f>
        <v>0</v>
      </c>
      <c r="AQ36" s="16">
        <f>SUMIFS('In-Dev Resources'!$H:$H,'In-Dev Resources'!$E:$E,$B36,'In-Dev Resources'!$F:$F,$C36,'In-Dev Resources'!$G:$G,AQ$3)</f>
        <v>0</v>
      </c>
      <c r="AR36" s="16">
        <f>SUMIFS('In-Dev Resources'!$J:$J,'In-Dev Resources'!$E:$E,$B36,'In-Dev Resources'!$F:$F,$C36,'In-Dev Resources'!$G:$G,AR$3)</f>
        <v>0</v>
      </c>
      <c r="AS36" s="16">
        <f>SUMIFS('In-Dev Resources'!$I:$I,'In-Dev Resources'!$E:$E,$B36,'In-Dev Resources'!$F:$F,$C36,'In-Dev Resources'!$G:$G,"Li-Battery (4-hr)")</f>
        <v>0</v>
      </c>
      <c r="AT36" s="16">
        <f>SUMIFS('In-Dev Resources'!$I:$I,'In-Dev Resources'!$E:$E,$B36,'In-Dev Resources'!$F:$F,$C36,'In-Dev Resources'!$G:$G,"Li-Battery (8-hr)")</f>
        <v>0</v>
      </c>
      <c r="AU36" s="16">
        <f>SUMIFS('In-Dev Resources'!$I:$I,'In-Dev Resources'!$E:$E,$B36,'In-Dev Resources'!$F:$F,$C36,'In-Dev Resources'!$G:$G,"LDES")</f>
        <v>0</v>
      </c>
      <c r="AW36" s="16">
        <f>SUMIFS('Land Screen Include'!$H:$H,'Land Screen Include'!$E:$E,$B36,'Land Screen Include'!$F:$F,$C36,'Land Screen Include'!$G:$G,AW$4)</f>
        <v>0</v>
      </c>
      <c r="AX36" s="16">
        <f>SUMIFS('Land Screen Include'!$H:$H,'Land Screen Include'!$E:$E,$B36,'Land Screen Include'!$F:$F,$C36,'Land Screen Include'!$G:$G,AX$4)+SUMIFS('Land Screen Include'!$J:$J,'Land Screen Include'!$E:$E,$B36,'Land Screen Include'!$F:$F,$C36,'Land Screen Include'!$G:$G,AX$4)</f>
        <v>0</v>
      </c>
      <c r="AY36" s="16">
        <f>SUMIFS('Land Screen Include'!$H:$H,'Land Screen Include'!$E:$E,$B36,'Land Screen Include'!$F:$F,$C36,'Land Screen Include'!$G:$G,AY$4)</f>
        <v>0</v>
      </c>
      <c r="AZ36" s="16">
        <f>SUMIFS('Land Screen Exclude'!$H:$H,'Land Screen Exclude'!$E:$E,$B36,'Land Screen Exclude'!$F:$F,$C36,'Land Screen Exclude'!$G:$G,AZ$4)</f>
        <v>0</v>
      </c>
      <c r="BA36" s="16">
        <f>SUMIFS('Land Screen Exclude'!$H:$H,'Land Screen Exclude'!$E:$E,$B36,'Land Screen Exclude'!$F:$F,$C36,'Land Screen Exclude'!$G:$G,BA$4)+SUMIFS('Land Screen Exclude'!$J:$J,'Land Screen Exclude'!$E:$E,$B36,'Land Screen Exclude'!$F:$F,$C36,'Land Screen Exclude'!$G:$G,BA$4)</f>
        <v>0</v>
      </c>
      <c r="BB36" s="16">
        <f>SUMIFS('Land Screen Exclude'!$H:$H,'Land Screen Exclude'!$E:$E,$B36,'Land Screen Exclude'!$F:$F,$C36,'Land Screen Exclude'!$G:$G,BB$4)</f>
        <v>0</v>
      </c>
    </row>
    <row r="37" spans="1:54">
      <c r="A37" s="16" t="s">
        <v>61</v>
      </c>
      <c r="B37" s="16" t="s">
        <v>84</v>
      </c>
      <c r="C37" s="16">
        <v>230</v>
      </c>
      <c r="D37" s="16">
        <f>SUMIFS('Baseline Tx Resources'!$H:$H,'Baseline Tx Resources'!$E:$E,$B37,'Baseline Tx Resources'!$F:$F,$C37,'Baseline Tx Resources'!$G:$G,D$3)</f>
        <v>0</v>
      </c>
      <c r="E37" s="16">
        <f>SUMIFS('Baseline Tx Resources'!$H:$H,'Baseline Tx Resources'!$E:$E,$B37,'Baseline Tx Resources'!$F:$F,$C37,'Baseline Tx Resources'!$G:$G,E$3)</f>
        <v>0</v>
      </c>
      <c r="F37" s="16">
        <f>SUMIFS('Baseline Tx Resources'!$H:$H,'Baseline Tx Resources'!$E:$E,$B37,'Baseline Tx Resources'!$F:$F,$C37,'Baseline Tx Resources'!$G:$G,F$3)</f>
        <v>0</v>
      </c>
      <c r="G37" s="16">
        <f>SUMIFS('Baseline Tx Resources'!$J:$J,'Baseline Tx Resources'!$E:$E,$B37,'Baseline Tx Resources'!$F:$F,$C37,'Baseline Tx Resources'!$G:$G,G$3)</f>
        <v>0</v>
      </c>
      <c r="H37" s="16">
        <f>SUMIFS('Baseline Tx Resources'!$H:$H,'Baseline Tx Resources'!$E:$E,$B37,'Baseline Tx Resources'!$F:$F,$C37,'Baseline Tx Resources'!$G:$G,H$3)</f>
        <v>0</v>
      </c>
      <c r="I37" s="16">
        <f>SUMIFS('Baseline Tx Resources'!$J:$J,'Baseline Tx Resources'!$E:$E,$B37,'Baseline Tx Resources'!$F:$F,$C37,'Baseline Tx Resources'!$G:$G,I$3)</f>
        <v>0</v>
      </c>
      <c r="J37" s="16">
        <f>SUMIFS('Baseline Tx Resources'!$H:$H,'Baseline Tx Resources'!$E:$E,$B37,'Baseline Tx Resources'!$F:$F,$C37,'Baseline Tx Resources'!$G:$G,J$3)</f>
        <v>0</v>
      </c>
      <c r="K37" s="16">
        <f>SUMIFS('Baseline Tx Resources'!$J:$J,'Baseline Tx Resources'!$E:$E,$B37,'Baseline Tx Resources'!$F:$F,$C37,'Baseline Tx Resources'!$G:$G,K$3)</f>
        <v>0</v>
      </c>
      <c r="L37" s="16">
        <f>SUMIFS('Baseline Tx Resources'!$J:$J,'Baseline Tx Resources'!$E:$E,$B37,'Baseline Tx Resources'!$F:$F,$C37,'Baseline Tx Resources'!$G:$G,L$3)</f>
        <v>0</v>
      </c>
      <c r="M37" s="16">
        <f>SUMIFS('Baseline Tx Resources'!$H:$H,'Baseline Tx Resources'!$E:$E,$B37,'Baseline Tx Resources'!$F:$F,$C37,'Baseline Tx Resources'!$G:$G,M$3)</f>
        <v>0</v>
      </c>
      <c r="N37" s="16">
        <f>SUMIFS('Baseline Tx Resources'!$J:$J,'Baseline Tx Resources'!$E:$E,$B37,'Baseline Tx Resources'!$F:$F,$C37,'Baseline Tx Resources'!$G:$G,N$3)</f>
        <v>0</v>
      </c>
      <c r="O37" s="16">
        <f>SUMIFS('Baseline Tx Resources'!$I:$I,'Baseline Tx Resources'!$E:$E,$B37,'Baseline Tx Resources'!$F:$F,$C37,'Baseline Tx Resources'!$G:$G,"Li-Battery (4-hr)")</f>
        <v>0</v>
      </c>
      <c r="P37" s="16">
        <f>SUMIFS('Baseline Tx Resources'!$I:$I,'Baseline Tx Resources'!$E:$E,$B37,'Baseline Tx Resources'!$F:$F,$C37,'Baseline Tx Resources'!$G:$G,"Li-Battery (8-hr)")</f>
        <v>0</v>
      </c>
      <c r="Q37" s="16">
        <f>SUMIFS('Baseline Tx Resources'!$I:$I,'Baseline Tx Resources'!$E:$E,$B37,'Baseline Tx Resources'!$F:$F,$C37,'Baseline Tx Resources'!$G:$G,"LDES")</f>
        <v>0</v>
      </c>
      <c r="S37" s="16">
        <f>SUMIFS('Non-Baseline Tx Resources'!$H:$H,'Non-Baseline Tx Resources'!$E:$E,$B37,'Non-Baseline Tx Resources'!$F:$F,$C37,'Non-Baseline Tx Resources'!$G:$G,S$3)</f>
        <v>0</v>
      </c>
      <c r="T37" s="16">
        <f>SUMIFS('Non-Baseline Tx Resources'!$H:$H,'Non-Baseline Tx Resources'!$E:$E,$B37,'Non-Baseline Tx Resources'!$F:$F,$C37,'Non-Baseline Tx Resources'!$G:$G,T$3)</f>
        <v>0</v>
      </c>
      <c r="U37" s="16">
        <f>SUMIFS('Non-Baseline Tx Resources'!$H:$H,'Non-Baseline Tx Resources'!$E:$E,$B37,'Non-Baseline Tx Resources'!$F:$F,$C37,'Non-Baseline Tx Resources'!$G:$G,U$3)</f>
        <v>0</v>
      </c>
      <c r="V37" s="16">
        <f>SUMIFS('Non-Baseline Tx Resources'!$J:$J,'Non-Baseline Tx Resources'!$E:$E,$B37,'Non-Baseline Tx Resources'!$F:$F,$C37,'Non-Baseline Tx Resources'!$G:$G,V$3)</f>
        <v>0</v>
      </c>
      <c r="W37" s="16">
        <f>SUMIFS('Non-Baseline Tx Resources'!$H:$H,'Non-Baseline Tx Resources'!$E:$E,$B37,'Non-Baseline Tx Resources'!$F:$F,$C37,'Non-Baseline Tx Resources'!$G:$G,W$3)</f>
        <v>0</v>
      </c>
      <c r="X37" s="16">
        <f>SUMIFS('Non-Baseline Tx Resources'!$J:$J,'Non-Baseline Tx Resources'!$E:$E,$B37,'Non-Baseline Tx Resources'!$F:$F,$C37,'Non-Baseline Tx Resources'!$G:$G,X$3)</f>
        <v>0</v>
      </c>
      <c r="Y37" s="16">
        <f>SUMIFS('Non-Baseline Tx Resources'!$H:$H,'Non-Baseline Tx Resources'!$E:$E,$B37,'Non-Baseline Tx Resources'!$F:$F,$C37,'Non-Baseline Tx Resources'!$G:$G,Y$3)</f>
        <v>0</v>
      </c>
      <c r="Z37" s="16">
        <f>SUMIFS('Non-Baseline Tx Resources'!$J:$J,'Non-Baseline Tx Resources'!$E:$E,$B37,'Non-Baseline Tx Resources'!$F:$F,$C37,'Non-Baseline Tx Resources'!$G:$G,Z$3)</f>
        <v>0</v>
      </c>
      <c r="AA37" s="16">
        <f>SUMIFS('Non-Baseline Tx Resources'!$J:$J,'Non-Baseline Tx Resources'!$E:$E,$B37,'Non-Baseline Tx Resources'!$F:$F,$C37,'Non-Baseline Tx Resources'!$G:$G,AA$3)</f>
        <v>0</v>
      </c>
      <c r="AB37" s="16">
        <f>SUMIFS('Non-Baseline Tx Resources'!$H:$H,'Non-Baseline Tx Resources'!$E:$E,$B37,'Non-Baseline Tx Resources'!$F:$F,$C37,'Non-Baseline Tx Resources'!$G:$G,AB$3)</f>
        <v>0</v>
      </c>
      <c r="AC37" s="16">
        <f>SUMIFS('Non-Baseline Tx Resources'!$J:$J,'Non-Baseline Tx Resources'!$E:$E,$B37,'Non-Baseline Tx Resources'!$F:$F,$C37,'Non-Baseline Tx Resources'!$G:$G,AC$3)</f>
        <v>0</v>
      </c>
      <c r="AD37" s="16">
        <f>SUMIFS('Non-Baseline Tx Resources'!$I:$I,'Non-Baseline Tx Resources'!$E:$E,$B37,'Non-Baseline Tx Resources'!$F:$F,$C37,'Non-Baseline Tx Resources'!$G:$G,"Li-Battery (4-hr)")</f>
        <v>0</v>
      </c>
      <c r="AE37" s="16">
        <f>SUMIFS('Non-Baseline Tx Resources'!$I:$I,'Non-Baseline Tx Resources'!$E:$E,$B37,'Non-Baseline Tx Resources'!$F:$F,$C37,'Non-Baseline Tx Resources'!$G:$G,"Li-Battery (8-hr)")</f>
        <v>0</v>
      </c>
      <c r="AF37" s="16">
        <f>SUMIFS('Non-Baseline Tx Resources'!$I:$I,'Non-Baseline Tx Resources'!$E:$E,$B37,'Non-Baseline Tx Resources'!$F:$F,$C37,'Non-Baseline Tx Resources'!$G:$G,"LDES")</f>
        <v>0</v>
      </c>
      <c r="AH37" s="16">
        <f>SUMIFS('In-Dev Resources'!$H:$H,'In-Dev Resources'!$E:$E,$B37,'In-Dev Resources'!$F:$F,$C37,'In-Dev Resources'!$G:$G,AH$3)</f>
        <v>0</v>
      </c>
      <c r="AI37" s="16">
        <f>SUMIFS('In-Dev Resources'!$H:$H,'In-Dev Resources'!$E:$E,$B37,'In-Dev Resources'!$F:$F,$C37,'In-Dev Resources'!$G:$G,AI$3)</f>
        <v>0</v>
      </c>
      <c r="AJ37" s="16">
        <f>SUMIFS('In-Dev Resources'!$H:$H,'In-Dev Resources'!$E:$E,$B37,'In-Dev Resources'!$F:$F,$C37,'In-Dev Resources'!$G:$G,AJ$3)</f>
        <v>0</v>
      </c>
      <c r="AK37" s="16">
        <f>SUMIFS('In-Dev Resources'!$J:$J,'In-Dev Resources'!$E:$E,$B37,'In-Dev Resources'!$F:$F,$C37,'In-Dev Resources'!$G:$G,AK$3)</f>
        <v>0</v>
      </c>
      <c r="AL37" s="16">
        <f>SUMIFS('In-Dev Resources'!$H:$H,'In-Dev Resources'!$E:$E,$B37,'In-Dev Resources'!$F:$F,$C37,'In-Dev Resources'!$G:$G,AL$3)</f>
        <v>0</v>
      </c>
      <c r="AM37" s="16">
        <f>SUMIFS('In-Dev Resources'!$J:$J,'In-Dev Resources'!$E:$E,$B37,'In-Dev Resources'!$F:$F,$C37,'In-Dev Resources'!$G:$G,AM$3)</f>
        <v>0</v>
      </c>
      <c r="AN37" s="16">
        <f>SUMIFS('In-Dev Resources'!$H:$H,'In-Dev Resources'!$E:$E,$B37,'In-Dev Resources'!$F:$F,$C37,'In-Dev Resources'!$G:$G,AN$3)</f>
        <v>0</v>
      </c>
      <c r="AO37" s="16">
        <f>SUMIFS('In-Dev Resources'!$J:$J,'In-Dev Resources'!$E:$E,$B37,'In-Dev Resources'!$F:$F,$C37,'In-Dev Resources'!$G:$G,AO$3)</f>
        <v>0</v>
      </c>
      <c r="AP37" s="16">
        <f>SUMIFS('In-Dev Resources'!$J:$J,'In-Dev Resources'!$E:$E,$B37,'In-Dev Resources'!$F:$F,$C37,'In-Dev Resources'!$G:$G,AP$3)</f>
        <v>0</v>
      </c>
      <c r="AQ37" s="16">
        <f>SUMIFS('In-Dev Resources'!$H:$H,'In-Dev Resources'!$E:$E,$B37,'In-Dev Resources'!$F:$F,$C37,'In-Dev Resources'!$G:$G,AQ$3)</f>
        <v>0</v>
      </c>
      <c r="AR37" s="16">
        <f>SUMIFS('In-Dev Resources'!$J:$J,'In-Dev Resources'!$E:$E,$B37,'In-Dev Resources'!$F:$F,$C37,'In-Dev Resources'!$G:$G,AR$3)</f>
        <v>0</v>
      </c>
      <c r="AS37" s="16">
        <f>SUMIFS('In-Dev Resources'!$I:$I,'In-Dev Resources'!$E:$E,$B37,'In-Dev Resources'!$F:$F,$C37,'In-Dev Resources'!$G:$G,"Li-Battery (4-hr)")</f>
        <v>0</v>
      </c>
      <c r="AT37" s="16">
        <f>SUMIFS('In-Dev Resources'!$I:$I,'In-Dev Resources'!$E:$E,$B37,'In-Dev Resources'!$F:$F,$C37,'In-Dev Resources'!$G:$G,"Li-Battery (8-hr)")</f>
        <v>0</v>
      </c>
      <c r="AU37" s="16">
        <f>SUMIFS('In-Dev Resources'!$I:$I,'In-Dev Resources'!$E:$E,$B37,'In-Dev Resources'!$F:$F,$C37,'In-Dev Resources'!$G:$G,"LDES")</f>
        <v>0</v>
      </c>
      <c r="AW37" s="16">
        <f>SUMIFS('Land Screen Include'!$H:$H,'Land Screen Include'!$E:$E,$B37,'Land Screen Include'!$F:$F,$C37,'Land Screen Include'!$G:$G,AW$4)</f>
        <v>0</v>
      </c>
      <c r="AX37" s="16">
        <f>SUMIFS('Land Screen Include'!$H:$H,'Land Screen Include'!$E:$E,$B37,'Land Screen Include'!$F:$F,$C37,'Land Screen Include'!$G:$G,AX$4)+SUMIFS('Land Screen Include'!$J:$J,'Land Screen Include'!$E:$E,$B37,'Land Screen Include'!$F:$F,$C37,'Land Screen Include'!$G:$G,AX$4)</f>
        <v>0</v>
      </c>
      <c r="AY37" s="16">
        <f>SUMIFS('Land Screen Include'!$H:$H,'Land Screen Include'!$E:$E,$B37,'Land Screen Include'!$F:$F,$C37,'Land Screen Include'!$G:$G,AY$4)</f>
        <v>0</v>
      </c>
      <c r="AZ37" s="16">
        <f>SUMIFS('Land Screen Exclude'!$H:$H,'Land Screen Exclude'!$E:$E,$B37,'Land Screen Exclude'!$F:$F,$C37,'Land Screen Exclude'!$G:$G,AZ$4)</f>
        <v>0</v>
      </c>
      <c r="BA37" s="16">
        <f>SUMIFS('Land Screen Exclude'!$H:$H,'Land Screen Exclude'!$E:$E,$B37,'Land Screen Exclude'!$F:$F,$C37,'Land Screen Exclude'!$G:$G,BA$4)+SUMIFS('Land Screen Exclude'!$J:$J,'Land Screen Exclude'!$E:$E,$B37,'Land Screen Exclude'!$F:$F,$C37,'Land Screen Exclude'!$G:$G,BA$4)</f>
        <v>0</v>
      </c>
      <c r="BB37" s="16">
        <f>SUMIFS('Land Screen Exclude'!$H:$H,'Land Screen Exclude'!$E:$E,$B37,'Land Screen Exclude'!$F:$F,$C37,'Land Screen Exclude'!$G:$G,BB$4)</f>
        <v>0</v>
      </c>
    </row>
    <row r="38" spans="1:54">
      <c r="A38" s="16" t="s">
        <v>85</v>
      </c>
      <c r="B38" s="16" t="s">
        <v>86</v>
      </c>
      <c r="C38" s="16">
        <v>138</v>
      </c>
      <c r="D38" s="16">
        <f>SUMIFS('Baseline Tx Resources'!$H:$H,'Baseline Tx Resources'!$E:$E,$B38,'Baseline Tx Resources'!$F:$F,$C38,'Baseline Tx Resources'!$G:$G,D$3)</f>
        <v>0</v>
      </c>
      <c r="E38" s="16">
        <f>SUMIFS('Baseline Tx Resources'!$H:$H,'Baseline Tx Resources'!$E:$E,$B38,'Baseline Tx Resources'!$F:$F,$C38,'Baseline Tx Resources'!$G:$G,E$3)</f>
        <v>0</v>
      </c>
      <c r="F38" s="16">
        <f>SUMIFS('Baseline Tx Resources'!$H:$H,'Baseline Tx Resources'!$E:$E,$B38,'Baseline Tx Resources'!$F:$F,$C38,'Baseline Tx Resources'!$G:$G,F$3)</f>
        <v>0</v>
      </c>
      <c r="G38" s="16">
        <f>SUMIFS('Baseline Tx Resources'!$J:$J,'Baseline Tx Resources'!$E:$E,$B38,'Baseline Tx Resources'!$F:$F,$C38,'Baseline Tx Resources'!$G:$G,G$3)</f>
        <v>0</v>
      </c>
      <c r="H38" s="16">
        <f>SUMIFS('Baseline Tx Resources'!$H:$H,'Baseline Tx Resources'!$E:$E,$B38,'Baseline Tx Resources'!$F:$F,$C38,'Baseline Tx Resources'!$G:$G,H$3)</f>
        <v>0</v>
      </c>
      <c r="I38" s="16">
        <f>SUMIFS('Baseline Tx Resources'!$J:$J,'Baseline Tx Resources'!$E:$E,$B38,'Baseline Tx Resources'!$F:$F,$C38,'Baseline Tx Resources'!$G:$G,I$3)</f>
        <v>0</v>
      </c>
      <c r="J38" s="16">
        <f>SUMIFS('Baseline Tx Resources'!$H:$H,'Baseline Tx Resources'!$E:$E,$B38,'Baseline Tx Resources'!$F:$F,$C38,'Baseline Tx Resources'!$G:$G,J$3)</f>
        <v>0</v>
      </c>
      <c r="K38" s="16">
        <f>SUMIFS('Baseline Tx Resources'!$J:$J,'Baseline Tx Resources'!$E:$E,$B38,'Baseline Tx Resources'!$F:$F,$C38,'Baseline Tx Resources'!$G:$G,K$3)</f>
        <v>0</v>
      </c>
      <c r="L38" s="16">
        <f>SUMIFS('Baseline Tx Resources'!$J:$J,'Baseline Tx Resources'!$E:$E,$B38,'Baseline Tx Resources'!$F:$F,$C38,'Baseline Tx Resources'!$G:$G,L$3)</f>
        <v>0</v>
      </c>
      <c r="M38" s="16">
        <f>SUMIFS('Baseline Tx Resources'!$H:$H,'Baseline Tx Resources'!$E:$E,$B38,'Baseline Tx Resources'!$F:$F,$C38,'Baseline Tx Resources'!$G:$G,M$3)</f>
        <v>0</v>
      </c>
      <c r="N38" s="16">
        <f>SUMIFS('Baseline Tx Resources'!$J:$J,'Baseline Tx Resources'!$E:$E,$B38,'Baseline Tx Resources'!$F:$F,$C38,'Baseline Tx Resources'!$G:$G,N$3)</f>
        <v>0</v>
      </c>
      <c r="O38" s="16">
        <f>SUMIFS('Baseline Tx Resources'!$I:$I,'Baseline Tx Resources'!$E:$E,$B38,'Baseline Tx Resources'!$F:$F,$C38,'Baseline Tx Resources'!$G:$G,"Li-Battery (4-hr)")</f>
        <v>0</v>
      </c>
      <c r="P38" s="16">
        <f>SUMIFS('Baseline Tx Resources'!$I:$I,'Baseline Tx Resources'!$E:$E,$B38,'Baseline Tx Resources'!$F:$F,$C38,'Baseline Tx Resources'!$G:$G,"Li-Battery (8-hr)")</f>
        <v>0</v>
      </c>
      <c r="Q38" s="16">
        <f>SUMIFS('Baseline Tx Resources'!$I:$I,'Baseline Tx Resources'!$E:$E,$B38,'Baseline Tx Resources'!$F:$F,$C38,'Baseline Tx Resources'!$G:$G,"LDES")</f>
        <v>0</v>
      </c>
      <c r="S38" s="16">
        <f>SUMIFS('Non-Baseline Tx Resources'!$H:$H,'Non-Baseline Tx Resources'!$E:$E,$B38,'Non-Baseline Tx Resources'!$F:$F,$C38,'Non-Baseline Tx Resources'!$G:$G,S$3)</f>
        <v>0</v>
      </c>
      <c r="T38" s="16">
        <f>SUMIFS('Non-Baseline Tx Resources'!$H:$H,'Non-Baseline Tx Resources'!$E:$E,$B38,'Non-Baseline Tx Resources'!$F:$F,$C38,'Non-Baseline Tx Resources'!$G:$G,T$3)</f>
        <v>0</v>
      </c>
      <c r="U38" s="16">
        <f>SUMIFS('Non-Baseline Tx Resources'!$H:$H,'Non-Baseline Tx Resources'!$E:$E,$B38,'Non-Baseline Tx Resources'!$F:$F,$C38,'Non-Baseline Tx Resources'!$G:$G,U$3)</f>
        <v>0</v>
      </c>
      <c r="V38" s="16">
        <f>SUMIFS('Non-Baseline Tx Resources'!$J:$J,'Non-Baseline Tx Resources'!$E:$E,$B38,'Non-Baseline Tx Resources'!$F:$F,$C38,'Non-Baseline Tx Resources'!$G:$G,V$3)</f>
        <v>0</v>
      </c>
      <c r="W38" s="16">
        <f>SUMIFS('Non-Baseline Tx Resources'!$H:$H,'Non-Baseline Tx Resources'!$E:$E,$B38,'Non-Baseline Tx Resources'!$F:$F,$C38,'Non-Baseline Tx Resources'!$G:$G,W$3)</f>
        <v>0</v>
      </c>
      <c r="X38" s="16">
        <f>SUMIFS('Non-Baseline Tx Resources'!$J:$J,'Non-Baseline Tx Resources'!$E:$E,$B38,'Non-Baseline Tx Resources'!$F:$F,$C38,'Non-Baseline Tx Resources'!$G:$G,X$3)</f>
        <v>0</v>
      </c>
      <c r="Y38" s="16">
        <f>SUMIFS('Non-Baseline Tx Resources'!$H:$H,'Non-Baseline Tx Resources'!$E:$E,$B38,'Non-Baseline Tx Resources'!$F:$F,$C38,'Non-Baseline Tx Resources'!$G:$G,Y$3)</f>
        <v>0</v>
      </c>
      <c r="Z38" s="16">
        <f>SUMIFS('Non-Baseline Tx Resources'!$J:$J,'Non-Baseline Tx Resources'!$E:$E,$B38,'Non-Baseline Tx Resources'!$F:$F,$C38,'Non-Baseline Tx Resources'!$G:$G,Z$3)</f>
        <v>0</v>
      </c>
      <c r="AA38" s="16">
        <f>SUMIFS('Non-Baseline Tx Resources'!$J:$J,'Non-Baseline Tx Resources'!$E:$E,$B38,'Non-Baseline Tx Resources'!$F:$F,$C38,'Non-Baseline Tx Resources'!$G:$G,AA$3)</f>
        <v>0</v>
      </c>
      <c r="AB38" s="16">
        <f>SUMIFS('Non-Baseline Tx Resources'!$H:$H,'Non-Baseline Tx Resources'!$E:$E,$B38,'Non-Baseline Tx Resources'!$F:$F,$C38,'Non-Baseline Tx Resources'!$G:$G,AB$3)</f>
        <v>0</v>
      </c>
      <c r="AC38" s="16">
        <f>SUMIFS('Non-Baseline Tx Resources'!$J:$J,'Non-Baseline Tx Resources'!$E:$E,$B38,'Non-Baseline Tx Resources'!$F:$F,$C38,'Non-Baseline Tx Resources'!$G:$G,AC$3)</f>
        <v>0</v>
      </c>
      <c r="AD38" s="16">
        <f>SUMIFS('Non-Baseline Tx Resources'!$I:$I,'Non-Baseline Tx Resources'!$E:$E,$B38,'Non-Baseline Tx Resources'!$F:$F,$C38,'Non-Baseline Tx Resources'!$G:$G,"Li-Battery (4-hr)")</f>
        <v>0</v>
      </c>
      <c r="AE38" s="16">
        <f>SUMIFS('Non-Baseline Tx Resources'!$I:$I,'Non-Baseline Tx Resources'!$E:$E,$B38,'Non-Baseline Tx Resources'!$F:$F,$C38,'Non-Baseline Tx Resources'!$G:$G,"Li-Battery (8-hr)")</f>
        <v>0</v>
      </c>
      <c r="AF38" s="16">
        <f>SUMIFS('Non-Baseline Tx Resources'!$I:$I,'Non-Baseline Tx Resources'!$E:$E,$B38,'Non-Baseline Tx Resources'!$F:$F,$C38,'Non-Baseline Tx Resources'!$G:$G,"LDES")</f>
        <v>0</v>
      </c>
      <c r="AH38" s="16">
        <f>SUMIFS('In-Dev Resources'!$H:$H,'In-Dev Resources'!$E:$E,$B38,'In-Dev Resources'!$F:$F,$C38,'In-Dev Resources'!$G:$G,AH$3)</f>
        <v>0</v>
      </c>
      <c r="AI38" s="16">
        <f>SUMIFS('In-Dev Resources'!$H:$H,'In-Dev Resources'!$E:$E,$B38,'In-Dev Resources'!$F:$F,$C38,'In-Dev Resources'!$G:$G,AI$3)</f>
        <v>0</v>
      </c>
      <c r="AJ38" s="16">
        <f>SUMIFS('In-Dev Resources'!$H:$H,'In-Dev Resources'!$E:$E,$B38,'In-Dev Resources'!$F:$F,$C38,'In-Dev Resources'!$G:$G,AJ$3)</f>
        <v>0</v>
      </c>
      <c r="AK38" s="16">
        <f>SUMIFS('In-Dev Resources'!$J:$J,'In-Dev Resources'!$E:$E,$B38,'In-Dev Resources'!$F:$F,$C38,'In-Dev Resources'!$G:$G,AK$3)</f>
        <v>0</v>
      </c>
      <c r="AL38" s="16">
        <f>SUMIFS('In-Dev Resources'!$H:$H,'In-Dev Resources'!$E:$E,$B38,'In-Dev Resources'!$F:$F,$C38,'In-Dev Resources'!$G:$G,AL$3)</f>
        <v>0</v>
      </c>
      <c r="AM38" s="16">
        <f>SUMIFS('In-Dev Resources'!$J:$J,'In-Dev Resources'!$E:$E,$B38,'In-Dev Resources'!$F:$F,$C38,'In-Dev Resources'!$G:$G,AM$3)</f>
        <v>0</v>
      </c>
      <c r="AN38" s="16">
        <f>SUMIFS('In-Dev Resources'!$H:$H,'In-Dev Resources'!$E:$E,$B38,'In-Dev Resources'!$F:$F,$C38,'In-Dev Resources'!$G:$G,AN$3)</f>
        <v>0</v>
      </c>
      <c r="AO38" s="16">
        <f>SUMIFS('In-Dev Resources'!$J:$J,'In-Dev Resources'!$E:$E,$B38,'In-Dev Resources'!$F:$F,$C38,'In-Dev Resources'!$G:$G,AO$3)</f>
        <v>0</v>
      </c>
      <c r="AP38" s="16">
        <f>SUMIFS('In-Dev Resources'!$J:$J,'In-Dev Resources'!$E:$E,$B38,'In-Dev Resources'!$F:$F,$C38,'In-Dev Resources'!$G:$G,AP$3)</f>
        <v>0</v>
      </c>
      <c r="AQ38" s="16">
        <f>SUMIFS('In-Dev Resources'!$H:$H,'In-Dev Resources'!$E:$E,$B38,'In-Dev Resources'!$F:$F,$C38,'In-Dev Resources'!$G:$G,AQ$3)</f>
        <v>0</v>
      </c>
      <c r="AR38" s="16">
        <f>SUMIFS('In-Dev Resources'!$J:$J,'In-Dev Resources'!$E:$E,$B38,'In-Dev Resources'!$F:$F,$C38,'In-Dev Resources'!$G:$G,AR$3)</f>
        <v>0</v>
      </c>
      <c r="AS38" s="16">
        <f>SUMIFS('In-Dev Resources'!$I:$I,'In-Dev Resources'!$E:$E,$B38,'In-Dev Resources'!$F:$F,$C38,'In-Dev Resources'!$G:$G,"Li-Battery (4-hr)")</f>
        <v>0</v>
      </c>
      <c r="AT38" s="16">
        <f>SUMIFS('In-Dev Resources'!$I:$I,'In-Dev Resources'!$E:$E,$B38,'In-Dev Resources'!$F:$F,$C38,'In-Dev Resources'!$G:$G,"Li-Battery (8-hr)")</f>
        <v>0</v>
      </c>
      <c r="AU38" s="16">
        <f>SUMIFS('In-Dev Resources'!$I:$I,'In-Dev Resources'!$E:$E,$B38,'In-Dev Resources'!$F:$F,$C38,'In-Dev Resources'!$G:$G,"LDES")</f>
        <v>0</v>
      </c>
      <c r="AW38" s="16">
        <f>SUMIFS('Land Screen Include'!$H:$H,'Land Screen Include'!$E:$E,$B38,'Land Screen Include'!$F:$F,$C38,'Land Screen Include'!$G:$G,AW$4)</f>
        <v>0</v>
      </c>
      <c r="AX38" s="16">
        <f>SUMIFS('Land Screen Include'!$H:$H,'Land Screen Include'!$E:$E,$B38,'Land Screen Include'!$F:$F,$C38,'Land Screen Include'!$G:$G,AX$4)+SUMIFS('Land Screen Include'!$J:$J,'Land Screen Include'!$E:$E,$B38,'Land Screen Include'!$F:$F,$C38,'Land Screen Include'!$G:$G,AX$4)</f>
        <v>0</v>
      </c>
      <c r="AY38" s="16">
        <f>SUMIFS('Land Screen Include'!$H:$H,'Land Screen Include'!$E:$E,$B38,'Land Screen Include'!$F:$F,$C38,'Land Screen Include'!$G:$G,AY$4)</f>
        <v>0</v>
      </c>
      <c r="AZ38" s="16">
        <f>SUMIFS('Land Screen Exclude'!$H:$H,'Land Screen Exclude'!$E:$E,$B38,'Land Screen Exclude'!$F:$F,$C38,'Land Screen Exclude'!$G:$G,AZ$4)</f>
        <v>0</v>
      </c>
      <c r="BA38" s="16">
        <f>SUMIFS('Land Screen Exclude'!$H:$H,'Land Screen Exclude'!$E:$E,$B38,'Land Screen Exclude'!$F:$F,$C38,'Land Screen Exclude'!$G:$G,BA$4)+SUMIFS('Land Screen Exclude'!$J:$J,'Land Screen Exclude'!$E:$E,$B38,'Land Screen Exclude'!$F:$F,$C38,'Land Screen Exclude'!$G:$G,BA$4)</f>
        <v>0</v>
      </c>
      <c r="BB38" s="16">
        <f>SUMIFS('Land Screen Exclude'!$H:$H,'Land Screen Exclude'!$E:$E,$B38,'Land Screen Exclude'!$F:$F,$C38,'Land Screen Exclude'!$G:$G,BB$4)</f>
        <v>0</v>
      </c>
    </row>
    <row r="39" spans="1:54">
      <c r="A39" s="16" t="s">
        <v>85</v>
      </c>
      <c r="B39" s="16" t="s">
        <v>86</v>
      </c>
      <c r="C39" s="16">
        <v>230</v>
      </c>
      <c r="D39" s="16">
        <f>SUMIFS('Baseline Tx Resources'!$H:$H,'Baseline Tx Resources'!$E:$E,$B39,'Baseline Tx Resources'!$F:$F,$C39,'Baseline Tx Resources'!$G:$G,D$3)</f>
        <v>0</v>
      </c>
      <c r="E39" s="16">
        <f>SUMIFS('Baseline Tx Resources'!$H:$H,'Baseline Tx Resources'!$E:$E,$B39,'Baseline Tx Resources'!$F:$F,$C39,'Baseline Tx Resources'!$G:$G,E$3)</f>
        <v>0</v>
      </c>
      <c r="F39" s="16">
        <f>SUMIFS('Baseline Tx Resources'!$H:$H,'Baseline Tx Resources'!$E:$E,$B39,'Baseline Tx Resources'!$F:$F,$C39,'Baseline Tx Resources'!$G:$G,F$3)</f>
        <v>0</v>
      </c>
      <c r="G39" s="16">
        <f>SUMIFS('Baseline Tx Resources'!$J:$J,'Baseline Tx Resources'!$E:$E,$B39,'Baseline Tx Resources'!$F:$F,$C39,'Baseline Tx Resources'!$G:$G,G$3)</f>
        <v>0</v>
      </c>
      <c r="H39" s="16">
        <f>SUMIFS('Baseline Tx Resources'!$H:$H,'Baseline Tx Resources'!$E:$E,$B39,'Baseline Tx Resources'!$F:$F,$C39,'Baseline Tx Resources'!$G:$G,H$3)</f>
        <v>0</v>
      </c>
      <c r="I39" s="16">
        <f>SUMIFS('Baseline Tx Resources'!$J:$J,'Baseline Tx Resources'!$E:$E,$B39,'Baseline Tx Resources'!$F:$F,$C39,'Baseline Tx Resources'!$G:$G,I$3)</f>
        <v>0</v>
      </c>
      <c r="J39" s="16">
        <f>SUMIFS('Baseline Tx Resources'!$H:$H,'Baseline Tx Resources'!$E:$E,$B39,'Baseline Tx Resources'!$F:$F,$C39,'Baseline Tx Resources'!$G:$G,J$3)</f>
        <v>0</v>
      </c>
      <c r="K39" s="16">
        <f>SUMIFS('Baseline Tx Resources'!$J:$J,'Baseline Tx Resources'!$E:$E,$B39,'Baseline Tx Resources'!$F:$F,$C39,'Baseline Tx Resources'!$G:$G,K$3)</f>
        <v>0</v>
      </c>
      <c r="L39" s="16">
        <f>SUMIFS('Baseline Tx Resources'!$J:$J,'Baseline Tx Resources'!$E:$E,$B39,'Baseline Tx Resources'!$F:$F,$C39,'Baseline Tx Resources'!$G:$G,L$3)</f>
        <v>0</v>
      </c>
      <c r="M39" s="16">
        <f>SUMIFS('Baseline Tx Resources'!$H:$H,'Baseline Tx Resources'!$E:$E,$B39,'Baseline Tx Resources'!$F:$F,$C39,'Baseline Tx Resources'!$G:$G,M$3)</f>
        <v>0</v>
      </c>
      <c r="N39" s="16">
        <f>SUMIFS('Baseline Tx Resources'!$J:$J,'Baseline Tx Resources'!$E:$E,$B39,'Baseline Tx Resources'!$F:$F,$C39,'Baseline Tx Resources'!$G:$G,N$3)</f>
        <v>0</v>
      </c>
      <c r="O39" s="16">
        <f>SUMIFS('Baseline Tx Resources'!$I:$I,'Baseline Tx Resources'!$E:$E,$B39,'Baseline Tx Resources'!$F:$F,$C39,'Baseline Tx Resources'!$G:$G,"Li-Battery (4-hr)")</f>
        <v>0</v>
      </c>
      <c r="P39" s="16">
        <f>SUMIFS('Baseline Tx Resources'!$I:$I,'Baseline Tx Resources'!$E:$E,$B39,'Baseline Tx Resources'!$F:$F,$C39,'Baseline Tx Resources'!$G:$G,"Li-Battery (8-hr)")</f>
        <v>0</v>
      </c>
      <c r="Q39" s="16">
        <f>SUMIFS('Baseline Tx Resources'!$I:$I,'Baseline Tx Resources'!$E:$E,$B39,'Baseline Tx Resources'!$F:$F,$C39,'Baseline Tx Resources'!$G:$G,"LDES")</f>
        <v>0</v>
      </c>
      <c r="S39" s="16">
        <f>SUMIFS('Non-Baseline Tx Resources'!$H:$H,'Non-Baseline Tx Resources'!$E:$E,$B39,'Non-Baseline Tx Resources'!$F:$F,$C39,'Non-Baseline Tx Resources'!$G:$G,S$3)</f>
        <v>0</v>
      </c>
      <c r="T39" s="16">
        <f>SUMIFS('Non-Baseline Tx Resources'!$H:$H,'Non-Baseline Tx Resources'!$E:$E,$B39,'Non-Baseline Tx Resources'!$F:$F,$C39,'Non-Baseline Tx Resources'!$G:$G,T$3)</f>
        <v>0</v>
      </c>
      <c r="U39" s="16">
        <f>SUMIFS('Non-Baseline Tx Resources'!$H:$H,'Non-Baseline Tx Resources'!$E:$E,$B39,'Non-Baseline Tx Resources'!$F:$F,$C39,'Non-Baseline Tx Resources'!$G:$G,U$3)</f>
        <v>0</v>
      </c>
      <c r="V39" s="16">
        <f>SUMIFS('Non-Baseline Tx Resources'!$J:$J,'Non-Baseline Tx Resources'!$E:$E,$B39,'Non-Baseline Tx Resources'!$F:$F,$C39,'Non-Baseline Tx Resources'!$G:$G,V$3)</f>
        <v>0</v>
      </c>
      <c r="W39" s="16">
        <f>SUMIFS('Non-Baseline Tx Resources'!$H:$H,'Non-Baseline Tx Resources'!$E:$E,$B39,'Non-Baseline Tx Resources'!$F:$F,$C39,'Non-Baseline Tx Resources'!$G:$G,W$3)</f>
        <v>0</v>
      </c>
      <c r="X39" s="16">
        <f>SUMIFS('Non-Baseline Tx Resources'!$J:$J,'Non-Baseline Tx Resources'!$E:$E,$B39,'Non-Baseline Tx Resources'!$F:$F,$C39,'Non-Baseline Tx Resources'!$G:$G,X$3)</f>
        <v>0</v>
      </c>
      <c r="Y39" s="16">
        <f>SUMIFS('Non-Baseline Tx Resources'!$H:$H,'Non-Baseline Tx Resources'!$E:$E,$B39,'Non-Baseline Tx Resources'!$F:$F,$C39,'Non-Baseline Tx Resources'!$G:$G,Y$3)</f>
        <v>0</v>
      </c>
      <c r="Z39" s="16">
        <f>SUMIFS('Non-Baseline Tx Resources'!$J:$J,'Non-Baseline Tx Resources'!$E:$E,$B39,'Non-Baseline Tx Resources'!$F:$F,$C39,'Non-Baseline Tx Resources'!$G:$G,Z$3)</f>
        <v>0</v>
      </c>
      <c r="AA39" s="16">
        <f>SUMIFS('Non-Baseline Tx Resources'!$J:$J,'Non-Baseline Tx Resources'!$E:$E,$B39,'Non-Baseline Tx Resources'!$F:$F,$C39,'Non-Baseline Tx Resources'!$G:$G,AA$3)</f>
        <v>0</v>
      </c>
      <c r="AB39" s="16">
        <f>SUMIFS('Non-Baseline Tx Resources'!$H:$H,'Non-Baseline Tx Resources'!$E:$E,$B39,'Non-Baseline Tx Resources'!$F:$F,$C39,'Non-Baseline Tx Resources'!$G:$G,AB$3)</f>
        <v>0</v>
      </c>
      <c r="AC39" s="16">
        <f>SUMIFS('Non-Baseline Tx Resources'!$J:$J,'Non-Baseline Tx Resources'!$E:$E,$B39,'Non-Baseline Tx Resources'!$F:$F,$C39,'Non-Baseline Tx Resources'!$G:$G,AC$3)</f>
        <v>0</v>
      </c>
      <c r="AD39" s="16">
        <f>SUMIFS('Non-Baseline Tx Resources'!$I:$I,'Non-Baseline Tx Resources'!$E:$E,$B39,'Non-Baseline Tx Resources'!$F:$F,$C39,'Non-Baseline Tx Resources'!$G:$G,"Li-Battery (4-hr)")</f>
        <v>0</v>
      </c>
      <c r="AE39" s="16">
        <f>SUMIFS('Non-Baseline Tx Resources'!$I:$I,'Non-Baseline Tx Resources'!$E:$E,$B39,'Non-Baseline Tx Resources'!$F:$F,$C39,'Non-Baseline Tx Resources'!$G:$G,"Li-Battery (8-hr)")</f>
        <v>0</v>
      </c>
      <c r="AF39" s="16">
        <f>SUMIFS('Non-Baseline Tx Resources'!$I:$I,'Non-Baseline Tx Resources'!$E:$E,$B39,'Non-Baseline Tx Resources'!$F:$F,$C39,'Non-Baseline Tx Resources'!$G:$G,"LDES")</f>
        <v>0</v>
      </c>
      <c r="AH39" s="16">
        <f>SUMIFS('In-Dev Resources'!$H:$H,'In-Dev Resources'!$E:$E,$B39,'In-Dev Resources'!$F:$F,$C39,'In-Dev Resources'!$G:$G,AH$3)</f>
        <v>0</v>
      </c>
      <c r="AI39" s="16">
        <f>SUMIFS('In-Dev Resources'!$H:$H,'In-Dev Resources'!$E:$E,$B39,'In-Dev Resources'!$F:$F,$C39,'In-Dev Resources'!$G:$G,AI$3)</f>
        <v>0</v>
      </c>
      <c r="AJ39" s="16">
        <f>SUMIFS('In-Dev Resources'!$H:$H,'In-Dev Resources'!$E:$E,$B39,'In-Dev Resources'!$F:$F,$C39,'In-Dev Resources'!$G:$G,AJ$3)</f>
        <v>0</v>
      </c>
      <c r="AK39" s="16">
        <f>SUMIFS('In-Dev Resources'!$J:$J,'In-Dev Resources'!$E:$E,$B39,'In-Dev Resources'!$F:$F,$C39,'In-Dev Resources'!$G:$G,AK$3)</f>
        <v>0</v>
      </c>
      <c r="AL39" s="16">
        <f>SUMIFS('In-Dev Resources'!$H:$H,'In-Dev Resources'!$E:$E,$B39,'In-Dev Resources'!$F:$F,$C39,'In-Dev Resources'!$G:$G,AL$3)</f>
        <v>0</v>
      </c>
      <c r="AM39" s="16">
        <f>SUMIFS('In-Dev Resources'!$J:$J,'In-Dev Resources'!$E:$E,$B39,'In-Dev Resources'!$F:$F,$C39,'In-Dev Resources'!$G:$G,AM$3)</f>
        <v>0</v>
      </c>
      <c r="AN39" s="16">
        <f>SUMIFS('In-Dev Resources'!$H:$H,'In-Dev Resources'!$E:$E,$B39,'In-Dev Resources'!$F:$F,$C39,'In-Dev Resources'!$G:$G,AN$3)</f>
        <v>0</v>
      </c>
      <c r="AO39" s="16">
        <f>SUMIFS('In-Dev Resources'!$J:$J,'In-Dev Resources'!$E:$E,$B39,'In-Dev Resources'!$F:$F,$C39,'In-Dev Resources'!$G:$G,AO$3)</f>
        <v>0</v>
      </c>
      <c r="AP39" s="16">
        <f>SUMIFS('In-Dev Resources'!$J:$J,'In-Dev Resources'!$E:$E,$B39,'In-Dev Resources'!$F:$F,$C39,'In-Dev Resources'!$G:$G,AP$3)</f>
        <v>0</v>
      </c>
      <c r="AQ39" s="16">
        <f>SUMIFS('In-Dev Resources'!$H:$H,'In-Dev Resources'!$E:$E,$B39,'In-Dev Resources'!$F:$F,$C39,'In-Dev Resources'!$G:$G,AQ$3)</f>
        <v>0</v>
      </c>
      <c r="AR39" s="16">
        <f>SUMIFS('In-Dev Resources'!$J:$J,'In-Dev Resources'!$E:$E,$B39,'In-Dev Resources'!$F:$F,$C39,'In-Dev Resources'!$G:$G,AR$3)</f>
        <v>0</v>
      </c>
      <c r="AS39" s="16">
        <f>SUMIFS('In-Dev Resources'!$I:$I,'In-Dev Resources'!$E:$E,$B39,'In-Dev Resources'!$F:$F,$C39,'In-Dev Resources'!$G:$G,"Li-Battery (4-hr)")</f>
        <v>0</v>
      </c>
      <c r="AT39" s="16">
        <f>SUMIFS('In-Dev Resources'!$I:$I,'In-Dev Resources'!$E:$E,$B39,'In-Dev Resources'!$F:$F,$C39,'In-Dev Resources'!$G:$G,"Li-Battery (8-hr)")</f>
        <v>0</v>
      </c>
      <c r="AU39" s="16">
        <f>SUMIFS('In-Dev Resources'!$I:$I,'In-Dev Resources'!$E:$E,$B39,'In-Dev Resources'!$F:$F,$C39,'In-Dev Resources'!$G:$G,"LDES")</f>
        <v>0</v>
      </c>
      <c r="AW39" s="16">
        <f>SUMIFS('Land Screen Include'!$H:$H,'Land Screen Include'!$E:$E,$B39,'Land Screen Include'!$F:$F,$C39,'Land Screen Include'!$G:$G,AW$4)</f>
        <v>0</v>
      </c>
      <c r="AX39" s="16">
        <f>SUMIFS('Land Screen Include'!$H:$H,'Land Screen Include'!$E:$E,$B39,'Land Screen Include'!$F:$F,$C39,'Land Screen Include'!$G:$G,AX$4)+SUMIFS('Land Screen Include'!$J:$J,'Land Screen Include'!$E:$E,$B39,'Land Screen Include'!$F:$F,$C39,'Land Screen Include'!$G:$G,AX$4)</f>
        <v>0</v>
      </c>
      <c r="AY39" s="16">
        <f>SUMIFS('Land Screen Include'!$H:$H,'Land Screen Include'!$E:$E,$B39,'Land Screen Include'!$F:$F,$C39,'Land Screen Include'!$G:$G,AY$4)</f>
        <v>0</v>
      </c>
      <c r="AZ39" s="16">
        <f>SUMIFS('Land Screen Exclude'!$H:$H,'Land Screen Exclude'!$E:$E,$B39,'Land Screen Exclude'!$F:$F,$C39,'Land Screen Exclude'!$G:$G,AZ$4)</f>
        <v>0</v>
      </c>
      <c r="BA39" s="16">
        <f>SUMIFS('Land Screen Exclude'!$H:$H,'Land Screen Exclude'!$E:$E,$B39,'Land Screen Exclude'!$F:$F,$C39,'Land Screen Exclude'!$G:$G,BA$4)+SUMIFS('Land Screen Exclude'!$J:$J,'Land Screen Exclude'!$E:$E,$B39,'Land Screen Exclude'!$F:$F,$C39,'Land Screen Exclude'!$G:$G,BA$4)</f>
        <v>0</v>
      </c>
      <c r="BB39" s="16">
        <f>SUMIFS('Land Screen Exclude'!$H:$H,'Land Screen Exclude'!$E:$E,$B39,'Land Screen Exclude'!$F:$F,$C39,'Land Screen Exclude'!$G:$G,BB$4)</f>
        <v>0</v>
      </c>
    </row>
    <row r="40" spans="1:54">
      <c r="A40" s="16" t="s">
        <v>66</v>
      </c>
      <c r="B40" s="16" t="s">
        <v>87</v>
      </c>
      <c r="C40" s="16">
        <v>230</v>
      </c>
      <c r="D40" s="16">
        <f>SUMIFS('Baseline Tx Resources'!$H:$H,'Baseline Tx Resources'!$E:$E,$B40,'Baseline Tx Resources'!$F:$F,$C40,'Baseline Tx Resources'!$G:$G,D$3)</f>
        <v>0</v>
      </c>
      <c r="E40" s="16">
        <f>SUMIFS('Baseline Tx Resources'!$H:$H,'Baseline Tx Resources'!$E:$E,$B40,'Baseline Tx Resources'!$F:$F,$C40,'Baseline Tx Resources'!$G:$G,E$3)</f>
        <v>0</v>
      </c>
      <c r="F40" s="16">
        <f>SUMIFS('Baseline Tx Resources'!$H:$H,'Baseline Tx Resources'!$E:$E,$B40,'Baseline Tx Resources'!$F:$F,$C40,'Baseline Tx Resources'!$G:$G,F$3)</f>
        <v>0</v>
      </c>
      <c r="G40" s="16">
        <f>SUMIFS('Baseline Tx Resources'!$J:$J,'Baseline Tx Resources'!$E:$E,$B40,'Baseline Tx Resources'!$F:$F,$C40,'Baseline Tx Resources'!$G:$G,G$3)</f>
        <v>0</v>
      </c>
      <c r="H40" s="16">
        <f>SUMIFS('Baseline Tx Resources'!$H:$H,'Baseline Tx Resources'!$E:$E,$B40,'Baseline Tx Resources'!$F:$F,$C40,'Baseline Tx Resources'!$G:$G,H$3)</f>
        <v>0</v>
      </c>
      <c r="I40" s="16">
        <f>SUMIFS('Baseline Tx Resources'!$J:$J,'Baseline Tx Resources'!$E:$E,$B40,'Baseline Tx Resources'!$F:$F,$C40,'Baseline Tx Resources'!$G:$G,I$3)</f>
        <v>0</v>
      </c>
      <c r="J40" s="16">
        <f>SUMIFS('Baseline Tx Resources'!$H:$H,'Baseline Tx Resources'!$E:$E,$B40,'Baseline Tx Resources'!$F:$F,$C40,'Baseline Tx Resources'!$G:$G,J$3)</f>
        <v>0</v>
      </c>
      <c r="K40" s="16">
        <f>SUMIFS('Baseline Tx Resources'!$J:$J,'Baseline Tx Resources'!$E:$E,$B40,'Baseline Tx Resources'!$F:$F,$C40,'Baseline Tx Resources'!$G:$G,K$3)</f>
        <v>0</v>
      </c>
      <c r="L40" s="16">
        <f>SUMIFS('Baseline Tx Resources'!$J:$J,'Baseline Tx Resources'!$E:$E,$B40,'Baseline Tx Resources'!$F:$F,$C40,'Baseline Tx Resources'!$G:$G,L$3)</f>
        <v>0</v>
      </c>
      <c r="M40" s="16">
        <f>SUMIFS('Baseline Tx Resources'!$H:$H,'Baseline Tx Resources'!$E:$E,$B40,'Baseline Tx Resources'!$F:$F,$C40,'Baseline Tx Resources'!$G:$G,M$3)</f>
        <v>0</v>
      </c>
      <c r="N40" s="16">
        <f>SUMIFS('Baseline Tx Resources'!$J:$J,'Baseline Tx Resources'!$E:$E,$B40,'Baseline Tx Resources'!$F:$F,$C40,'Baseline Tx Resources'!$G:$G,N$3)</f>
        <v>0</v>
      </c>
      <c r="O40" s="16">
        <f>SUMIFS('Baseline Tx Resources'!$I:$I,'Baseline Tx Resources'!$E:$E,$B40,'Baseline Tx Resources'!$F:$F,$C40,'Baseline Tx Resources'!$G:$G,"Li-Battery (4-hr)")</f>
        <v>0</v>
      </c>
      <c r="P40" s="16">
        <f>SUMIFS('Baseline Tx Resources'!$I:$I,'Baseline Tx Resources'!$E:$E,$B40,'Baseline Tx Resources'!$F:$F,$C40,'Baseline Tx Resources'!$G:$G,"Li-Battery (8-hr)")</f>
        <v>0</v>
      </c>
      <c r="Q40" s="16">
        <f>SUMIFS('Baseline Tx Resources'!$I:$I,'Baseline Tx Resources'!$E:$E,$B40,'Baseline Tx Resources'!$F:$F,$C40,'Baseline Tx Resources'!$G:$G,"LDES")</f>
        <v>0</v>
      </c>
      <c r="S40" s="16">
        <f>SUMIFS('Non-Baseline Tx Resources'!$H:$H,'Non-Baseline Tx Resources'!$E:$E,$B40,'Non-Baseline Tx Resources'!$F:$F,$C40,'Non-Baseline Tx Resources'!$G:$G,S$3)</f>
        <v>0</v>
      </c>
      <c r="T40" s="16">
        <f>SUMIFS('Non-Baseline Tx Resources'!$H:$H,'Non-Baseline Tx Resources'!$E:$E,$B40,'Non-Baseline Tx Resources'!$F:$F,$C40,'Non-Baseline Tx Resources'!$G:$G,T$3)</f>
        <v>0</v>
      </c>
      <c r="U40" s="16">
        <f>SUMIFS('Non-Baseline Tx Resources'!$H:$H,'Non-Baseline Tx Resources'!$E:$E,$B40,'Non-Baseline Tx Resources'!$F:$F,$C40,'Non-Baseline Tx Resources'!$G:$G,U$3)</f>
        <v>0</v>
      </c>
      <c r="V40" s="16">
        <f>SUMIFS('Non-Baseline Tx Resources'!$J:$J,'Non-Baseline Tx Resources'!$E:$E,$B40,'Non-Baseline Tx Resources'!$F:$F,$C40,'Non-Baseline Tx Resources'!$G:$G,V$3)</f>
        <v>0</v>
      </c>
      <c r="W40" s="16">
        <f>SUMIFS('Non-Baseline Tx Resources'!$H:$H,'Non-Baseline Tx Resources'!$E:$E,$B40,'Non-Baseline Tx Resources'!$F:$F,$C40,'Non-Baseline Tx Resources'!$G:$G,W$3)</f>
        <v>0</v>
      </c>
      <c r="X40" s="16">
        <f>SUMIFS('Non-Baseline Tx Resources'!$J:$J,'Non-Baseline Tx Resources'!$E:$E,$B40,'Non-Baseline Tx Resources'!$F:$F,$C40,'Non-Baseline Tx Resources'!$G:$G,X$3)</f>
        <v>0</v>
      </c>
      <c r="Y40" s="16">
        <f>SUMIFS('Non-Baseline Tx Resources'!$H:$H,'Non-Baseline Tx Resources'!$E:$E,$B40,'Non-Baseline Tx Resources'!$F:$F,$C40,'Non-Baseline Tx Resources'!$G:$G,Y$3)</f>
        <v>0</v>
      </c>
      <c r="Z40" s="16">
        <f>SUMIFS('Non-Baseline Tx Resources'!$J:$J,'Non-Baseline Tx Resources'!$E:$E,$B40,'Non-Baseline Tx Resources'!$F:$F,$C40,'Non-Baseline Tx Resources'!$G:$G,Z$3)</f>
        <v>0</v>
      </c>
      <c r="AA40" s="16">
        <f>SUMIFS('Non-Baseline Tx Resources'!$J:$J,'Non-Baseline Tx Resources'!$E:$E,$B40,'Non-Baseline Tx Resources'!$F:$F,$C40,'Non-Baseline Tx Resources'!$G:$G,AA$3)</f>
        <v>0</v>
      </c>
      <c r="AB40" s="16">
        <f>SUMIFS('Non-Baseline Tx Resources'!$H:$H,'Non-Baseline Tx Resources'!$E:$E,$B40,'Non-Baseline Tx Resources'!$F:$F,$C40,'Non-Baseline Tx Resources'!$G:$G,AB$3)</f>
        <v>0</v>
      </c>
      <c r="AC40" s="16">
        <f>SUMIFS('Non-Baseline Tx Resources'!$J:$J,'Non-Baseline Tx Resources'!$E:$E,$B40,'Non-Baseline Tx Resources'!$F:$F,$C40,'Non-Baseline Tx Resources'!$G:$G,AC$3)</f>
        <v>0</v>
      </c>
      <c r="AD40" s="16">
        <f>SUMIFS('Non-Baseline Tx Resources'!$I:$I,'Non-Baseline Tx Resources'!$E:$E,$B40,'Non-Baseline Tx Resources'!$F:$F,$C40,'Non-Baseline Tx Resources'!$G:$G,"Li-Battery (4-hr)")</f>
        <v>0</v>
      </c>
      <c r="AE40" s="16">
        <f>SUMIFS('Non-Baseline Tx Resources'!$I:$I,'Non-Baseline Tx Resources'!$E:$E,$B40,'Non-Baseline Tx Resources'!$F:$F,$C40,'Non-Baseline Tx Resources'!$G:$G,"Li-Battery (8-hr)")</f>
        <v>0</v>
      </c>
      <c r="AF40" s="16">
        <f>SUMIFS('Non-Baseline Tx Resources'!$I:$I,'Non-Baseline Tx Resources'!$E:$E,$B40,'Non-Baseline Tx Resources'!$F:$F,$C40,'Non-Baseline Tx Resources'!$G:$G,"LDES")</f>
        <v>0</v>
      </c>
      <c r="AH40" s="16">
        <f>SUMIFS('In-Dev Resources'!$H:$H,'In-Dev Resources'!$E:$E,$B40,'In-Dev Resources'!$F:$F,$C40,'In-Dev Resources'!$G:$G,AH$3)</f>
        <v>0</v>
      </c>
      <c r="AI40" s="16">
        <f>SUMIFS('In-Dev Resources'!$H:$H,'In-Dev Resources'!$E:$E,$B40,'In-Dev Resources'!$F:$F,$C40,'In-Dev Resources'!$G:$G,AI$3)</f>
        <v>0</v>
      </c>
      <c r="AJ40" s="16">
        <f>SUMIFS('In-Dev Resources'!$H:$H,'In-Dev Resources'!$E:$E,$B40,'In-Dev Resources'!$F:$F,$C40,'In-Dev Resources'!$G:$G,AJ$3)</f>
        <v>0</v>
      </c>
      <c r="AK40" s="16">
        <f>SUMIFS('In-Dev Resources'!$J:$J,'In-Dev Resources'!$E:$E,$B40,'In-Dev Resources'!$F:$F,$C40,'In-Dev Resources'!$G:$G,AK$3)</f>
        <v>0</v>
      </c>
      <c r="AL40" s="16">
        <f>SUMIFS('In-Dev Resources'!$H:$H,'In-Dev Resources'!$E:$E,$B40,'In-Dev Resources'!$F:$F,$C40,'In-Dev Resources'!$G:$G,AL$3)</f>
        <v>0</v>
      </c>
      <c r="AM40" s="16">
        <f>SUMIFS('In-Dev Resources'!$J:$J,'In-Dev Resources'!$E:$E,$B40,'In-Dev Resources'!$F:$F,$C40,'In-Dev Resources'!$G:$G,AM$3)</f>
        <v>0</v>
      </c>
      <c r="AN40" s="16">
        <f>SUMIFS('In-Dev Resources'!$H:$H,'In-Dev Resources'!$E:$E,$B40,'In-Dev Resources'!$F:$F,$C40,'In-Dev Resources'!$G:$G,AN$3)</f>
        <v>0</v>
      </c>
      <c r="AO40" s="16">
        <f>SUMIFS('In-Dev Resources'!$J:$J,'In-Dev Resources'!$E:$E,$B40,'In-Dev Resources'!$F:$F,$C40,'In-Dev Resources'!$G:$G,AO$3)</f>
        <v>0</v>
      </c>
      <c r="AP40" s="16">
        <f>SUMIFS('In-Dev Resources'!$J:$J,'In-Dev Resources'!$E:$E,$B40,'In-Dev Resources'!$F:$F,$C40,'In-Dev Resources'!$G:$G,AP$3)</f>
        <v>0</v>
      </c>
      <c r="AQ40" s="16">
        <f>SUMIFS('In-Dev Resources'!$H:$H,'In-Dev Resources'!$E:$E,$B40,'In-Dev Resources'!$F:$F,$C40,'In-Dev Resources'!$G:$G,AQ$3)</f>
        <v>0</v>
      </c>
      <c r="AR40" s="16">
        <f>SUMIFS('In-Dev Resources'!$J:$J,'In-Dev Resources'!$E:$E,$B40,'In-Dev Resources'!$F:$F,$C40,'In-Dev Resources'!$G:$G,AR$3)</f>
        <v>0</v>
      </c>
      <c r="AS40" s="16">
        <f>SUMIFS('In-Dev Resources'!$I:$I,'In-Dev Resources'!$E:$E,$B40,'In-Dev Resources'!$F:$F,$C40,'In-Dev Resources'!$G:$G,"Li-Battery (4-hr)")</f>
        <v>0</v>
      </c>
      <c r="AT40" s="16">
        <f>SUMIFS('In-Dev Resources'!$I:$I,'In-Dev Resources'!$E:$E,$B40,'In-Dev Resources'!$F:$F,$C40,'In-Dev Resources'!$G:$G,"Li-Battery (8-hr)")</f>
        <v>0</v>
      </c>
      <c r="AU40" s="16">
        <f>SUMIFS('In-Dev Resources'!$I:$I,'In-Dev Resources'!$E:$E,$B40,'In-Dev Resources'!$F:$F,$C40,'In-Dev Resources'!$G:$G,"LDES")</f>
        <v>0</v>
      </c>
      <c r="AW40" s="16">
        <f>SUMIFS('Land Screen Include'!$H:$H,'Land Screen Include'!$E:$E,$B40,'Land Screen Include'!$F:$F,$C40,'Land Screen Include'!$G:$G,AW$4)</f>
        <v>0</v>
      </c>
      <c r="AX40" s="16">
        <f>SUMIFS('Land Screen Include'!$H:$H,'Land Screen Include'!$E:$E,$B40,'Land Screen Include'!$F:$F,$C40,'Land Screen Include'!$G:$G,AX$4)+SUMIFS('Land Screen Include'!$J:$J,'Land Screen Include'!$E:$E,$B40,'Land Screen Include'!$F:$F,$C40,'Land Screen Include'!$G:$G,AX$4)</f>
        <v>0</v>
      </c>
      <c r="AY40" s="16">
        <f>SUMIFS('Land Screen Include'!$H:$H,'Land Screen Include'!$E:$E,$B40,'Land Screen Include'!$F:$F,$C40,'Land Screen Include'!$G:$G,AY$4)</f>
        <v>0</v>
      </c>
      <c r="AZ40" s="16">
        <f>SUMIFS('Land Screen Exclude'!$H:$H,'Land Screen Exclude'!$E:$E,$B40,'Land Screen Exclude'!$F:$F,$C40,'Land Screen Exclude'!$G:$G,AZ$4)</f>
        <v>0</v>
      </c>
      <c r="BA40" s="16">
        <f>SUMIFS('Land Screen Exclude'!$H:$H,'Land Screen Exclude'!$E:$E,$B40,'Land Screen Exclude'!$F:$F,$C40,'Land Screen Exclude'!$G:$G,BA$4)+SUMIFS('Land Screen Exclude'!$J:$J,'Land Screen Exclude'!$E:$E,$B40,'Land Screen Exclude'!$F:$F,$C40,'Land Screen Exclude'!$G:$G,BA$4)</f>
        <v>0</v>
      </c>
      <c r="BB40" s="16">
        <f>SUMIFS('Land Screen Exclude'!$H:$H,'Land Screen Exclude'!$E:$E,$B40,'Land Screen Exclude'!$F:$F,$C40,'Land Screen Exclude'!$G:$G,BB$4)</f>
        <v>0</v>
      </c>
    </row>
    <row r="41" spans="1:54">
      <c r="A41" s="16" t="s">
        <v>66</v>
      </c>
      <c r="B41" s="16" t="s">
        <v>88</v>
      </c>
      <c r="C41" s="16">
        <v>115</v>
      </c>
      <c r="D41" s="16">
        <f>SUMIFS('Baseline Tx Resources'!$H:$H,'Baseline Tx Resources'!$E:$E,$B41,'Baseline Tx Resources'!$F:$F,$C41,'Baseline Tx Resources'!$G:$G,D$3)</f>
        <v>0</v>
      </c>
      <c r="E41" s="16">
        <f>SUMIFS('Baseline Tx Resources'!$H:$H,'Baseline Tx Resources'!$E:$E,$B41,'Baseline Tx Resources'!$F:$F,$C41,'Baseline Tx Resources'!$G:$G,E$3)</f>
        <v>0</v>
      </c>
      <c r="F41" s="16">
        <f>SUMIFS('Baseline Tx Resources'!$H:$H,'Baseline Tx Resources'!$E:$E,$B41,'Baseline Tx Resources'!$F:$F,$C41,'Baseline Tx Resources'!$G:$G,F$3)</f>
        <v>0</v>
      </c>
      <c r="G41" s="16">
        <f>SUMIFS('Baseline Tx Resources'!$J:$J,'Baseline Tx Resources'!$E:$E,$B41,'Baseline Tx Resources'!$F:$F,$C41,'Baseline Tx Resources'!$G:$G,G$3)</f>
        <v>0</v>
      </c>
      <c r="H41" s="16">
        <f>SUMIFS('Baseline Tx Resources'!$H:$H,'Baseline Tx Resources'!$E:$E,$B41,'Baseline Tx Resources'!$F:$F,$C41,'Baseline Tx Resources'!$G:$G,H$3)</f>
        <v>0</v>
      </c>
      <c r="I41" s="16">
        <f>SUMIFS('Baseline Tx Resources'!$J:$J,'Baseline Tx Resources'!$E:$E,$B41,'Baseline Tx Resources'!$F:$F,$C41,'Baseline Tx Resources'!$G:$G,I$3)</f>
        <v>0</v>
      </c>
      <c r="J41" s="16">
        <f>SUMIFS('Baseline Tx Resources'!$H:$H,'Baseline Tx Resources'!$E:$E,$B41,'Baseline Tx Resources'!$F:$F,$C41,'Baseline Tx Resources'!$G:$G,J$3)</f>
        <v>0</v>
      </c>
      <c r="K41" s="16">
        <f>SUMIFS('Baseline Tx Resources'!$J:$J,'Baseline Tx Resources'!$E:$E,$B41,'Baseline Tx Resources'!$F:$F,$C41,'Baseline Tx Resources'!$G:$G,K$3)</f>
        <v>0</v>
      </c>
      <c r="L41" s="16">
        <f>SUMIFS('Baseline Tx Resources'!$J:$J,'Baseline Tx Resources'!$E:$E,$B41,'Baseline Tx Resources'!$F:$F,$C41,'Baseline Tx Resources'!$G:$G,L$3)</f>
        <v>0</v>
      </c>
      <c r="M41" s="16">
        <f>SUMIFS('Baseline Tx Resources'!$H:$H,'Baseline Tx Resources'!$E:$E,$B41,'Baseline Tx Resources'!$F:$F,$C41,'Baseline Tx Resources'!$G:$G,M$3)</f>
        <v>0</v>
      </c>
      <c r="N41" s="16">
        <f>SUMIFS('Baseline Tx Resources'!$J:$J,'Baseline Tx Resources'!$E:$E,$B41,'Baseline Tx Resources'!$F:$F,$C41,'Baseline Tx Resources'!$G:$G,N$3)</f>
        <v>0</v>
      </c>
      <c r="O41" s="16">
        <f>SUMIFS('Baseline Tx Resources'!$I:$I,'Baseline Tx Resources'!$E:$E,$B41,'Baseline Tx Resources'!$F:$F,$C41,'Baseline Tx Resources'!$G:$G,"Li-Battery (4-hr)")</f>
        <v>0</v>
      </c>
      <c r="P41" s="16">
        <f>SUMIFS('Baseline Tx Resources'!$I:$I,'Baseline Tx Resources'!$E:$E,$B41,'Baseline Tx Resources'!$F:$F,$C41,'Baseline Tx Resources'!$G:$G,"Li-Battery (8-hr)")</f>
        <v>0</v>
      </c>
      <c r="Q41" s="16">
        <f>SUMIFS('Baseline Tx Resources'!$I:$I,'Baseline Tx Resources'!$E:$E,$B41,'Baseline Tx Resources'!$F:$F,$C41,'Baseline Tx Resources'!$G:$G,"LDES")</f>
        <v>0</v>
      </c>
      <c r="S41" s="16">
        <f>SUMIFS('Non-Baseline Tx Resources'!$H:$H,'Non-Baseline Tx Resources'!$E:$E,$B41,'Non-Baseline Tx Resources'!$F:$F,$C41,'Non-Baseline Tx Resources'!$G:$G,S$3)</f>
        <v>0</v>
      </c>
      <c r="T41" s="16">
        <f>SUMIFS('Non-Baseline Tx Resources'!$H:$H,'Non-Baseline Tx Resources'!$E:$E,$B41,'Non-Baseline Tx Resources'!$F:$F,$C41,'Non-Baseline Tx Resources'!$G:$G,T$3)</f>
        <v>0</v>
      </c>
      <c r="U41" s="16">
        <f>SUMIFS('Non-Baseline Tx Resources'!$H:$H,'Non-Baseline Tx Resources'!$E:$E,$B41,'Non-Baseline Tx Resources'!$F:$F,$C41,'Non-Baseline Tx Resources'!$G:$G,U$3)</f>
        <v>0</v>
      </c>
      <c r="V41" s="16">
        <f>SUMIFS('Non-Baseline Tx Resources'!$J:$J,'Non-Baseline Tx Resources'!$E:$E,$B41,'Non-Baseline Tx Resources'!$F:$F,$C41,'Non-Baseline Tx Resources'!$G:$G,V$3)</f>
        <v>0</v>
      </c>
      <c r="W41" s="16">
        <f>SUMIFS('Non-Baseline Tx Resources'!$H:$H,'Non-Baseline Tx Resources'!$E:$E,$B41,'Non-Baseline Tx Resources'!$F:$F,$C41,'Non-Baseline Tx Resources'!$G:$G,W$3)</f>
        <v>0</v>
      </c>
      <c r="X41" s="16">
        <f>SUMIFS('Non-Baseline Tx Resources'!$J:$J,'Non-Baseline Tx Resources'!$E:$E,$B41,'Non-Baseline Tx Resources'!$F:$F,$C41,'Non-Baseline Tx Resources'!$G:$G,X$3)</f>
        <v>0</v>
      </c>
      <c r="Y41" s="16">
        <f>SUMIFS('Non-Baseline Tx Resources'!$H:$H,'Non-Baseline Tx Resources'!$E:$E,$B41,'Non-Baseline Tx Resources'!$F:$F,$C41,'Non-Baseline Tx Resources'!$G:$G,Y$3)</f>
        <v>0</v>
      </c>
      <c r="Z41" s="16">
        <f>SUMIFS('Non-Baseline Tx Resources'!$J:$J,'Non-Baseline Tx Resources'!$E:$E,$B41,'Non-Baseline Tx Resources'!$F:$F,$C41,'Non-Baseline Tx Resources'!$G:$G,Z$3)</f>
        <v>0</v>
      </c>
      <c r="AA41" s="16">
        <f>SUMIFS('Non-Baseline Tx Resources'!$J:$J,'Non-Baseline Tx Resources'!$E:$E,$B41,'Non-Baseline Tx Resources'!$F:$F,$C41,'Non-Baseline Tx Resources'!$G:$G,AA$3)</f>
        <v>0</v>
      </c>
      <c r="AB41" s="16">
        <f>SUMIFS('Non-Baseline Tx Resources'!$H:$H,'Non-Baseline Tx Resources'!$E:$E,$B41,'Non-Baseline Tx Resources'!$F:$F,$C41,'Non-Baseline Tx Resources'!$G:$G,AB$3)</f>
        <v>0</v>
      </c>
      <c r="AC41" s="16">
        <f>SUMIFS('Non-Baseline Tx Resources'!$J:$J,'Non-Baseline Tx Resources'!$E:$E,$B41,'Non-Baseline Tx Resources'!$F:$F,$C41,'Non-Baseline Tx Resources'!$G:$G,AC$3)</f>
        <v>0</v>
      </c>
      <c r="AD41" s="16">
        <f>SUMIFS('Non-Baseline Tx Resources'!$I:$I,'Non-Baseline Tx Resources'!$E:$E,$B41,'Non-Baseline Tx Resources'!$F:$F,$C41,'Non-Baseline Tx Resources'!$G:$G,"Li-Battery (4-hr)")</f>
        <v>0</v>
      </c>
      <c r="AE41" s="16">
        <f>SUMIFS('Non-Baseline Tx Resources'!$I:$I,'Non-Baseline Tx Resources'!$E:$E,$B41,'Non-Baseline Tx Resources'!$F:$F,$C41,'Non-Baseline Tx Resources'!$G:$G,"Li-Battery (8-hr)")</f>
        <v>0</v>
      </c>
      <c r="AF41" s="16">
        <f>SUMIFS('Non-Baseline Tx Resources'!$I:$I,'Non-Baseline Tx Resources'!$E:$E,$B41,'Non-Baseline Tx Resources'!$F:$F,$C41,'Non-Baseline Tx Resources'!$G:$G,"LDES")</f>
        <v>0</v>
      </c>
      <c r="AH41" s="16">
        <f>SUMIFS('In-Dev Resources'!$H:$H,'In-Dev Resources'!$E:$E,$B41,'In-Dev Resources'!$F:$F,$C41,'In-Dev Resources'!$G:$G,AH$3)</f>
        <v>0</v>
      </c>
      <c r="AI41" s="16">
        <f>SUMIFS('In-Dev Resources'!$H:$H,'In-Dev Resources'!$E:$E,$B41,'In-Dev Resources'!$F:$F,$C41,'In-Dev Resources'!$G:$G,AI$3)</f>
        <v>0</v>
      </c>
      <c r="AJ41" s="16">
        <f>SUMIFS('In-Dev Resources'!$H:$H,'In-Dev Resources'!$E:$E,$B41,'In-Dev Resources'!$F:$F,$C41,'In-Dev Resources'!$G:$G,AJ$3)</f>
        <v>0</v>
      </c>
      <c r="AK41" s="16">
        <f>SUMIFS('In-Dev Resources'!$J:$J,'In-Dev Resources'!$E:$E,$B41,'In-Dev Resources'!$F:$F,$C41,'In-Dev Resources'!$G:$G,AK$3)</f>
        <v>0</v>
      </c>
      <c r="AL41" s="16">
        <f>SUMIFS('In-Dev Resources'!$H:$H,'In-Dev Resources'!$E:$E,$B41,'In-Dev Resources'!$F:$F,$C41,'In-Dev Resources'!$G:$G,AL$3)</f>
        <v>0</v>
      </c>
      <c r="AM41" s="16">
        <f>SUMIFS('In-Dev Resources'!$J:$J,'In-Dev Resources'!$E:$E,$B41,'In-Dev Resources'!$F:$F,$C41,'In-Dev Resources'!$G:$G,AM$3)</f>
        <v>0</v>
      </c>
      <c r="AN41" s="16">
        <f>SUMIFS('In-Dev Resources'!$H:$H,'In-Dev Resources'!$E:$E,$B41,'In-Dev Resources'!$F:$F,$C41,'In-Dev Resources'!$G:$G,AN$3)</f>
        <v>0</v>
      </c>
      <c r="AO41" s="16">
        <f>SUMIFS('In-Dev Resources'!$J:$J,'In-Dev Resources'!$E:$E,$B41,'In-Dev Resources'!$F:$F,$C41,'In-Dev Resources'!$G:$G,AO$3)</f>
        <v>0</v>
      </c>
      <c r="AP41" s="16">
        <f>SUMIFS('In-Dev Resources'!$J:$J,'In-Dev Resources'!$E:$E,$B41,'In-Dev Resources'!$F:$F,$C41,'In-Dev Resources'!$G:$G,AP$3)</f>
        <v>0</v>
      </c>
      <c r="AQ41" s="16">
        <f>SUMIFS('In-Dev Resources'!$H:$H,'In-Dev Resources'!$E:$E,$B41,'In-Dev Resources'!$F:$F,$C41,'In-Dev Resources'!$G:$G,AQ$3)</f>
        <v>0</v>
      </c>
      <c r="AR41" s="16">
        <f>SUMIFS('In-Dev Resources'!$J:$J,'In-Dev Resources'!$E:$E,$B41,'In-Dev Resources'!$F:$F,$C41,'In-Dev Resources'!$G:$G,AR$3)</f>
        <v>0</v>
      </c>
      <c r="AS41" s="16">
        <f>SUMIFS('In-Dev Resources'!$I:$I,'In-Dev Resources'!$E:$E,$B41,'In-Dev Resources'!$F:$F,$C41,'In-Dev Resources'!$G:$G,"Li-Battery (4-hr)")</f>
        <v>0</v>
      </c>
      <c r="AT41" s="16">
        <f>SUMIFS('In-Dev Resources'!$I:$I,'In-Dev Resources'!$E:$E,$B41,'In-Dev Resources'!$F:$F,$C41,'In-Dev Resources'!$G:$G,"Li-Battery (8-hr)")</f>
        <v>0</v>
      </c>
      <c r="AU41" s="16">
        <f>SUMIFS('In-Dev Resources'!$I:$I,'In-Dev Resources'!$E:$E,$B41,'In-Dev Resources'!$F:$F,$C41,'In-Dev Resources'!$G:$G,"LDES")</f>
        <v>0</v>
      </c>
      <c r="AW41" s="16">
        <f>SUMIFS('Land Screen Include'!$H:$H,'Land Screen Include'!$E:$E,$B41,'Land Screen Include'!$F:$F,$C41,'Land Screen Include'!$G:$G,AW$4)</f>
        <v>0</v>
      </c>
      <c r="AX41" s="16">
        <f>SUMIFS('Land Screen Include'!$H:$H,'Land Screen Include'!$E:$E,$B41,'Land Screen Include'!$F:$F,$C41,'Land Screen Include'!$G:$G,AX$4)+SUMIFS('Land Screen Include'!$J:$J,'Land Screen Include'!$E:$E,$B41,'Land Screen Include'!$F:$F,$C41,'Land Screen Include'!$G:$G,AX$4)</f>
        <v>0</v>
      </c>
      <c r="AY41" s="16">
        <f>SUMIFS('Land Screen Include'!$H:$H,'Land Screen Include'!$E:$E,$B41,'Land Screen Include'!$F:$F,$C41,'Land Screen Include'!$G:$G,AY$4)</f>
        <v>0</v>
      </c>
      <c r="AZ41" s="16">
        <f>SUMIFS('Land Screen Exclude'!$H:$H,'Land Screen Exclude'!$E:$E,$B41,'Land Screen Exclude'!$F:$F,$C41,'Land Screen Exclude'!$G:$G,AZ$4)</f>
        <v>0</v>
      </c>
      <c r="BA41" s="16">
        <f>SUMIFS('Land Screen Exclude'!$H:$H,'Land Screen Exclude'!$E:$E,$B41,'Land Screen Exclude'!$F:$F,$C41,'Land Screen Exclude'!$G:$G,BA$4)+SUMIFS('Land Screen Exclude'!$J:$J,'Land Screen Exclude'!$E:$E,$B41,'Land Screen Exclude'!$F:$F,$C41,'Land Screen Exclude'!$G:$G,BA$4)</f>
        <v>0</v>
      </c>
      <c r="BB41" s="16">
        <f>SUMIFS('Land Screen Exclude'!$H:$H,'Land Screen Exclude'!$E:$E,$B41,'Land Screen Exclude'!$F:$F,$C41,'Land Screen Exclude'!$G:$G,BB$4)</f>
        <v>0</v>
      </c>
    </row>
    <row r="42" spans="1:54">
      <c r="A42" s="16" t="s">
        <v>66</v>
      </c>
      <c r="B42" s="16" t="s">
        <v>89</v>
      </c>
      <c r="C42" s="16">
        <v>115</v>
      </c>
      <c r="D42" s="16">
        <f>SUMIFS('Baseline Tx Resources'!$H:$H,'Baseline Tx Resources'!$E:$E,$B42,'Baseline Tx Resources'!$F:$F,$C42,'Baseline Tx Resources'!$G:$G,D$3)</f>
        <v>0</v>
      </c>
      <c r="E42" s="16">
        <f>SUMIFS('Baseline Tx Resources'!$H:$H,'Baseline Tx Resources'!$E:$E,$B42,'Baseline Tx Resources'!$F:$F,$C42,'Baseline Tx Resources'!$G:$G,E$3)</f>
        <v>0</v>
      </c>
      <c r="F42" s="16">
        <f>SUMIFS('Baseline Tx Resources'!$H:$H,'Baseline Tx Resources'!$E:$E,$B42,'Baseline Tx Resources'!$F:$F,$C42,'Baseline Tx Resources'!$G:$G,F$3)</f>
        <v>0</v>
      </c>
      <c r="G42" s="16">
        <f>SUMIFS('Baseline Tx Resources'!$J:$J,'Baseline Tx Resources'!$E:$E,$B42,'Baseline Tx Resources'!$F:$F,$C42,'Baseline Tx Resources'!$G:$G,G$3)</f>
        <v>0</v>
      </c>
      <c r="H42" s="16">
        <f>SUMIFS('Baseline Tx Resources'!$H:$H,'Baseline Tx Resources'!$E:$E,$B42,'Baseline Tx Resources'!$F:$F,$C42,'Baseline Tx Resources'!$G:$G,H$3)</f>
        <v>0</v>
      </c>
      <c r="I42" s="16">
        <f>SUMIFS('Baseline Tx Resources'!$J:$J,'Baseline Tx Resources'!$E:$E,$B42,'Baseline Tx Resources'!$F:$F,$C42,'Baseline Tx Resources'!$G:$G,I$3)</f>
        <v>0</v>
      </c>
      <c r="J42" s="16">
        <f>SUMIFS('Baseline Tx Resources'!$H:$H,'Baseline Tx Resources'!$E:$E,$B42,'Baseline Tx Resources'!$F:$F,$C42,'Baseline Tx Resources'!$G:$G,J$3)</f>
        <v>0</v>
      </c>
      <c r="K42" s="16">
        <f>SUMIFS('Baseline Tx Resources'!$J:$J,'Baseline Tx Resources'!$E:$E,$B42,'Baseline Tx Resources'!$F:$F,$C42,'Baseline Tx Resources'!$G:$G,K$3)</f>
        <v>0</v>
      </c>
      <c r="L42" s="16">
        <f>SUMIFS('Baseline Tx Resources'!$J:$J,'Baseline Tx Resources'!$E:$E,$B42,'Baseline Tx Resources'!$F:$F,$C42,'Baseline Tx Resources'!$G:$G,L$3)</f>
        <v>0</v>
      </c>
      <c r="M42" s="16">
        <f>SUMIFS('Baseline Tx Resources'!$H:$H,'Baseline Tx Resources'!$E:$E,$B42,'Baseline Tx Resources'!$F:$F,$C42,'Baseline Tx Resources'!$G:$G,M$3)</f>
        <v>0</v>
      </c>
      <c r="N42" s="16">
        <f>SUMIFS('Baseline Tx Resources'!$J:$J,'Baseline Tx Resources'!$E:$E,$B42,'Baseline Tx Resources'!$F:$F,$C42,'Baseline Tx Resources'!$G:$G,N$3)</f>
        <v>0</v>
      </c>
      <c r="O42" s="16">
        <f>SUMIFS('Baseline Tx Resources'!$I:$I,'Baseline Tx Resources'!$E:$E,$B42,'Baseline Tx Resources'!$F:$F,$C42,'Baseline Tx Resources'!$G:$G,"Li-Battery (4-hr)")</f>
        <v>0</v>
      </c>
      <c r="P42" s="16">
        <f>SUMIFS('Baseline Tx Resources'!$I:$I,'Baseline Tx Resources'!$E:$E,$B42,'Baseline Tx Resources'!$F:$F,$C42,'Baseline Tx Resources'!$G:$G,"Li-Battery (8-hr)")</f>
        <v>0</v>
      </c>
      <c r="Q42" s="16">
        <f>SUMIFS('Baseline Tx Resources'!$I:$I,'Baseline Tx Resources'!$E:$E,$B42,'Baseline Tx Resources'!$F:$F,$C42,'Baseline Tx Resources'!$G:$G,"LDES")</f>
        <v>0</v>
      </c>
      <c r="S42" s="16">
        <f>SUMIFS('Non-Baseline Tx Resources'!$H:$H,'Non-Baseline Tx Resources'!$E:$E,$B42,'Non-Baseline Tx Resources'!$F:$F,$C42,'Non-Baseline Tx Resources'!$G:$G,S$3)</f>
        <v>0</v>
      </c>
      <c r="T42" s="16">
        <f>SUMIFS('Non-Baseline Tx Resources'!$H:$H,'Non-Baseline Tx Resources'!$E:$E,$B42,'Non-Baseline Tx Resources'!$F:$F,$C42,'Non-Baseline Tx Resources'!$G:$G,T$3)</f>
        <v>0</v>
      </c>
      <c r="U42" s="16">
        <f>SUMIFS('Non-Baseline Tx Resources'!$H:$H,'Non-Baseline Tx Resources'!$E:$E,$B42,'Non-Baseline Tx Resources'!$F:$F,$C42,'Non-Baseline Tx Resources'!$G:$G,U$3)</f>
        <v>0</v>
      </c>
      <c r="V42" s="16">
        <f>SUMIFS('Non-Baseline Tx Resources'!$J:$J,'Non-Baseline Tx Resources'!$E:$E,$B42,'Non-Baseline Tx Resources'!$F:$F,$C42,'Non-Baseline Tx Resources'!$G:$G,V$3)</f>
        <v>0</v>
      </c>
      <c r="W42" s="16">
        <f>SUMIFS('Non-Baseline Tx Resources'!$H:$H,'Non-Baseline Tx Resources'!$E:$E,$B42,'Non-Baseline Tx Resources'!$F:$F,$C42,'Non-Baseline Tx Resources'!$G:$G,W$3)</f>
        <v>0</v>
      </c>
      <c r="X42" s="16">
        <f>SUMIFS('Non-Baseline Tx Resources'!$J:$J,'Non-Baseline Tx Resources'!$E:$E,$B42,'Non-Baseline Tx Resources'!$F:$F,$C42,'Non-Baseline Tx Resources'!$G:$G,X$3)</f>
        <v>0</v>
      </c>
      <c r="Y42" s="16">
        <f>SUMIFS('Non-Baseline Tx Resources'!$H:$H,'Non-Baseline Tx Resources'!$E:$E,$B42,'Non-Baseline Tx Resources'!$F:$F,$C42,'Non-Baseline Tx Resources'!$G:$G,Y$3)</f>
        <v>0</v>
      </c>
      <c r="Z42" s="16">
        <f>SUMIFS('Non-Baseline Tx Resources'!$J:$J,'Non-Baseline Tx Resources'!$E:$E,$B42,'Non-Baseline Tx Resources'!$F:$F,$C42,'Non-Baseline Tx Resources'!$G:$G,Z$3)</f>
        <v>0</v>
      </c>
      <c r="AA42" s="16">
        <f>SUMIFS('Non-Baseline Tx Resources'!$J:$J,'Non-Baseline Tx Resources'!$E:$E,$B42,'Non-Baseline Tx Resources'!$F:$F,$C42,'Non-Baseline Tx Resources'!$G:$G,AA$3)</f>
        <v>0</v>
      </c>
      <c r="AB42" s="16">
        <f>SUMIFS('Non-Baseline Tx Resources'!$H:$H,'Non-Baseline Tx Resources'!$E:$E,$B42,'Non-Baseline Tx Resources'!$F:$F,$C42,'Non-Baseline Tx Resources'!$G:$G,AB$3)</f>
        <v>0</v>
      </c>
      <c r="AC42" s="16">
        <f>SUMIFS('Non-Baseline Tx Resources'!$J:$J,'Non-Baseline Tx Resources'!$E:$E,$B42,'Non-Baseline Tx Resources'!$F:$F,$C42,'Non-Baseline Tx Resources'!$G:$G,AC$3)</f>
        <v>0</v>
      </c>
      <c r="AD42" s="16">
        <f>SUMIFS('Non-Baseline Tx Resources'!$I:$I,'Non-Baseline Tx Resources'!$E:$E,$B42,'Non-Baseline Tx Resources'!$F:$F,$C42,'Non-Baseline Tx Resources'!$G:$G,"Li-Battery (4-hr)")</f>
        <v>0</v>
      </c>
      <c r="AE42" s="16">
        <f>SUMIFS('Non-Baseline Tx Resources'!$I:$I,'Non-Baseline Tx Resources'!$E:$E,$B42,'Non-Baseline Tx Resources'!$F:$F,$C42,'Non-Baseline Tx Resources'!$G:$G,"Li-Battery (8-hr)")</f>
        <v>0</v>
      </c>
      <c r="AF42" s="16">
        <f>SUMIFS('Non-Baseline Tx Resources'!$I:$I,'Non-Baseline Tx Resources'!$E:$E,$B42,'Non-Baseline Tx Resources'!$F:$F,$C42,'Non-Baseline Tx Resources'!$G:$G,"LDES")</f>
        <v>0</v>
      </c>
      <c r="AH42" s="16">
        <f>SUMIFS('In-Dev Resources'!$H:$H,'In-Dev Resources'!$E:$E,$B42,'In-Dev Resources'!$F:$F,$C42,'In-Dev Resources'!$G:$G,AH$3)</f>
        <v>0</v>
      </c>
      <c r="AI42" s="16">
        <f>SUMIFS('In-Dev Resources'!$H:$H,'In-Dev Resources'!$E:$E,$B42,'In-Dev Resources'!$F:$F,$C42,'In-Dev Resources'!$G:$G,AI$3)</f>
        <v>0</v>
      </c>
      <c r="AJ42" s="16">
        <f>SUMIFS('In-Dev Resources'!$H:$H,'In-Dev Resources'!$E:$E,$B42,'In-Dev Resources'!$F:$F,$C42,'In-Dev Resources'!$G:$G,AJ$3)</f>
        <v>0</v>
      </c>
      <c r="AK42" s="16">
        <f>SUMIFS('In-Dev Resources'!$J:$J,'In-Dev Resources'!$E:$E,$B42,'In-Dev Resources'!$F:$F,$C42,'In-Dev Resources'!$G:$G,AK$3)</f>
        <v>0</v>
      </c>
      <c r="AL42" s="16">
        <f>SUMIFS('In-Dev Resources'!$H:$H,'In-Dev Resources'!$E:$E,$B42,'In-Dev Resources'!$F:$F,$C42,'In-Dev Resources'!$G:$G,AL$3)</f>
        <v>0</v>
      </c>
      <c r="AM42" s="16">
        <f>SUMIFS('In-Dev Resources'!$J:$J,'In-Dev Resources'!$E:$E,$B42,'In-Dev Resources'!$F:$F,$C42,'In-Dev Resources'!$G:$G,AM$3)</f>
        <v>0</v>
      </c>
      <c r="AN42" s="16">
        <f>SUMIFS('In-Dev Resources'!$H:$H,'In-Dev Resources'!$E:$E,$B42,'In-Dev Resources'!$F:$F,$C42,'In-Dev Resources'!$G:$G,AN$3)</f>
        <v>0</v>
      </c>
      <c r="AO42" s="16">
        <f>SUMIFS('In-Dev Resources'!$J:$J,'In-Dev Resources'!$E:$E,$B42,'In-Dev Resources'!$F:$F,$C42,'In-Dev Resources'!$G:$G,AO$3)</f>
        <v>0</v>
      </c>
      <c r="AP42" s="16">
        <f>SUMIFS('In-Dev Resources'!$J:$J,'In-Dev Resources'!$E:$E,$B42,'In-Dev Resources'!$F:$F,$C42,'In-Dev Resources'!$G:$G,AP$3)</f>
        <v>0</v>
      </c>
      <c r="AQ42" s="16">
        <f>SUMIFS('In-Dev Resources'!$H:$H,'In-Dev Resources'!$E:$E,$B42,'In-Dev Resources'!$F:$F,$C42,'In-Dev Resources'!$G:$G,AQ$3)</f>
        <v>0</v>
      </c>
      <c r="AR42" s="16">
        <f>SUMIFS('In-Dev Resources'!$J:$J,'In-Dev Resources'!$E:$E,$B42,'In-Dev Resources'!$F:$F,$C42,'In-Dev Resources'!$G:$G,AR$3)</f>
        <v>0</v>
      </c>
      <c r="AS42" s="16">
        <f>SUMIFS('In-Dev Resources'!$I:$I,'In-Dev Resources'!$E:$E,$B42,'In-Dev Resources'!$F:$F,$C42,'In-Dev Resources'!$G:$G,"Li-Battery (4-hr)")</f>
        <v>0</v>
      </c>
      <c r="AT42" s="16">
        <f>SUMIFS('In-Dev Resources'!$I:$I,'In-Dev Resources'!$E:$E,$B42,'In-Dev Resources'!$F:$F,$C42,'In-Dev Resources'!$G:$G,"Li-Battery (8-hr)")</f>
        <v>0</v>
      </c>
      <c r="AU42" s="16">
        <f>SUMIFS('In-Dev Resources'!$I:$I,'In-Dev Resources'!$E:$E,$B42,'In-Dev Resources'!$F:$F,$C42,'In-Dev Resources'!$G:$G,"LDES")</f>
        <v>0</v>
      </c>
      <c r="AW42" s="16">
        <f>SUMIFS('Land Screen Include'!$H:$H,'Land Screen Include'!$E:$E,$B42,'Land Screen Include'!$F:$F,$C42,'Land Screen Include'!$G:$G,AW$4)</f>
        <v>0</v>
      </c>
      <c r="AX42" s="16">
        <f>SUMIFS('Land Screen Include'!$H:$H,'Land Screen Include'!$E:$E,$B42,'Land Screen Include'!$F:$F,$C42,'Land Screen Include'!$G:$G,AX$4)+SUMIFS('Land Screen Include'!$J:$J,'Land Screen Include'!$E:$E,$B42,'Land Screen Include'!$F:$F,$C42,'Land Screen Include'!$G:$G,AX$4)</f>
        <v>0</v>
      </c>
      <c r="AY42" s="16">
        <f>SUMIFS('Land Screen Include'!$H:$H,'Land Screen Include'!$E:$E,$B42,'Land Screen Include'!$F:$F,$C42,'Land Screen Include'!$G:$G,AY$4)</f>
        <v>0</v>
      </c>
      <c r="AZ42" s="16">
        <f>SUMIFS('Land Screen Exclude'!$H:$H,'Land Screen Exclude'!$E:$E,$B42,'Land Screen Exclude'!$F:$F,$C42,'Land Screen Exclude'!$G:$G,AZ$4)</f>
        <v>0</v>
      </c>
      <c r="BA42" s="16">
        <f>SUMIFS('Land Screen Exclude'!$H:$H,'Land Screen Exclude'!$E:$E,$B42,'Land Screen Exclude'!$F:$F,$C42,'Land Screen Exclude'!$G:$G,BA$4)+SUMIFS('Land Screen Exclude'!$J:$J,'Land Screen Exclude'!$E:$E,$B42,'Land Screen Exclude'!$F:$F,$C42,'Land Screen Exclude'!$G:$G,BA$4)</f>
        <v>0</v>
      </c>
      <c r="BB42" s="16">
        <f>SUMIFS('Land Screen Exclude'!$H:$H,'Land Screen Exclude'!$E:$E,$B42,'Land Screen Exclude'!$F:$F,$C42,'Land Screen Exclude'!$G:$G,BB$4)</f>
        <v>0</v>
      </c>
    </row>
    <row r="43" spans="1:54">
      <c r="A43" s="16" t="s">
        <v>57</v>
      </c>
      <c r="B43" s="16" t="s">
        <v>90</v>
      </c>
      <c r="C43" s="16">
        <v>115</v>
      </c>
      <c r="D43" s="16">
        <f>SUMIFS('Baseline Tx Resources'!$H:$H,'Baseline Tx Resources'!$E:$E,$B43,'Baseline Tx Resources'!$F:$F,$C43,'Baseline Tx Resources'!$G:$G,D$3)</f>
        <v>0</v>
      </c>
      <c r="E43" s="16">
        <f>SUMIFS('Baseline Tx Resources'!$H:$H,'Baseline Tx Resources'!$E:$E,$B43,'Baseline Tx Resources'!$F:$F,$C43,'Baseline Tx Resources'!$G:$G,E$3)</f>
        <v>0</v>
      </c>
      <c r="F43" s="16">
        <f>SUMIFS('Baseline Tx Resources'!$H:$H,'Baseline Tx Resources'!$E:$E,$B43,'Baseline Tx Resources'!$F:$F,$C43,'Baseline Tx Resources'!$G:$G,F$3)</f>
        <v>0</v>
      </c>
      <c r="G43" s="16">
        <f>SUMIFS('Baseline Tx Resources'!$J:$J,'Baseline Tx Resources'!$E:$E,$B43,'Baseline Tx Resources'!$F:$F,$C43,'Baseline Tx Resources'!$G:$G,G$3)</f>
        <v>0</v>
      </c>
      <c r="H43" s="16">
        <f>SUMIFS('Baseline Tx Resources'!$H:$H,'Baseline Tx Resources'!$E:$E,$B43,'Baseline Tx Resources'!$F:$F,$C43,'Baseline Tx Resources'!$G:$G,H$3)</f>
        <v>0</v>
      </c>
      <c r="I43" s="16">
        <f>SUMIFS('Baseline Tx Resources'!$J:$J,'Baseline Tx Resources'!$E:$E,$B43,'Baseline Tx Resources'!$F:$F,$C43,'Baseline Tx Resources'!$G:$G,I$3)</f>
        <v>0</v>
      </c>
      <c r="J43" s="16">
        <f>SUMIFS('Baseline Tx Resources'!$H:$H,'Baseline Tx Resources'!$E:$E,$B43,'Baseline Tx Resources'!$F:$F,$C43,'Baseline Tx Resources'!$G:$G,J$3)</f>
        <v>0</v>
      </c>
      <c r="K43" s="16">
        <f>SUMIFS('Baseline Tx Resources'!$J:$J,'Baseline Tx Resources'!$E:$E,$B43,'Baseline Tx Resources'!$F:$F,$C43,'Baseline Tx Resources'!$G:$G,K$3)</f>
        <v>0</v>
      </c>
      <c r="L43" s="16">
        <f>SUMIFS('Baseline Tx Resources'!$J:$J,'Baseline Tx Resources'!$E:$E,$B43,'Baseline Tx Resources'!$F:$F,$C43,'Baseline Tx Resources'!$G:$G,L$3)</f>
        <v>0</v>
      </c>
      <c r="M43" s="16">
        <f>SUMIFS('Baseline Tx Resources'!$H:$H,'Baseline Tx Resources'!$E:$E,$B43,'Baseline Tx Resources'!$F:$F,$C43,'Baseline Tx Resources'!$G:$G,M$3)</f>
        <v>0</v>
      </c>
      <c r="N43" s="16">
        <f>SUMIFS('Baseline Tx Resources'!$J:$J,'Baseline Tx Resources'!$E:$E,$B43,'Baseline Tx Resources'!$F:$F,$C43,'Baseline Tx Resources'!$G:$G,N$3)</f>
        <v>0</v>
      </c>
      <c r="O43" s="16">
        <f>SUMIFS('Baseline Tx Resources'!$I:$I,'Baseline Tx Resources'!$E:$E,$B43,'Baseline Tx Resources'!$F:$F,$C43,'Baseline Tx Resources'!$G:$G,"Li-Battery (4-hr)")</f>
        <v>0</v>
      </c>
      <c r="P43" s="16">
        <f>SUMIFS('Baseline Tx Resources'!$I:$I,'Baseline Tx Resources'!$E:$E,$B43,'Baseline Tx Resources'!$F:$F,$C43,'Baseline Tx Resources'!$G:$G,"Li-Battery (8-hr)")</f>
        <v>0</v>
      </c>
      <c r="Q43" s="16">
        <f>SUMIFS('Baseline Tx Resources'!$I:$I,'Baseline Tx Resources'!$E:$E,$B43,'Baseline Tx Resources'!$F:$F,$C43,'Baseline Tx Resources'!$G:$G,"LDES")</f>
        <v>0</v>
      </c>
      <c r="S43" s="16">
        <f>SUMIFS('Non-Baseline Tx Resources'!$H:$H,'Non-Baseline Tx Resources'!$E:$E,$B43,'Non-Baseline Tx Resources'!$F:$F,$C43,'Non-Baseline Tx Resources'!$G:$G,S$3)</f>
        <v>0</v>
      </c>
      <c r="T43" s="16">
        <f>SUMIFS('Non-Baseline Tx Resources'!$H:$H,'Non-Baseline Tx Resources'!$E:$E,$B43,'Non-Baseline Tx Resources'!$F:$F,$C43,'Non-Baseline Tx Resources'!$G:$G,T$3)</f>
        <v>0</v>
      </c>
      <c r="U43" s="16">
        <f>SUMIFS('Non-Baseline Tx Resources'!$H:$H,'Non-Baseline Tx Resources'!$E:$E,$B43,'Non-Baseline Tx Resources'!$F:$F,$C43,'Non-Baseline Tx Resources'!$G:$G,U$3)</f>
        <v>0</v>
      </c>
      <c r="V43" s="16">
        <f>SUMIFS('Non-Baseline Tx Resources'!$J:$J,'Non-Baseline Tx Resources'!$E:$E,$B43,'Non-Baseline Tx Resources'!$F:$F,$C43,'Non-Baseline Tx Resources'!$G:$G,V$3)</f>
        <v>0</v>
      </c>
      <c r="W43" s="16">
        <f>SUMIFS('Non-Baseline Tx Resources'!$H:$H,'Non-Baseline Tx Resources'!$E:$E,$B43,'Non-Baseline Tx Resources'!$F:$F,$C43,'Non-Baseline Tx Resources'!$G:$G,W$3)</f>
        <v>0</v>
      </c>
      <c r="X43" s="16">
        <f>SUMIFS('Non-Baseline Tx Resources'!$J:$J,'Non-Baseline Tx Resources'!$E:$E,$B43,'Non-Baseline Tx Resources'!$F:$F,$C43,'Non-Baseline Tx Resources'!$G:$G,X$3)</f>
        <v>0</v>
      </c>
      <c r="Y43" s="16">
        <f>SUMIFS('Non-Baseline Tx Resources'!$H:$H,'Non-Baseline Tx Resources'!$E:$E,$B43,'Non-Baseline Tx Resources'!$F:$F,$C43,'Non-Baseline Tx Resources'!$G:$G,Y$3)</f>
        <v>0</v>
      </c>
      <c r="Z43" s="16">
        <f>SUMIFS('Non-Baseline Tx Resources'!$J:$J,'Non-Baseline Tx Resources'!$E:$E,$B43,'Non-Baseline Tx Resources'!$F:$F,$C43,'Non-Baseline Tx Resources'!$G:$G,Z$3)</f>
        <v>0</v>
      </c>
      <c r="AA43" s="16">
        <f>SUMIFS('Non-Baseline Tx Resources'!$J:$J,'Non-Baseline Tx Resources'!$E:$E,$B43,'Non-Baseline Tx Resources'!$F:$F,$C43,'Non-Baseline Tx Resources'!$G:$G,AA$3)</f>
        <v>0</v>
      </c>
      <c r="AB43" s="16">
        <f>SUMIFS('Non-Baseline Tx Resources'!$H:$H,'Non-Baseline Tx Resources'!$E:$E,$B43,'Non-Baseline Tx Resources'!$F:$F,$C43,'Non-Baseline Tx Resources'!$G:$G,AB$3)</f>
        <v>0</v>
      </c>
      <c r="AC43" s="16">
        <f>SUMIFS('Non-Baseline Tx Resources'!$J:$J,'Non-Baseline Tx Resources'!$E:$E,$B43,'Non-Baseline Tx Resources'!$F:$F,$C43,'Non-Baseline Tx Resources'!$G:$G,AC$3)</f>
        <v>0</v>
      </c>
      <c r="AD43" s="16">
        <f>SUMIFS('Non-Baseline Tx Resources'!$I:$I,'Non-Baseline Tx Resources'!$E:$E,$B43,'Non-Baseline Tx Resources'!$F:$F,$C43,'Non-Baseline Tx Resources'!$G:$G,"Li-Battery (4-hr)")</f>
        <v>0</v>
      </c>
      <c r="AE43" s="16">
        <f>SUMIFS('Non-Baseline Tx Resources'!$I:$I,'Non-Baseline Tx Resources'!$E:$E,$B43,'Non-Baseline Tx Resources'!$F:$F,$C43,'Non-Baseline Tx Resources'!$G:$G,"Li-Battery (8-hr)")</f>
        <v>0</v>
      </c>
      <c r="AF43" s="16">
        <f>SUMIFS('Non-Baseline Tx Resources'!$I:$I,'Non-Baseline Tx Resources'!$E:$E,$B43,'Non-Baseline Tx Resources'!$F:$F,$C43,'Non-Baseline Tx Resources'!$G:$G,"LDES")</f>
        <v>0</v>
      </c>
      <c r="AH43" s="16">
        <f>SUMIFS('In-Dev Resources'!$H:$H,'In-Dev Resources'!$E:$E,$B43,'In-Dev Resources'!$F:$F,$C43,'In-Dev Resources'!$G:$G,AH$3)</f>
        <v>0</v>
      </c>
      <c r="AI43" s="16">
        <f>SUMIFS('In-Dev Resources'!$H:$H,'In-Dev Resources'!$E:$E,$B43,'In-Dev Resources'!$F:$F,$C43,'In-Dev Resources'!$G:$G,AI$3)</f>
        <v>0</v>
      </c>
      <c r="AJ43" s="16">
        <f>SUMIFS('In-Dev Resources'!$H:$H,'In-Dev Resources'!$E:$E,$B43,'In-Dev Resources'!$F:$F,$C43,'In-Dev Resources'!$G:$G,AJ$3)</f>
        <v>0</v>
      </c>
      <c r="AK43" s="16">
        <f>SUMIFS('In-Dev Resources'!$J:$J,'In-Dev Resources'!$E:$E,$B43,'In-Dev Resources'!$F:$F,$C43,'In-Dev Resources'!$G:$G,AK$3)</f>
        <v>0</v>
      </c>
      <c r="AL43" s="16">
        <f>SUMIFS('In-Dev Resources'!$H:$H,'In-Dev Resources'!$E:$E,$B43,'In-Dev Resources'!$F:$F,$C43,'In-Dev Resources'!$G:$G,AL$3)</f>
        <v>0</v>
      </c>
      <c r="AM43" s="16">
        <f>SUMIFS('In-Dev Resources'!$J:$J,'In-Dev Resources'!$E:$E,$B43,'In-Dev Resources'!$F:$F,$C43,'In-Dev Resources'!$G:$G,AM$3)</f>
        <v>0</v>
      </c>
      <c r="AN43" s="16">
        <f>SUMIFS('In-Dev Resources'!$H:$H,'In-Dev Resources'!$E:$E,$B43,'In-Dev Resources'!$F:$F,$C43,'In-Dev Resources'!$G:$G,AN$3)</f>
        <v>0</v>
      </c>
      <c r="AO43" s="16">
        <f>SUMIFS('In-Dev Resources'!$J:$J,'In-Dev Resources'!$E:$E,$B43,'In-Dev Resources'!$F:$F,$C43,'In-Dev Resources'!$G:$G,AO$3)</f>
        <v>0</v>
      </c>
      <c r="AP43" s="16">
        <f>SUMIFS('In-Dev Resources'!$J:$J,'In-Dev Resources'!$E:$E,$B43,'In-Dev Resources'!$F:$F,$C43,'In-Dev Resources'!$G:$G,AP$3)</f>
        <v>0</v>
      </c>
      <c r="AQ43" s="16">
        <f>SUMIFS('In-Dev Resources'!$H:$H,'In-Dev Resources'!$E:$E,$B43,'In-Dev Resources'!$F:$F,$C43,'In-Dev Resources'!$G:$G,AQ$3)</f>
        <v>0</v>
      </c>
      <c r="AR43" s="16">
        <f>SUMIFS('In-Dev Resources'!$J:$J,'In-Dev Resources'!$E:$E,$B43,'In-Dev Resources'!$F:$F,$C43,'In-Dev Resources'!$G:$G,AR$3)</f>
        <v>0</v>
      </c>
      <c r="AS43" s="16">
        <f>SUMIFS('In-Dev Resources'!$I:$I,'In-Dev Resources'!$E:$E,$B43,'In-Dev Resources'!$F:$F,$C43,'In-Dev Resources'!$G:$G,"Li-Battery (4-hr)")</f>
        <v>0</v>
      </c>
      <c r="AT43" s="16">
        <f>SUMIFS('In-Dev Resources'!$I:$I,'In-Dev Resources'!$E:$E,$B43,'In-Dev Resources'!$F:$F,$C43,'In-Dev Resources'!$G:$G,"Li-Battery (8-hr)")</f>
        <v>0</v>
      </c>
      <c r="AU43" s="16">
        <f>SUMIFS('In-Dev Resources'!$I:$I,'In-Dev Resources'!$E:$E,$B43,'In-Dev Resources'!$F:$F,$C43,'In-Dev Resources'!$G:$G,"LDES")</f>
        <v>0</v>
      </c>
      <c r="AW43" s="16">
        <f>SUMIFS('Land Screen Include'!$H:$H,'Land Screen Include'!$E:$E,$B43,'Land Screen Include'!$F:$F,$C43,'Land Screen Include'!$G:$G,AW$4)</f>
        <v>0</v>
      </c>
      <c r="AX43" s="16">
        <f>SUMIFS('Land Screen Include'!$H:$H,'Land Screen Include'!$E:$E,$B43,'Land Screen Include'!$F:$F,$C43,'Land Screen Include'!$G:$G,AX$4)+SUMIFS('Land Screen Include'!$J:$J,'Land Screen Include'!$E:$E,$B43,'Land Screen Include'!$F:$F,$C43,'Land Screen Include'!$G:$G,AX$4)</f>
        <v>0</v>
      </c>
      <c r="AY43" s="16">
        <f>SUMIFS('Land Screen Include'!$H:$H,'Land Screen Include'!$E:$E,$B43,'Land Screen Include'!$F:$F,$C43,'Land Screen Include'!$G:$G,AY$4)</f>
        <v>0</v>
      </c>
      <c r="AZ43" s="16">
        <f>SUMIFS('Land Screen Exclude'!$H:$H,'Land Screen Exclude'!$E:$E,$B43,'Land Screen Exclude'!$F:$F,$C43,'Land Screen Exclude'!$G:$G,AZ$4)</f>
        <v>0</v>
      </c>
      <c r="BA43" s="16">
        <f>SUMIFS('Land Screen Exclude'!$H:$H,'Land Screen Exclude'!$E:$E,$B43,'Land Screen Exclude'!$F:$F,$C43,'Land Screen Exclude'!$G:$G,BA$4)+SUMIFS('Land Screen Exclude'!$J:$J,'Land Screen Exclude'!$E:$E,$B43,'Land Screen Exclude'!$F:$F,$C43,'Land Screen Exclude'!$G:$G,BA$4)</f>
        <v>0</v>
      </c>
      <c r="BB43" s="16">
        <f>SUMIFS('Land Screen Exclude'!$H:$H,'Land Screen Exclude'!$E:$E,$B43,'Land Screen Exclude'!$F:$F,$C43,'Land Screen Exclude'!$G:$G,BB$4)</f>
        <v>0</v>
      </c>
    </row>
    <row r="44" spans="1:54">
      <c r="A44" s="16" t="s">
        <v>57</v>
      </c>
      <c r="B44" s="16" t="s">
        <v>90</v>
      </c>
      <c r="C44" s="16">
        <v>230</v>
      </c>
      <c r="D44" s="16">
        <f>SUMIFS('Baseline Tx Resources'!$H:$H,'Baseline Tx Resources'!$E:$E,$B44,'Baseline Tx Resources'!$F:$F,$C44,'Baseline Tx Resources'!$G:$G,D$3)</f>
        <v>0</v>
      </c>
      <c r="E44" s="16">
        <f>SUMIFS('Baseline Tx Resources'!$H:$H,'Baseline Tx Resources'!$E:$E,$B44,'Baseline Tx Resources'!$F:$F,$C44,'Baseline Tx Resources'!$G:$G,E$3)</f>
        <v>0</v>
      </c>
      <c r="F44" s="16">
        <f>SUMIFS('Baseline Tx Resources'!$H:$H,'Baseline Tx Resources'!$E:$E,$B44,'Baseline Tx Resources'!$F:$F,$C44,'Baseline Tx Resources'!$G:$G,F$3)</f>
        <v>0</v>
      </c>
      <c r="G44" s="16">
        <f>SUMIFS('Baseline Tx Resources'!$J:$J,'Baseline Tx Resources'!$E:$E,$B44,'Baseline Tx Resources'!$F:$F,$C44,'Baseline Tx Resources'!$G:$G,G$3)</f>
        <v>0</v>
      </c>
      <c r="H44" s="16">
        <f>SUMIFS('Baseline Tx Resources'!$H:$H,'Baseline Tx Resources'!$E:$E,$B44,'Baseline Tx Resources'!$F:$F,$C44,'Baseline Tx Resources'!$G:$G,H$3)</f>
        <v>0</v>
      </c>
      <c r="I44" s="16">
        <f>SUMIFS('Baseline Tx Resources'!$J:$J,'Baseline Tx Resources'!$E:$E,$B44,'Baseline Tx Resources'!$F:$F,$C44,'Baseline Tx Resources'!$G:$G,I$3)</f>
        <v>0</v>
      </c>
      <c r="J44" s="16">
        <f>SUMIFS('Baseline Tx Resources'!$H:$H,'Baseline Tx Resources'!$E:$E,$B44,'Baseline Tx Resources'!$F:$F,$C44,'Baseline Tx Resources'!$G:$G,J$3)</f>
        <v>0</v>
      </c>
      <c r="K44" s="16">
        <f>SUMIFS('Baseline Tx Resources'!$J:$J,'Baseline Tx Resources'!$E:$E,$B44,'Baseline Tx Resources'!$F:$F,$C44,'Baseline Tx Resources'!$G:$G,K$3)</f>
        <v>0</v>
      </c>
      <c r="L44" s="16">
        <f>SUMIFS('Baseline Tx Resources'!$J:$J,'Baseline Tx Resources'!$E:$E,$B44,'Baseline Tx Resources'!$F:$F,$C44,'Baseline Tx Resources'!$G:$G,L$3)</f>
        <v>0</v>
      </c>
      <c r="M44" s="16">
        <f>SUMIFS('Baseline Tx Resources'!$H:$H,'Baseline Tx Resources'!$E:$E,$B44,'Baseline Tx Resources'!$F:$F,$C44,'Baseline Tx Resources'!$G:$G,M$3)</f>
        <v>0</v>
      </c>
      <c r="N44" s="16">
        <f>SUMIFS('Baseline Tx Resources'!$J:$J,'Baseline Tx Resources'!$E:$E,$B44,'Baseline Tx Resources'!$F:$F,$C44,'Baseline Tx Resources'!$G:$G,N$3)</f>
        <v>0</v>
      </c>
      <c r="O44" s="16">
        <f>SUMIFS('Baseline Tx Resources'!$I:$I,'Baseline Tx Resources'!$E:$E,$B44,'Baseline Tx Resources'!$F:$F,$C44,'Baseline Tx Resources'!$G:$G,"Li-Battery (4-hr)")</f>
        <v>0</v>
      </c>
      <c r="P44" s="16">
        <f>SUMIFS('Baseline Tx Resources'!$I:$I,'Baseline Tx Resources'!$E:$E,$B44,'Baseline Tx Resources'!$F:$F,$C44,'Baseline Tx Resources'!$G:$G,"Li-Battery (8-hr)")</f>
        <v>0</v>
      </c>
      <c r="Q44" s="16">
        <f>SUMIFS('Baseline Tx Resources'!$I:$I,'Baseline Tx Resources'!$E:$E,$B44,'Baseline Tx Resources'!$F:$F,$C44,'Baseline Tx Resources'!$G:$G,"LDES")</f>
        <v>0</v>
      </c>
      <c r="S44" s="16">
        <f>SUMIFS('Non-Baseline Tx Resources'!$H:$H,'Non-Baseline Tx Resources'!$E:$E,$B44,'Non-Baseline Tx Resources'!$F:$F,$C44,'Non-Baseline Tx Resources'!$G:$G,S$3)</f>
        <v>0</v>
      </c>
      <c r="T44" s="16">
        <f>SUMIFS('Non-Baseline Tx Resources'!$H:$H,'Non-Baseline Tx Resources'!$E:$E,$B44,'Non-Baseline Tx Resources'!$F:$F,$C44,'Non-Baseline Tx Resources'!$G:$G,T$3)</f>
        <v>0</v>
      </c>
      <c r="U44" s="16">
        <f>SUMIFS('Non-Baseline Tx Resources'!$H:$H,'Non-Baseline Tx Resources'!$E:$E,$B44,'Non-Baseline Tx Resources'!$F:$F,$C44,'Non-Baseline Tx Resources'!$G:$G,U$3)</f>
        <v>0</v>
      </c>
      <c r="V44" s="16">
        <f>SUMIFS('Non-Baseline Tx Resources'!$J:$J,'Non-Baseline Tx Resources'!$E:$E,$B44,'Non-Baseline Tx Resources'!$F:$F,$C44,'Non-Baseline Tx Resources'!$G:$G,V$3)</f>
        <v>0</v>
      </c>
      <c r="W44" s="16">
        <f>SUMIFS('Non-Baseline Tx Resources'!$H:$H,'Non-Baseline Tx Resources'!$E:$E,$B44,'Non-Baseline Tx Resources'!$F:$F,$C44,'Non-Baseline Tx Resources'!$G:$G,W$3)</f>
        <v>0</v>
      </c>
      <c r="X44" s="16">
        <f>SUMIFS('Non-Baseline Tx Resources'!$J:$J,'Non-Baseline Tx Resources'!$E:$E,$B44,'Non-Baseline Tx Resources'!$F:$F,$C44,'Non-Baseline Tx Resources'!$G:$G,X$3)</f>
        <v>0</v>
      </c>
      <c r="Y44" s="16">
        <f>SUMIFS('Non-Baseline Tx Resources'!$H:$H,'Non-Baseline Tx Resources'!$E:$E,$B44,'Non-Baseline Tx Resources'!$F:$F,$C44,'Non-Baseline Tx Resources'!$G:$G,Y$3)</f>
        <v>0</v>
      </c>
      <c r="Z44" s="16">
        <f>SUMIFS('Non-Baseline Tx Resources'!$J:$J,'Non-Baseline Tx Resources'!$E:$E,$B44,'Non-Baseline Tx Resources'!$F:$F,$C44,'Non-Baseline Tx Resources'!$G:$G,Z$3)</f>
        <v>0</v>
      </c>
      <c r="AA44" s="16">
        <f>SUMIFS('Non-Baseline Tx Resources'!$J:$J,'Non-Baseline Tx Resources'!$E:$E,$B44,'Non-Baseline Tx Resources'!$F:$F,$C44,'Non-Baseline Tx Resources'!$G:$G,AA$3)</f>
        <v>0</v>
      </c>
      <c r="AB44" s="16">
        <f>SUMIFS('Non-Baseline Tx Resources'!$H:$H,'Non-Baseline Tx Resources'!$E:$E,$B44,'Non-Baseline Tx Resources'!$F:$F,$C44,'Non-Baseline Tx Resources'!$G:$G,AB$3)</f>
        <v>0</v>
      </c>
      <c r="AC44" s="16">
        <f>SUMIFS('Non-Baseline Tx Resources'!$J:$J,'Non-Baseline Tx Resources'!$E:$E,$B44,'Non-Baseline Tx Resources'!$F:$F,$C44,'Non-Baseline Tx Resources'!$G:$G,AC$3)</f>
        <v>0</v>
      </c>
      <c r="AD44" s="16">
        <f>SUMIFS('Non-Baseline Tx Resources'!$I:$I,'Non-Baseline Tx Resources'!$E:$E,$B44,'Non-Baseline Tx Resources'!$F:$F,$C44,'Non-Baseline Tx Resources'!$G:$G,"Li-Battery (4-hr)")</f>
        <v>0</v>
      </c>
      <c r="AE44" s="16">
        <f>SUMIFS('Non-Baseline Tx Resources'!$I:$I,'Non-Baseline Tx Resources'!$E:$E,$B44,'Non-Baseline Tx Resources'!$F:$F,$C44,'Non-Baseline Tx Resources'!$G:$G,"Li-Battery (8-hr)")</f>
        <v>0</v>
      </c>
      <c r="AF44" s="16">
        <f>SUMIFS('Non-Baseline Tx Resources'!$I:$I,'Non-Baseline Tx Resources'!$E:$E,$B44,'Non-Baseline Tx Resources'!$F:$F,$C44,'Non-Baseline Tx Resources'!$G:$G,"LDES")</f>
        <v>0</v>
      </c>
      <c r="AH44" s="16">
        <f>SUMIFS('In-Dev Resources'!$H:$H,'In-Dev Resources'!$E:$E,$B44,'In-Dev Resources'!$F:$F,$C44,'In-Dev Resources'!$G:$G,AH$3)</f>
        <v>0</v>
      </c>
      <c r="AI44" s="16">
        <f>SUMIFS('In-Dev Resources'!$H:$H,'In-Dev Resources'!$E:$E,$B44,'In-Dev Resources'!$F:$F,$C44,'In-Dev Resources'!$G:$G,AI$3)</f>
        <v>0</v>
      </c>
      <c r="AJ44" s="16">
        <f>SUMIFS('In-Dev Resources'!$H:$H,'In-Dev Resources'!$E:$E,$B44,'In-Dev Resources'!$F:$F,$C44,'In-Dev Resources'!$G:$G,AJ$3)</f>
        <v>0</v>
      </c>
      <c r="AK44" s="16">
        <f>SUMIFS('In-Dev Resources'!$J:$J,'In-Dev Resources'!$E:$E,$B44,'In-Dev Resources'!$F:$F,$C44,'In-Dev Resources'!$G:$G,AK$3)</f>
        <v>0</v>
      </c>
      <c r="AL44" s="16">
        <f>SUMIFS('In-Dev Resources'!$H:$H,'In-Dev Resources'!$E:$E,$B44,'In-Dev Resources'!$F:$F,$C44,'In-Dev Resources'!$G:$G,AL$3)</f>
        <v>0</v>
      </c>
      <c r="AM44" s="16">
        <f>SUMIFS('In-Dev Resources'!$J:$J,'In-Dev Resources'!$E:$E,$B44,'In-Dev Resources'!$F:$F,$C44,'In-Dev Resources'!$G:$G,AM$3)</f>
        <v>0</v>
      </c>
      <c r="AN44" s="16">
        <f>SUMIFS('In-Dev Resources'!$H:$H,'In-Dev Resources'!$E:$E,$B44,'In-Dev Resources'!$F:$F,$C44,'In-Dev Resources'!$G:$G,AN$3)</f>
        <v>0</v>
      </c>
      <c r="AO44" s="16">
        <f>SUMIFS('In-Dev Resources'!$J:$J,'In-Dev Resources'!$E:$E,$B44,'In-Dev Resources'!$F:$F,$C44,'In-Dev Resources'!$G:$G,AO$3)</f>
        <v>0</v>
      </c>
      <c r="AP44" s="16">
        <f>SUMIFS('In-Dev Resources'!$J:$J,'In-Dev Resources'!$E:$E,$B44,'In-Dev Resources'!$F:$F,$C44,'In-Dev Resources'!$G:$G,AP$3)</f>
        <v>0</v>
      </c>
      <c r="AQ44" s="16">
        <f>SUMIFS('In-Dev Resources'!$H:$H,'In-Dev Resources'!$E:$E,$B44,'In-Dev Resources'!$F:$F,$C44,'In-Dev Resources'!$G:$G,AQ$3)</f>
        <v>0</v>
      </c>
      <c r="AR44" s="16">
        <f>SUMIFS('In-Dev Resources'!$J:$J,'In-Dev Resources'!$E:$E,$B44,'In-Dev Resources'!$F:$F,$C44,'In-Dev Resources'!$G:$G,AR$3)</f>
        <v>0</v>
      </c>
      <c r="AS44" s="16">
        <f>SUMIFS('In-Dev Resources'!$I:$I,'In-Dev Resources'!$E:$E,$B44,'In-Dev Resources'!$F:$F,$C44,'In-Dev Resources'!$G:$G,"Li-Battery (4-hr)")</f>
        <v>0</v>
      </c>
      <c r="AT44" s="16">
        <f>SUMIFS('In-Dev Resources'!$I:$I,'In-Dev Resources'!$E:$E,$B44,'In-Dev Resources'!$F:$F,$C44,'In-Dev Resources'!$G:$G,"Li-Battery (8-hr)")</f>
        <v>0</v>
      </c>
      <c r="AU44" s="16">
        <f>SUMIFS('In-Dev Resources'!$I:$I,'In-Dev Resources'!$E:$E,$B44,'In-Dev Resources'!$F:$F,$C44,'In-Dev Resources'!$G:$G,"LDES")</f>
        <v>0</v>
      </c>
      <c r="AW44" s="16">
        <f>SUMIFS('Land Screen Include'!$H:$H,'Land Screen Include'!$E:$E,$B44,'Land Screen Include'!$F:$F,$C44,'Land Screen Include'!$G:$G,AW$4)</f>
        <v>0</v>
      </c>
      <c r="AX44" s="16">
        <f>SUMIFS('Land Screen Include'!$H:$H,'Land Screen Include'!$E:$E,$B44,'Land Screen Include'!$F:$F,$C44,'Land Screen Include'!$G:$G,AX$4)+SUMIFS('Land Screen Include'!$J:$J,'Land Screen Include'!$E:$E,$B44,'Land Screen Include'!$F:$F,$C44,'Land Screen Include'!$G:$G,AX$4)</f>
        <v>0</v>
      </c>
      <c r="AY44" s="16">
        <f>SUMIFS('Land Screen Include'!$H:$H,'Land Screen Include'!$E:$E,$B44,'Land Screen Include'!$F:$F,$C44,'Land Screen Include'!$G:$G,AY$4)</f>
        <v>0</v>
      </c>
      <c r="AZ44" s="16">
        <f>SUMIFS('Land Screen Exclude'!$H:$H,'Land Screen Exclude'!$E:$E,$B44,'Land Screen Exclude'!$F:$F,$C44,'Land Screen Exclude'!$G:$G,AZ$4)</f>
        <v>0</v>
      </c>
      <c r="BA44" s="16">
        <f>SUMIFS('Land Screen Exclude'!$H:$H,'Land Screen Exclude'!$E:$E,$B44,'Land Screen Exclude'!$F:$F,$C44,'Land Screen Exclude'!$G:$G,BA$4)+SUMIFS('Land Screen Exclude'!$J:$J,'Land Screen Exclude'!$E:$E,$B44,'Land Screen Exclude'!$F:$F,$C44,'Land Screen Exclude'!$G:$G,BA$4)</f>
        <v>0</v>
      </c>
      <c r="BB44" s="16">
        <f>SUMIFS('Land Screen Exclude'!$H:$H,'Land Screen Exclude'!$E:$E,$B44,'Land Screen Exclude'!$F:$F,$C44,'Land Screen Exclude'!$G:$G,BB$4)</f>
        <v>0</v>
      </c>
    </row>
    <row r="45" spans="1:54">
      <c r="A45" s="16" t="s">
        <v>64</v>
      </c>
      <c r="B45" s="16" t="s">
        <v>91</v>
      </c>
      <c r="C45" s="16">
        <v>230</v>
      </c>
      <c r="D45" s="16">
        <f>SUMIFS('Baseline Tx Resources'!$H:$H,'Baseline Tx Resources'!$E:$E,$B45,'Baseline Tx Resources'!$F:$F,$C45,'Baseline Tx Resources'!$G:$G,D$3)</f>
        <v>0</v>
      </c>
      <c r="E45" s="16">
        <f>SUMIFS('Baseline Tx Resources'!$H:$H,'Baseline Tx Resources'!$E:$E,$B45,'Baseline Tx Resources'!$F:$F,$C45,'Baseline Tx Resources'!$G:$G,E$3)</f>
        <v>0</v>
      </c>
      <c r="F45" s="16">
        <f>SUMIFS('Baseline Tx Resources'!$H:$H,'Baseline Tx Resources'!$E:$E,$B45,'Baseline Tx Resources'!$F:$F,$C45,'Baseline Tx Resources'!$G:$G,F$3)</f>
        <v>0</v>
      </c>
      <c r="G45" s="16">
        <f>SUMIFS('Baseline Tx Resources'!$J:$J,'Baseline Tx Resources'!$E:$E,$B45,'Baseline Tx Resources'!$F:$F,$C45,'Baseline Tx Resources'!$G:$G,G$3)</f>
        <v>0</v>
      </c>
      <c r="H45" s="16">
        <f>SUMIFS('Baseline Tx Resources'!$H:$H,'Baseline Tx Resources'!$E:$E,$B45,'Baseline Tx Resources'!$F:$F,$C45,'Baseline Tx Resources'!$G:$G,H$3)</f>
        <v>0</v>
      </c>
      <c r="I45" s="16">
        <f>SUMIFS('Baseline Tx Resources'!$J:$J,'Baseline Tx Resources'!$E:$E,$B45,'Baseline Tx Resources'!$F:$F,$C45,'Baseline Tx Resources'!$G:$G,I$3)</f>
        <v>0</v>
      </c>
      <c r="J45" s="16">
        <f>SUMIFS('Baseline Tx Resources'!$H:$H,'Baseline Tx Resources'!$E:$E,$B45,'Baseline Tx Resources'!$F:$F,$C45,'Baseline Tx Resources'!$G:$G,J$3)</f>
        <v>0</v>
      </c>
      <c r="K45" s="16">
        <f>SUMIFS('Baseline Tx Resources'!$J:$J,'Baseline Tx Resources'!$E:$E,$B45,'Baseline Tx Resources'!$F:$F,$C45,'Baseline Tx Resources'!$G:$G,K$3)</f>
        <v>0</v>
      </c>
      <c r="L45" s="16">
        <f>SUMIFS('Baseline Tx Resources'!$J:$J,'Baseline Tx Resources'!$E:$E,$B45,'Baseline Tx Resources'!$F:$F,$C45,'Baseline Tx Resources'!$G:$G,L$3)</f>
        <v>0</v>
      </c>
      <c r="M45" s="16">
        <f>SUMIFS('Baseline Tx Resources'!$H:$H,'Baseline Tx Resources'!$E:$E,$B45,'Baseline Tx Resources'!$F:$F,$C45,'Baseline Tx Resources'!$G:$G,M$3)</f>
        <v>0</v>
      </c>
      <c r="N45" s="16">
        <f>SUMIFS('Baseline Tx Resources'!$J:$J,'Baseline Tx Resources'!$E:$E,$B45,'Baseline Tx Resources'!$F:$F,$C45,'Baseline Tx Resources'!$G:$G,N$3)</f>
        <v>0</v>
      </c>
      <c r="O45" s="16">
        <f>SUMIFS('Baseline Tx Resources'!$I:$I,'Baseline Tx Resources'!$E:$E,$B45,'Baseline Tx Resources'!$F:$F,$C45,'Baseline Tx Resources'!$G:$G,"Li-Battery (4-hr)")</f>
        <v>0</v>
      </c>
      <c r="P45" s="16">
        <f>SUMIFS('Baseline Tx Resources'!$I:$I,'Baseline Tx Resources'!$E:$E,$B45,'Baseline Tx Resources'!$F:$F,$C45,'Baseline Tx Resources'!$G:$G,"Li-Battery (8-hr)")</f>
        <v>0</v>
      </c>
      <c r="Q45" s="16">
        <f>SUMIFS('Baseline Tx Resources'!$I:$I,'Baseline Tx Resources'!$E:$E,$B45,'Baseline Tx Resources'!$F:$F,$C45,'Baseline Tx Resources'!$G:$G,"LDES")</f>
        <v>0</v>
      </c>
      <c r="S45" s="16">
        <f>SUMIFS('Non-Baseline Tx Resources'!$H:$H,'Non-Baseline Tx Resources'!$E:$E,$B45,'Non-Baseline Tx Resources'!$F:$F,$C45,'Non-Baseline Tx Resources'!$G:$G,S$3)</f>
        <v>0</v>
      </c>
      <c r="T45" s="16">
        <f>SUMIFS('Non-Baseline Tx Resources'!$H:$H,'Non-Baseline Tx Resources'!$E:$E,$B45,'Non-Baseline Tx Resources'!$F:$F,$C45,'Non-Baseline Tx Resources'!$G:$G,T$3)</f>
        <v>0</v>
      </c>
      <c r="U45" s="16">
        <f>SUMIFS('Non-Baseline Tx Resources'!$H:$H,'Non-Baseline Tx Resources'!$E:$E,$B45,'Non-Baseline Tx Resources'!$F:$F,$C45,'Non-Baseline Tx Resources'!$G:$G,U$3)</f>
        <v>0</v>
      </c>
      <c r="V45" s="16">
        <f>SUMIFS('Non-Baseline Tx Resources'!$J:$J,'Non-Baseline Tx Resources'!$E:$E,$B45,'Non-Baseline Tx Resources'!$F:$F,$C45,'Non-Baseline Tx Resources'!$G:$G,V$3)</f>
        <v>0</v>
      </c>
      <c r="W45" s="16">
        <f>SUMIFS('Non-Baseline Tx Resources'!$H:$H,'Non-Baseline Tx Resources'!$E:$E,$B45,'Non-Baseline Tx Resources'!$F:$F,$C45,'Non-Baseline Tx Resources'!$G:$G,W$3)</f>
        <v>0</v>
      </c>
      <c r="X45" s="16">
        <f>SUMIFS('Non-Baseline Tx Resources'!$J:$J,'Non-Baseline Tx Resources'!$E:$E,$B45,'Non-Baseline Tx Resources'!$F:$F,$C45,'Non-Baseline Tx Resources'!$G:$G,X$3)</f>
        <v>0</v>
      </c>
      <c r="Y45" s="16">
        <f>SUMIFS('Non-Baseline Tx Resources'!$H:$H,'Non-Baseline Tx Resources'!$E:$E,$B45,'Non-Baseline Tx Resources'!$F:$F,$C45,'Non-Baseline Tx Resources'!$G:$G,Y$3)</f>
        <v>0</v>
      </c>
      <c r="Z45" s="16">
        <f>SUMIFS('Non-Baseline Tx Resources'!$J:$J,'Non-Baseline Tx Resources'!$E:$E,$B45,'Non-Baseline Tx Resources'!$F:$F,$C45,'Non-Baseline Tx Resources'!$G:$G,Z$3)</f>
        <v>0</v>
      </c>
      <c r="AA45" s="16">
        <f>SUMIFS('Non-Baseline Tx Resources'!$J:$J,'Non-Baseline Tx Resources'!$E:$E,$B45,'Non-Baseline Tx Resources'!$F:$F,$C45,'Non-Baseline Tx Resources'!$G:$G,AA$3)</f>
        <v>0</v>
      </c>
      <c r="AB45" s="16">
        <f>SUMIFS('Non-Baseline Tx Resources'!$H:$H,'Non-Baseline Tx Resources'!$E:$E,$B45,'Non-Baseline Tx Resources'!$F:$F,$C45,'Non-Baseline Tx Resources'!$G:$G,AB$3)</f>
        <v>0</v>
      </c>
      <c r="AC45" s="16">
        <f>SUMIFS('Non-Baseline Tx Resources'!$J:$J,'Non-Baseline Tx Resources'!$E:$E,$B45,'Non-Baseline Tx Resources'!$F:$F,$C45,'Non-Baseline Tx Resources'!$G:$G,AC$3)</f>
        <v>0</v>
      </c>
      <c r="AD45" s="16">
        <f>SUMIFS('Non-Baseline Tx Resources'!$I:$I,'Non-Baseline Tx Resources'!$E:$E,$B45,'Non-Baseline Tx Resources'!$F:$F,$C45,'Non-Baseline Tx Resources'!$G:$G,"Li-Battery (4-hr)")</f>
        <v>0</v>
      </c>
      <c r="AE45" s="16">
        <f>SUMIFS('Non-Baseline Tx Resources'!$I:$I,'Non-Baseline Tx Resources'!$E:$E,$B45,'Non-Baseline Tx Resources'!$F:$F,$C45,'Non-Baseline Tx Resources'!$G:$G,"Li-Battery (8-hr)")</f>
        <v>0</v>
      </c>
      <c r="AF45" s="16">
        <f>SUMIFS('Non-Baseline Tx Resources'!$I:$I,'Non-Baseline Tx Resources'!$E:$E,$B45,'Non-Baseline Tx Resources'!$F:$F,$C45,'Non-Baseline Tx Resources'!$G:$G,"LDES")</f>
        <v>0</v>
      </c>
      <c r="AH45" s="16">
        <f>SUMIFS('In-Dev Resources'!$H:$H,'In-Dev Resources'!$E:$E,$B45,'In-Dev Resources'!$F:$F,$C45,'In-Dev Resources'!$G:$G,AH$3)</f>
        <v>0</v>
      </c>
      <c r="AI45" s="16">
        <f>SUMIFS('In-Dev Resources'!$H:$H,'In-Dev Resources'!$E:$E,$B45,'In-Dev Resources'!$F:$F,$C45,'In-Dev Resources'!$G:$G,AI$3)</f>
        <v>0</v>
      </c>
      <c r="AJ45" s="16">
        <f>SUMIFS('In-Dev Resources'!$H:$H,'In-Dev Resources'!$E:$E,$B45,'In-Dev Resources'!$F:$F,$C45,'In-Dev Resources'!$G:$G,AJ$3)</f>
        <v>0</v>
      </c>
      <c r="AK45" s="16">
        <f>SUMIFS('In-Dev Resources'!$J:$J,'In-Dev Resources'!$E:$E,$B45,'In-Dev Resources'!$F:$F,$C45,'In-Dev Resources'!$G:$G,AK$3)</f>
        <v>0</v>
      </c>
      <c r="AL45" s="16">
        <f>SUMIFS('In-Dev Resources'!$H:$H,'In-Dev Resources'!$E:$E,$B45,'In-Dev Resources'!$F:$F,$C45,'In-Dev Resources'!$G:$G,AL$3)</f>
        <v>0</v>
      </c>
      <c r="AM45" s="16">
        <f>SUMIFS('In-Dev Resources'!$J:$J,'In-Dev Resources'!$E:$E,$B45,'In-Dev Resources'!$F:$F,$C45,'In-Dev Resources'!$G:$G,AM$3)</f>
        <v>0</v>
      </c>
      <c r="AN45" s="16">
        <f>SUMIFS('In-Dev Resources'!$H:$H,'In-Dev Resources'!$E:$E,$B45,'In-Dev Resources'!$F:$F,$C45,'In-Dev Resources'!$G:$G,AN$3)</f>
        <v>0</v>
      </c>
      <c r="AO45" s="16">
        <f>SUMIFS('In-Dev Resources'!$J:$J,'In-Dev Resources'!$E:$E,$B45,'In-Dev Resources'!$F:$F,$C45,'In-Dev Resources'!$G:$G,AO$3)</f>
        <v>0</v>
      </c>
      <c r="AP45" s="16">
        <f>SUMIFS('In-Dev Resources'!$J:$J,'In-Dev Resources'!$E:$E,$B45,'In-Dev Resources'!$F:$F,$C45,'In-Dev Resources'!$G:$G,AP$3)</f>
        <v>0</v>
      </c>
      <c r="AQ45" s="16">
        <f>SUMIFS('In-Dev Resources'!$H:$H,'In-Dev Resources'!$E:$E,$B45,'In-Dev Resources'!$F:$F,$C45,'In-Dev Resources'!$G:$G,AQ$3)</f>
        <v>0</v>
      </c>
      <c r="AR45" s="16">
        <f>SUMIFS('In-Dev Resources'!$J:$J,'In-Dev Resources'!$E:$E,$B45,'In-Dev Resources'!$F:$F,$C45,'In-Dev Resources'!$G:$G,AR$3)</f>
        <v>0</v>
      </c>
      <c r="AS45" s="16">
        <f>SUMIFS('In-Dev Resources'!$I:$I,'In-Dev Resources'!$E:$E,$B45,'In-Dev Resources'!$F:$F,$C45,'In-Dev Resources'!$G:$G,"Li-Battery (4-hr)")</f>
        <v>0</v>
      </c>
      <c r="AT45" s="16">
        <f>SUMIFS('In-Dev Resources'!$I:$I,'In-Dev Resources'!$E:$E,$B45,'In-Dev Resources'!$F:$F,$C45,'In-Dev Resources'!$G:$G,"Li-Battery (8-hr)")</f>
        <v>0</v>
      </c>
      <c r="AU45" s="16">
        <f>SUMIFS('In-Dev Resources'!$I:$I,'In-Dev Resources'!$E:$E,$B45,'In-Dev Resources'!$F:$F,$C45,'In-Dev Resources'!$G:$G,"LDES")</f>
        <v>0</v>
      </c>
      <c r="AW45" s="16">
        <f>SUMIFS('Land Screen Include'!$H:$H,'Land Screen Include'!$E:$E,$B45,'Land Screen Include'!$F:$F,$C45,'Land Screen Include'!$G:$G,AW$4)</f>
        <v>0</v>
      </c>
      <c r="AX45" s="16">
        <f>SUMIFS('Land Screen Include'!$H:$H,'Land Screen Include'!$E:$E,$B45,'Land Screen Include'!$F:$F,$C45,'Land Screen Include'!$G:$G,AX$4)+SUMIFS('Land Screen Include'!$J:$J,'Land Screen Include'!$E:$E,$B45,'Land Screen Include'!$F:$F,$C45,'Land Screen Include'!$G:$G,AX$4)</f>
        <v>0</v>
      </c>
      <c r="AY45" s="16">
        <f>SUMIFS('Land Screen Include'!$H:$H,'Land Screen Include'!$E:$E,$B45,'Land Screen Include'!$F:$F,$C45,'Land Screen Include'!$G:$G,AY$4)</f>
        <v>0</v>
      </c>
      <c r="AZ45" s="16">
        <f>SUMIFS('Land Screen Exclude'!$H:$H,'Land Screen Exclude'!$E:$E,$B45,'Land Screen Exclude'!$F:$F,$C45,'Land Screen Exclude'!$G:$G,AZ$4)</f>
        <v>0</v>
      </c>
      <c r="BA45" s="16">
        <f>SUMIFS('Land Screen Exclude'!$H:$H,'Land Screen Exclude'!$E:$E,$B45,'Land Screen Exclude'!$F:$F,$C45,'Land Screen Exclude'!$G:$G,BA$4)+SUMIFS('Land Screen Exclude'!$J:$J,'Land Screen Exclude'!$E:$E,$B45,'Land Screen Exclude'!$F:$F,$C45,'Land Screen Exclude'!$G:$G,BA$4)</f>
        <v>0</v>
      </c>
      <c r="BB45" s="16">
        <f>SUMIFS('Land Screen Exclude'!$H:$H,'Land Screen Exclude'!$E:$E,$B45,'Land Screen Exclude'!$F:$F,$C45,'Land Screen Exclude'!$G:$G,BB$4)</f>
        <v>0</v>
      </c>
    </row>
    <row r="46" spans="1:54">
      <c r="A46" s="16" t="s">
        <v>59</v>
      </c>
      <c r="B46" s="16" t="s">
        <v>92</v>
      </c>
      <c r="C46" s="16">
        <v>70</v>
      </c>
      <c r="D46" s="16">
        <f>SUMIFS('Baseline Tx Resources'!$H:$H,'Baseline Tx Resources'!$E:$E,$B46,'Baseline Tx Resources'!$F:$F,$C46,'Baseline Tx Resources'!$G:$G,D$3)</f>
        <v>0</v>
      </c>
      <c r="E46" s="16">
        <f>SUMIFS('Baseline Tx Resources'!$H:$H,'Baseline Tx Resources'!$E:$E,$B46,'Baseline Tx Resources'!$F:$F,$C46,'Baseline Tx Resources'!$G:$G,E$3)</f>
        <v>0</v>
      </c>
      <c r="F46" s="16">
        <f>SUMIFS('Baseline Tx Resources'!$H:$H,'Baseline Tx Resources'!$E:$E,$B46,'Baseline Tx Resources'!$F:$F,$C46,'Baseline Tx Resources'!$G:$G,F$3)</f>
        <v>0</v>
      </c>
      <c r="G46" s="16">
        <f>SUMIFS('Baseline Tx Resources'!$J:$J,'Baseline Tx Resources'!$E:$E,$B46,'Baseline Tx Resources'!$F:$F,$C46,'Baseline Tx Resources'!$G:$G,G$3)</f>
        <v>0</v>
      </c>
      <c r="H46" s="16">
        <f>SUMIFS('Baseline Tx Resources'!$H:$H,'Baseline Tx Resources'!$E:$E,$B46,'Baseline Tx Resources'!$F:$F,$C46,'Baseline Tx Resources'!$G:$G,H$3)</f>
        <v>0</v>
      </c>
      <c r="I46" s="16">
        <f>SUMIFS('Baseline Tx Resources'!$J:$J,'Baseline Tx Resources'!$E:$E,$B46,'Baseline Tx Resources'!$F:$F,$C46,'Baseline Tx Resources'!$G:$G,I$3)</f>
        <v>0</v>
      </c>
      <c r="J46" s="16">
        <f>SUMIFS('Baseline Tx Resources'!$H:$H,'Baseline Tx Resources'!$E:$E,$B46,'Baseline Tx Resources'!$F:$F,$C46,'Baseline Tx Resources'!$G:$G,J$3)</f>
        <v>0</v>
      </c>
      <c r="K46" s="16">
        <f>SUMIFS('Baseline Tx Resources'!$J:$J,'Baseline Tx Resources'!$E:$E,$B46,'Baseline Tx Resources'!$F:$F,$C46,'Baseline Tx Resources'!$G:$G,K$3)</f>
        <v>0</v>
      </c>
      <c r="L46" s="16">
        <f>SUMIFS('Baseline Tx Resources'!$J:$J,'Baseline Tx Resources'!$E:$E,$B46,'Baseline Tx Resources'!$F:$F,$C46,'Baseline Tx Resources'!$G:$G,L$3)</f>
        <v>0</v>
      </c>
      <c r="M46" s="16">
        <f>SUMIFS('Baseline Tx Resources'!$H:$H,'Baseline Tx Resources'!$E:$E,$B46,'Baseline Tx Resources'!$F:$F,$C46,'Baseline Tx Resources'!$G:$G,M$3)</f>
        <v>0</v>
      </c>
      <c r="N46" s="16">
        <f>SUMIFS('Baseline Tx Resources'!$J:$J,'Baseline Tx Resources'!$E:$E,$B46,'Baseline Tx Resources'!$F:$F,$C46,'Baseline Tx Resources'!$G:$G,N$3)</f>
        <v>0</v>
      </c>
      <c r="O46" s="16">
        <f>SUMIFS('Baseline Tx Resources'!$I:$I,'Baseline Tx Resources'!$E:$E,$B46,'Baseline Tx Resources'!$F:$F,$C46,'Baseline Tx Resources'!$G:$G,"Li-Battery (4-hr)")</f>
        <v>0</v>
      </c>
      <c r="P46" s="16">
        <f>SUMIFS('Baseline Tx Resources'!$I:$I,'Baseline Tx Resources'!$E:$E,$B46,'Baseline Tx Resources'!$F:$F,$C46,'Baseline Tx Resources'!$G:$G,"Li-Battery (8-hr)")</f>
        <v>0</v>
      </c>
      <c r="Q46" s="16">
        <f>SUMIFS('Baseline Tx Resources'!$I:$I,'Baseline Tx Resources'!$E:$E,$B46,'Baseline Tx Resources'!$F:$F,$C46,'Baseline Tx Resources'!$G:$G,"LDES")</f>
        <v>0</v>
      </c>
      <c r="S46" s="16">
        <f>SUMIFS('Non-Baseline Tx Resources'!$H:$H,'Non-Baseline Tx Resources'!$E:$E,$B46,'Non-Baseline Tx Resources'!$F:$F,$C46,'Non-Baseline Tx Resources'!$G:$G,S$3)</f>
        <v>0</v>
      </c>
      <c r="T46" s="16">
        <f>SUMIFS('Non-Baseline Tx Resources'!$H:$H,'Non-Baseline Tx Resources'!$E:$E,$B46,'Non-Baseline Tx Resources'!$F:$F,$C46,'Non-Baseline Tx Resources'!$G:$G,T$3)</f>
        <v>0</v>
      </c>
      <c r="U46" s="16">
        <f>SUMIFS('Non-Baseline Tx Resources'!$H:$H,'Non-Baseline Tx Resources'!$E:$E,$B46,'Non-Baseline Tx Resources'!$F:$F,$C46,'Non-Baseline Tx Resources'!$G:$G,U$3)</f>
        <v>0</v>
      </c>
      <c r="V46" s="16">
        <f>SUMIFS('Non-Baseline Tx Resources'!$J:$J,'Non-Baseline Tx Resources'!$E:$E,$B46,'Non-Baseline Tx Resources'!$F:$F,$C46,'Non-Baseline Tx Resources'!$G:$G,V$3)</f>
        <v>0</v>
      </c>
      <c r="W46" s="16">
        <f>SUMIFS('Non-Baseline Tx Resources'!$H:$H,'Non-Baseline Tx Resources'!$E:$E,$B46,'Non-Baseline Tx Resources'!$F:$F,$C46,'Non-Baseline Tx Resources'!$G:$G,W$3)</f>
        <v>0</v>
      </c>
      <c r="X46" s="16">
        <f>SUMIFS('Non-Baseline Tx Resources'!$J:$J,'Non-Baseline Tx Resources'!$E:$E,$B46,'Non-Baseline Tx Resources'!$F:$F,$C46,'Non-Baseline Tx Resources'!$G:$G,X$3)</f>
        <v>0</v>
      </c>
      <c r="Y46" s="16">
        <f>SUMIFS('Non-Baseline Tx Resources'!$H:$H,'Non-Baseline Tx Resources'!$E:$E,$B46,'Non-Baseline Tx Resources'!$F:$F,$C46,'Non-Baseline Tx Resources'!$G:$G,Y$3)</f>
        <v>0</v>
      </c>
      <c r="Z46" s="16">
        <f>SUMIFS('Non-Baseline Tx Resources'!$J:$J,'Non-Baseline Tx Resources'!$E:$E,$B46,'Non-Baseline Tx Resources'!$F:$F,$C46,'Non-Baseline Tx Resources'!$G:$G,Z$3)</f>
        <v>0</v>
      </c>
      <c r="AA46" s="16">
        <f>SUMIFS('Non-Baseline Tx Resources'!$J:$J,'Non-Baseline Tx Resources'!$E:$E,$B46,'Non-Baseline Tx Resources'!$F:$F,$C46,'Non-Baseline Tx Resources'!$G:$G,AA$3)</f>
        <v>0</v>
      </c>
      <c r="AB46" s="16">
        <f>SUMIFS('Non-Baseline Tx Resources'!$H:$H,'Non-Baseline Tx Resources'!$E:$E,$B46,'Non-Baseline Tx Resources'!$F:$F,$C46,'Non-Baseline Tx Resources'!$G:$G,AB$3)</f>
        <v>0</v>
      </c>
      <c r="AC46" s="16">
        <f>SUMIFS('Non-Baseline Tx Resources'!$J:$J,'Non-Baseline Tx Resources'!$E:$E,$B46,'Non-Baseline Tx Resources'!$F:$F,$C46,'Non-Baseline Tx Resources'!$G:$G,AC$3)</f>
        <v>0</v>
      </c>
      <c r="AD46" s="16">
        <f>SUMIFS('Non-Baseline Tx Resources'!$I:$I,'Non-Baseline Tx Resources'!$E:$E,$B46,'Non-Baseline Tx Resources'!$F:$F,$C46,'Non-Baseline Tx Resources'!$G:$G,"Li-Battery (4-hr)")</f>
        <v>0</v>
      </c>
      <c r="AE46" s="16">
        <f>SUMIFS('Non-Baseline Tx Resources'!$I:$I,'Non-Baseline Tx Resources'!$E:$E,$B46,'Non-Baseline Tx Resources'!$F:$F,$C46,'Non-Baseline Tx Resources'!$G:$G,"Li-Battery (8-hr)")</f>
        <v>0</v>
      </c>
      <c r="AF46" s="16">
        <f>SUMIFS('Non-Baseline Tx Resources'!$I:$I,'Non-Baseline Tx Resources'!$E:$E,$B46,'Non-Baseline Tx Resources'!$F:$F,$C46,'Non-Baseline Tx Resources'!$G:$G,"LDES")</f>
        <v>0</v>
      </c>
      <c r="AH46" s="16">
        <f>SUMIFS('In-Dev Resources'!$H:$H,'In-Dev Resources'!$E:$E,$B46,'In-Dev Resources'!$F:$F,$C46,'In-Dev Resources'!$G:$G,AH$3)</f>
        <v>0</v>
      </c>
      <c r="AI46" s="16">
        <f>SUMIFS('In-Dev Resources'!$H:$H,'In-Dev Resources'!$E:$E,$B46,'In-Dev Resources'!$F:$F,$C46,'In-Dev Resources'!$G:$G,AI$3)</f>
        <v>0</v>
      </c>
      <c r="AJ46" s="16">
        <f>SUMIFS('In-Dev Resources'!$H:$H,'In-Dev Resources'!$E:$E,$B46,'In-Dev Resources'!$F:$F,$C46,'In-Dev Resources'!$G:$G,AJ$3)</f>
        <v>0</v>
      </c>
      <c r="AK46" s="16">
        <f>SUMIFS('In-Dev Resources'!$J:$J,'In-Dev Resources'!$E:$E,$B46,'In-Dev Resources'!$F:$F,$C46,'In-Dev Resources'!$G:$G,AK$3)</f>
        <v>0</v>
      </c>
      <c r="AL46" s="16">
        <f>SUMIFS('In-Dev Resources'!$H:$H,'In-Dev Resources'!$E:$E,$B46,'In-Dev Resources'!$F:$F,$C46,'In-Dev Resources'!$G:$G,AL$3)</f>
        <v>0</v>
      </c>
      <c r="AM46" s="16">
        <f>SUMIFS('In-Dev Resources'!$J:$J,'In-Dev Resources'!$E:$E,$B46,'In-Dev Resources'!$F:$F,$C46,'In-Dev Resources'!$G:$G,AM$3)</f>
        <v>0</v>
      </c>
      <c r="AN46" s="16">
        <f>SUMIFS('In-Dev Resources'!$H:$H,'In-Dev Resources'!$E:$E,$B46,'In-Dev Resources'!$F:$F,$C46,'In-Dev Resources'!$G:$G,AN$3)</f>
        <v>0</v>
      </c>
      <c r="AO46" s="16">
        <f>SUMIFS('In-Dev Resources'!$J:$J,'In-Dev Resources'!$E:$E,$B46,'In-Dev Resources'!$F:$F,$C46,'In-Dev Resources'!$G:$G,AO$3)</f>
        <v>0</v>
      </c>
      <c r="AP46" s="16">
        <f>SUMIFS('In-Dev Resources'!$J:$J,'In-Dev Resources'!$E:$E,$B46,'In-Dev Resources'!$F:$F,$C46,'In-Dev Resources'!$G:$G,AP$3)</f>
        <v>0</v>
      </c>
      <c r="AQ46" s="16">
        <f>SUMIFS('In-Dev Resources'!$H:$H,'In-Dev Resources'!$E:$E,$B46,'In-Dev Resources'!$F:$F,$C46,'In-Dev Resources'!$G:$G,AQ$3)</f>
        <v>0</v>
      </c>
      <c r="AR46" s="16">
        <f>SUMIFS('In-Dev Resources'!$J:$J,'In-Dev Resources'!$E:$E,$B46,'In-Dev Resources'!$F:$F,$C46,'In-Dev Resources'!$G:$G,AR$3)</f>
        <v>0</v>
      </c>
      <c r="AS46" s="16">
        <f>SUMIFS('In-Dev Resources'!$I:$I,'In-Dev Resources'!$E:$E,$B46,'In-Dev Resources'!$F:$F,$C46,'In-Dev Resources'!$G:$G,"Li-Battery (4-hr)")</f>
        <v>0</v>
      </c>
      <c r="AT46" s="16">
        <f>SUMIFS('In-Dev Resources'!$I:$I,'In-Dev Resources'!$E:$E,$B46,'In-Dev Resources'!$F:$F,$C46,'In-Dev Resources'!$G:$G,"Li-Battery (8-hr)")</f>
        <v>0</v>
      </c>
      <c r="AU46" s="16">
        <f>SUMIFS('In-Dev Resources'!$I:$I,'In-Dev Resources'!$E:$E,$B46,'In-Dev Resources'!$F:$F,$C46,'In-Dev Resources'!$G:$G,"LDES")</f>
        <v>0</v>
      </c>
      <c r="AW46" s="16">
        <f>SUMIFS('Land Screen Include'!$H:$H,'Land Screen Include'!$E:$E,$B46,'Land Screen Include'!$F:$F,$C46,'Land Screen Include'!$G:$G,AW$4)</f>
        <v>0</v>
      </c>
      <c r="AX46" s="16">
        <f>SUMIFS('Land Screen Include'!$H:$H,'Land Screen Include'!$E:$E,$B46,'Land Screen Include'!$F:$F,$C46,'Land Screen Include'!$G:$G,AX$4)+SUMIFS('Land Screen Include'!$J:$J,'Land Screen Include'!$E:$E,$B46,'Land Screen Include'!$F:$F,$C46,'Land Screen Include'!$G:$G,AX$4)</f>
        <v>0</v>
      </c>
      <c r="AY46" s="16">
        <f>SUMIFS('Land Screen Include'!$H:$H,'Land Screen Include'!$E:$E,$B46,'Land Screen Include'!$F:$F,$C46,'Land Screen Include'!$G:$G,AY$4)</f>
        <v>0</v>
      </c>
      <c r="AZ46" s="16">
        <f>SUMIFS('Land Screen Exclude'!$H:$H,'Land Screen Exclude'!$E:$E,$B46,'Land Screen Exclude'!$F:$F,$C46,'Land Screen Exclude'!$G:$G,AZ$4)</f>
        <v>0</v>
      </c>
      <c r="BA46" s="16">
        <f>SUMIFS('Land Screen Exclude'!$H:$H,'Land Screen Exclude'!$E:$E,$B46,'Land Screen Exclude'!$F:$F,$C46,'Land Screen Exclude'!$G:$G,BA$4)+SUMIFS('Land Screen Exclude'!$J:$J,'Land Screen Exclude'!$E:$E,$B46,'Land Screen Exclude'!$F:$F,$C46,'Land Screen Exclude'!$G:$G,BA$4)</f>
        <v>0</v>
      </c>
      <c r="BB46" s="16">
        <f>SUMIFS('Land Screen Exclude'!$H:$H,'Land Screen Exclude'!$E:$E,$B46,'Land Screen Exclude'!$F:$F,$C46,'Land Screen Exclude'!$G:$G,BB$4)</f>
        <v>0</v>
      </c>
    </row>
    <row r="47" spans="1:54">
      <c r="A47" s="16" t="s">
        <v>57</v>
      </c>
      <c r="B47" s="16" t="s">
        <v>93</v>
      </c>
      <c r="C47" s="16">
        <v>230</v>
      </c>
      <c r="D47" s="16">
        <f>SUMIFS('Baseline Tx Resources'!$H:$H,'Baseline Tx Resources'!$E:$E,$B47,'Baseline Tx Resources'!$F:$F,$C47,'Baseline Tx Resources'!$G:$G,D$3)</f>
        <v>0</v>
      </c>
      <c r="E47" s="16">
        <f>SUMIFS('Baseline Tx Resources'!$H:$H,'Baseline Tx Resources'!$E:$E,$B47,'Baseline Tx Resources'!$F:$F,$C47,'Baseline Tx Resources'!$G:$G,E$3)</f>
        <v>0</v>
      </c>
      <c r="F47" s="16">
        <f>SUMIFS('Baseline Tx Resources'!$H:$H,'Baseline Tx Resources'!$E:$E,$B47,'Baseline Tx Resources'!$F:$F,$C47,'Baseline Tx Resources'!$G:$G,F$3)</f>
        <v>229.98</v>
      </c>
      <c r="G47" s="16">
        <f>SUMIFS('Baseline Tx Resources'!$J:$J,'Baseline Tx Resources'!$E:$E,$B47,'Baseline Tx Resources'!$F:$F,$C47,'Baseline Tx Resources'!$G:$G,G$3)</f>
        <v>0</v>
      </c>
      <c r="H47" s="16">
        <f>SUMIFS('Baseline Tx Resources'!$H:$H,'Baseline Tx Resources'!$E:$E,$B47,'Baseline Tx Resources'!$F:$F,$C47,'Baseline Tx Resources'!$G:$G,H$3)</f>
        <v>0</v>
      </c>
      <c r="I47" s="16">
        <f>SUMIFS('Baseline Tx Resources'!$J:$J,'Baseline Tx Resources'!$E:$E,$B47,'Baseline Tx Resources'!$F:$F,$C47,'Baseline Tx Resources'!$G:$G,I$3)</f>
        <v>0</v>
      </c>
      <c r="J47" s="16">
        <f>SUMIFS('Baseline Tx Resources'!$H:$H,'Baseline Tx Resources'!$E:$E,$B47,'Baseline Tx Resources'!$F:$F,$C47,'Baseline Tx Resources'!$G:$G,J$3)</f>
        <v>0</v>
      </c>
      <c r="K47" s="16">
        <f>SUMIFS('Baseline Tx Resources'!$J:$J,'Baseline Tx Resources'!$E:$E,$B47,'Baseline Tx Resources'!$F:$F,$C47,'Baseline Tx Resources'!$G:$G,K$3)</f>
        <v>0</v>
      </c>
      <c r="L47" s="16">
        <f>SUMIFS('Baseline Tx Resources'!$J:$J,'Baseline Tx Resources'!$E:$E,$B47,'Baseline Tx Resources'!$F:$F,$C47,'Baseline Tx Resources'!$G:$G,L$3)</f>
        <v>0</v>
      </c>
      <c r="M47" s="16">
        <f>SUMIFS('Baseline Tx Resources'!$H:$H,'Baseline Tx Resources'!$E:$E,$B47,'Baseline Tx Resources'!$F:$F,$C47,'Baseline Tx Resources'!$G:$G,M$3)</f>
        <v>0</v>
      </c>
      <c r="N47" s="16">
        <f>SUMIFS('Baseline Tx Resources'!$J:$J,'Baseline Tx Resources'!$E:$E,$B47,'Baseline Tx Resources'!$F:$F,$C47,'Baseline Tx Resources'!$G:$G,N$3)</f>
        <v>0</v>
      </c>
      <c r="O47" s="16">
        <f>SUMIFS('Baseline Tx Resources'!$I:$I,'Baseline Tx Resources'!$E:$E,$B47,'Baseline Tx Resources'!$F:$F,$C47,'Baseline Tx Resources'!$G:$G,"Li-Battery (4-hr)")</f>
        <v>0</v>
      </c>
      <c r="P47" s="16">
        <f>SUMIFS('Baseline Tx Resources'!$I:$I,'Baseline Tx Resources'!$E:$E,$B47,'Baseline Tx Resources'!$F:$F,$C47,'Baseline Tx Resources'!$G:$G,"Li-Battery (8-hr)")</f>
        <v>0</v>
      </c>
      <c r="Q47" s="16">
        <f>SUMIFS('Baseline Tx Resources'!$I:$I,'Baseline Tx Resources'!$E:$E,$B47,'Baseline Tx Resources'!$F:$F,$C47,'Baseline Tx Resources'!$G:$G,"LDES")</f>
        <v>0</v>
      </c>
      <c r="S47" s="16">
        <f>SUMIFS('Non-Baseline Tx Resources'!$H:$H,'Non-Baseline Tx Resources'!$E:$E,$B47,'Non-Baseline Tx Resources'!$F:$F,$C47,'Non-Baseline Tx Resources'!$G:$G,S$3)</f>
        <v>0</v>
      </c>
      <c r="T47" s="16">
        <f>SUMIFS('Non-Baseline Tx Resources'!$H:$H,'Non-Baseline Tx Resources'!$E:$E,$B47,'Non-Baseline Tx Resources'!$F:$F,$C47,'Non-Baseline Tx Resources'!$G:$G,T$3)</f>
        <v>0</v>
      </c>
      <c r="U47" s="16">
        <f>SUMIFS('Non-Baseline Tx Resources'!$H:$H,'Non-Baseline Tx Resources'!$E:$E,$B47,'Non-Baseline Tx Resources'!$F:$F,$C47,'Non-Baseline Tx Resources'!$G:$G,U$3)</f>
        <v>0</v>
      </c>
      <c r="V47" s="16">
        <f>SUMIFS('Non-Baseline Tx Resources'!$J:$J,'Non-Baseline Tx Resources'!$E:$E,$B47,'Non-Baseline Tx Resources'!$F:$F,$C47,'Non-Baseline Tx Resources'!$G:$G,V$3)</f>
        <v>0</v>
      </c>
      <c r="W47" s="16">
        <f>SUMIFS('Non-Baseline Tx Resources'!$H:$H,'Non-Baseline Tx Resources'!$E:$E,$B47,'Non-Baseline Tx Resources'!$F:$F,$C47,'Non-Baseline Tx Resources'!$G:$G,W$3)</f>
        <v>0</v>
      </c>
      <c r="X47" s="16">
        <f>SUMIFS('Non-Baseline Tx Resources'!$J:$J,'Non-Baseline Tx Resources'!$E:$E,$B47,'Non-Baseline Tx Resources'!$F:$F,$C47,'Non-Baseline Tx Resources'!$G:$G,X$3)</f>
        <v>0</v>
      </c>
      <c r="Y47" s="16">
        <f>SUMIFS('Non-Baseline Tx Resources'!$H:$H,'Non-Baseline Tx Resources'!$E:$E,$B47,'Non-Baseline Tx Resources'!$F:$F,$C47,'Non-Baseline Tx Resources'!$G:$G,Y$3)</f>
        <v>0</v>
      </c>
      <c r="Z47" s="16">
        <f>SUMIFS('Non-Baseline Tx Resources'!$J:$J,'Non-Baseline Tx Resources'!$E:$E,$B47,'Non-Baseline Tx Resources'!$F:$F,$C47,'Non-Baseline Tx Resources'!$G:$G,Z$3)</f>
        <v>0</v>
      </c>
      <c r="AA47" s="16">
        <f>SUMIFS('Non-Baseline Tx Resources'!$J:$J,'Non-Baseline Tx Resources'!$E:$E,$B47,'Non-Baseline Tx Resources'!$F:$F,$C47,'Non-Baseline Tx Resources'!$G:$G,AA$3)</f>
        <v>0</v>
      </c>
      <c r="AB47" s="16">
        <f>SUMIFS('Non-Baseline Tx Resources'!$H:$H,'Non-Baseline Tx Resources'!$E:$E,$B47,'Non-Baseline Tx Resources'!$F:$F,$C47,'Non-Baseline Tx Resources'!$G:$G,AB$3)</f>
        <v>0</v>
      </c>
      <c r="AC47" s="16">
        <f>SUMIFS('Non-Baseline Tx Resources'!$J:$J,'Non-Baseline Tx Resources'!$E:$E,$B47,'Non-Baseline Tx Resources'!$F:$F,$C47,'Non-Baseline Tx Resources'!$G:$G,AC$3)</f>
        <v>0</v>
      </c>
      <c r="AD47" s="16">
        <f>SUMIFS('Non-Baseline Tx Resources'!$I:$I,'Non-Baseline Tx Resources'!$E:$E,$B47,'Non-Baseline Tx Resources'!$F:$F,$C47,'Non-Baseline Tx Resources'!$G:$G,"Li-Battery (4-hr)")</f>
        <v>0</v>
      </c>
      <c r="AE47" s="16">
        <f>SUMIFS('Non-Baseline Tx Resources'!$I:$I,'Non-Baseline Tx Resources'!$E:$E,$B47,'Non-Baseline Tx Resources'!$F:$F,$C47,'Non-Baseline Tx Resources'!$G:$G,"Li-Battery (8-hr)")</f>
        <v>0</v>
      </c>
      <c r="AF47" s="16">
        <f>SUMIFS('Non-Baseline Tx Resources'!$I:$I,'Non-Baseline Tx Resources'!$E:$E,$B47,'Non-Baseline Tx Resources'!$F:$F,$C47,'Non-Baseline Tx Resources'!$G:$G,"LDES")</f>
        <v>0</v>
      </c>
      <c r="AH47" s="16">
        <f>SUMIFS('In-Dev Resources'!$H:$H,'In-Dev Resources'!$E:$E,$B47,'In-Dev Resources'!$F:$F,$C47,'In-Dev Resources'!$G:$G,AH$3)</f>
        <v>0</v>
      </c>
      <c r="AI47" s="16">
        <f>SUMIFS('In-Dev Resources'!$H:$H,'In-Dev Resources'!$E:$E,$B47,'In-Dev Resources'!$F:$F,$C47,'In-Dev Resources'!$G:$G,AI$3)</f>
        <v>0</v>
      </c>
      <c r="AJ47" s="16">
        <f>SUMIFS('In-Dev Resources'!$H:$H,'In-Dev Resources'!$E:$E,$B47,'In-Dev Resources'!$F:$F,$C47,'In-Dev Resources'!$G:$G,AJ$3)</f>
        <v>0</v>
      </c>
      <c r="AK47" s="16">
        <f>SUMIFS('In-Dev Resources'!$J:$J,'In-Dev Resources'!$E:$E,$B47,'In-Dev Resources'!$F:$F,$C47,'In-Dev Resources'!$G:$G,AK$3)</f>
        <v>0</v>
      </c>
      <c r="AL47" s="16">
        <f>SUMIFS('In-Dev Resources'!$H:$H,'In-Dev Resources'!$E:$E,$B47,'In-Dev Resources'!$F:$F,$C47,'In-Dev Resources'!$G:$G,AL$3)</f>
        <v>0</v>
      </c>
      <c r="AM47" s="16">
        <f>SUMIFS('In-Dev Resources'!$J:$J,'In-Dev Resources'!$E:$E,$B47,'In-Dev Resources'!$F:$F,$C47,'In-Dev Resources'!$G:$G,AM$3)</f>
        <v>0</v>
      </c>
      <c r="AN47" s="16">
        <f>SUMIFS('In-Dev Resources'!$H:$H,'In-Dev Resources'!$E:$E,$B47,'In-Dev Resources'!$F:$F,$C47,'In-Dev Resources'!$G:$G,AN$3)</f>
        <v>0</v>
      </c>
      <c r="AO47" s="16">
        <f>SUMIFS('In-Dev Resources'!$J:$J,'In-Dev Resources'!$E:$E,$B47,'In-Dev Resources'!$F:$F,$C47,'In-Dev Resources'!$G:$G,AO$3)</f>
        <v>0</v>
      </c>
      <c r="AP47" s="16">
        <f>SUMIFS('In-Dev Resources'!$J:$J,'In-Dev Resources'!$E:$E,$B47,'In-Dev Resources'!$F:$F,$C47,'In-Dev Resources'!$G:$G,AP$3)</f>
        <v>0</v>
      </c>
      <c r="AQ47" s="16">
        <f>SUMIFS('In-Dev Resources'!$H:$H,'In-Dev Resources'!$E:$E,$B47,'In-Dev Resources'!$F:$F,$C47,'In-Dev Resources'!$G:$G,AQ$3)</f>
        <v>0</v>
      </c>
      <c r="AR47" s="16">
        <f>SUMIFS('In-Dev Resources'!$J:$J,'In-Dev Resources'!$E:$E,$B47,'In-Dev Resources'!$F:$F,$C47,'In-Dev Resources'!$G:$G,AR$3)</f>
        <v>0</v>
      </c>
      <c r="AS47" s="16">
        <f>SUMIFS('In-Dev Resources'!$I:$I,'In-Dev Resources'!$E:$E,$B47,'In-Dev Resources'!$F:$F,$C47,'In-Dev Resources'!$G:$G,"Li-Battery (4-hr)")</f>
        <v>0</v>
      </c>
      <c r="AT47" s="16">
        <f>SUMIFS('In-Dev Resources'!$I:$I,'In-Dev Resources'!$E:$E,$B47,'In-Dev Resources'!$F:$F,$C47,'In-Dev Resources'!$G:$G,"Li-Battery (8-hr)")</f>
        <v>0</v>
      </c>
      <c r="AU47" s="16">
        <f>SUMIFS('In-Dev Resources'!$I:$I,'In-Dev Resources'!$E:$E,$B47,'In-Dev Resources'!$F:$F,$C47,'In-Dev Resources'!$G:$G,"LDES")</f>
        <v>0</v>
      </c>
      <c r="AW47" s="16">
        <f>SUMIFS('Land Screen Include'!$H:$H,'Land Screen Include'!$E:$E,$B47,'Land Screen Include'!$F:$F,$C47,'Land Screen Include'!$G:$G,AW$4)</f>
        <v>0</v>
      </c>
      <c r="AX47" s="16">
        <f>SUMIFS('Land Screen Include'!$H:$H,'Land Screen Include'!$E:$E,$B47,'Land Screen Include'!$F:$F,$C47,'Land Screen Include'!$G:$G,AX$4)+SUMIFS('Land Screen Include'!$J:$J,'Land Screen Include'!$E:$E,$B47,'Land Screen Include'!$F:$F,$C47,'Land Screen Include'!$G:$G,AX$4)</f>
        <v>0</v>
      </c>
      <c r="AY47" s="16">
        <f>SUMIFS('Land Screen Include'!$H:$H,'Land Screen Include'!$E:$E,$B47,'Land Screen Include'!$F:$F,$C47,'Land Screen Include'!$G:$G,AY$4)</f>
        <v>0</v>
      </c>
      <c r="AZ47" s="16">
        <f>SUMIFS('Land Screen Exclude'!$H:$H,'Land Screen Exclude'!$E:$E,$B47,'Land Screen Exclude'!$F:$F,$C47,'Land Screen Exclude'!$G:$G,AZ$4)</f>
        <v>0</v>
      </c>
      <c r="BA47" s="16">
        <f>SUMIFS('Land Screen Exclude'!$H:$H,'Land Screen Exclude'!$E:$E,$B47,'Land Screen Exclude'!$F:$F,$C47,'Land Screen Exclude'!$G:$G,BA$4)+SUMIFS('Land Screen Exclude'!$J:$J,'Land Screen Exclude'!$E:$E,$B47,'Land Screen Exclude'!$F:$F,$C47,'Land Screen Exclude'!$G:$G,BA$4)</f>
        <v>0</v>
      </c>
      <c r="BB47" s="16">
        <f>SUMIFS('Land Screen Exclude'!$H:$H,'Land Screen Exclude'!$E:$E,$B47,'Land Screen Exclude'!$F:$F,$C47,'Land Screen Exclude'!$G:$G,BB$4)</f>
        <v>0</v>
      </c>
    </row>
    <row r="48" spans="1:54">
      <c r="A48" s="16" t="s">
        <v>64</v>
      </c>
      <c r="B48" s="16" t="s">
        <v>94</v>
      </c>
      <c r="C48" s="16">
        <v>66</v>
      </c>
      <c r="D48" s="16">
        <f>SUMIFS('Baseline Tx Resources'!$H:$H,'Baseline Tx Resources'!$E:$E,$B48,'Baseline Tx Resources'!$F:$F,$C48,'Baseline Tx Resources'!$G:$G,D$3)</f>
        <v>0</v>
      </c>
      <c r="E48" s="16">
        <f>SUMIFS('Baseline Tx Resources'!$H:$H,'Baseline Tx Resources'!$E:$E,$B48,'Baseline Tx Resources'!$F:$F,$C48,'Baseline Tx Resources'!$G:$G,E$3)</f>
        <v>0</v>
      </c>
      <c r="F48" s="16">
        <f>SUMIFS('Baseline Tx Resources'!$H:$H,'Baseline Tx Resources'!$E:$E,$B48,'Baseline Tx Resources'!$F:$F,$C48,'Baseline Tx Resources'!$G:$G,F$3)</f>
        <v>0</v>
      </c>
      <c r="G48" s="16">
        <f>SUMIFS('Baseline Tx Resources'!$J:$J,'Baseline Tx Resources'!$E:$E,$B48,'Baseline Tx Resources'!$F:$F,$C48,'Baseline Tx Resources'!$G:$G,G$3)</f>
        <v>0</v>
      </c>
      <c r="H48" s="16">
        <f>SUMIFS('Baseline Tx Resources'!$H:$H,'Baseline Tx Resources'!$E:$E,$B48,'Baseline Tx Resources'!$F:$F,$C48,'Baseline Tx Resources'!$G:$G,H$3)</f>
        <v>0</v>
      </c>
      <c r="I48" s="16">
        <f>SUMIFS('Baseline Tx Resources'!$J:$J,'Baseline Tx Resources'!$E:$E,$B48,'Baseline Tx Resources'!$F:$F,$C48,'Baseline Tx Resources'!$G:$G,I$3)</f>
        <v>0</v>
      </c>
      <c r="J48" s="16">
        <f>SUMIFS('Baseline Tx Resources'!$H:$H,'Baseline Tx Resources'!$E:$E,$B48,'Baseline Tx Resources'!$F:$F,$C48,'Baseline Tx Resources'!$G:$G,J$3)</f>
        <v>0</v>
      </c>
      <c r="K48" s="16">
        <f>SUMIFS('Baseline Tx Resources'!$J:$J,'Baseline Tx Resources'!$E:$E,$B48,'Baseline Tx Resources'!$F:$F,$C48,'Baseline Tx Resources'!$G:$G,K$3)</f>
        <v>0</v>
      </c>
      <c r="L48" s="16">
        <f>SUMIFS('Baseline Tx Resources'!$J:$J,'Baseline Tx Resources'!$E:$E,$B48,'Baseline Tx Resources'!$F:$F,$C48,'Baseline Tx Resources'!$G:$G,L$3)</f>
        <v>0</v>
      </c>
      <c r="M48" s="16">
        <f>SUMIFS('Baseline Tx Resources'!$H:$H,'Baseline Tx Resources'!$E:$E,$B48,'Baseline Tx Resources'!$F:$F,$C48,'Baseline Tx Resources'!$G:$G,M$3)</f>
        <v>0</v>
      </c>
      <c r="N48" s="16">
        <f>SUMIFS('Baseline Tx Resources'!$J:$J,'Baseline Tx Resources'!$E:$E,$B48,'Baseline Tx Resources'!$F:$F,$C48,'Baseline Tx Resources'!$G:$G,N$3)</f>
        <v>0</v>
      </c>
      <c r="O48" s="16">
        <f>SUMIFS('Baseline Tx Resources'!$I:$I,'Baseline Tx Resources'!$E:$E,$B48,'Baseline Tx Resources'!$F:$F,$C48,'Baseline Tx Resources'!$G:$G,"Li-Battery (4-hr)")</f>
        <v>0</v>
      </c>
      <c r="P48" s="16">
        <f>SUMIFS('Baseline Tx Resources'!$I:$I,'Baseline Tx Resources'!$E:$E,$B48,'Baseline Tx Resources'!$F:$F,$C48,'Baseline Tx Resources'!$G:$G,"Li-Battery (8-hr)")</f>
        <v>0</v>
      </c>
      <c r="Q48" s="16">
        <f>SUMIFS('Baseline Tx Resources'!$I:$I,'Baseline Tx Resources'!$E:$E,$B48,'Baseline Tx Resources'!$F:$F,$C48,'Baseline Tx Resources'!$G:$G,"LDES")</f>
        <v>0</v>
      </c>
      <c r="S48" s="16">
        <f>SUMIFS('Non-Baseline Tx Resources'!$H:$H,'Non-Baseline Tx Resources'!$E:$E,$B48,'Non-Baseline Tx Resources'!$F:$F,$C48,'Non-Baseline Tx Resources'!$G:$G,S$3)</f>
        <v>0</v>
      </c>
      <c r="T48" s="16">
        <f>SUMIFS('Non-Baseline Tx Resources'!$H:$H,'Non-Baseline Tx Resources'!$E:$E,$B48,'Non-Baseline Tx Resources'!$F:$F,$C48,'Non-Baseline Tx Resources'!$G:$G,T$3)</f>
        <v>0</v>
      </c>
      <c r="U48" s="16">
        <f>SUMIFS('Non-Baseline Tx Resources'!$H:$H,'Non-Baseline Tx Resources'!$E:$E,$B48,'Non-Baseline Tx Resources'!$F:$F,$C48,'Non-Baseline Tx Resources'!$G:$G,U$3)</f>
        <v>0</v>
      </c>
      <c r="V48" s="16">
        <f>SUMIFS('Non-Baseline Tx Resources'!$J:$J,'Non-Baseline Tx Resources'!$E:$E,$B48,'Non-Baseline Tx Resources'!$F:$F,$C48,'Non-Baseline Tx Resources'!$G:$G,V$3)</f>
        <v>0</v>
      </c>
      <c r="W48" s="16">
        <f>SUMIFS('Non-Baseline Tx Resources'!$H:$H,'Non-Baseline Tx Resources'!$E:$E,$B48,'Non-Baseline Tx Resources'!$F:$F,$C48,'Non-Baseline Tx Resources'!$G:$G,W$3)</f>
        <v>0</v>
      </c>
      <c r="X48" s="16">
        <f>SUMIFS('Non-Baseline Tx Resources'!$J:$J,'Non-Baseline Tx Resources'!$E:$E,$B48,'Non-Baseline Tx Resources'!$F:$F,$C48,'Non-Baseline Tx Resources'!$G:$G,X$3)</f>
        <v>0</v>
      </c>
      <c r="Y48" s="16">
        <f>SUMIFS('Non-Baseline Tx Resources'!$H:$H,'Non-Baseline Tx Resources'!$E:$E,$B48,'Non-Baseline Tx Resources'!$F:$F,$C48,'Non-Baseline Tx Resources'!$G:$G,Y$3)</f>
        <v>0</v>
      </c>
      <c r="Z48" s="16">
        <f>SUMIFS('Non-Baseline Tx Resources'!$J:$J,'Non-Baseline Tx Resources'!$E:$E,$B48,'Non-Baseline Tx Resources'!$F:$F,$C48,'Non-Baseline Tx Resources'!$G:$G,Z$3)</f>
        <v>0</v>
      </c>
      <c r="AA48" s="16">
        <f>SUMIFS('Non-Baseline Tx Resources'!$J:$J,'Non-Baseline Tx Resources'!$E:$E,$B48,'Non-Baseline Tx Resources'!$F:$F,$C48,'Non-Baseline Tx Resources'!$G:$G,AA$3)</f>
        <v>0</v>
      </c>
      <c r="AB48" s="16">
        <f>SUMIFS('Non-Baseline Tx Resources'!$H:$H,'Non-Baseline Tx Resources'!$E:$E,$B48,'Non-Baseline Tx Resources'!$F:$F,$C48,'Non-Baseline Tx Resources'!$G:$G,AB$3)</f>
        <v>0</v>
      </c>
      <c r="AC48" s="16">
        <f>SUMIFS('Non-Baseline Tx Resources'!$J:$J,'Non-Baseline Tx Resources'!$E:$E,$B48,'Non-Baseline Tx Resources'!$F:$F,$C48,'Non-Baseline Tx Resources'!$G:$G,AC$3)</f>
        <v>0</v>
      </c>
      <c r="AD48" s="16">
        <f>SUMIFS('Non-Baseline Tx Resources'!$I:$I,'Non-Baseline Tx Resources'!$E:$E,$B48,'Non-Baseline Tx Resources'!$F:$F,$C48,'Non-Baseline Tx Resources'!$G:$G,"Li-Battery (4-hr)")</f>
        <v>0</v>
      </c>
      <c r="AE48" s="16">
        <f>SUMIFS('Non-Baseline Tx Resources'!$I:$I,'Non-Baseline Tx Resources'!$E:$E,$B48,'Non-Baseline Tx Resources'!$F:$F,$C48,'Non-Baseline Tx Resources'!$G:$G,"Li-Battery (8-hr)")</f>
        <v>0</v>
      </c>
      <c r="AF48" s="16">
        <f>SUMIFS('Non-Baseline Tx Resources'!$I:$I,'Non-Baseline Tx Resources'!$E:$E,$B48,'Non-Baseline Tx Resources'!$F:$F,$C48,'Non-Baseline Tx Resources'!$G:$G,"LDES")</f>
        <v>0</v>
      </c>
      <c r="AH48" s="16">
        <f>SUMIFS('In-Dev Resources'!$H:$H,'In-Dev Resources'!$E:$E,$B48,'In-Dev Resources'!$F:$F,$C48,'In-Dev Resources'!$G:$G,AH$3)</f>
        <v>0</v>
      </c>
      <c r="AI48" s="16">
        <f>SUMIFS('In-Dev Resources'!$H:$H,'In-Dev Resources'!$E:$E,$B48,'In-Dev Resources'!$F:$F,$C48,'In-Dev Resources'!$G:$G,AI$3)</f>
        <v>0</v>
      </c>
      <c r="AJ48" s="16">
        <f>SUMIFS('In-Dev Resources'!$H:$H,'In-Dev Resources'!$E:$E,$B48,'In-Dev Resources'!$F:$F,$C48,'In-Dev Resources'!$G:$G,AJ$3)</f>
        <v>0</v>
      </c>
      <c r="AK48" s="16">
        <f>SUMIFS('In-Dev Resources'!$J:$J,'In-Dev Resources'!$E:$E,$B48,'In-Dev Resources'!$F:$F,$C48,'In-Dev Resources'!$G:$G,AK$3)</f>
        <v>0</v>
      </c>
      <c r="AL48" s="16">
        <f>SUMIFS('In-Dev Resources'!$H:$H,'In-Dev Resources'!$E:$E,$B48,'In-Dev Resources'!$F:$F,$C48,'In-Dev Resources'!$G:$G,AL$3)</f>
        <v>0</v>
      </c>
      <c r="AM48" s="16">
        <f>SUMIFS('In-Dev Resources'!$J:$J,'In-Dev Resources'!$E:$E,$B48,'In-Dev Resources'!$F:$F,$C48,'In-Dev Resources'!$G:$G,AM$3)</f>
        <v>0</v>
      </c>
      <c r="AN48" s="16">
        <f>SUMIFS('In-Dev Resources'!$H:$H,'In-Dev Resources'!$E:$E,$B48,'In-Dev Resources'!$F:$F,$C48,'In-Dev Resources'!$G:$G,AN$3)</f>
        <v>0</v>
      </c>
      <c r="AO48" s="16">
        <f>SUMIFS('In-Dev Resources'!$J:$J,'In-Dev Resources'!$E:$E,$B48,'In-Dev Resources'!$F:$F,$C48,'In-Dev Resources'!$G:$G,AO$3)</f>
        <v>0</v>
      </c>
      <c r="AP48" s="16">
        <f>SUMIFS('In-Dev Resources'!$J:$J,'In-Dev Resources'!$E:$E,$B48,'In-Dev Resources'!$F:$F,$C48,'In-Dev Resources'!$G:$G,AP$3)</f>
        <v>0</v>
      </c>
      <c r="AQ48" s="16">
        <f>SUMIFS('In-Dev Resources'!$H:$H,'In-Dev Resources'!$E:$E,$B48,'In-Dev Resources'!$F:$F,$C48,'In-Dev Resources'!$G:$G,AQ$3)</f>
        <v>0</v>
      </c>
      <c r="AR48" s="16">
        <f>SUMIFS('In-Dev Resources'!$J:$J,'In-Dev Resources'!$E:$E,$B48,'In-Dev Resources'!$F:$F,$C48,'In-Dev Resources'!$G:$G,AR$3)</f>
        <v>0</v>
      </c>
      <c r="AS48" s="16">
        <f>SUMIFS('In-Dev Resources'!$I:$I,'In-Dev Resources'!$E:$E,$B48,'In-Dev Resources'!$F:$F,$C48,'In-Dev Resources'!$G:$G,"Li-Battery (4-hr)")</f>
        <v>0</v>
      </c>
      <c r="AT48" s="16">
        <f>SUMIFS('In-Dev Resources'!$I:$I,'In-Dev Resources'!$E:$E,$B48,'In-Dev Resources'!$F:$F,$C48,'In-Dev Resources'!$G:$G,"Li-Battery (8-hr)")</f>
        <v>0</v>
      </c>
      <c r="AU48" s="16">
        <f>SUMIFS('In-Dev Resources'!$I:$I,'In-Dev Resources'!$E:$E,$B48,'In-Dev Resources'!$F:$F,$C48,'In-Dev Resources'!$G:$G,"LDES")</f>
        <v>0</v>
      </c>
      <c r="AW48" s="16">
        <f>SUMIFS('Land Screen Include'!$H:$H,'Land Screen Include'!$E:$E,$B48,'Land Screen Include'!$F:$F,$C48,'Land Screen Include'!$G:$G,AW$4)</f>
        <v>0</v>
      </c>
      <c r="AX48" s="16">
        <f>SUMIFS('Land Screen Include'!$H:$H,'Land Screen Include'!$E:$E,$B48,'Land Screen Include'!$F:$F,$C48,'Land Screen Include'!$G:$G,AX$4)+SUMIFS('Land Screen Include'!$J:$J,'Land Screen Include'!$E:$E,$B48,'Land Screen Include'!$F:$F,$C48,'Land Screen Include'!$G:$G,AX$4)</f>
        <v>0</v>
      </c>
      <c r="AY48" s="16">
        <f>SUMIFS('Land Screen Include'!$H:$H,'Land Screen Include'!$E:$E,$B48,'Land Screen Include'!$F:$F,$C48,'Land Screen Include'!$G:$G,AY$4)</f>
        <v>0</v>
      </c>
      <c r="AZ48" s="16">
        <f>SUMIFS('Land Screen Exclude'!$H:$H,'Land Screen Exclude'!$E:$E,$B48,'Land Screen Exclude'!$F:$F,$C48,'Land Screen Exclude'!$G:$G,AZ$4)</f>
        <v>0</v>
      </c>
      <c r="BA48" s="16">
        <f>SUMIFS('Land Screen Exclude'!$H:$H,'Land Screen Exclude'!$E:$E,$B48,'Land Screen Exclude'!$F:$F,$C48,'Land Screen Exclude'!$G:$G,BA$4)+SUMIFS('Land Screen Exclude'!$J:$J,'Land Screen Exclude'!$E:$E,$B48,'Land Screen Exclude'!$F:$F,$C48,'Land Screen Exclude'!$G:$G,BA$4)</f>
        <v>0</v>
      </c>
      <c r="BB48" s="16">
        <f>SUMIFS('Land Screen Exclude'!$H:$H,'Land Screen Exclude'!$E:$E,$B48,'Land Screen Exclude'!$F:$F,$C48,'Land Screen Exclude'!$G:$G,BB$4)</f>
        <v>0</v>
      </c>
    </row>
    <row r="49" spans="1:54">
      <c r="A49" s="16" t="s">
        <v>55</v>
      </c>
      <c r="B49" s="16" t="s">
        <v>95</v>
      </c>
      <c r="C49" s="16">
        <v>161</v>
      </c>
      <c r="D49" s="16">
        <f>SUMIFS('Baseline Tx Resources'!$H:$H,'Baseline Tx Resources'!$E:$E,$B49,'Baseline Tx Resources'!$F:$F,$C49,'Baseline Tx Resources'!$G:$G,D$3)</f>
        <v>0</v>
      </c>
      <c r="E49" s="16">
        <f>SUMIFS('Baseline Tx Resources'!$H:$H,'Baseline Tx Resources'!$E:$E,$B49,'Baseline Tx Resources'!$F:$F,$C49,'Baseline Tx Resources'!$G:$G,E$3)</f>
        <v>0</v>
      </c>
      <c r="F49" s="16">
        <f>SUMIFS('Baseline Tx Resources'!$H:$H,'Baseline Tx Resources'!$E:$E,$B49,'Baseline Tx Resources'!$F:$F,$C49,'Baseline Tx Resources'!$G:$G,F$3)</f>
        <v>0</v>
      </c>
      <c r="G49" s="16">
        <f>SUMIFS('Baseline Tx Resources'!$J:$J,'Baseline Tx Resources'!$E:$E,$B49,'Baseline Tx Resources'!$F:$F,$C49,'Baseline Tx Resources'!$G:$G,G$3)</f>
        <v>0</v>
      </c>
      <c r="H49" s="16">
        <f>SUMIFS('Baseline Tx Resources'!$H:$H,'Baseline Tx Resources'!$E:$E,$B49,'Baseline Tx Resources'!$F:$F,$C49,'Baseline Tx Resources'!$G:$G,H$3)</f>
        <v>0</v>
      </c>
      <c r="I49" s="16">
        <f>SUMIFS('Baseline Tx Resources'!$J:$J,'Baseline Tx Resources'!$E:$E,$B49,'Baseline Tx Resources'!$F:$F,$C49,'Baseline Tx Resources'!$G:$G,I$3)</f>
        <v>0</v>
      </c>
      <c r="J49" s="16">
        <f>SUMIFS('Baseline Tx Resources'!$H:$H,'Baseline Tx Resources'!$E:$E,$B49,'Baseline Tx Resources'!$F:$F,$C49,'Baseline Tx Resources'!$G:$G,J$3)</f>
        <v>0</v>
      </c>
      <c r="K49" s="16">
        <f>SUMIFS('Baseline Tx Resources'!$J:$J,'Baseline Tx Resources'!$E:$E,$B49,'Baseline Tx Resources'!$F:$F,$C49,'Baseline Tx Resources'!$G:$G,K$3)</f>
        <v>0</v>
      </c>
      <c r="L49" s="16">
        <f>SUMIFS('Baseline Tx Resources'!$J:$J,'Baseline Tx Resources'!$E:$E,$B49,'Baseline Tx Resources'!$F:$F,$C49,'Baseline Tx Resources'!$G:$G,L$3)</f>
        <v>0</v>
      </c>
      <c r="M49" s="16">
        <f>SUMIFS('Baseline Tx Resources'!$H:$H,'Baseline Tx Resources'!$E:$E,$B49,'Baseline Tx Resources'!$F:$F,$C49,'Baseline Tx Resources'!$G:$G,M$3)</f>
        <v>300</v>
      </c>
      <c r="N49" s="16">
        <f>SUMIFS('Baseline Tx Resources'!$J:$J,'Baseline Tx Resources'!$E:$E,$B49,'Baseline Tx Resources'!$F:$F,$C49,'Baseline Tx Resources'!$G:$G,N$3)</f>
        <v>0</v>
      </c>
      <c r="O49" s="16">
        <f>SUMIFS('Baseline Tx Resources'!$I:$I,'Baseline Tx Resources'!$E:$E,$B49,'Baseline Tx Resources'!$F:$F,$C49,'Baseline Tx Resources'!$G:$G,"Li-Battery (4-hr)")</f>
        <v>150</v>
      </c>
      <c r="P49" s="16">
        <f>SUMIFS('Baseline Tx Resources'!$I:$I,'Baseline Tx Resources'!$E:$E,$B49,'Baseline Tx Resources'!$F:$F,$C49,'Baseline Tx Resources'!$G:$G,"Li-Battery (8-hr)")</f>
        <v>0</v>
      </c>
      <c r="Q49" s="16">
        <f>SUMIFS('Baseline Tx Resources'!$I:$I,'Baseline Tx Resources'!$E:$E,$B49,'Baseline Tx Resources'!$F:$F,$C49,'Baseline Tx Resources'!$G:$G,"LDES")</f>
        <v>0</v>
      </c>
      <c r="S49" s="16">
        <f>SUMIFS('Non-Baseline Tx Resources'!$H:$H,'Non-Baseline Tx Resources'!$E:$E,$B49,'Non-Baseline Tx Resources'!$F:$F,$C49,'Non-Baseline Tx Resources'!$G:$G,S$3)</f>
        <v>0</v>
      </c>
      <c r="T49" s="16">
        <f>SUMIFS('Non-Baseline Tx Resources'!$H:$H,'Non-Baseline Tx Resources'!$E:$E,$B49,'Non-Baseline Tx Resources'!$F:$F,$C49,'Non-Baseline Tx Resources'!$G:$G,T$3)</f>
        <v>0</v>
      </c>
      <c r="U49" s="16">
        <f>SUMIFS('Non-Baseline Tx Resources'!$H:$H,'Non-Baseline Tx Resources'!$E:$E,$B49,'Non-Baseline Tx Resources'!$F:$F,$C49,'Non-Baseline Tx Resources'!$G:$G,U$3)</f>
        <v>0</v>
      </c>
      <c r="V49" s="16">
        <f>SUMIFS('Non-Baseline Tx Resources'!$J:$J,'Non-Baseline Tx Resources'!$E:$E,$B49,'Non-Baseline Tx Resources'!$F:$F,$C49,'Non-Baseline Tx Resources'!$G:$G,V$3)</f>
        <v>0</v>
      </c>
      <c r="W49" s="16">
        <f>SUMIFS('Non-Baseline Tx Resources'!$H:$H,'Non-Baseline Tx Resources'!$E:$E,$B49,'Non-Baseline Tx Resources'!$F:$F,$C49,'Non-Baseline Tx Resources'!$G:$G,W$3)</f>
        <v>0</v>
      </c>
      <c r="X49" s="16">
        <f>SUMIFS('Non-Baseline Tx Resources'!$J:$J,'Non-Baseline Tx Resources'!$E:$E,$B49,'Non-Baseline Tx Resources'!$F:$F,$C49,'Non-Baseline Tx Resources'!$G:$G,X$3)</f>
        <v>0</v>
      </c>
      <c r="Y49" s="16">
        <f>SUMIFS('Non-Baseline Tx Resources'!$H:$H,'Non-Baseline Tx Resources'!$E:$E,$B49,'Non-Baseline Tx Resources'!$F:$F,$C49,'Non-Baseline Tx Resources'!$G:$G,Y$3)</f>
        <v>0</v>
      </c>
      <c r="Z49" s="16">
        <f>SUMIFS('Non-Baseline Tx Resources'!$J:$J,'Non-Baseline Tx Resources'!$E:$E,$B49,'Non-Baseline Tx Resources'!$F:$F,$C49,'Non-Baseline Tx Resources'!$G:$G,Z$3)</f>
        <v>0</v>
      </c>
      <c r="AA49" s="16">
        <f>SUMIFS('Non-Baseline Tx Resources'!$J:$J,'Non-Baseline Tx Resources'!$E:$E,$B49,'Non-Baseline Tx Resources'!$F:$F,$C49,'Non-Baseline Tx Resources'!$G:$G,AA$3)</f>
        <v>0</v>
      </c>
      <c r="AB49" s="16">
        <f>SUMIFS('Non-Baseline Tx Resources'!$H:$H,'Non-Baseline Tx Resources'!$E:$E,$B49,'Non-Baseline Tx Resources'!$F:$F,$C49,'Non-Baseline Tx Resources'!$G:$G,AB$3)</f>
        <v>0</v>
      </c>
      <c r="AC49" s="16">
        <f>SUMIFS('Non-Baseline Tx Resources'!$J:$J,'Non-Baseline Tx Resources'!$E:$E,$B49,'Non-Baseline Tx Resources'!$F:$F,$C49,'Non-Baseline Tx Resources'!$G:$G,AC$3)</f>
        <v>0</v>
      </c>
      <c r="AD49" s="16">
        <f>SUMIFS('Non-Baseline Tx Resources'!$I:$I,'Non-Baseline Tx Resources'!$E:$E,$B49,'Non-Baseline Tx Resources'!$F:$F,$C49,'Non-Baseline Tx Resources'!$G:$G,"Li-Battery (4-hr)")</f>
        <v>0</v>
      </c>
      <c r="AE49" s="16">
        <f>SUMIFS('Non-Baseline Tx Resources'!$I:$I,'Non-Baseline Tx Resources'!$E:$E,$B49,'Non-Baseline Tx Resources'!$F:$F,$C49,'Non-Baseline Tx Resources'!$G:$G,"Li-Battery (8-hr)")</f>
        <v>0</v>
      </c>
      <c r="AF49" s="16">
        <f>SUMIFS('Non-Baseline Tx Resources'!$I:$I,'Non-Baseline Tx Resources'!$E:$E,$B49,'Non-Baseline Tx Resources'!$F:$F,$C49,'Non-Baseline Tx Resources'!$G:$G,"LDES")</f>
        <v>0</v>
      </c>
      <c r="AH49" s="16">
        <f>SUMIFS('In-Dev Resources'!$H:$H,'In-Dev Resources'!$E:$E,$B49,'In-Dev Resources'!$F:$F,$C49,'In-Dev Resources'!$G:$G,AH$3)</f>
        <v>0</v>
      </c>
      <c r="AI49" s="16">
        <f>SUMIFS('In-Dev Resources'!$H:$H,'In-Dev Resources'!$E:$E,$B49,'In-Dev Resources'!$F:$F,$C49,'In-Dev Resources'!$G:$G,AI$3)</f>
        <v>0</v>
      </c>
      <c r="AJ49" s="16">
        <f>SUMIFS('In-Dev Resources'!$H:$H,'In-Dev Resources'!$E:$E,$B49,'In-Dev Resources'!$F:$F,$C49,'In-Dev Resources'!$G:$G,AJ$3)</f>
        <v>0</v>
      </c>
      <c r="AK49" s="16">
        <f>SUMIFS('In-Dev Resources'!$J:$J,'In-Dev Resources'!$E:$E,$B49,'In-Dev Resources'!$F:$F,$C49,'In-Dev Resources'!$G:$G,AK$3)</f>
        <v>0</v>
      </c>
      <c r="AL49" s="16">
        <f>SUMIFS('In-Dev Resources'!$H:$H,'In-Dev Resources'!$E:$E,$B49,'In-Dev Resources'!$F:$F,$C49,'In-Dev Resources'!$G:$G,AL$3)</f>
        <v>0</v>
      </c>
      <c r="AM49" s="16">
        <f>SUMIFS('In-Dev Resources'!$J:$J,'In-Dev Resources'!$E:$E,$B49,'In-Dev Resources'!$F:$F,$C49,'In-Dev Resources'!$G:$G,AM$3)</f>
        <v>0</v>
      </c>
      <c r="AN49" s="16">
        <f>SUMIFS('In-Dev Resources'!$H:$H,'In-Dev Resources'!$E:$E,$B49,'In-Dev Resources'!$F:$F,$C49,'In-Dev Resources'!$G:$G,AN$3)</f>
        <v>0</v>
      </c>
      <c r="AO49" s="16">
        <f>SUMIFS('In-Dev Resources'!$J:$J,'In-Dev Resources'!$E:$E,$B49,'In-Dev Resources'!$F:$F,$C49,'In-Dev Resources'!$G:$G,AO$3)</f>
        <v>0</v>
      </c>
      <c r="AP49" s="16">
        <f>SUMIFS('In-Dev Resources'!$J:$J,'In-Dev Resources'!$E:$E,$B49,'In-Dev Resources'!$F:$F,$C49,'In-Dev Resources'!$G:$G,AP$3)</f>
        <v>0</v>
      </c>
      <c r="AQ49" s="16">
        <f>SUMIFS('In-Dev Resources'!$H:$H,'In-Dev Resources'!$E:$E,$B49,'In-Dev Resources'!$F:$F,$C49,'In-Dev Resources'!$G:$G,AQ$3)</f>
        <v>0</v>
      </c>
      <c r="AR49" s="16">
        <f>SUMIFS('In-Dev Resources'!$J:$J,'In-Dev Resources'!$E:$E,$B49,'In-Dev Resources'!$F:$F,$C49,'In-Dev Resources'!$G:$G,AR$3)</f>
        <v>160</v>
      </c>
      <c r="AS49" s="16">
        <f>SUMIFS('In-Dev Resources'!$I:$I,'In-Dev Resources'!$E:$E,$B49,'In-Dev Resources'!$F:$F,$C49,'In-Dev Resources'!$G:$G,"Li-Battery (4-hr)")</f>
        <v>160</v>
      </c>
      <c r="AT49" s="16">
        <f>SUMIFS('In-Dev Resources'!$I:$I,'In-Dev Resources'!$E:$E,$B49,'In-Dev Resources'!$F:$F,$C49,'In-Dev Resources'!$G:$G,"Li-Battery (8-hr)")</f>
        <v>0</v>
      </c>
      <c r="AU49" s="16">
        <f>SUMIFS('In-Dev Resources'!$I:$I,'In-Dev Resources'!$E:$E,$B49,'In-Dev Resources'!$F:$F,$C49,'In-Dev Resources'!$G:$G,"LDES")</f>
        <v>0</v>
      </c>
      <c r="AW49" s="16">
        <f>SUMIFS('Land Screen Include'!$H:$H,'Land Screen Include'!$E:$E,$B49,'Land Screen Include'!$F:$F,$C49,'Land Screen Include'!$G:$G,AW$4)</f>
        <v>0</v>
      </c>
      <c r="AX49" s="16">
        <f>SUMIFS('Land Screen Include'!$H:$H,'Land Screen Include'!$E:$E,$B49,'Land Screen Include'!$F:$F,$C49,'Land Screen Include'!$G:$G,AX$4)+SUMIFS('Land Screen Include'!$J:$J,'Land Screen Include'!$E:$E,$B49,'Land Screen Include'!$F:$F,$C49,'Land Screen Include'!$G:$G,AX$4)</f>
        <v>0</v>
      </c>
      <c r="AY49" s="16">
        <f>SUMIFS('Land Screen Include'!$H:$H,'Land Screen Include'!$E:$E,$B49,'Land Screen Include'!$F:$F,$C49,'Land Screen Include'!$G:$G,AY$4)</f>
        <v>0</v>
      </c>
      <c r="AZ49" s="16">
        <f>SUMIFS('Land Screen Exclude'!$H:$H,'Land Screen Exclude'!$E:$E,$B49,'Land Screen Exclude'!$F:$F,$C49,'Land Screen Exclude'!$G:$G,AZ$4)</f>
        <v>0</v>
      </c>
      <c r="BA49" s="16">
        <f>SUMIFS('Land Screen Exclude'!$H:$H,'Land Screen Exclude'!$E:$E,$B49,'Land Screen Exclude'!$F:$F,$C49,'Land Screen Exclude'!$G:$G,BA$4)+SUMIFS('Land Screen Exclude'!$J:$J,'Land Screen Exclude'!$E:$E,$B49,'Land Screen Exclude'!$F:$F,$C49,'Land Screen Exclude'!$G:$G,BA$4)</f>
        <v>0</v>
      </c>
      <c r="BB49" s="16">
        <f>SUMIFS('Land Screen Exclude'!$H:$H,'Land Screen Exclude'!$E:$E,$B49,'Land Screen Exclude'!$F:$F,$C49,'Land Screen Exclude'!$G:$G,BB$4)</f>
        <v>0</v>
      </c>
    </row>
    <row r="50" spans="1:54">
      <c r="A50" s="16" t="s">
        <v>66</v>
      </c>
      <c r="B50" s="16" t="s">
        <v>96</v>
      </c>
      <c r="C50" s="16">
        <v>115</v>
      </c>
      <c r="D50" s="16">
        <f>SUMIFS('Baseline Tx Resources'!$H:$H,'Baseline Tx Resources'!$E:$E,$B50,'Baseline Tx Resources'!$F:$F,$C50,'Baseline Tx Resources'!$G:$G,D$3)</f>
        <v>0</v>
      </c>
      <c r="E50" s="16">
        <f>SUMIFS('Baseline Tx Resources'!$H:$H,'Baseline Tx Resources'!$E:$E,$B50,'Baseline Tx Resources'!$F:$F,$C50,'Baseline Tx Resources'!$G:$G,E$3)</f>
        <v>0</v>
      </c>
      <c r="F50" s="16">
        <f>SUMIFS('Baseline Tx Resources'!$H:$H,'Baseline Tx Resources'!$E:$E,$B50,'Baseline Tx Resources'!$F:$F,$C50,'Baseline Tx Resources'!$G:$G,F$3)</f>
        <v>0</v>
      </c>
      <c r="G50" s="16">
        <f>SUMIFS('Baseline Tx Resources'!$J:$J,'Baseline Tx Resources'!$E:$E,$B50,'Baseline Tx Resources'!$F:$F,$C50,'Baseline Tx Resources'!$G:$G,G$3)</f>
        <v>0</v>
      </c>
      <c r="H50" s="16">
        <f>SUMIFS('Baseline Tx Resources'!$H:$H,'Baseline Tx Resources'!$E:$E,$B50,'Baseline Tx Resources'!$F:$F,$C50,'Baseline Tx Resources'!$G:$G,H$3)</f>
        <v>0</v>
      </c>
      <c r="I50" s="16">
        <f>SUMIFS('Baseline Tx Resources'!$J:$J,'Baseline Tx Resources'!$E:$E,$B50,'Baseline Tx Resources'!$F:$F,$C50,'Baseline Tx Resources'!$G:$G,I$3)</f>
        <v>0</v>
      </c>
      <c r="J50" s="16">
        <f>SUMIFS('Baseline Tx Resources'!$H:$H,'Baseline Tx Resources'!$E:$E,$B50,'Baseline Tx Resources'!$F:$F,$C50,'Baseline Tx Resources'!$G:$G,J$3)</f>
        <v>0</v>
      </c>
      <c r="K50" s="16">
        <f>SUMIFS('Baseline Tx Resources'!$J:$J,'Baseline Tx Resources'!$E:$E,$B50,'Baseline Tx Resources'!$F:$F,$C50,'Baseline Tx Resources'!$G:$G,K$3)</f>
        <v>0</v>
      </c>
      <c r="L50" s="16">
        <f>SUMIFS('Baseline Tx Resources'!$J:$J,'Baseline Tx Resources'!$E:$E,$B50,'Baseline Tx Resources'!$F:$F,$C50,'Baseline Tx Resources'!$G:$G,L$3)</f>
        <v>0</v>
      </c>
      <c r="M50" s="16">
        <f>SUMIFS('Baseline Tx Resources'!$H:$H,'Baseline Tx Resources'!$E:$E,$B50,'Baseline Tx Resources'!$F:$F,$C50,'Baseline Tx Resources'!$G:$G,M$3)</f>
        <v>0</v>
      </c>
      <c r="N50" s="16">
        <f>SUMIFS('Baseline Tx Resources'!$J:$J,'Baseline Tx Resources'!$E:$E,$B50,'Baseline Tx Resources'!$F:$F,$C50,'Baseline Tx Resources'!$G:$G,N$3)</f>
        <v>0</v>
      </c>
      <c r="O50" s="16">
        <f>SUMIFS('Baseline Tx Resources'!$I:$I,'Baseline Tx Resources'!$E:$E,$B50,'Baseline Tx Resources'!$F:$F,$C50,'Baseline Tx Resources'!$G:$G,"Li-Battery (4-hr)")</f>
        <v>0</v>
      </c>
      <c r="P50" s="16">
        <f>SUMIFS('Baseline Tx Resources'!$I:$I,'Baseline Tx Resources'!$E:$E,$B50,'Baseline Tx Resources'!$F:$F,$C50,'Baseline Tx Resources'!$G:$G,"Li-Battery (8-hr)")</f>
        <v>0</v>
      </c>
      <c r="Q50" s="16">
        <f>SUMIFS('Baseline Tx Resources'!$I:$I,'Baseline Tx Resources'!$E:$E,$B50,'Baseline Tx Resources'!$F:$F,$C50,'Baseline Tx Resources'!$G:$G,"LDES")</f>
        <v>0</v>
      </c>
      <c r="S50" s="16">
        <f>SUMIFS('Non-Baseline Tx Resources'!$H:$H,'Non-Baseline Tx Resources'!$E:$E,$B50,'Non-Baseline Tx Resources'!$F:$F,$C50,'Non-Baseline Tx Resources'!$G:$G,S$3)</f>
        <v>0</v>
      </c>
      <c r="T50" s="16">
        <f>SUMIFS('Non-Baseline Tx Resources'!$H:$H,'Non-Baseline Tx Resources'!$E:$E,$B50,'Non-Baseline Tx Resources'!$F:$F,$C50,'Non-Baseline Tx Resources'!$G:$G,T$3)</f>
        <v>0</v>
      </c>
      <c r="U50" s="16">
        <f>SUMIFS('Non-Baseline Tx Resources'!$H:$H,'Non-Baseline Tx Resources'!$E:$E,$B50,'Non-Baseline Tx Resources'!$F:$F,$C50,'Non-Baseline Tx Resources'!$G:$G,U$3)</f>
        <v>0</v>
      </c>
      <c r="V50" s="16">
        <f>SUMIFS('Non-Baseline Tx Resources'!$J:$J,'Non-Baseline Tx Resources'!$E:$E,$B50,'Non-Baseline Tx Resources'!$F:$F,$C50,'Non-Baseline Tx Resources'!$G:$G,V$3)</f>
        <v>0</v>
      </c>
      <c r="W50" s="16">
        <f>SUMIFS('Non-Baseline Tx Resources'!$H:$H,'Non-Baseline Tx Resources'!$E:$E,$B50,'Non-Baseline Tx Resources'!$F:$F,$C50,'Non-Baseline Tx Resources'!$G:$G,W$3)</f>
        <v>0</v>
      </c>
      <c r="X50" s="16">
        <f>SUMIFS('Non-Baseline Tx Resources'!$J:$J,'Non-Baseline Tx Resources'!$E:$E,$B50,'Non-Baseline Tx Resources'!$F:$F,$C50,'Non-Baseline Tx Resources'!$G:$G,X$3)</f>
        <v>0</v>
      </c>
      <c r="Y50" s="16">
        <f>SUMIFS('Non-Baseline Tx Resources'!$H:$H,'Non-Baseline Tx Resources'!$E:$E,$B50,'Non-Baseline Tx Resources'!$F:$F,$C50,'Non-Baseline Tx Resources'!$G:$G,Y$3)</f>
        <v>0</v>
      </c>
      <c r="Z50" s="16">
        <f>SUMIFS('Non-Baseline Tx Resources'!$J:$J,'Non-Baseline Tx Resources'!$E:$E,$B50,'Non-Baseline Tx Resources'!$F:$F,$C50,'Non-Baseline Tx Resources'!$G:$G,Z$3)</f>
        <v>0</v>
      </c>
      <c r="AA50" s="16">
        <f>SUMIFS('Non-Baseline Tx Resources'!$J:$J,'Non-Baseline Tx Resources'!$E:$E,$B50,'Non-Baseline Tx Resources'!$F:$F,$C50,'Non-Baseline Tx Resources'!$G:$G,AA$3)</f>
        <v>0</v>
      </c>
      <c r="AB50" s="16">
        <f>SUMIFS('Non-Baseline Tx Resources'!$H:$H,'Non-Baseline Tx Resources'!$E:$E,$B50,'Non-Baseline Tx Resources'!$F:$F,$C50,'Non-Baseline Tx Resources'!$G:$G,AB$3)</f>
        <v>0</v>
      </c>
      <c r="AC50" s="16">
        <f>SUMIFS('Non-Baseline Tx Resources'!$J:$J,'Non-Baseline Tx Resources'!$E:$E,$B50,'Non-Baseline Tx Resources'!$F:$F,$C50,'Non-Baseline Tx Resources'!$G:$G,AC$3)</f>
        <v>0</v>
      </c>
      <c r="AD50" s="16">
        <f>SUMIFS('Non-Baseline Tx Resources'!$I:$I,'Non-Baseline Tx Resources'!$E:$E,$B50,'Non-Baseline Tx Resources'!$F:$F,$C50,'Non-Baseline Tx Resources'!$G:$G,"Li-Battery (4-hr)")</f>
        <v>0</v>
      </c>
      <c r="AE50" s="16">
        <f>SUMIFS('Non-Baseline Tx Resources'!$I:$I,'Non-Baseline Tx Resources'!$E:$E,$B50,'Non-Baseline Tx Resources'!$F:$F,$C50,'Non-Baseline Tx Resources'!$G:$G,"Li-Battery (8-hr)")</f>
        <v>0</v>
      </c>
      <c r="AF50" s="16">
        <f>SUMIFS('Non-Baseline Tx Resources'!$I:$I,'Non-Baseline Tx Resources'!$E:$E,$B50,'Non-Baseline Tx Resources'!$F:$F,$C50,'Non-Baseline Tx Resources'!$G:$G,"LDES")</f>
        <v>0</v>
      </c>
      <c r="AH50" s="16">
        <f>SUMIFS('In-Dev Resources'!$H:$H,'In-Dev Resources'!$E:$E,$B50,'In-Dev Resources'!$F:$F,$C50,'In-Dev Resources'!$G:$G,AH$3)</f>
        <v>0</v>
      </c>
      <c r="AI50" s="16">
        <f>SUMIFS('In-Dev Resources'!$H:$H,'In-Dev Resources'!$E:$E,$B50,'In-Dev Resources'!$F:$F,$C50,'In-Dev Resources'!$G:$G,AI$3)</f>
        <v>0</v>
      </c>
      <c r="AJ50" s="16">
        <f>SUMIFS('In-Dev Resources'!$H:$H,'In-Dev Resources'!$E:$E,$B50,'In-Dev Resources'!$F:$F,$C50,'In-Dev Resources'!$G:$G,AJ$3)</f>
        <v>0</v>
      </c>
      <c r="AK50" s="16">
        <f>SUMIFS('In-Dev Resources'!$J:$J,'In-Dev Resources'!$E:$E,$B50,'In-Dev Resources'!$F:$F,$C50,'In-Dev Resources'!$G:$G,AK$3)</f>
        <v>0</v>
      </c>
      <c r="AL50" s="16">
        <f>SUMIFS('In-Dev Resources'!$H:$H,'In-Dev Resources'!$E:$E,$B50,'In-Dev Resources'!$F:$F,$C50,'In-Dev Resources'!$G:$G,AL$3)</f>
        <v>0</v>
      </c>
      <c r="AM50" s="16">
        <f>SUMIFS('In-Dev Resources'!$J:$J,'In-Dev Resources'!$E:$E,$B50,'In-Dev Resources'!$F:$F,$C50,'In-Dev Resources'!$G:$G,AM$3)</f>
        <v>0</v>
      </c>
      <c r="AN50" s="16">
        <f>SUMIFS('In-Dev Resources'!$H:$H,'In-Dev Resources'!$E:$E,$B50,'In-Dev Resources'!$F:$F,$C50,'In-Dev Resources'!$G:$G,AN$3)</f>
        <v>0</v>
      </c>
      <c r="AO50" s="16">
        <f>SUMIFS('In-Dev Resources'!$J:$J,'In-Dev Resources'!$E:$E,$B50,'In-Dev Resources'!$F:$F,$C50,'In-Dev Resources'!$G:$G,AO$3)</f>
        <v>0</v>
      </c>
      <c r="AP50" s="16">
        <f>SUMIFS('In-Dev Resources'!$J:$J,'In-Dev Resources'!$E:$E,$B50,'In-Dev Resources'!$F:$F,$C50,'In-Dev Resources'!$G:$G,AP$3)</f>
        <v>0</v>
      </c>
      <c r="AQ50" s="16">
        <f>SUMIFS('In-Dev Resources'!$H:$H,'In-Dev Resources'!$E:$E,$B50,'In-Dev Resources'!$F:$F,$C50,'In-Dev Resources'!$G:$G,AQ$3)</f>
        <v>0</v>
      </c>
      <c r="AR50" s="16">
        <f>SUMIFS('In-Dev Resources'!$J:$J,'In-Dev Resources'!$E:$E,$B50,'In-Dev Resources'!$F:$F,$C50,'In-Dev Resources'!$G:$G,AR$3)</f>
        <v>0</v>
      </c>
      <c r="AS50" s="16">
        <f>SUMIFS('In-Dev Resources'!$I:$I,'In-Dev Resources'!$E:$E,$B50,'In-Dev Resources'!$F:$F,$C50,'In-Dev Resources'!$G:$G,"Li-Battery (4-hr)")</f>
        <v>0</v>
      </c>
      <c r="AT50" s="16">
        <f>SUMIFS('In-Dev Resources'!$I:$I,'In-Dev Resources'!$E:$E,$B50,'In-Dev Resources'!$F:$F,$C50,'In-Dev Resources'!$G:$G,"Li-Battery (8-hr)")</f>
        <v>0</v>
      </c>
      <c r="AU50" s="16">
        <f>SUMIFS('In-Dev Resources'!$I:$I,'In-Dev Resources'!$E:$E,$B50,'In-Dev Resources'!$F:$F,$C50,'In-Dev Resources'!$G:$G,"LDES")</f>
        <v>0</v>
      </c>
      <c r="AW50" s="16">
        <f>SUMIFS('Land Screen Include'!$H:$H,'Land Screen Include'!$E:$E,$B50,'Land Screen Include'!$F:$F,$C50,'Land Screen Include'!$G:$G,AW$4)</f>
        <v>0</v>
      </c>
      <c r="AX50" s="16">
        <f>SUMIFS('Land Screen Include'!$H:$H,'Land Screen Include'!$E:$E,$B50,'Land Screen Include'!$F:$F,$C50,'Land Screen Include'!$G:$G,AX$4)+SUMIFS('Land Screen Include'!$J:$J,'Land Screen Include'!$E:$E,$B50,'Land Screen Include'!$F:$F,$C50,'Land Screen Include'!$G:$G,AX$4)</f>
        <v>0</v>
      </c>
      <c r="AY50" s="16">
        <f>SUMIFS('Land Screen Include'!$H:$H,'Land Screen Include'!$E:$E,$B50,'Land Screen Include'!$F:$F,$C50,'Land Screen Include'!$G:$G,AY$4)</f>
        <v>0</v>
      </c>
      <c r="AZ50" s="16">
        <f>SUMIFS('Land Screen Exclude'!$H:$H,'Land Screen Exclude'!$E:$E,$B50,'Land Screen Exclude'!$F:$F,$C50,'Land Screen Exclude'!$G:$G,AZ$4)</f>
        <v>0</v>
      </c>
      <c r="BA50" s="16">
        <f>SUMIFS('Land Screen Exclude'!$H:$H,'Land Screen Exclude'!$E:$E,$B50,'Land Screen Exclude'!$F:$F,$C50,'Land Screen Exclude'!$G:$G,BA$4)+SUMIFS('Land Screen Exclude'!$J:$J,'Land Screen Exclude'!$E:$E,$B50,'Land Screen Exclude'!$F:$F,$C50,'Land Screen Exclude'!$G:$G,BA$4)</f>
        <v>0</v>
      </c>
      <c r="BB50" s="16">
        <f>SUMIFS('Land Screen Exclude'!$H:$H,'Land Screen Exclude'!$E:$E,$B50,'Land Screen Exclude'!$F:$F,$C50,'Land Screen Exclude'!$G:$G,BB$4)</f>
        <v>0</v>
      </c>
    </row>
    <row r="51" spans="1:54">
      <c r="A51" s="16" t="s">
        <v>59</v>
      </c>
      <c r="B51" s="16" t="s">
        <v>97</v>
      </c>
      <c r="C51" s="16">
        <v>230</v>
      </c>
      <c r="D51" s="16">
        <f>SUMIFS('Baseline Tx Resources'!$H:$H,'Baseline Tx Resources'!$E:$E,$B51,'Baseline Tx Resources'!$F:$F,$C51,'Baseline Tx Resources'!$G:$G,D$3)</f>
        <v>0</v>
      </c>
      <c r="E51" s="16">
        <f>SUMIFS('Baseline Tx Resources'!$H:$H,'Baseline Tx Resources'!$E:$E,$B51,'Baseline Tx Resources'!$F:$F,$C51,'Baseline Tx Resources'!$G:$G,E$3)</f>
        <v>0</v>
      </c>
      <c r="F51" s="16">
        <f>SUMIFS('Baseline Tx Resources'!$H:$H,'Baseline Tx Resources'!$E:$E,$B51,'Baseline Tx Resources'!$F:$F,$C51,'Baseline Tx Resources'!$G:$G,F$3)</f>
        <v>0</v>
      </c>
      <c r="G51" s="16">
        <f>SUMIFS('Baseline Tx Resources'!$J:$J,'Baseline Tx Resources'!$E:$E,$B51,'Baseline Tx Resources'!$F:$F,$C51,'Baseline Tx Resources'!$G:$G,G$3)</f>
        <v>0</v>
      </c>
      <c r="H51" s="16">
        <f>SUMIFS('Baseline Tx Resources'!$H:$H,'Baseline Tx Resources'!$E:$E,$B51,'Baseline Tx Resources'!$F:$F,$C51,'Baseline Tx Resources'!$G:$G,H$3)</f>
        <v>0</v>
      </c>
      <c r="I51" s="16">
        <f>SUMIFS('Baseline Tx Resources'!$J:$J,'Baseline Tx Resources'!$E:$E,$B51,'Baseline Tx Resources'!$F:$F,$C51,'Baseline Tx Resources'!$G:$G,I$3)</f>
        <v>0</v>
      </c>
      <c r="J51" s="16">
        <f>SUMIFS('Baseline Tx Resources'!$H:$H,'Baseline Tx Resources'!$E:$E,$B51,'Baseline Tx Resources'!$F:$F,$C51,'Baseline Tx Resources'!$G:$G,J$3)</f>
        <v>0</v>
      </c>
      <c r="K51" s="16">
        <f>SUMIFS('Baseline Tx Resources'!$J:$J,'Baseline Tx Resources'!$E:$E,$B51,'Baseline Tx Resources'!$F:$F,$C51,'Baseline Tx Resources'!$G:$G,K$3)</f>
        <v>0</v>
      </c>
      <c r="L51" s="16">
        <f>SUMIFS('Baseline Tx Resources'!$J:$J,'Baseline Tx Resources'!$E:$E,$B51,'Baseline Tx Resources'!$F:$F,$C51,'Baseline Tx Resources'!$G:$G,L$3)</f>
        <v>0</v>
      </c>
      <c r="M51" s="16">
        <f>SUMIFS('Baseline Tx Resources'!$H:$H,'Baseline Tx Resources'!$E:$E,$B51,'Baseline Tx Resources'!$F:$F,$C51,'Baseline Tx Resources'!$G:$G,M$3)</f>
        <v>0</v>
      </c>
      <c r="N51" s="16">
        <f>SUMIFS('Baseline Tx Resources'!$J:$J,'Baseline Tx Resources'!$E:$E,$B51,'Baseline Tx Resources'!$F:$F,$C51,'Baseline Tx Resources'!$G:$G,N$3)</f>
        <v>0</v>
      </c>
      <c r="O51" s="16">
        <f>SUMIFS('Baseline Tx Resources'!$I:$I,'Baseline Tx Resources'!$E:$E,$B51,'Baseline Tx Resources'!$F:$F,$C51,'Baseline Tx Resources'!$G:$G,"Li-Battery (4-hr)")</f>
        <v>0</v>
      </c>
      <c r="P51" s="16">
        <f>SUMIFS('Baseline Tx Resources'!$I:$I,'Baseline Tx Resources'!$E:$E,$B51,'Baseline Tx Resources'!$F:$F,$C51,'Baseline Tx Resources'!$G:$G,"Li-Battery (8-hr)")</f>
        <v>0</v>
      </c>
      <c r="Q51" s="16">
        <f>SUMIFS('Baseline Tx Resources'!$I:$I,'Baseline Tx Resources'!$E:$E,$B51,'Baseline Tx Resources'!$F:$F,$C51,'Baseline Tx Resources'!$G:$G,"LDES")</f>
        <v>0</v>
      </c>
      <c r="S51" s="16">
        <f>SUMIFS('Non-Baseline Tx Resources'!$H:$H,'Non-Baseline Tx Resources'!$E:$E,$B51,'Non-Baseline Tx Resources'!$F:$F,$C51,'Non-Baseline Tx Resources'!$G:$G,S$3)</f>
        <v>0</v>
      </c>
      <c r="T51" s="16">
        <f>SUMIFS('Non-Baseline Tx Resources'!$H:$H,'Non-Baseline Tx Resources'!$E:$E,$B51,'Non-Baseline Tx Resources'!$F:$F,$C51,'Non-Baseline Tx Resources'!$G:$G,T$3)</f>
        <v>0</v>
      </c>
      <c r="U51" s="16">
        <f>SUMIFS('Non-Baseline Tx Resources'!$H:$H,'Non-Baseline Tx Resources'!$E:$E,$B51,'Non-Baseline Tx Resources'!$F:$F,$C51,'Non-Baseline Tx Resources'!$G:$G,U$3)</f>
        <v>0</v>
      </c>
      <c r="V51" s="16">
        <f>SUMIFS('Non-Baseline Tx Resources'!$J:$J,'Non-Baseline Tx Resources'!$E:$E,$B51,'Non-Baseline Tx Resources'!$F:$F,$C51,'Non-Baseline Tx Resources'!$G:$G,V$3)</f>
        <v>0</v>
      </c>
      <c r="W51" s="16">
        <f>SUMIFS('Non-Baseline Tx Resources'!$H:$H,'Non-Baseline Tx Resources'!$E:$E,$B51,'Non-Baseline Tx Resources'!$F:$F,$C51,'Non-Baseline Tx Resources'!$G:$G,W$3)</f>
        <v>0</v>
      </c>
      <c r="X51" s="16">
        <f>SUMIFS('Non-Baseline Tx Resources'!$J:$J,'Non-Baseline Tx Resources'!$E:$E,$B51,'Non-Baseline Tx Resources'!$F:$F,$C51,'Non-Baseline Tx Resources'!$G:$G,X$3)</f>
        <v>0</v>
      </c>
      <c r="Y51" s="16">
        <f>SUMIFS('Non-Baseline Tx Resources'!$H:$H,'Non-Baseline Tx Resources'!$E:$E,$B51,'Non-Baseline Tx Resources'!$F:$F,$C51,'Non-Baseline Tx Resources'!$G:$G,Y$3)</f>
        <v>0</v>
      </c>
      <c r="Z51" s="16">
        <f>SUMIFS('Non-Baseline Tx Resources'!$J:$J,'Non-Baseline Tx Resources'!$E:$E,$B51,'Non-Baseline Tx Resources'!$F:$F,$C51,'Non-Baseline Tx Resources'!$G:$G,Z$3)</f>
        <v>0</v>
      </c>
      <c r="AA51" s="16">
        <f>SUMIFS('Non-Baseline Tx Resources'!$J:$J,'Non-Baseline Tx Resources'!$E:$E,$B51,'Non-Baseline Tx Resources'!$F:$F,$C51,'Non-Baseline Tx Resources'!$G:$G,AA$3)</f>
        <v>0</v>
      </c>
      <c r="AB51" s="16">
        <f>SUMIFS('Non-Baseline Tx Resources'!$H:$H,'Non-Baseline Tx Resources'!$E:$E,$B51,'Non-Baseline Tx Resources'!$F:$F,$C51,'Non-Baseline Tx Resources'!$G:$G,AB$3)</f>
        <v>0</v>
      </c>
      <c r="AC51" s="16">
        <f>SUMIFS('Non-Baseline Tx Resources'!$J:$J,'Non-Baseline Tx Resources'!$E:$E,$B51,'Non-Baseline Tx Resources'!$F:$F,$C51,'Non-Baseline Tx Resources'!$G:$G,AC$3)</f>
        <v>0</v>
      </c>
      <c r="AD51" s="16">
        <f>SUMIFS('Non-Baseline Tx Resources'!$I:$I,'Non-Baseline Tx Resources'!$E:$E,$B51,'Non-Baseline Tx Resources'!$F:$F,$C51,'Non-Baseline Tx Resources'!$G:$G,"Li-Battery (4-hr)")</f>
        <v>0</v>
      </c>
      <c r="AE51" s="16">
        <f>SUMIFS('Non-Baseline Tx Resources'!$I:$I,'Non-Baseline Tx Resources'!$E:$E,$B51,'Non-Baseline Tx Resources'!$F:$F,$C51,'Non-Baseline Tx Resources'!$G:$G,"Li-Battery (8-hr)")</f>
        <v>0</v>
      </c>
      <c r="AF51" s="16">
        <f>SUMIFS('Non-Baseline Tx Resources'!$I:$I,'Non-Baseline Tx Resources'!$E:$E,$B51,'Non-Baseline Tx Resources'!$F:$F,$C51,'Non-Baseline Tx Resources'!$G:$G,"LDES")</f>
        <v>0</v>
      </c>
      <c r="AH51" s="16">
        <f>SUMIFS('In-Dev Resources'!$H:$H,'In-Dev Resources'!$E:$E,$B51,'In-Dev Resources'!$F:$F,$C51,'In-Dev Resources'!$G:$G,AH$3)</f>
        <v>0</v>
      </c>
      <c r="AI51" s="16">
        <f>SUMIFS('In-Dev Resources'!$H:$H,'In-Dev Resources'!$E:$E,$B51,'In-Dev Resources'!$F:$F,$C51,'In-Dev Resources'!$G:$G,AI$3)</f>
        <v>0</v>
      </c>
      <c r="AJ51" s="16">
        <f>SUMIFS('In-Dev Resources'!$H:$H,'In-Dev Resources'!$E:$E,$B51,'In-Dev Resources'!$F:$F,$C51,'In-Dev Resources'!$G:$G,AJ$3)</f>
        <v>0</v>
      </c>
      <c r="AK51" s="16">
        <f>SUMIFS('In-Dev Resources'!$J:$J,'In-Dev Resources'!$E:$E,$B51,'In-Dev Resources'!$F:$F,$C51,'In-Dev Resources'!$G:$G,AK$3)</f>
        <v>0</v>
      </c>
      <c r="AL51" s="16">
        <f>SUMIFS('In-Dev Resources'!$H:$H,'In-Dev Resources'!$E:$E,$B51,'In-Dev Resources'!$F:$F,$C51,'In-Dev Resources'!$G:$G,AL$3)</f>
        <v>0</v>
      </c>
      <c r="AM51" s="16">
        <f>SUMIFS('In-Dev Resources'!$J:$J,'In-Dev Resources'!$E:$E,$B51,'In-Dev Resources'!$F:$F,$C51,'In-Dev Resources'!$G:$G,AM$3)</f>
        <v>0</v>
      </c>
      <c r="AN51" s="16">
        <f>SUMIFS('In-Dev Resources'!$H:$H,'In-Dev Resources'!$E:$E,$B51,'In-Dev Resources'!$F:$F,$C51,'In-Dev Resources'!$G:$G,AN$3)</f>
        <v>0</v>
      </c>
      <c r="AO51" s="16">
        <f>SUMIFS('In-Dev Resources'!$J:$J,'In-Dev Resources'!$E:$E,$B51,'In-Dev Resources'!$F:$F,$C51,'In-Dev Resources'!$G:$G,AO$3)</f>
        <v>0</v>
      </c>
      <c r="AP51" s="16">
        <f>SUMIFS('In-Dev Resources'!$J:$J,'In-Dev Resources'!$E:$E,$B51,'In-Dev Resources'!$F:$F,$C51,'In-Dev Resources'!$G:$G,AP$3)</f>
        <v>0</v>
      </c>
      <c r="AQ51" s="16">
        <f>SUMIFS('In-Dev Resources'!$H:$H,'In-Dev Resources'!$E:$E,$B51,'In-Dev Resources'!$F:$F,$C51,'In-Dev Resources'!$G:$G,AQ$3)</f>
        <v>0</v>
      </c>
      <c r="AR51" s="16">
        <f>SUMIFS('In-Dev Resources'!$J:$J,'In-Dev Resources'!$E:$E,$B51,'In-Dev Resources'!$F:$F,$C51,'In-Dev Resources'!$G:$G,AR$3)</f>
        <v>0</v>
      </c>
      <c r="AS51" s="16">
        <f>SUMIFS('In-Dev Resources'!$I:$I,'In-Dev Resources'!$E:$E,$B51,'In-Dev Resources'!$F:$F,$C51,'In-Dev Resources'!$G:$G,"Li-Battery (4-hr)")</f>
        <v>0</v>
      </c>
      <c r="AT51" s="16">
        <f>SUMIFS('In-Dev Resources'!$I:$I,'In-Dev Resources'!$E:$E,$B51,'In-Dev Resources'!$F:$F,$C51,'In-Dev Resources'!$G:$G,"Li-Battery (8-hr)")</f>
        <v>0</v>
      </c>
      <c r="AU51" s="16">
        <f>SUMIFS('In-Dev Resources'!$I:$I,'In-Dev Resources'!$E:$E,$B51,'In-Dev Resources'!$F:$F,$C51,'In-Dev Resources'!$G:$G,"LDES")</f>
        <v>0</v>
      </c>
      <c r="AW51" s="16">
        <f>SUMIFS('Land Screen Include'!$H:$H,'Land Screen Include'!$E:$E,$B51,'Land Screen Include'!$F:$F,$C51,'Land Screen Include'!$G:$G,AW$4)</f>
        <v>0</v>
      </c>
      <c r="AX51" s="16">
        <f>SUMIFS('Land Screen Include'!$H:$H,'Land Screen Include'!$E:$E,$B51,'Land Screen Include'!$F:$F,$C51,'Land Screen Include'!$G:$G,AX$4)+SUMIFS('Land Screen Include'!$J:$J,'Land Screen Include'!$E:$E,$B51,'Land Screen Include'!$F:$F,$C51,'Land Screen Include'!$G:$G,AX$4)</f>
        <v>0</v>
      </c>
      <c r="AY51" s="16">
        <f>SUMIFS('Land Screen Include'!$H:$H,'Land Screen Include'!$E:$E,$B51,'Land Screen Include'!$F:$F,$C51,'Land Screen Include'!$G:$G,AY$4)</f>
        <v>0</v>
      </c>
      <c r="AZ51" s="16">
        <f>SUMIFS('Land Screen Exclude'!$H:$H,'Land Screen Exclude'!$E:$E,$B51,'Land Screen Exclude'!$F:$F,$C51,'Land Screen Exclude'!$G:$G,AZ$4)</f>
        <v>0</v>
      </c>
      <c r="BA51" s="16">
        <f>SUMIFS('Land Screen Exclude'!$H:$H,'Land Screen Exclude'!$E:$E,$B51,'Land Screen Exclude'!$F:$F,$C51,'Land Screen Exclude'!$G:$G,BA$4)+SUMIFS('Land Screen Exclude'!$J:$J,'Land Screen Exclude'!$E:$E,$B51,'Land Screen Exclude'!$F:$F,$C51,'Land Screen Exclude'!$G:$G,BA$4)</f>
        <v>0</v>
      </c>
      <c r="BB51" s="16">
        <f>SUMIFS('Land Screen Exclude'!$H:$H,'Land Screen Exclude'!$E:$E,$B51,'Land Screen Exclude'!$F:$F,$C51,'Land Screen Exclude'!$G:$G,BB$4)</f>
        <v>0</v>
      </c>
    </row>
    <row r="52" spans="1:54">
      <c r="A52" s="16" t="s">
        <v>59</v>
      </c>
      <c r="B52" s="16" t="s">
        <v>97</v>
      </c>
      <c r="C52" s="16">
        <v>70</v>
      </c>
      <c r="D52" s="16">
        <f>SUMIFS('Baseline Tx Resources'!$H:$H,'Baseline Tx Resources'!$E:$E,$B52,'Baseline Tx Resources'!$F:$F,$C52,'Baseline Tx Resources'!$G:$G,D$3)</f>
        <v>0</v>
      </c>
      <c r="E52" s="16">
        <f>SUMIFS('Baseline Tx Resources'!$H:$H,'Baseline Tx Resources'!$E:$E,$B52,'Baseline Tx Resources'!$F:$F,$C52,'Baseline Tx Resources'!$G:$G,E$3)</f>
        <v>0</v>
      </c>
      <c r="F52" s="16">
        <f>SUMIFS('Baseline Tx Resources'!$H:$H,'Baseline Tx Resources'!$E:$E,$B52,'Baseline Tx Resources'!$F:$F,$C52,'Baseline Tx Resources'!$G:$G,F$3)</f>
        <v>0</v>
      </c>
      <c r="G52" s="16">
        <f>SUMIFS('Baseline Tx Resources'!$J:$J,'Baseline Tx Resources'!$E:$E,$B52,'Baseline Tx Resources'!$F:$F,$C52,'Baseline Tx Resources'!$G:$G,G$3)</f>
        <v>0</v>
      </c>
      <c r="H52" s="16">
        <f>SUMIFS('Baseline Tx Resources'!$H:$H,'Baseline Tx Resources'!$E:$E,$B52,'Baseline Tx Resources'!$F:$F,$C52,'Baseline Tx Resources'!$G:$G,H$3)</f>
        <v>0</v>
      </c>
      <c r="I52" s="16">
        <f>SUMIFS('Baseline Tx Resources'!$J:$J,'Baseline Tx Resources'!$E:$E,$B52,'Baseline Tx Resources'!$F:$F,$C52,'Baseline Tx Resources'!$G:$G,I$3)</f>
        <v>0</v>
      </c>
      <c r="J52" s="16">
        <f>SUMIFS('Baseline Tx Resources'!$H:$H,'Baseline Tx Resources'!$E:$E,$B52,'Baseline Tx Resources'!$F:$F,$C52,'Baseline Tx Resources'!$G:$G,J$3)</f>
        <v>0</v>
      </c>
      <c r="K52" s="16">
        <f>SUMIFS('Baseline Tx Resources'!$J:$J,'Baseline Tx Resources'!$E:$E,$B52,'Baseline Tx Resources'!$F:$F,$C52,'Baseline Tx Resources'!$G:$G,K$3)</f>
        <v>0</v>
      </c>
      <c r="L52" s="16">
        <f>SUMIFS('Baseline Tx Resources'!$J:$J,'Baseline Tx Resources'!$E:$E,$B52,'Baseline Tx Resources'!$F:$F,$C52,'Baseline Tx Resources'!$G:$G,L$3)</f>
        <v>0</v>
      </c>
      <c r="M52" s="16">
        <f>SUMIFS('Baseline Tx Resources'!$H:$H,'Baseline Tx Resources'!$E:$E,$B52,'Baseline Tx Resources'!$F:$F,$C52,'Baseline Tx Resources'!$G:$G,M$3)</f>
        <v>0</v>
      </c>
      <c r="N52" s="16">
        <f>SUMIFS('Baseline Tx Resources'!$J:$J,'Baseline Tx Resources'!$E:$E,$B52,'Baseline Tx Resources'!$F:$F,$C52,'Baseline Tx Resources'!$G:$G,N$3)</f>
        <v>0</v>
      </c>
      <c r="O52" s="16">
        <f>SUMIFS('Baseline Tx Resources'!$I:$I,'Baseline Tx Resources'!$E:$E,$B52,'Baseline Tx Resources'!$F:$F,$C52,'Baseline Tx Resources'!$G:$G,"Li-Battery (4-hr)")</f>
        <v>0</v>
      </c>
      <c r="P52" s="16">
        <f>SUMIFS('Baseline Tx Resources'!$I:$I,'Baseline Tx Resources'!$E:$E,$B52,'Baseline Tx Resources'!$F:$F,$C52,'Baseline Tx Resources'!$G:$G,"Li-Battery (8-hr)")</f>
        <v>0</v>
      </c>
      <c r="Q52" s="16">
        <f>SUMIFS('Baseline Tx Resources'!$I:$I,'Baseline Tx Resources'!$E:$E,$B52,'Baseline Tx Resources'!$F:$F,$C52,'Baseline Tx Resources'!$G:$G,"LDES")</f>
        <v>0</v>
      </c>
      <c r="S52" s="16">
        <f>SUMIFS('Non-Baseline Tx Resources'!$H:$H,'Non-Baseline Tx Resources'!$E:$E,$B52,'Non-Baseline Tx Resources'!$F:$F,$C52,'Non-Baseline Tx Resources'!$G:$G,S$3)</f>
        <v>0</v>
      </c>
      <c r="T52" s="16">
        <f>SUMIFS('Non-Baseline Tx Resources'!$H:$H,'Non-Baseline Tx Resources'!$E:$E,$B52,'Non-Baseline Tx Resources'!$F:$F,$C52,'Non-Baseline Tx Resources'!$G:$G,T$3)</f>
        <v>0</v>
      </c>
      <c r="U52" s="16">
        <f>SUMIFS('Non-Baseline Tx Resources'!$H:$H,'Non-Baseline Tx Resources'!$E:$E,$B52,'Non-Baseline Tx Resources'!$F:$F,$C52,'Non-Baseline Tx Resources'!$G:$G,U$3)</f>
        <v>0</v>
      </c>
      <c r="V52" s="16">
        <f>SUMIFS('Non-Baseline Tx Resources'!$J:$J,'Non-Baseline Tx Resources'!$E:$E,$B52,'Non-Baseline Tx Resources'!$F:$F,$C52,'Non-Baseline Tx Resources'!$G:$G,V$3)</f>
        <v>0</v>
      </c>
      <c r="W52" s="16">
        <f>SUMIFS('Non-Baseline Tx Resources'!$H:$H,'Non-Baseline Tx Resources'!$E:$E,$B52,'Non-Baseline Tx Resources'!$F:$F,$C52,'Non-Baseline Tx Resources'!$G:$G,W$3)</f>
        <v>0</v>
      </c>
      <c r="X52" s="16">
        <f>SUMIFS('Non-Baseline Tx Resources'!$J:$J,'Non-Baseline Tx Resources'!$E:$E,$B52,'Non-Baseline Tx Resources'!$F:$F,$C52,'Non-Baseline Tx Resources'!$G:$G,X$3)</f>
        <v>0</v>
      </c>
      <c r="Y52" s="16">
        <f>SUMIFS('Non-Baseline Tx Resources'!$H:$H,'Non-Baseline Tx Resources'!$E:$E,$B52,'Non-Baseline Tx Resources'!$F:$F,$C52,'Non-Baseline Tx Resources'!$G:$G,Y$3)</f>
        <v>0</v>
      </c>
      <c r="Z52" s="16">
        <f>SUMIFS('Non-Baseline Tx Resources'!$J:$J,'Non-Baseline Tx Resources'!$E:$E,$B52,'Non-Baseline Tx Resources'!$F:$F,$C52,'Non-Baseline Tx Resources'!$G:$G,Z$3)</f>
        <v>0</v>
      </c>
      <c r="AA52" s="16">
        <f>SUMIFS('Non-Baseline Tx Resources'!$J:$J,'Non-Baseline Tx Resources'!$E:$E,$B52,'Non-Baseline Tx Resources'!$F:$F,$C52,'Non-Baseline Tx Resources'!$G:$G,AA$3)</f>
        <v>0</v>
      </c>
      <c r="AB52" s="16">
        <f>SUMIFS('Non-Baseline Tx Resources'!$H:$H,'Non-Baseline Tx Resources'!$E:$E,$B52,'Non-Baseline Tx Resources'!$F:$F,$C52,'Non-Baseline Tx Resources'!$G:$G,AB$3)</f>
        <v>0</v>
      </c>
      <c r="AC52" s="16">
        <f>SUMIFS('Non-Baseline Tx Resources'!$J:$J,'Non-Baseline Tx Resources'!$E:$E,$B52,'Non-Baseline Tx Resources'!$F:$F,$C52,'Non-Baseline Tx Resources'!$G:$G,AC$3)</f>
        <v>0</v>
      </c>
      <c r="AD52" s="16">
        <f>SUMIFS('Non-Baseline Tx Resources'!$I:$I,'Non-Baseline Tx Resources'!$E:$E,$B52,'Non-Baseline Tx Resources'!$F:$F,$C52,'Non-Baseline Tx Resources'!$G:$G,"Li-Battery (4-hr)")</f>
        <v>0</v>
      </c>
      <c r="AE52" s="16">
        <f>SUMIFS('Non-Baseline Tx Resources'!$I:$I,'Non-Baseline Tx Resources'!$E:$E,$B52,'Non-Baseline Tx Resources'!$F:$F,$C52,'Non-Baseline Tx Resources'!$G:$G,"Li-Battery (8-hr)")</f>
        <v>0</v>
      </c>
      <c r="AF52" s="16">
        <f>SUMIFS('Non-Baseline Tx Resources'!$I:$I,'Non-Baseline Tx Resources'!$E:$E,$B52,'Non-Baseline Tx Resources'!$F:$F,$C52,'Non-Baseline Tx Resources'!$G:$G,"LDES")</f>
        <v>0</v>
      </c>
      <c r="AH52" s="16">
        <f>SUMIFS('In-Dev Resources'!$H:$H,'In-Dev Resources'!$E:$E,$B52,'In-Dev Resources'!$F:$F,$C52,'In-Dev Resources'!$G:$G,AH$3)</f>
        <v>0</v>
      </c>
      <c r="AI52" s="16">
        <f>SUMIFS('In-Dev Resources'!$H:$H,'In-Dev Resources'!$E:$E,$B52,'In-Dev Resources'!$F:$F,$C52,'In-Dev Resources'!$G:$G,AI$3)</f>
        <v>0</v>
      </c>
      <c r="AJ52" s="16">
        <f>SUMIFS('In-Dev Resources'!$H:$H,'In-Dev Resources'!$E:$E,$B52,'In-Dev Resources'!$F:$F,$C52,'In-Dev Resources'!$G:$G,AJ$3)</f>
        <v>0</v>
      </c>
      <c r="AK52" s="16">
        <f>SUMIFS('In-Dev Resources'!$J:$J,'In-Dev Resources'!$E:$E,$B52,'In-Dev Resources'!$F:$F,$C52,'In-Dev Resources'!$G:$G,AK$3)</f>
        <v>0</v>
      </c>
      <c r="AL52" s="16">
        <f>SUMIFS('In-Dev Resources'!$H:$H,'In-Dev Resources'!$E:$E,$B52,'In-Dev Resources'!$F:$F,$C52,'In-Dev Resources'!$G:$G,AL$3)</f>
        <v>0</v>
      </c>
      <c r="AM52" s="16">
        <f>SUMIFS('In-Dev Resources'!$J:$J,'In-Dev Resources'!$E:$E,$B52,'In-Dev Resources'!$F:$F,$C52,'In-Dev Resources'!$G:$G,AM$3)</f>
        <v>0</v>
      </c>
      <c r="AN52" s="16">
        <f>SUMIFS('In-Dev Resources'!$H:$H,'In-Dev Resources'!$E:$E,$B52,'In-Dev Resources'!$F:$F,$C52,'In-Dev Resources'!$G:$G,AN$3)</f>
        <v>0</v>
      </c>
      <c r="AO52" s="16">
        <f>SUMIFS('In-Dev Resources'!$J:$J,'In-Dev Resources'!$E:$E,$B52,'In-Dev Resources'!$F:$F,$C52,'In-Dev Resources'!$G:$G,AO$3)</f>
        <v>0</v>
      </c>
      <c r="AP52" s="16">
        <f>SUMIFS('In-Dev Resources'!$J:$J,'In-Dev Resources'!$E:$E,$B52,'In-Dev Resources'!$F:$F,$C52,'In-Dev Resources'!$G:$G,AP$3)</f>
        <v>0</v>
      </c>
      <c r="AQ52" s="16">
        <f>SUMIFS('In-Dev Resources'!$H:$H,'In-Dev Resources'!$E:$E,$B52,'In-Dev Resources'!$F:$F,$C52,'In-Dev Resources'!$G:$G,AQ$3)</f>
        <v>0</v>
      </c>
      <c r="AR52" s="16">
        <f>SUMIFS('In-Dev Resources'!$J:$J,'In-Dev Resources'!$E:$E,$B52,'In-Dev Resources'!$F:$F,$C52,'In-Dev Resources'!$G:$G,AR$3)</f>
        <v>0</v>
      </c>
      <c r="AS52" s="16">
        <f>SUMIFS('In-Dev Resources'!$I:$I,'In-Dev Resources'!$E:$E,$B52,'In-Dev Resources'!$F:$F,$C52,'In-Dev Resources'!$G:$G,"Li-Battery (4-hr)")</f>
        <v>0</v>
      </c>
      <c r="AT52" s="16">
        <f>SUMIFS('In-Dev Resources'!$I:$I,'In-Dev Resources'!$E:$E,$B52,'In-Dev Resources'!$F:$F,$C52,'In-Dev Resources'!$G:$G,"Li-Battery (8-hr)")</f>
        <v>0</v>
      </c>
      <c r="AU52" s="16">
        <f>SUMIFS('In-Dev Resources'!$I:$I,'In-Dev Resources'!$E:$E,$B52,'In-Dev Resources'!$F:$F,$C52,'In-Dev Resources'!$G:$G,"LDES")</f>
        <v>0</v>
      </c>
      <c r="AW52" s="16">
        <f>SUMIFS('Land Screen Include'!$H:$H,'Land Screen Include'!$E:$E,$B52,'Land Screen Include'!$F:$F,$C52,'Land Screen Include'!$G:$G,AW$4)</f>
        <v>0</v>
      </c>
      <c r="AX52" s="16">
        <f>SUMIFS('Land Screen Include'!$H:$H,'Land Screen Include'!$E:$E,$B52,'Land Screen Include'!$F:$F,$C52,'Land Screen Include'!$G:$G,AX$4)+SUMIFS('Land Screen Include'!$J:$J,'Land Screen Include'!$E:$E,$B52,'Land Screen Include'!$F:$F,$C52,'Land Screen Include'!$G:$G,AX$4)</f>
        <v>0</v>
      </c>
      <c r="AY52" s="16">
        <f>SUMIFS('Land Screen Include'!$H:$H,'Land Screen Include'!$E:$E,$B52,'Land Screen Include'!$F:$F,$C52,'Land Screen Include'!$G:$G,AY$4)</f>
        <v>0</v>
      </c>
      <c r="AZ52" s="16">
        <f>SUMIFS('Land Screen Exclude'!$H:$H,'Land Screen Exclude'!$E:$E,$B52,'Land Screen Exclude'!$F:$F,$C52,'Land Screen Exclude'!$G:$G,AZ$4)</f>
        <v>0</v>
      </c>
      <c r="BA52" s="16">
        <f>SUMIFS('Land Screen Exclude'!$H:$H,'Land Screen Exclude'!$E:$E,$B52,'Land Screen Exclude'!$F:$F,$C52,'Land Screen Exclude'!$G:$G,BA$4)+SUMIFS('Land Screen Exclude'!$J:$J,'Land Screen Exclude'!$E:$E,$B52,'Land Screen Exclude'!$F:$F,$C52,'Land Screen Exclude'!$G:$G,BA$4)</f>
        <v>0</v>
      </c>
      <c r="BB52" s="16">
        <f>SUMIFS('Land Screen Exclude'!$H:$H,'Land Screen Exclude'!$E:$E,$B52,'Land Screen Exclude'!$F:$F,$C52,'Land Screen Exclude'!$G:$G,BB$4)</f>
        <v>0</v>
      </c>
    </row>
    <row r="53" spans="1:54">
      <c r="A53" s="16" t="s">
        <v>61</v>
      </c>
      <c r="B53" s="16" t="s">
        <v>98</v>
      </c>
      <c r="C53" s="16">
        <v>138</v>
      </c>
      <c r="D53" s="16">
        <f>SUMIFS('Baseline Tx Resources'!$H:$H,'Baseline Tx Resources'!$E:$E,$B53,'Baseline Tx Resources'!$F:$F,$C53,'Baseline Tx Resources'!$G:$G,D$3)</f>
        <v>0</v>
      </c>
      <c r="E53" s="16">
        <f>SUMIFS('Baseline Tx Resources'!$H:$H,'Baseline Tx Resources'!$E:$E,$B53,'Baseline Tx Resources'!$F:$F,$C53,'Baseline Tx Resources'!$G:$G,E$3)</f>
        <v>0</v>
      </c>
      <c r="F53" s="16">
        <f>SUMIFS('Baseline Tx Resources'!$H:$H,'Baseline Tx Resources'!$E:$E,$B53,'Baseline Tx Resources'!$F:$F,$C53,'Baseline Tx Resources'!$G:$G,F$3)</f>
        <v>0</v>
      </c>
      <c r="G53" s="16">
        <f>SUMIFS('Baseline Tx Resources'!$J:$J,'Baseline Tx Resources'!$E:$E,$B53,'Baseline Tx Resources'!$F:$F,$C53,'Baseline Tx Resources'!$G:$G,G$3)</f>
        <v>0</v>
      </c>
      <c r="H53" s="16">
        <f>SUMIFS('Baseline Tx Resources'!$H:$H,'Baseline Tx Resources'!$E:$E,$B53,'Baseline Tx Resources'!$F:$F,$C53,'Baseline Tx Resources'!$G:$G,H$3)</f>
        <v>0</v>
      </c>
      <c r="I53" s="16">
        <f>SUMIFS('Baseline Tx Resources'!$J:$J,'Baseline Tx Resources'!$E:$E,$B53,'Baseline Tx Resources'!$F:$F,$C53,'Baseline Tx Resources'!$G:$G,I$3)</f>
        <v>0</v>
      </c>
      <c r="J53" s="16">
        <f>SUMIFS('Baseline Tx Resources'!$H:$H,'Baseline Tx Resources'!$E:$E,$B53,'Baseline Tx Resources'!$F:$F,$C53,'Baseline Tx Resources'!$G:$G,J$3)</f>
        <v>0</v>
      </c>
      <c r="K53" s="16">
        <f>SUMIFS('Baseline Tx Resources'!$J:$J,'Baseline Tx Resources'!$E:$E,$B53,'Baseline Tx Resources'!$F:$F,$C53,'Baseline Tx Resources'!$G:$G,K$3)</f>
        <v>0</v>
      </c>
      <c r="L53" s="16">
        <f>SUMIFS('Baseline Tx Resources'!$J:$J,'Baseline Tx Resources'!$E:$E,$B53,'Baseline Tx Resources'!$F:$F,$C53,'Baseline Tx Resources'!$G:$G,L$3)</f>
        <v>0</v>
      </c>
      <c r="M53" s="16">
        <f>SUMIFS('Baseline Tx Resources'!$H:$H,'Baseline Tx Resources'!$E:$E,$B53,'Baseline Tx Resources'!$F:$F,$C53,'Baseline Tx Resources'!$G:$G,M$3)</f>
        <v>0</v>
      </c>
      <c r="N53" s="16">
        <f>SUMIFS('Baseline Tx Resources'!$J:$J,'Baseline Tx Resources'!$E:$E,$B53,'Baseline Tx Resources'!$F:$F,$C53,'Baseline Tx Resources'!$G:$G,N$3)</f>
        <v>0</v>
      </c>
      <c r="O53" s="16">
        <f>SUMIFS('Baseline Tx Resources'!$I:$I,'Baseline Tx Resources'!$E:$E,$B53,'Baseline Tx Resources'!$F:$F,$C53,'Baseline Tx Resources'!$G:$G,"Li-Battery (4-hr)")</f>
        <v>0</v>
      </c>
      <c r="P53" s="16">
        <f>SUMIFS('Baseline Tx Resources'!$I:$I,'Baseline Tx Resources'!$E:$E,$B53,'Baseline Tx Resources'!$F:$F,$C53,'Baseline Tx Resources'!$G:$G,"Li-Battery (8-hr)")</f>
        <v>0</v>
      </c>
      <c r="Q53" s="16">
        <f>SUMIFS('Baseline Tx Resources'!$I:$I,'Baseline Tx Resources'!$E:$E,$B53,'Baseline Tx Resources'!$F:$F,$C53,'Baseline Tx Resources'!$G:$G,"LDES")</f>
        <v>0</v>
      </c>
      <c r="S53" s="16">
        <f>SUMIFS('Non-Baseline Tx Resources'!$H:$H,'Non-Baseline Tx Resources'!$E:$E,$B53,'Non-Baseline Tx Resources'!$F:$F,$C53,'Non-Baseline Tx Resources'!$G:$G,S$3)</f>
        <v>0</v>
      </c>
      <c r="T53" s="16">
        <f>SUMIFS('Non-Baseline Tx Resources'!$H:$H,'Non-Baseline Tx Resources'!$E:$E,$B53,'Non-Baseline Tx Resources'!$F:$F,$C53,'Non-Baseline Tx Resources'!$G:$G,T$3)</f>
        <v>0</v>
      </c>
      <c r="U53" s="16">
        <f>SUMIFS('Non-Baseline Tx Resources'!$H:$H,'Non-Baseline Tx Resources'!$E:$E,$B53,'Non-Baseline Tx Resources'!$F:$F,$C53,'Non-Baseline Tx Resources'!$G:$G,U$3)</f>
        <v>0</v>
      </c>
      <c r="V53" s="16">
        <f>SUMIFS('Non-Baseline Tx Resources'!$J:$J,'Non-Baseline Tx Resources'!$E:$E,$B53,'Non-Baseline Tx Resources'!$F:$F,$C53,'Non-Baseline Tx Resources'!$G:$G,V$3)</f>
        <v>0</v>
      </c>
      <c r="W53" s="16">
        <f>SUMIFS('Non-Baseline Tx Resources'!$H:$H,'Non-Baseline Tx Resources'!$E:$E,$B53,'Non-Baseline Tx Resources'!$F:$F,$C53,'Non-Baseline Tx Resources'!$G:$G,W$3)</f>
        <v>0</v>
      </c>
      <c r="X53" s="16">
        <f>SUMIFS('Non-Baseline Tx Resources'!$J:$J,'Non-Baseline Tx Resources'!$E:$E,$B53,'Non-Baseline Tx Resources'!$F:$F,$C53,'Non-Baseline Tx Resources'!$G:$G,X$3)</f>
        <v>0</v>
      </c>
      <c r="Y53" s="16">
        <f>SUMIFS('Non-Baseline Tx Resources'!$H:$H,'Non-Baseline Tx Resources'!$E:$E,$B53,'Non-Baseline Tx Resources'!$F:$F,$C53,'Non-Baseline Tx Resources'!$G:$G,Y$3)</f>
        <v>0</v>
      </c>
      <c r="Z53" s="16">
        <f>SUMIFS('Non-Baseline Tx Resources'!$J:$J,'Non-Baseline Tx Resources'!$E:$E,$B53,'Non-Baseline Tx Resources'!$F:$F,$C53,'Non-Baseline Tx Resources'!$G:$G,Z$3)</f>
        <v>0</v>
      </c>
      <c r="AA53" s="16">
        <f>SUMIFS('Non-Baseline Tx Resources'!$J:$J,'Non-Baseline Tx Resources'!$E:$E,$B53,'Non-Baseline Tx Resources'!$F:$F,$C53,'Non-Baseline Tx Resources'!$G:$G,AA$3)</f>
        <v>0</v>
      </c>
      <c r="AB53" s="16">
        <f>SUMIFS('Non-Baseline Tx Resources'!$H:$H,'Non-Baseline Tx Resources'!$E:$E,$B53,'Non-Baseline Tx Resources'!$F:$F,$C53,'Non-Baseline Tx Resources'!$G:$G,AB$3)</f>
        <v>0</v>
      </c>
      <c r="AC53" s="16">
        <f>SUMIFS('Non-Baseline Tx Resources'!$J:$J,'Non-Baseline Tx Resources'!$E:$E,$B53,'Non-Baseline Tx Resources'!$F:$F,$C53,'Non-Baseline Tx Resources'!$G:$G,AC$3)</f>
        <v>0</v>
      </c>
      <c r="AD53" s="16">
        <f>SUMIFS('Non-Baseline Tx Resources'!$I:$I,'Non-Baseline Tx Resources'!$E:$E,$B53,'Non-Baseline Tx Resources'!$F:$F,$C53,'Non-Baseline Tx Resources'!$G:$G,"Li-Battery (4-hr)")</f>
        <v>0</v>
      </c>
      <c r="AE53" s="16">
        <f>SUMIFS('Non-Baseline Tx Resources'!$I:$I,'Non-Baseline Tx Resources'!$E:$E,$B53,'Non-Baseline Tx Resources'!$F:$F,$C53,'Non-Baseline Tx Resources'!$G:$G,"Li-Battery (8-hr)")</f>
        <v>0</v>
      </c>
      <c r="AF53" s="16">
        <f>SUMIFS('Non-Baseline Tx Resources'!$I:$I,'Non-Baseline Tx Resources'!$E:$E,$B53,'Non-Baseline Tx Resources'!$F:$F,$C53,'Non-Baseline Tx Resources'!$G:$G,"LDES")</f>
        <v>0</v>
      </c>
      <c r="AH53" s="16">
        <f>SUMIFS('In-Dev Resources'!$H:$H,'In-Dev Resources'!$E:$E,$B53,'In-Dev Resources'!$F:$F,$C53,'In-Dev Resources'!$G:$G,AH$3)</f>
        <v>0</v>
      </c>
      <c r="AI53" s="16">
        <f>SUMIFS('In-Dev Resources'!$H:$H,'In-Dev Resources'!$E:$E,$B53,'In-Dev Resources'!$F:$F,$C53,'In-Dev Resources'!$G:$G,AI$3)</f>
        <v>0</v>
      </c>
      <c r="AJ53" s="16">
        <f>SUMIFS('In-Dev Resources'!$H:$H,'In-Dev Resources'!$E:$E,$B53,'In-Dev Resources'!$F:$F,$C53,'In-Dev Resources'!$G:$G,AJ$3)</f>
        <v>0</v>
      </c>
      <c r="AK53" s="16">
        <f>SUMIFS('In-Dev Resources'!$J:$J,'In-Dev Resources'!$E:$E,$B53,'In-Dev Resources'!$F:$F,$C53,'In-Dev Resources'!$G:$G,AK$3)</f>
        <v>0</v>
      </c>
      <c r="AL53" s="16">
        <f>SUMIFS('In-Dev Resources'!$H:$H,'In-Dev Resources'!$E:$E,$B53,'In-Dev Resources'!$F:$F,$C53,'In-Dev Resources'!$G:$G,AL$3)</f>
        <v>0</v>
      </c>
      <c r="AM53" s="16">
        <f>SUMIFS('In-Dev Resources'!$J:$J,'In-Dev Resources'!$E:$E,$B53,'In-Dev Resources'!$F:$F,$C53,'In-Dev Resources'!$G:$G,AM$3)</f>
        <v>0</v>
      </c>
      <c r="AN53" s="16">
        <f>SUMIFS('In-Dev Resources'!$H:$H,'In-Dev Resources'!$E:$E,$B53,'In-Dev Resources'!$F:$F,$C53,'In-Dev Resources'!$G:$G,AN$3)</f>
        <v>0</v>
      </c>
      <c r="AO53" s="16">
        <f>SUMIFS('In-Dev Resources'!$J:$J,'In-Dev Resources'!$E:$E,$B53,'In-Dev Resources'!$F:$F,$C53,'In-Dev Resources'!$G:$G,AO$3)</f>
        <v>0</v>
      </c>
      <c r="AP53" s="16">
        <f>SUMIFS('In-Dev Resources'!$J:$J,'In-Dev Resources'!$E:$E,$B53,'In-Dev Resources'!$F:$F,$C53,'In-Dev Resources'!$G:$G,AP$3)</f>
        <v>0</v>
      </c>
      <c r="AQ53" s="16">
        <f>SUMIFS('In-Dev Resources'!$H:$H,'In-Dev Resources'!$E:$E,$B53,'In-Dev Resources'!$F:$F,$C53,'In-Dev Resources'!$G:$G,AQ$3)</f>
        <v>0</v>
      </c>
      <c r="AR53" s="16">
        <f>SUMIFS('In-Dev Resources'!$J:$J,'In-Dev Resources'!$E:$E,$B53,'In-Dev Resources'!$F:$F,$C53,'In-Dev Resources'!$G:$G,AR$3)</f>
        <v>0</v>
      </c>
      <c r="AS53" s="16">
        <f>SUMIFS('In-Dev Resources'!$I:$I,'In-Dev Resources'!$E:$E,$B53,'In-Dev Resources'!$F:$F,$C53,'In-Dev Resources'!$G:$G,"Li-Battery (4-hr)")</f>
        <v>0</v>
      </c>
      <c r="AT53" s="16">
        <f>SUMIFS('In-Dev Resources'!$I:$I,'In-Dev Resources'!$E:$E,$B53,'In-Dev Resources'!$F:$F,$C53,'In-Dev Resources'!$G:$G,"Li-Battery (8-hr)")</f>
        <v>0</v>
      </c>
      <c r="AU53" s="16">
        <f>SUMIFS('In-Dev Resources'!$I:$I,'In-Dev Resources'!$E:$E,$B53,'In-Dev Resources'!$F:$F,$C53,'In-Dev Resources'!$G:$G,"LDES")</f>
        <v>0</v>
      </c>
      <c r="AW53" s="16">
        <f>SUMIFS('Land Screen Include'!$H:$H,'Land Screen Include'!$E:$E,$B53,'Land Screen Include'!$F:$F,$C53,'Land Screen Include'!$G:$G,AW$4)</f>
        <v>0</v>
      </c>
      <c r="AX53" s="16">
        <f>SUMIFS('Land Screen Include'!$H:$H,'Land Screen Include'!$E:$E,$B53,'Land Screen Include'!$F:$F,$C53,'Land Screen Include'!$G:$G,AX$4)+SUMIFS('Land Screen Include'!$J:$J,'Land Screen Include'!$E:$E,$B53,'Land Screen Include'!$F:$F,$C53,'Land Screen Include'!$G:$G,AX$4)</f>
        <v>0</v>
      </c>
      <c r="AY53" s="16">
        <f>SUMIFS('Land Screen Include'!$H:$H,'Land Screen Include'!$E:$E,$B53,'Land Screen Include'!$F:$F,$C53,'Land Screen Include'!$G:$G,AY$4)</f>
        <v>0</v>
      </c>
      <c r="AZ53" s="16">
        <f>SUMIFS('Land Screen Exclude'!$H:$H,'Land Screen Exclude'!$E:$E,$B53,'Land Screen Exclude'!$F:$F,$C53,'Land Screen Exclude'!$G:$G,AZ$4)</f>
        <v>0</v>
      </c>
      <c r="BA53" s="16">
        <f>SUMIFS('Land Screen Exclude'!$H:$H,'Land Screen Exclude'!$E:$E,$B53,'Land Screen Exclude'!$F:$F,$C53,'Land Screen Exclude'!$G:$G,BA$4)+SUMIFS('Land Screen Exclude'!$J:$J,'Land Screen Exclude'!$E:$E,$B53,'Land Screen Exclude'!$F:$F,$C53,'Land Screen Exclude'!$G:$G,BA$4)</f>
        <v>0</v>
      </c>
      <c r="BB53" s="16">
        <f>SUMIFS('Land Screen Exclude'!$H:$H,'Land Screen Exclude'!$E:$E,$B53,'Land Screen Exclude'!$F:$F,$C53,'Land Screen Exclude'!$G:$G,BB$4)</f>
        <v>0</v>
      </c>
    </row>
    <row r="54" spans="1:54">
      <c r="A54" s="16" t="s">
        <v>61</v>
      </c>
      <c r="B54" s="16" t="s">
        <v>98</v>
      </c>
      <c r="C54" s="16">
        <v>69</v>
      </c>
      <c r="D54" s="16">
        <f>SUMIFS('Baseline Tx Resources'!$H:$H,'Baseline Tx Resources'!$E:$E,$B54,'Baseline Tx Resources'!$F:$F,$C54,'Baseline Tx Resources'!$G:$G,D$3)</f>
        <v>0</v>
      </c>
      <c r="E54" s="16">
        <f>SUMIFS('Baseline Tx Resources'!$H:$H,'Baseline Tx Resources'!$E:$E,$B54,'Baseline Tx Resources'!$F:$F,$C54,'Baseline Tx Resources'!$G:$G,E$3)</f>
        <v>0</v>
      </c>
      <c r="F54" s="16">
        <f>SUMIFS('Baseline Tx Resources'!$H:$H,'Baseline Tx Resources'!$E:$E,$B54,'Baseline Tx Resources'!$F:$F,$C54,'Baseline Tx Resources'!$G:$G,F$3)</f>
        <v>0</v>
      </c>
      <c r="G54" s="16">
        <f>SUMIFS('Baseline Tx Resources'!$J:$J,'Baseline Tx Resources'!$E:$E,$B54,'Baseline Tx Resources'!$F:$F,$C54,'Baseline Tx Resources'!$G:$G,G$3)</f>
        <v>0</v>
      </c>
      <c r="H54" s="16">
        <f>SUMIFS('Baseline Tx Resources'!$H:$H,'Baseline Tx Resources'!$E:$E,$B54,'Baseline Tx Resources'!$F:$F,$C54,'Baseline Tx Resources'!$G:$G,H$3)</f>
        <v>0</v>
      </c>
      <c r="I54" s="16">
        <f>SUMIFS('Baseline Tx Resources'!$J:$J,'Baseline Tx Resources'!$E:$E,$B54,'Baseline Tx Resources'!$F:$F,$C54,'Baseline Tx Resources'!$G:$G,I$3)</f>
        <v>0</v>
      </c>
      <c r="J54" s="16">
        <f>SUMIFS('Baseline Tx Resources'!$H:$H,'Baseline Tx Resources'!$E:$E,$B54,'Baseline Tx Resources'!$F:$F,$C54,'Baseline Tx Resources'!$G:$G,J$3)</f>
        <v>0</v>
      </c>
      <c r="K54" s="16">
        <f>SUMIFS('Baseline Tx Resources'!$J:$J,'Baseline Tx Resources'!$E:$E,$B54,'Baseline Tx Resources'!$F:$F,$C54,'Baseline Tx Resources'!$G:$G,K$3)</f>
        <v>0</v>
      </c>
      <c r="L54" s="16">
        <f>SUMIFS('Baseline Tx Resources'!$J:$J,'Baseline Tx Resources'!$E:$E,$B54,'Baseline Tx Resources'!$F:$F,$C54,'Baseline Tx Resources'!$G:$G,L$3)</f>
        <v>0</v>
      </c>
      <c r="M54" s="16">
        <f>SUMIFS('Baseline Tx Resources'!$H:$H,'Baseline Tx Resources'!$E:$E,$B54,'Baseline Tx Resources'!$F:$F,$C54,'Baseline Tx Resources'!$G:$G,M$3)</f>
        <v>0</v>
      </c>
      <c r="N54" s="16">
        <f>SUMIFS('Baseline Tx Resources'!$J:$J,'Baseline Tx Resources'!$E:$E,$B54,'Baseline Tx Resources'!$F:$F,$C54,'Baseline Tx Resources'!$G:$G,N$3)</f>
        <v>0</v>
      </c>
      <c r="O54" s="16">
        <f>SUMIFS('Baseline Tx Resources'!$I:$I,'Baseline Tx Resources'!$E:$E,$B54,'Baseline Tx Resources'!$F:$F,$C54,'Baseline Tx Resources'!$G:$G,"Li-Battery (4-hr)")</f>
        <v>9.75</v>
      </c>
      <c r="P54" s="16">
        <f>SUMIFS('Baseline Tx Resources'!$I:$I,'Baseline Tx Resources'!$E:$E,$B54,'Baseline Tx Resources'!$F:$F,$C54,'Baseline Tx Resources'!$G:$G,"Li-Battery (8-hr)")</f>
        <v>0</v>
      </c>
      <c r="Q54" s="16">
        <f>SUMIFS('Baseline Tx Resources'!$I:$I,'Baseline Tx Resources'!$E:$E,$B54,'Baseline Tx Resources'!$F:$F,$C54,'Baseline Tx Resources'!$G:$G,"LDES")</f>
        <v>0</v>
      </c>
      <c r="S54" s="16">
        <f>SUMIFS('Non-Baseline Tx Resources'!$H:$H,'Non-Baseline Tx Resources'!$E:$E,$B54,'Non-Baseline Tx Resources'!$F:$F,$C54,'Non-Baseline Tx Resources'!$G:$G,S$3)</f>
        <v>0</v>
      </c>
      <c r="T54" s="16">
        <f>SUMIFS('Non-Baseline Tx Resources'!$H:$H,'Non-Baseline Tx Resources'!$E:$E,$B54,'Non-Baseline Tx Resources'!$F:$F,$C54,'Non-Baseline Tx Resources'!$G:$G,T$3)</f>
        <v>0</v>
      </c>
      <c r="U54" s="16">
        <f>SUMIFS('Non-Baseline Tx Resources'!$H:$H,'Non-Baseline Tx Resources'!$E:$E,$B54,'Non-Baseline Tx Resources'!$F:$F,$C54,'Non-Baseline Tx Resources'!$G:$G,U$3)</f>
        <v>0</v>
      </c>
      <c r="V54" s="16">
        <f>SUMIFS('Non-Baseline Tx Resources'!$J:$J,'Non-Baseline Tx Resources'!$E:$E,$B54,'Non-Baseline Tx Resources'!$F:$F,$C54,'Non-Baseline Tx Resources'!$G:$G,V$3)</f>
        <v>0</v>
      </c>
      <c r="W54" s="16">
        <f>SUMIFS('Non-Baseline Tx Resources'!$H:$H,'Non-Baseline Tx Resources'!$E:$E,$B54,'Non-Baseline Tx Resources'!$F:$F,$C54,'Non-Baseline Tx Resources'!$G:$G,W$3)</f>
        <v>0</v>
      </c>
      <c r="X54" s="16">
        <f>SUMIFS('Non-Baseline Tx Resources'!$J:$J,'Non-Baseline Tx Resources'!$E:$E,$B54,'Non-Baseline Tx Resources'!$F:$F,$C54,'Non-Baseline Tx Resources'!$G:$G,X$3)</f>
        <v>0</v>
      </c>
      <c r="Y54" s="16">
        <f>SUMIFS('Non-Baseline Tx Resources'!$H:$H,'Non-Baseline Tx Resources'!$E:$E,$B54,'Non-Baseline Tx Resources'!$F:$F,$C54,'Non-Baseline Tx Resources'!$G:$G,Y$3)</f>
        <v>0</v>
      </c>
      <c r="Z54" s="16">
        <f>SUMIFS('Non-Baseline Tx Resources'!$J:$J,'Non-Baseline Tx Resources'!$E:$E,$B54,'Non-Baseline Tx Resources'!$F:$F,$C54,'Non-Baseline Tx Resources'!$G:$G,Z$3)</f>
        <v>0</v>
      </c>
      <c r="AA54" s="16">
        <f>SUMIFS('Non-Baseline Tx Resources'!$J:$J,'Non-Baseline Tx Resources'!$E:$E,$B54,'Non-Baseline Tx Resources'!$F:$F,$C54,'Non-Baseline Tx Resources'!$G:$G,AA$3)</f>
        <v>0</v>
      </c>
      <c r="AB54" s="16">
        <f>SUMIFS('Non-Baseline Tx Resources'!$H:$H,'Non-Baseline Tx Resources'!$E:$E,$B54,'Non-Baseline Tx Resources'!$F:$F,$C54,'Non-Baseline Tx Resources'!$G:$G,AB$3)</f>
        <v>0</v>
      </c>
      <c r="AC54" s="16">
        <f>SUMIFS('Non-Baseline Tx Resources'!$J:$J,'Non-Baseline Tx Resources'!$E:$E,$B54,'Non-Baseline Tx Resources'!$F:$F,$C54,'Non-Baseline Tx Resources'!$G:$G,AC$3)</f>
        <v>0</v>
      </c>
      <c r="AD54" s="16">
        <f>SUMIFS('Non-Baseline Tx Resources'!$I:$I,'Non-Baseline Tx Resources'!$E:$E,$B54,'Non-Baseline Tx Resources'!$F:$F,$C54,'Non-Baseline Tx Resources'!$G:$G,"Li-Battery (4-hr)")</f>
        <v>0</v>
      </c>
      <c r="AE54" s="16">
        <f>SUMIFS('Non-Baseline Tx Resources'!$I:$I,'Non-Baseline Tx Resources'!$E:$E,$B54,'Non-Baseline Tx Resources'!$F:$F,$C54,'Non-Baseline Tx Resources'!$G:$G,"Li-Battery (8-hr)")</f>
        <v>0</v>
      </c>
      <c r="AF54" s="16">
        <f>SUMIFS('Non-Baseline Tx Resources'!$I:$I,'Non-Baseline Tx Resources'!$E:$E,$B54,'Non-Baseline Tx Resources'!$F:$F,$C54,'Non-Baseline Tx Resources'!$G:$G,"LDES")</f>
        <v>0</v>
      </c>
      <c r="AH54" s="16">
        <f>SUMIFS('In-Dev Resources'!$H:$H,'In-Dev Resources'!$E:$E,$B54,'In-Dev Resources'!$F:$F,$C54,'In-Dev Resources'!$G:$G,AH$3)</f>
        <v>0</v>
      </c>
      <c r="AI54" s="16">
        <f>SUMIFS('In-Dev Resources'!$H:$H,'In-Dev Resources'!$E:$E,$B54,'In-Dev Resources'!$F:$F,$C54,'In-Dev Resources'!$G:$G,AI$3)</f>
        <v>0</v>
      </c>
      <c r="AJ54" s="16">
        <f>SUMIFS('In-Dev Resources'!$H:$H,'In-Dev Resources'!$E:$E,$B54,'In-Dev Resources'!$F:$F,$C54,'In-Dev Resources'!$G:$G,AJ$3)</f>
        <v>0</v>
      </c>
      <c r="AK54" s="16">
        <f>SUMIFS('In-Dev Resources'!$J:$J,'In-Dev Resources'!$E:$E,$B54,'In-Dev Resources'!$F:$F,$C54,'In-Dev Resources'!$G:$G,AK$3)</f>
        <v>0</v>
      </c>
      <c r="AL54" s="16">
        <f>SUMIFS('In-Dev Resources'!$H:$H,'In-Dev Resources'!$E:$E,$B54,'In-Dev Resources'!$F:$F,$C54,'In-Dev Resources'!$G:$G,AL$3)</f>
        <v>0</v>
      </c>
      <c r="AM54" s="16">
        <f>SUMIFS('In-Dev Resources'!$J:$J,'In-Dev Resources'!$E:$E,$B54,'In-Dev Resources'!$F:$F,$C54,'In-Dev Resources'!$G:$G,AM$3)</f>
        <v>0</v>
      </c>
      <c r="AN54" s="16">
        <f>SUMIFS('In-Dev Resources'!$H:$H,'In-Dev Resources'!$E:$E,$B54,'In-Dev Resources'!$F:$F,$C54,'In-Dev Resources'!$G:$G,AN$3)</f>
        <v>0</v>
      </c>
      <c r="AO54" s="16">
        <f>SUMIFS('In-Dev Resources'!$J:$J,'In-Dev Resources'!$E:$E,$B54,'In-Dev Resources'!$F:$F,$C54,'In-Dev Resources'!$G:$G,AO$3)</f>
        <v>0</v>
      </c>
      <c r="AP54" s="16">
        <f>SUMIFS('In-Dev Resources'!$J:$J,'In-Dev Resources'!$E:$E,$B54,'In-Dev Resources'!$F:$F,$C54,'In-Dev Resources'!$G:$G,AP$3)</f>
        <v>0</v>
      </c>
      <c r="AQ54" s="16">
        <f>SUMIFS('In-Dev Resources'!$H:$H,'In-Dev Resources'!$E:$E,$B54,'In-Dev Resources'!$F:$F,$C54,'In-Dev Resources'!$G:$G,AQ$3)</f>
        <v>0</v>
      </c>
      <c r="AR54" s="16">
        <f>SUMIFS('In-Dev Resources'!$J:$J,'In-Dev Resources'!$E:$E,$B54,'In-Dev Resources'!$F:$F,$C54,'In-Dev Resources'!$G:$G,AR$3)</f>
        <v>17.399999999999999</v>
      </c>
      <c r="AS54" s="16">
        <f>SUMIFS('In-Dev Resources'!$I:$I,'In-Dev Resources'!$E:$E,$B54,'In-Dev Resources'!$F:$F,$C54,'In-Dev Resources'!$G:$G,"Li-Battery (4-hr)")</f>
        <v>17.399999999999999</v>
      </c>
      <c r="AT54" s="16">
        <f>SUMIFS('In-Dev Resources'!$I:$I,'In-Dev Resources'!$E:$E,$B54,'In-Dev Resources'!$F:$F,$C54,'In-Dev Resources'!$G:$G,"Li-Battery (8-hr)")</f>
        <v>0</v>
      </c>
      <c r="AU54" s="16">
        <f>SUMIFS('In-Dev Resources'!$I:$I,'In-Dev Resources'!$E:$E,$B54,'In-Dev Resources'!$F:$F,$C54,'In-Dev Resources'!$G:$G,"LDES")</f>
        <v>0</v>
      </c>
      <c r="AW54" s="16">
        <f>SUMIFS('Land Screen Include'!$H:$H,'Land Screen Include'!$E:$E,$B54,'Land Screen Include'!$F:$F,$C54,'Land Screen Include'!$G:$G,AW$4)</f>
        <v>0</v>
      </c>
      <c r="AX54" s="16">
        <f>SUMIFS('Land Screen Include'!$H:$H,'Land Screen Include'!$E:$E,$B54,'Land Screen Include'!$F:$F,$C54,'Land Screen Include'!$G:$G,AX$4)+SUMIFS('Land Screen Include'!$J:$J,'Land Screen Include'!$E:$E,$B54,'Land Screen Include'!$F:$F,$C54,'Land Screen Include'!$G:$G,AX$4)</f>
        <v>0</v>
      </c>
      <c r="AY54" s="16">
        <f>SUMIFS('Land Screen Include'!$H:$H,'Land Screen Include'!$E:$E,$B54,'Land Screen Include'!$F:$F,$C54,'Land Screen Include'!$G:$G,AY$4)</f>
        <v>0</v>
      </c>
      <c r="AZ54" s="16">
        <f>SUMIFS('Land Screen Exclude'!$H:$H,'Land Screen Exclude'!$E:$E,$B54,'Land Screen Exclude'!$F:$F,$C54,'Land Screen Exclude'!$G:$G,AZ$4)</f>
        <v>0</v>
      </c>
      <c r="BA54" s="16">
        <f>SUMIFS('Land Screen Exclude'!$H:$H,'Land Screen Exclude'!$E:$E,$B54,'Land Screen Exclude'!$F:$F,$C54,'Land Screen Exclude'!$G:$G,BA$4)+SUMIFS('Land Screen Exclude'!$J:$J,'Land Screen Exclude'!$E:$E,$B54,'Land Screen Exclude'!$F:$F,$C54,'Land Screen Exclude'!$G:$G,BA$4)</f>
        <v>0</v>
      </c>
      <c r="BB54" s="16">
        <f>SUMIFS('Land Screen Exclude'!$H:$H,'Land Screen Exclude'!$E:$E,$B54,'Land Screen Exclude'!$F:$F,$C54,'Land Screen Exclude'!$G:$G,BB$4)</f>
        <v>0</v>
      </c>
    </row>
    <row r="55" spans="1:54">
      <c r="A55" s="16" t="s">
        <v>57</v>
      </c>
      <c r="B55" s="16" t="s">
        <v>99</v>
      </c>
      <c r="C55" s="16">
        <v>230</v>
      </c>
      <c r="D55" s="16">
        <f>SUMIFS('Baseline Tx Resources'!$H:$H,'Baseline Tx Resources'!$E:$E,$B55,'Baseline Tx Resources'!$F:$F,$C55,'Baseline Tx Resources'!$G:$G,D$3)</f>
        <v>0</v>
      </c>
      <c r="E55" s="16">
        <f>SUMIFS('Baseline Tx Resources'!$H:$H,'Baseline Tx Resources'!$E:$E,$B55,'Baseline Tx Resources'!$F:$F,$C55,'Baseline Tx Resources'!$G:$G,E$3)</f>
        <v>0</v>
      </c>
      <c r="F55" s="16">
        <f>SUMIFS('Baseline Tx Resources'!$H:$H,'Baseline Tx Resources'!$E:$E,$B55,'Baseline Tx Resources'!$F:$F,$C55,'Baseline Tx Resources'!$G:$G,F$3)</f>
        <v>0</v>
      </c>
      <c r="G55" s="16">
        <f>SUMIFS('Baseline Tx Resources'!$J:$J,'Baseline Tx Resources'!$E:$E,$B55,'Baseline Tx Resources'!$F:$F,$C55,'Baseline Tx Resources'!$G:$G,G$3)</f>
        <v>0</v>
      </c>
      <c r="H55" s="16">
        <f>SUMIFS('Baseline Tx Resources'!$H:$H,'Baseline Tx Resources'!$E:$E,$B55,'Baseline Tx Resources'!$F:$F,$C55,'Baseline Tx Resources'!$G:$G,H$3)</f>
        <v>0</v>
      </c>
      <c r="I55" s="16">
        <f>SUMIFS('Baseline Tx Resources'!$J:$J,'Baseline Tx Resources'!$E:$E,$B55,'Baseline Tx Resources'!$F:$F,$C55,'Baseline Tx Resources'!$G:$G,I$3)</f>
        <v>0</v>
      </c>
      <c r="J55" s="16">
        <f>SUMIFS('Baseline Tx Resources'!$H:$H,'Baseline Tx Resources'!$E:$E,$B55,'Baseline Tx Resources'!$F:$F,$C55,'Baseline Tx Resources'!$G:$G,J$3)</f>
        <v>0</v>
      </c>
      <c r="K55" s="16">
        <f>SUMIFS('Baseline Tx Resources'!$J:$J,'Baseline Tx Resources'!$E:$E,$B55,'Baseline Tx Resources'!$F:$F,$C55,'Baseline Tx Resources'!$G:$G,K$3)</f>
        <v>0</v>
      </c>
      <c r="L55" s="16">
        <f>SUMIFS('Baseline Tx Resources'!$J:$J,'Baseline Tx Resources'!$E:$E,$B55,'Baseline Tx Resources'!$F:$F,$C55,'Baseline Tx Resources'!$G:$G,L$3)</f>
        <v>0</v>
      </c>
      <c r="M55" s="16">
        <f>SUMIFS('Baseline Tx Resources'!$H:$H,'Baseline Tx Resources'!$E:$E,$B55,'Baseline Tx Resources'!$F:$F,$C55,'Baseline Tx Resources'!$G:$G,M$3)</f>
        <v>0</v>
      </c>
      <c r="N55" s="16">
        <f>SUMIFS('Baseline Tx Resources'!$J:$J,'Baseline Tx Resources'!$E:$E,$B55,'Baseline Tx Resources'!$F:$F,$C55,'Baseline Tx Resources'!$G:$G,N$3)</f>
        <v>0</v>
      </c>
      <c r="O55" s="16">
        <f>SUMIFS('Baseline Tx Resources'!$I:$I,'Baseline Tx Resources'!$E:$E,$B55,'Baseline Tx Resources'!$F:$F,$C55,'Baseline Tx Resources'!$G:$G,"Li-Battery (4-hr)")</f>
        <v>0</v>
      </c>
      <c r="P55" s="16">
        <f>SUMIFS('Baseline Tx Resources'!$I:$I,'Baseline Tx Resources'!$E:$E,$B55,'Baseline Tx Resources'!$F:$F,$C55,'Baseline Tx Resources'!$G:$G,"Li-Battery (8-hr)")</f>
        <v>0</v>
      </c>
      <c r="Q55" s="16">
        <f>SUMIFS('Baseline Tx Resources'!$I:$I,'Baseline Tx Resources'!$E:$E,$B55,'Baseline Tx Resources'!$F:$F,$C55,'Baseline Tx Resources'!$G:$G,"LDES")</f>
        <v>0</v>
      </c>
      <c r="S55" s="16">
        <f>SUMIFS('Non-Baseline Tx Resources'!$H:$H,'Non-Baseline Tx Resources'!$E:$E,$B55,'Non-Baseline Tx Resources'!$F:$F,$C55,'Non-Baseline Tx Resources'!$G:$G,S$3)</f>
        <v>0</v>
      </c>
      <c r="T55" s="16">
        <f>SUMIFS('Non-Baseline Tx Resources'!$H:$H,'Non-Baseline Tx Resources'!$E:$E,$B55,'Non-Baseline Tx Resources'!$F:$F,$C55,'Non-Baseline Tx Resources'!$G:$G,T$3)</f>
        <v>0</v>
      </c>
      <c r="U55" s="16">
        <f>SUMIFS('Non-Baseline Tx Resources'!$H:$H,'Non-Baseline Tx Resources'!$E:$E,$B55,'Non-Baseline Tx Resources'!$F:$F,$C55,'Non-Baseline Tx Resources'!$G:$G,U$3)</f>
        <v>0</v>
      </c>
      <c r="V55" s="16">
        <f>SUMIFS('Non-Baseline Tx Resources'!$J:$J,'Non-Baseline Tx Resources'!$E:$E,$B55,'Non-Baseline Tx Resources'!$F:$F,$C55,'Non-Baseline Tx Resources'!$G:$G,V$3)</f>
        <v>0</v>
      </c>
      <c r="W55" s="16">
        <f>SUMIFS('Non-Baseline Tx Resources'!$H:$H,'Non-Baseline Tx Resources'!$E:$E,$B55,'Non-Baseline Tx Resources'!$F:$F,$C55,'Non-Baseline Tx Resources'!$G:$G,W$3)</f>
        <v>0</v>
      </c>
      <c r="X55" s="16">
        <f>SUMIFS('Non-Baseline Tx Resources'!$J:$J,'Non-Baseline Tx Resources'!$E:$E,$B55,'Non-Baseline Tx Resources'!$F:$F,$C55,'Non-Baseline Tx Resources'!$G:$G,X$3)</f>
        <v>0</v>
      </c>
      <c r="Y55" s="16">
        <f>SUMIFS('Non-Baseline Tx Resources'!$H:$H,'Non-Baseline Tx Resources'!$E:$E,$B55,'Non-Baseline Tx Resources'!$F:$F,$C55,'Non-Baseline Tx Resources'!$G:$G,Y$3)</f>
        <v>0</v>
      </c>
      <c r="Z55" s="16">
        <f>SUMIFS('Non-Baseline Tx Resources'!$J:$J,'Non-Baseline Tx Resources'!$E:$E,$B55,'Non-Baseline Tx Resources'!$F:$F,$C55,'Non-Baseline Tx Resources'!$G:$G,Z$3)</f>
        <v>0</v>
      </c>
      <c r="AA55" s="16">
        <f>SUMIFS('Non-Baseline Tx Resources'!$J:$J,'Non-Baseline Tx Resources'!$E:$E,$B55,'Non-Baseline Tx Resources'!$F:$F,$C55,'Non-Baseline Tx Resources'!$G:$G,AA$3)</f>
        <v>0</v>
      </c>
      <c r="AB55" s="16">
        <f>SUMIFS('Non-Baseline Tx Resources'!$H:$H,'Non-Baseline Tx Resources'!$E:$E,$B55,'Non-Baseline Tx Resources'!$F:$F,$C55,'Non-Baseline Tx Resources'!$G:$G,AB$3)</f>
        <v>0</v>
      </c>
      <c r="AC55" s="16">
        <f>SUMIFS('Non-Baseline Tx Resources'!$J:$J,'Non-Baseline Tx Resources'!$E:$E,$B55,'Non-Baseline Tx Resources'!$F:$F,$C55,'Non-Baseline Tx Resources'!$G:$G,AC$3)</f>
        <v>0</v>
      </c>
      <c r="AD55" s="16">
        <f>SUMIFS('Non-Baseline Tx Resources'!$I:$I,'Non-Baseline Tx Resources'!$E:$E,$B55,'Non-Baseline Tx Resources'!$F:$F,$C55,'Non-Baseline Tx Resources'!$G:$G,"Li-Battery (4-hr)")</f>
        <v>0</v>
      </c>
      <c r="AE55" s="16">
        <f>SUMIFS('Non-Baseline Tx Resources'!$I:$I,'Non-Baseline Tx Resources'!$E:$E,$B55,'Non-Baseline Tx Resources'!$F:$F,$C55,'Non-Baseline Tx Resources'!$G:$G,"Li-Battery (8-hr)")</f>
        <v>0</v>
      </c>
      <c r="AF55" s="16">
        <f>SUMIFS('Non-Baseline Tx Resources'!$I:$I,'Non-Baseline Tx Resources'!$E:$E,$B55,'Non-Baseline Tx Resources'!$F:$F,$C55,'Non-Baseline Tx Resources'!$G:$G,"LDES")</f>
        <v>0</v>
      </c>
      <c r="AH55" s="16">
        <f>SUMIFS('In-Dev Resources'!$H:$H,'In-Dev Resources'!$E:$E,$B55,'In-Dev Resources'!$F:$F,$C55,'In-Dev Resources'!$G:$G,AH$3)</f>
        <v>0</v>
      </c>
      <c r="AI55" s="16">
        <f>SUMIFS('In-Dev Resources'!$H:$H,'In-Dev Resources'!$E:$E,$B55,'In-Dev Resources'!$F:$F,$C55,'In-Dev Resources'!$G:$G,AI$3)</f>
        <v>0</v>
      </c>
      <c r="AJ55" s="16">
        <f>SUMIFS('In-Dev Resources'!$H:$H,'In-Dev Resources'!$E:$E,$B55,'In-Dev Resources'!$F:$F,$C55,'In-Dev Resources'!$G:$G,AJ$3)</f>
        <v>0</v>
      </c>
      <c r="AK55" s="16">
        <f>SUMIFS('In-Dev Resources'!$J:$J,'In-Dev Resources'!$E:$E,$B55,'In-Dev Resources'!$F:$F,$C55,'In-Dev Resources'!$G:$G,AK$3)</f>
        <v>0</v>
      </c>
      <c r="AL55" s="16">
        <f>SUMIFS('In-Dev Resources'!$H:$H,'In-Dev Resources'!$E:$E,$B55,'In-Dev Resources'!$F:$F,$C55,'In-Dev Resources'!$G:$G,AL$3)</f>
        <v>0</v>
      </c>
      <c r="AM55" s="16">
        <f>SUMIFS('In-Dev Resources'!$J:$J,'In-Dev Resources'!$E:$E,$B55,'In-Dev Resources'!$F:$F,$C55,'In-Dev Resources'!$G:$G,AM$3)</f>
        <v>0</v>
      </c>
      <c r="AN55" s="16">
        <f>SUMIFS('In-Dev Resources'!$H:$H,'In-Dev Resources'!$E:$E,$B55,'In-Dev Resources'!$F:$F,$C55,'In-Dev Resources'!$G:$G,AN$3)</f>
        <v>0</v>
      </c>
      <c r="AO55" s="16">
        <f>SUMIFS('In-Dev Resources'!$J:$J,'In-Dev Resources'!$E:$E,$B55,'In-Dev Resources'!$F:$F,$C55,'In-Dev Resources'!$G:$G,AO$3)</f>
        <v>0</v>
      </c>
      <c r="AP55" s="16">
        <f>SUMIFS('In-Dev Resources'!$J:$J,'In-Dev Resources'!$E:$E,$B55,'In-Dev Resources'!$F:$F,$C55,'In-Dev Resources'!$G:$G,AP$3)</f>
        <v>2</v>
      </c>
      <c r="AQ55" s="16">
        <f>SUMIFS('In-Dev Resources'!$H:$H,'In-Dev Resources'!$E:$E,$B55,'In-Dev Resources'!$F:$F,$C55,'In-Dev Resources'!$G:$G,AQ$3)</f>
        <v>0</v>
      </c>
      <c r="AR55" s="16">
        <f>SUMIFS('In-Dev Resources'!$J:$J,'In-Dev Resources'!$E:$E,$B55,'In-Dev Resources'!$F:$F,$C55,'In-Dev Resources'!$G:$G,AR$3)</f>
        <v>0</v>
      </c>
      <c r="AS55" s="16">
        <f>SUMIFS('In-Dev Resources'!$I:$I,'In-Dev Resources'!$E:$E,$B55,'In-Dev Resources'!$F:$F,$C55,'In-Dev Resources'!$G:$G,"Li-Battery (4-hr)")</f>
        <v>0</v>
      </c>
      <c r="AT55" s="16">
        <f>SUMIFS('In-Dev Resources'!$I:$I,'In-Dev Resources'!$E:$E,$B55,'In-Dev Resources'!$F:$F,$C55,'In-Dev Resources'!$G:$G,"Li-Battery (8-hr)")</f>
        <v>0</v>
      </c>
      <c r="AU55" s="16">
        <f>SUMIFS('In-Dev Resources'!$I:$I,'In-Dev Resources'!$E:$E,$B55,'In-Dev Resources'!$F:$F,$C55,'In-Dev Resources'!$G:$G,"LDES")</f>
        <v>0</v>
      </c>
      <c r="AW55" s="16">
        <f>SUMIFS('Land Screen Include'!$H:$H,'Land Screen Include'!$E:$E,$B55,'Land Screen Include'!$F:$F,$C55,'Land Screen Include'!$G:$G,AW$4)</f>
        <v>0</v>
      </c>
      <c r="AX55" s="16">
        <f>SUMIFS('Land Screen Include'!$H:$H,'Land Screen Include'!$E:$E,$B55,'Land Screen Include'!$F:$F,$C55,'Land Screen Include'!$G:$G,AX$4)+SUMIFS('Land Screen Include'!$J:$J,'Land Screen Include'!$E:$E,$B55,'Land Screen Include'!$F:$F,$C55,'Land Screen Include'!$G:$G,AX$4)</f>
        <v>0</v>
      </c>
      <c r="AY55" s="16">
        <f>SUMIFS('Land Screen Include'!$H:$H,'Land Screen Include'!$E:$E,$B55,'Land Screen Include'!$F:$F,$C55,'Land Screen Include'!$G:$G,AY$4)</f>
        <v>0</v>
      </c>
      <c r="AZ55" s="16">
        <f>SUMIFS('Land Screen Exclude'!$H:$H,'Land Screen Exclude'!$E:$E,$B55,'Land Screen Exclude'!$F:$F,$C55,'Land Screen Exclude'!$G:$G,AZ$4)</f>
        <v>0</v>
      </c>
      <c r="BA55" s="16">
        <f>SUMIFS('Land Screen Exclude'!$H:$H,'Land Screen Exclude'!$E:$E,$B55,'Land Screen Exclude'!$F:$F,$C55,'Land Screen Exclude'!$G:$G,BA$4)+SUMIFS('Land Screen Exclude'!$J:$J,'Land Screen Exclude'!$E:$E,$B55,'Land Screen Exclude'!$F:$F,$C55,'Land Screen Exclude'!$G:$G,BA$4)</f>
        <v>0</v>
      </c>
      <c r="BB55" s="16">
        <f>SUMIFS('Land Screen Exclude'!$H:$H,'Land Screen Exclude'!$E:$E,$B55,'Land Screen Exclude'!$F:$F,$C55,'Land Screen Exclude'!$G:$G,BB$4)</f>
        <v>0</v>
      </c>
    </row>
    <row r="56" spans="1:54">
      <c r="A56" s="16" t="s">
        <v>66</v>
      </c>
      <c r="B56" s="16" t="s">
        <v>100</v>
      </c>
      <c r="C56" s="16">
        <v>115</v>
      </c>
      <c r="D56" s="16">
        <f>SUMIFS('Baseline Tx Resources'!$H:$H,'Baseline Tx Resources'!$E:$E,$B56,'Baseline Tx Resources'!$F:$F,$C56,'Baseline Tx Resources'!$G:$G,D$3)</f>
        <v>0</v>
      </c>
      <c r="E56" s="16">
        <f>SUMIFS('Baseline Tx Resources'!$H:$H,'Baseline Tx Resources'!$E:$E,$B56,'Baseline Tx Resources'!$F:$F,$C56,'Baseline Tx Resources'!$G:$G,E$3)</f>
        <v>0</v>
      </c>
      <c r="F56" s="16">
        <f>SUMIFS('Baseline Tx Resources'!$H:$H,'Baseline Tx Resources'!$E:$E,$B56,'Baseline Tx Resources'!$F:$F,$C56,'Baseline Tx Resources'!$G:$G,F$3)</f>
        <v>0</v>
      </c>
      <c r="G56" s="16">
        <f>SUMIFS('Baseline Tx Resources'!$J:$J,'Baseline Tx Resources'!$E:$E,$B56,'Baseline Tx Resources'!$F:$F,$C56,'Baseline Tx Resources'!$G:$G,G$3)</f>
        <v>0</v>
      </c>
      <c r="H56" s="16">
        <f>SUMIFS('Baseline Tx Resources'!$H:$H,'Baseline Tx Resources'!$E:$E,$B56,'Baseline Tx Resources'!$F:$F,$C56,'Baseline Tx Resources'!$G:$G,H$3)</f>
        <v>0</v>
      </c>
      <c r="I56" s="16">
        <f>SUMIFS('Baseline Tx Resources'!$J:$J,'Baseline Tx Resources'!$E:$E,$B56,'Baseline Tx Resources'!$F:$F,$C56,'Baseline Tx Resources'!$G:$G,I$3)</f>
        <v>0</v>
      </c>
      <c r="J56" s="16">
        <f>SUMIFS('Baseline Tx Resources'!$H:$H,'Baseline Tx Resources'!$E:$E,$B56,'Baseline Tx Resources'!$F:$F,$C56,'Baseline Tx Resources'!$G:$G,J$3)</f>
        <v>0</v>
      </c>
      <c r="K56" s="16">
        <f>SUMIFS('Baseline Tx Resources'!$J:$J,'Baseline Tx Resources'!$E:$E,$B56,'Baseline Tx Resources'!$F:$F,$C56,'Baseline Tx Resources'!$G:$G,K$3)</f>
        <v>0</v>
      </c>
      <c r="L56" s="16">
        <f>SUMIFS('Baseline Tx Resources'!$J:$J,'Baseline Tx Resources'!$E:$E,$B56,'Baseline Tx Resources'!$F:$F,$C56,'Baseline Tx Resources'!$G:$G,L$3)</f>
        <v>0</v>
      </c>
      <c r="M56" s="16">
        <f>SUMIFS('Baseline Tx Resources'!$H:$H,'Baseline Tx Resources'!$E:$E,$B56,'Baseline Tx Resources'!$F:$F,$C56,'Baseline Tx Resources'!$G:$G,M$3)</f>
        <v>0</v>
      </c>
      <c r="N56" s="16">
        <f>SUMIFS('Baseline Tx Resources'!$J:$J,'Baseline Tx Resources'!$E:$E,$B56,'Baseline Tx Resources'!$F:$F,$C56,'Baseline Tx Resources'!$G:$G,N$3)</f>
        <v>0</v>
      </c>
      <c r="O56" s="16">
        <f>SUMIFS('Baseline Tx Resources'!$I:$I,'Baseline Tx Resources'!$E:$E,$B56,'Baseline Tx Resources'!$F:$F,$C56,'Baseline Tx Resources'!$G:$G,"Li-Battery (4-hr)")</f>
        <v>0</v>
      </c>
      <c r="P56" s="16">
        <f>SUMIFS('Baseline Tx Resources'!$I:$I,'Baseline Tx Resources'!$E:$E,$B56,'Baseline Tx Resources'!$F:$F,$C56,'Baseline Tx Resources'!$G:$G,"Li-Battery (8-hr)")</f>
        <v>0</v>
      </c>
      <c r="Q56" s="16">
        <f>SUMIFS('Baseline Tx Resources'!$I:$I,'Baseline Tx Resources'!$E:$E,$B56,'Baseline Tx Resources'!$F:$F,$C56,'Baseline Tx Resources'!$G:$G,"LDES")</f>
        <v>0</v>
      </c>
      <c r="S56" s="16">
        <f>SUMIFS('Non-Baseline Tx Resources'!$H:$H,'Non-Baseline Tx Resources'!$E:$E,$B56,'Non-Baseline Tx Resources'!$F:$F,$C56,'Non-Baseline Tx Resources'!$G:$G,S$3)</f>
        <v>0</v>
      </c>
      <c r="T56" s="16">
        <f>SUMIFS('Non-Baseline Tx Resources'!$H:$H,'Non-Baseline Tx Resources'!$E:$E,$B56,'Non-Baseline Tx Resources'!$F:$F,$C56,'Non-Baseline Tx Resources'!$G:$G,T$3)</f>
        <v>0</v>
      </c>
      <c r="U56" s="16">
        <f>SUMIFS('Non-Baseline Tx Resources'!$H:$H,'Non-Baseline Tx Resources'!$E:$E,$B56,'Non-Baseline Tx Resources'!$F:$F,$C56,'Non-Baseline Tx Resources'!$G:$G,U$3)</f>
        <v>0</v>
      </c>
      <c r="V56" s="16">
        <f>SUMIFS('Non-Baseline Tx Resources'!$J:$J,'Non-Baseline Tx Resources'!$E:$E,$B56,'Non-Baseline Tx Resources'!$F:$F,$C56,'Non-Baseline Tx Resources'!$G:$G,V$3)</f>
        <v>0</v>
      </c>
      <c r="W56" s="16">
        <f>SUMIFS('Non-Baseline Tx Resources'!$H:$H,'Non-Baseline Tx Resources'!$E:$E,$B56,'Non-Baseline Tx Resources'!$F:$F,$C56,'Non-Baseline Tx Resources'!$G:$G,W$3)</f>
        <v>0</v>
      </c>
      <c r="X56" s="16">
        <f>SUMIFS('Non-Baseline Tx Resources'!$J:$J,'Non-Baseline Tx Resources'!$E:$E,$B56,'Non-Baseline Tx Resources'!$F:$F,$C56,'Non-Baseline Tx Resources'!$G:$G,X$3)</f>
        <v>0</v>
      </c>
      <c r="Y56" s="16">
        <f>SUMIFS('Non-Baseline Tx Resources'!$H:$H,'Non-Baseline Tx Resources'!$E:$E,$B56,'Non-Baseline Tx Resources'!$F:$F,$C56,'Non-Baseline Tx Resources'!$G:$G,Y$3)</f>
        <v>0</v>
      </c>
      <c r="Z56" s="16">
        <f>SUMIFS('Non-Baseline Tx Resources'!$J:$J,'Non-Baseline Tx Resources'!$E:$E,$B56,'Non-Baseline Tx Resources'!$F:$F,$C56,'Non-Baseline Tx Resources'!$G:$G,Z$3)</f>
        <v>0</v>
      </c>
      <c r="AA56" s="16">
        <f>SUMIFS('Non-Baseline Tx Resources'!$J:$J,'Non-Baseline Tx Resources'!$E:$E,$B56,'Non-Baseline Tx Resources'!$F:$F,$C56,'Non-Baseline Tx Resources'!$G:$G,AA$3)</f>
        <v>0</v>
      </c>
      <c r="AB56" s="16">
        <f>SUMIFS('Non-Baseline Tx Resources'!$H:$H,'Non-Baseline Tx Resources'!$E:$E,$B56,'Non-Baseline Tx Resources'!$F:$F,$C56,'Non-Baseline Tx Resources'!$G:$G,AB$3)</f>
        <v>0</v>
      </c>
      <c r="AC56" s="16">
        <f>SUMIFS('Non-Baseline Tx Resources'!$J:$J,'Non-Baseline Tx Resources'!$E:$E,$B56,'Non-Baseline Tx Resources'!$F:$F,$C56,'Non-Baseline Tx Resources'!$G:$G,AC$3)</f>
        <v>0</v>
      </c>
      <c r="AD56" s="16">
        <f>SUMIFS('Non-Baseline Tx Resources'!$I:$I,'Non-Baseline Tx Resources'!$E:$E,$B56,'Non-Baseline Tx Resources'!$F:$F,$C56,'Non-Baseline Tx Resources'!$G:$G,"Li-Battery (4-hr)")</f>
        <v>0</v>
      </c>
      <c r="AE56" s="16">
        <f>SUMIFS('Non-Baseline Tx Resources'!$I:$I,'Non-Baseline Tx Resources'!$E:$E,$B56,'Non-Baseline Tx Resources'!$F:$F,$C56,'Non-Baseline Tx Resources'!$G:$G,"Li-Battery (8-hr)")</f>
        <v>0</v>
      </c>
      <c r="AF56" s="16">
        <f>SUMIFS('Non-Baseline Tx Resources'!$I:$I,'Non-Baseline Tx Resources'!$E:$E,$B56,'Non-Baseline Tx Resources'!$F:$F,$C56,'Non-Baseline Tx Resources'!$G:$G,"LDES")</f>
        <v>0</v>
      </c>
      <c r="AH56" s="16">
        <f>SUMIFS('In-Dev Resources'!$H:$H,'In-Dev Resources'!$E:$E,$B56,'In-Dev Resources'!$F:$F,$C56,'In-Dev Resources'!$G:$G,AH$3)</f>
        <v>0</v>
      </c>
      <c r="AI56" s="16">
        <f>SUMIFS('In-Dev Resources'!$H:$H,'In-Dev Resources'!$E:$E,$B56,'In-Dev Resources'!$F:$F,$C56,'In-Dev Resources'!$G:$G,AI$3)</f>
        <v>0</v>
      </c>
      <c r="AJ56" s="16">
        <f>SUMIFS('In-Dev Resources'!$H:$H,'In-Dev Resources'!$E:$E,$B56,'In-Dev Resources'!$F:$F,$C56,'In-Dev Resources'!$G:$G,AJ$3)</f>
        <v>0</v>
      </c>
      <c r="AK56" s="16">
        <f>SUMIFS('In-Dev Resources'!$J:$J,'In-Dev Resources'!$E:$E,$B56,'In-Dev Resources'!$F:$F,$C56,'In-Dev Resources'!$G:$G,AK$3)</f>
        <v>0</v>
      </c>
      <c r="AL56" s="16">
        <f>SUMIFS('In-Dev Resources'!$H:$H,'In-Dev Resources'!$E:$E,$B56,'In-Dev Resources'!$F:$F,$C56,'In-Dev Resources'!$G:$G,AL$3)</f>
        <v>0</v>
      </c>
      <c r="AM56" s="16">
        <f>SUMIFS('In-Dev Resources'!$J:$J,'In-Dev Resources'!$E:$E,$B56,'In-Dev Resources'!$F:$F,$C56,'In-Dev Resources'!$G:$G,AM$3)</f>
        <v>0</v>
      </c>
      <c r="AN56" s="16">
        <f>SUMIFS('In-Dev Resources'!$H:$H,'In-Dev Resources'!$E:$E,$B56,'In-Dev Resources'!$F:$F,$C56,'In-Dev Resources'!$G:$G,AN$3)</f>
        <v>0</v>
      </c>
      <c r="AO56" s="16">
        <f>SUMIFS('In-Dev Resources'!$J:$J,'In-Dev Resources'!$E:$E,$B56,'In-Dev Resources'!$F:$F,$C56,'In-Dev Resources'!$G:$G,AO$3)</f>
        <v>0</v>
      </c>
      <c r="AP56" s="16">
        <f>SUMIFS('In-Dev Resources'!$J:$J,'In-Dev Resources'!$E:$E,$B56,'In-Dev Resources'!$F:$F,$C56,'In-Dev Resources'!$G:$G,AP$3)</f>
        <v>0</v>
      </c>
      <c r="AQ56" s="16">
        <f>SUMIFS('In-Dev Resources'!$H:$H,'In-Dev Resources'!$E:$E,$B56,'In-Dev Resources'!$F:$F,$C56,'In-Dev Resources'!$G:$G,AQ$3)</f>
        <v>0</v>
      </c>
      <c r="AR56" s="16">
        <f>SUMIFS('In-Dev Resources'!$J:$J,'In-Dev Resources'!$E:$E,$B56,'In-Dev Resources'!$F:$F,$C56,'In-Dev Resources'!$G:$G,AR$3)</f>
        <v>0</v>
      </c>
      <c r="AS56" s="16">
        <f>SUMIFS('In-Dev Resources'!$I:$I,'In-Dev Resources'!$E:$E,$B56,'In-Dev Resources'!$F:$F,$C56,'In-Dev Resources'!$G:$G,"Li-Battery (4-hr)")</f>
        <v>0</v>
      </c>
      <c r="AT56" s="16">
        <f>SUMIFS('In-Dev Resources'!$I:$I,'In-Dev Resources'!$E:$E,$B56,'In-Dev Resources'!$F:$F,$C56,'In-Dev Resources'!$G:$G,"Li-Battery (8-hr)")</f>
        <v>0</v>
      </c>
      <c r="AU56" s="16">
        <f>SUMIFS('In-Dev Resources'!$I:$I,'In-Dev Resources'!$E:$E,$B56,'In-Dev Resources'!$F:$F,$C56,'In-Dev Resources'!$G:$G,"LDES")</f>
        <v>0</v>
      </c>
      <c r="AW56" s="16">
        <f>SUMIFS('Land Screen Include'!$H:$H,'Land Screen Include'!$E:$E,$B56,'Land Screen Include'!$F:$F,$C56,'Land Screen Include'!$G:$G,AW$4)</f>
        <v>0</v>
      </c>
      <c r="AX56" s="16">
        <f>SUMIFS('Land Screen Include'!$H:$H,'Land Screen Include'!$E:$E,$B56,'Land Screen Include'!$F:$F,$C56,'Land Screen Include'!$G:$G,AX$4)+SUMIFS('Land Screen Include'!$J:$J,'Land Screen Include'!$E:$E,$B56,'Land Screen Include'!$F:$F,$C56,'Land Screen Include'!$G:$G,AX$4)</f>
        <v>0</v>
      </c>
      <c r="AY56" s="16">
        <f>SUMIFS('Land Screen Include'!$H:$H,'Land Screen Include'!$E:$E,$B56,'Land Screen Include'!$F:$F,$C56,'Land Screen Include'!$G:$G,AY$4)</f>
        <v>0</v>
      </c>
      <c r="AZ56" s="16">
        <f>SUMIFS('Land Screen Exclude'!$H:$H,'Land Screen Exclude'!$E:$E,$B56,'Land Screen Exclude'!$F:$F,$C56,'Land Screen Exclude'!$G:$G,AZ$4)</f>
        <v>0</v>
      </c>
      <c r="BA56" s="16">
        <f>SUMIFS('Land Screen Exclude'!$H:$H,'Land Screen Exclude'!$E:$E,$B56,'Land Screen Exclude'!$F:$F,$C56,'Land Screen Exclude'!$G:$G,BA$4)+SUMIFS('Land Screen Exclude'!$J:$J,'Land Screen Exclude'!$E:$E,$B56,'Land Screen Exclude'!$F:$F,$C56,'Land Screen Exclude'!$G:$G,BA$4)</f>
        <v>0</v>
      </c>
      <c r="BB56" s="16">
        <f>SUMIFS('Land Screen Exclude'!$H:$H,'Land Screen Exclude'!$E:$E,$B56,'Land Screen Exclude'!$F:$F,$C56,'Land Screen Exclude'!$G:$G,BB$4)</f>
        <v>0</v>
      </c>
    </row>
    <row r="57" spans="1:54">
      <c r="A57" s="16" t="s">
        <v>66</v>
      </c>
      <c r="B57" s="16" t="s">
        <v>101</v>
      </c>
      <c r="C57" s="16">
        <v>115</v>
      </c>
      <c r="D57" s="16">
        <f>SUMIFS('Baseline Tx Resources'!$H:$H,'Baseline Tx Resources'!$E:$E,$B57,'Baseline Tx Resources'!$F:$F,$C57,'Baseline Tx Resources'!$G:$G,D$3)</f>
        <v>0</v>
      </c>
      <c r="E57" s="16">
        <f>SUMIFS('Baseline Tx Resources'!$H:$H,'Baseline Tx Resources'!$E:$E,$B57,'Baseline Tx Resources'!$F:$F,$C57,'Baseline Tx Resources'!$G:$G,E$3)</f>
        <v>0</v>
      </c>
      <c r="F57" s="16">
        <f>SUMIFS('Baseline Tx Resources'!$H:$H,'Baseline Tx Resources'!$E:$E,$B57,'Baseline Tx Resources'!$F:$F,$C57,'Baseline Tx Resources'!$G:$G,F$3)</f>
        <v>0</v>
      </c>
      <c r="G57" s="16">
        <f>SUMIFS('Baseline Tx Resources'!$J:$J,'Baseline Tx Resources'!$E:$E,$B57,'Baseline Tx Resources'!$F:$F,$C57,'Baseline Tx Resources'!$G:$G,G$3)</f>
        <v>0</v>
      </c>
      <c r="H57" s="16">
        <f>SUMIFS('Baseline Tx Resources'!$H:$H,'Baseline Tx Resources'!$E:$E,$B57,'Baseline Tx Resources'!$F:$F,$C57,'Baseline Tx Resources'!$G:$G,H$3)</f>
        <v>0</v>
      </c>
      <c r="I57" s="16">
        <f>SUMIFS('Baseline Tx Resources'!$J:$J,'Baseline Tx Resources'!$E:$E,$B57,'Baseline Tx Resources'!$F:$F,$C57,'Baseline Tx Resources'!$G:$G,I$3)</f>
        <v>0</v>
      </c>
      <c r="J57" s="16">
        <f>SUMIFS('Baseline Tx Resources'!$H:$H,'Baseline Tx Resources'!$E:$E,$B57,'Baseline Tx Resources'!$F:$F,$C57,'Baseline Tx Resources'!$G:$G,J$3)</f>
        <v>0</v>
      </c>
      <c r="K57" s="16">
        <f>SUMIFS('Baseline Tx Resources'!$J:$J,'Baseline Tx Resources'!$E:$E,$B57,'Baseline Tx Resources'!$F:$F,$C57,'Baseline Tx Resources'!$G:$G,K$3)</f>
        <v>0</v>
      </c>
      <c r="L57" s="16">
        <f>SUMIFS('Baseline Tx Resources'!$J:$J,'Baseline Tx Resources'!$E:$E,$B57,'Baseline Tx Resources'!$F:$F,$C57,'Baseline Tx Resources'!$G:$G,L$3)</f>
        <v>0</v>
      </c>
      <c r="M57" s="16">
        <f>SUMIFS('Baseline Tx Resources'!$H:$H,'Baseline Tx Resources'!$E:$E,$B57,'Baseline Tx Resources'!$F:$F,$C57,'Baseline Tx Resources'!$G:$G,M$3)</f>
        <v>0</v>
      </c>
      <c r="N57" s="16">
        <f>SUMIFS('Baseline Tx Resources'!$J:$J,'Baseline Tx Resources'!$E:$E,$B57,'Baseline Tx Resources'!$F:$F,$C57,'Baseline Tx Resources'!$G:$G,N$3)</f>
        <v>0</v>
      </c>
      <c r="O57" s="16">
        <f>SUMIFS('Baseline Tx Resources'!$I:$I,'Baseline Tx Resources'!$E:$E,$B57,'Baseline Tx Resources'!$F:$F,$C57,'Baseline Tx Resources'!$G:$G,"Li-Battery (4-hr)")</f>
        <v>0</v>
      </c>
      <c r="P57" s="16">
        <f>SUMIFS('Baseline Tx Resources'!$I:$I,'Baseline Tx Resources'!$E:$E,$B57,'Baseline Tx Resources'!$F:$F,$C57,'Baseline Tx Resources'!$G:$G,"Li-Battery (8-hr)")</f>
        <v>0</v>
      </c>
      <c r="Q57" s="16">
        <f>SUMIFS('Baseline Tx Resources'!$I:$I,'Baseline Tx Resources'!$E:$E,$B57,'Baseline Tx Resources'!$F:$F,$C57,'Baseline Tx Resources'!$G:$G,"LDES")</f>
        <v>0</v>
      </c>
      <c r="S57" s="16">
        <f>SUMIFS('Non-Baseline Tx Resources'!$H:$H,'Non-Baseline Tx Resources'!$E:$E,$B57,'Non-Baseline Tx Resources'!$F:$F,$C57,'Non-Baseline Tx Resources'!$G:$G,S$3)</f>
        <v>0</v>
      </c>
      <c r="T57" s="16">
        <f>SUMIFS('Non-Baseline Tx Resources'!$H:$H,'Non-Baseline Tx Resources'!$E:$E,$B57,'Non-Baseline Tx Resources'!$F:$F,$C57,'Non-Baseline Tx Resources'!$G:$G,T$3)</f>
        <v>0</v>
      </c>
      <c r="U57" s="16">
        <f>SUMIFS('Non-Baseline Tx Resources'!$H:$H,'Non-Baseline Tx Resources'!$E:$E,$B57,'Non-Baseline Tx Resources'!$F:$F,$C57,'Non-Baseline Tx Resources'!$G:$G,U$3)</f>
        <v>0</v>
      </c>
      <c r="V57" s="16">
        <f>SUMIFS('Non-Baseline Tx Resources'!$J:$J,'Non-Baseline Tx Resources'!$E:$E,$B57,'Non-Baseline Tx Resources'!$F:$F,$C57,'Non-Baseline Tx Resources'!$G:$G,V$3)</f>
        <v>0</v>
      </c>
      <c r="W57" s="16">
        <f>SUMIFS('Non-Baseline Tx Resources'!$H:$H,'Non-Baseline Tx Resources'!$E:$E,$B57,'Non-Baseline Tx Resources'!$F:$F,$C57,'Non-Baseline Tx Resources'!$G:$G,W$3)</f>
        <v>0</v>
      </c>
      <c r="X57" s="16">
        <f>SUMIFS('Non-Baseline Tx Resources'!$J:$J,'Non-Baseline Tx Resources'!$E:$E,$B57,'Non-Baseline Tx Resources'!$F:$F,$C57,'Non-Baseline Tx Resources'!$G:$G,X$3)</f>
        <v>0</v>
      </c>
      <c r="Y57" s="16">
        <f>SUMIFS('Non-Baseline Tx Resources'!$H:$H,'Non-Baseline Tx Resources'!$E:$E,$B57,'Non-Baseline Tx Resources'!$F:$F,$C57,'Non-Baseline Tx Resources'!$G:$G,Y$3)</f>
        <v>0</v>
      </c>
      <c r="Z57" s="16">
        <f>SUMIFS('Non-Baseline Tx Resources'!$J:$J,'Non-Baseline Tx Resources'!$E:$E,$B57,'Non-Baseline Tx Resources'!$F:$F,$C57,'Non-Baseline Tx Resources'!$G:$G,Z$3)</f>
        <v>0</v>
      </c>
      <c r="AA57" s="16">
        <f>SUMIFS('Non-Baseline Tx Resources'!$J:$J,'Non-Baseline Tx Resources'!$E:$E,$B57,'Non-Baseline Tx Resources'!$F:$F,$C57,'Non-Baseline Tx Resources'!$G:$G,AA$3)</f>
        <v>0</v>
      </c>
      <c r="AB57" s="16">
        <f>SUMIFS('Non-Baseline Tx Resources'!$H:$H,'Non-Baseline Tx Resources'!$E:$E,$B57,'Non-Baseline Tx Resources'!$F:$F,$C57,'Non-Baseline Tx Resources'!$G:$G,AB$3)</f>
        <v>0</v>
      </c>
      <c r="AC57" s="16">
        <f>SUMIFS('Non-Baseline Tx Resources'!$J:$J,'Non-Baseline Tx Resources'!$E:$E,$B57,'Non-Baseline Tx Resources'!$F:$F,$C57,'Non-Baseline Tx Resources'!$G:$G,AC$3)</f>
        <v>0</v>
      </c>
      <c r="AD57" s="16">
        <f>SUMIFS('Non-Baseline Tx Resources'!$I:$I,'Non-Baseline Tx Resources'!$E:$E,$B57,'Non-Baseline Tx Resources'!$F:$F,$C57,'Non-Baseline Tx Resources'!$G:$G,"Li-Battery (4-hr)")</f>
        <v>0</v>
      </c>
      <c r="AE57" s="16">
        <f>SUMIFS('Non-Baseline Tx Resources'!$I:$I,'Non-Baseline Tx Resources'!$E:$E,$B57,'Non-Baseline Tx Resources'!$F:$F,$C57,'Non-Baseline Tx Resources'!$G:$G,"Li-Battery (8-hr)")</f>
        <v>0</v>
      </c>
      <c r="AF57" s="16">
        <f>SUMIFS('Non-Baseline Tx Resources'!$I:$I,'Non-Baseline Tx Resources'!$E:$E,$B57,'Non-Baseline Tx Resources'!$F:$F,$C57,'Non-Baseline Tx Resources'!$G:$G,"LDES")</f>
        <v>0</v>
      </c>
      <c r="AH57" s="16">
        <f>SUMIFS('In-Dev Resources'!$H:$H,'In-Dev Resources'!$E:$E,$B57,'In-Dev Resources'!$F:$F,$C57,'In-Dev Resources'!$G:$G,AH$3)</f>
        <v>0</v>
      </c>
      <c r="AI57" s="16">
        <f>SUMIFS('In-Dev Resources'!$H:$H,'In-Dev Resources'!$E:$E,$B57,'In-Dev Resources'!$F:$F,$C57,'In-Dev Resources'!$G:$G,AI$3)</f>
        <v>0</v>
      </c>
      <c r="AJ57" s="16">
        <f>SUMIFS('In-Dev Resources'!$H:$H,'In-Dev Resources'!$E:$E,$B57,'In-Dev Resources'!$F:$F,$C57,'In-Dev Resources'!$G:$G,AJ$3)</f>
        <v>0</v>
      </c>
      <c r="AK57" s="16">
        <f>SUMIFS('In-Dev Resources'!$J:$J,'In-Dev Resources'!$E:$E,$B57,'In-Dev Resources'!$F:$F,$C57,'In-Dev Resources'!$G:$G,AK$3)</f>
        <v>0</v>
      </c>
      <c r="AL57" s="16">
        <f>SUMIFS('In-Dev Resources'!$H:$H,'In-Dev Resources'!$E:$E,$B57,'In-Dev Resources'!$F:$F,$C57,'In-Dev Resources'!$G:$G,AL$3)</f>
        <v>0</v>
      </c>
      <c r="AM57" s="16">
        <f>SUMIFS('In-Dev Resources'!$J:$J,'In-Dev Resources'!$E:$E,$B57,'In-Dev Resources'!$F:$F,$C57,'In-Dev Resources'!$G:$G,AM$3)</f>
        <v>0</v>
      </c>
      <c r="AN57" s="16">
        <f>SUMIFS('In-Dev Resources'!$H:$H,'In-Dev Resources'!$E:$E,$B57,'In-Dev Resources'!$F:$F,$C57,'In-Dev Resources'!$G:$G,AN$3)</f>
        <v>0</v>
      </c>
      <c r="AO57" s="16">
        <f>SUMIFS('In-Dev Resources'!$J:$J,'In-Dev Resources'!$E:$E,$B57,'In-Dev Resources'!$F:$F,$C57,'In-Dev Resources'!$G:$G,AO$3)</f>
        <v>0</v>
      </c>
      <c r="AP57" s="16">
        <f>SUMIFS('In-Dev Resources'!$J:$J,'In-Dev Resources'!$E:$E,$B57,'In-Dev Resources'!$F:$F,$C57,'In-Dev Resources'!$G:$G,AP$3)</f>
        <v>0</v>
      </c>
      <c r="AQ57" s="16">
        <f>SUMIFS('In-Dev Resources'!$H:$H,'In-Dev Resources'!$E:$E,$B57,'In-Dev Resources'!$F:$F,$C57,'In-Dev Resources'!$G:$G,AQ$3)</f>
        <v>0</v>
      </c>
      <c r="AR57" s="16">
        <f>SUMIFS('In-Dev Resources'!$J:$J,'In-Dev Resources'!$E:$E,$B57,'In-Dev Resources'!$F:$F,$C57,'In-Dev Resources'!$G:$G,AR$3)</f>
        <v>0</v>
      </c>
      <c r="AS57" s="16">
        <f>SUMIFS('In-Dev Resources'!$I:$I,'In-Dev Resources'!$E:$E,$B57,'In-Dev Resources'!$F:$F,$C57,'In-Dev Resources'!$G:$G,"Li-Battery (4-hr)")</f>
        <v>0</v>
      </c>
      <c r="AT57" s="16">
        <f>SUMIFS('In-Dev Resources'!$I:$I,'In-Dev Resources'!$E:$E,$B57,'In-Dev Resources'!$F:$F,$C57,'In-Dev Resources'!$G:$G,"Li-Battery (8-hr)")</f>
        <v>0</v>
      </c>
      <c r="AU57" s="16">
        <f>SUMIFS('In-Dev Resources'!$I:$I,'In-Dev Resources'!$E:$E,$B57,'In-Dev Resources'!$F:$F,$C57,'In-Dev Resources'!$G:$G,"LDES")</f>
        <v>0</v>
      </c>
      <c r="AW57" s="16">
        <f>SUMIFS('Land Screen Include'!$H:$H,'Land Screen Include'!$E:$E,$B57,'Land Screen Include'!$F:$F,$C57,'Land Screen Include'!$G:$G,AW$4)</f>
        <v>0</v>
      </c>
      <c r="AX57" s="16">
        <f>SUMIFS('Land Screen Include'!$H:$H,'Land Screen Include'!$E:$E,$B57,'Land Screen Include'!$F:$F,$C57,'Land Screen Include'!$G:$G,AX$4)+SUMIFS('Land Screen Include'!$J:$J,'Land Screen Include'!$E:$E,$B57,'Land Screen Include'!$F:$F,$C57,'Land Screen Include'!$G:$G,AX$4)</f>
        <v>0</v>
      </c>
      <c r="AY57" s="16">
        <f>SUMIFS('Land Screen Include'!$H:$H,'Land Screen Include'!$E:$E,$B57,'Land Screen Include'!$F:$F,$C57,'Land Screen Include'!$G:$G,AY$4)</f>
        <v>0</v>
      </c>
      <c r="AZ57" s="16">
        <f>SUMIFS('Land Screen Exclude'!$H:$H,'Land Screen Exclude'!$E:$E,$B57,'Land Screen Exclude'!$F:$F,$C57,'Land Screen Exclude'!$G:$G,AZ$4)</f>
        <v>0</v>
      </c>
      <c r="BA57" s="16">
        <f>SUMIFS('Land Screen Exclude'!$H:$H,'Land Screen Exclude'!$E:$E,$B57,'Land Screen Exclude'!$F:$F,$C57,'Land Screen Exclude'!$G:$G,BA$4)+SUMIFS('Land Screen Exclude'!$J:$J,'Land Screen Exclude'!$E:$E,$B57,'Land Screen Exclude'!$F:$F,$C57,'Land Screen Exclude'!$G:$G,BA$4)</f>
        <v>0</v>
      </c>
      <c r="BB57" s="16">
        <f>SUMIFS('Land Screen Exclude'!$H:$H,'Land Screen Exclude'!$E:$E,$B57,'Land Screen Exclude'!$F:$F,$C57,'Land Screen Exclude'!$G:$G,BB$4)</f>
        <v>0</v>
      </c>
    </row>
    <row r="58" spans="1:54">
      <c r="A58" s="16" t="s">
        <v>66</v>
      </c>
      <c r="B58" s="16" t="s">
        <v>101</v>
      </c>
      <c r="C58" s="16">
        <v>230</v>
      </c>
      <c r="D58" s="16">
        <f>SUMIFS('Baseline Tx Resources'!$H:$H,'Baseline Tx Resources'!$E:$E,$B58,'Baseline Tx Resources'!$F:$F,$C58,'Baseline Tx Resources'!$G:$G,D$3)</f>
        <v>0</v>
      </c>
      <c r="E58" s="16">
        <f>SUMIFS('Baseline Tx Resources'!$H:$H,'Baseline Tx Resources'!$E:$E,$B58,'Baseline Tx Resources'!$F:$F,$C58,'Baseline Tx Resources'!$G:$G,E$3)</f>
        <v>0</v>
      </c>
      <c r="F58" s="16">
        <f>SUMIFS('Baseline Tx Resources'!$H:$H,'Baseline Tx Resources'!$E:$E,$B58,'Baseline Tx Resources'!$F:$F,$C58,'Baseline Tx Resources'!$G:$G,F$3)</f>
        <v>0</v>
      </c>
      <c r="G58" s="16">
        <f>SUMIFS('Baseline Tx Resources'!$J:$J,'Baseline Tx Resources'!$E:$E,$B58,'Baseline Tx Resources'!$F:$F,$C58,'Baseline Tx Resources'!$G:$G,G$3)</f>
        <v>0</v>
      </c>
      <c r="H58" s="16">
        <f>SUMIFS('Baseline Tx Resources'!$H:$H,'Baseline Tx Resources'!$E:$E,$B58,'Baseline Tx Resources'!$F:$F,$C58,'Baseline Tx Resources'!$G:$G,H$3)</f>
        <v>0</v>
      </c>
      <c r="I58" s="16">
        <f>SUMIFS('Baseline Tx Resources'!$J:$J,'Baseline Tx Resources'!$E:$E,$B58,'Baseline Tx Resources'!$F:$F,$C58,'Baseline Tx Resources'!$G:$G,I$3)</f>
        <v>0</v>
      </c>
      <c r="J58" s="16">
        <f>SUMIFS('Baseline Tx Resources'!$H:$H,'Baseline Tx Resources'!$E:$E,$B58,'Baseline Tx Resources'!$F:$F,$C58,'Baseline Tx Resources'!$G:$G,J$3)</f>
        <v>0</v>
      </c>
      <c r="K58" s="16">
        <f>SUMIFS('Baseline Tx Resources'!$J:$J,'Baseline Tx Resources'!$E:$E,$B58,'Baseline Tx Resources'!$F:$F,$C58,'Baseline Tx Resources'!$G:$G,K$3)</f>
        <v>0</v>
      </c>
      <c r="L58" s="16">
        <f>SUMIFS('Baseline Tx Resources'!$J:$J,'Baseline Tx Resources'!$E:$E,$B58,'Baseline Tx Resources'!$F:$F,$C58,'Baseline Tx Resources'!$G:$G,L$3)</f>
        <v>0</v>
      </c>
      <c r="M58" s="16">
        <f>SUMIFS('Baseline Tx Resources'!$H:$H,'Baseline Tx Resources'!$E:$E,$B58,'Baseline Tx Resources'!$F:$F,$C58,'Baseline Tx Resources'!$G:$G,M$3)</f>
        <v>0</v>
      </c>
      <c r="N58" s="16">
        <f>SUMIFS('Baseline Tx Resources'!$J:$J,'Baseline Tx Resources'!$E:$E,$B58,'Baseline Tx Resources'!$F:$F,$C58,'Baseline Tx Resources'!$G:$G,N$3)</f>
        <v>0</v>
      </c>
      <c r="O58" s="16">
        <f>SUMIFS('Baseline Tx Resources'!$I:$I,'Baseline Tx Resources'!$E:$E,$B58,'Baseline Tx Resources'!$F:$F,$C58,'Baseline Tx Resources'!$G:$G,"Li-Battery (4-hr)")</f>
        <v>0</v>
      </c>
      <c r="P58" s="16">
        <f>SUMIFS('Baseline Tx Resources'!$I:$I,'Baseline Tx Resources'!$E:$E,$B58,'Baseline Tx Resources'!$F:$F,$C58,'Baseline Tx Resources'!$G:$G,"Li-Battery (8-hr)")</f>
        <v>0</v>
      </c>
      <c r="Q58" s="16">
        <f>SUMIFS('Baseline Tx Resources'!$I:$I,'Baseline Tx Resources'!$E:$E,$B58,'Baseline Tx Resources'!$F:$F,$C58,'Baseline Tx Resources'!$G:$G,"LDES")</f>
        <v>0</v>
      </c>
      <c r="S58" s="16">
        <f>SUMIFS('Non-Baseline Tx Resources'!$H:$H,'Non-Baseline Tx Resources'!$E:$E,$B58,'Non-Baseline Tx Resources'!$F:$F,$C58,'Non-Baseline Tx Resources'!$G:$G,S$3)</f>
        <v>0</v>
      </c>
      <c r="T58" s="16">
        <f>SUMIFS('Non-Baseline Tx Resources'!$H:$H,'Non-Baseline Tx Resources'!$E:$E,$B58,'Non-Baseline Tx Resources'!$F:$F,$C58,'Non-Baseline Tx Resources'!$G:$G,T$3)</f>
        <v>0</v>
      </c>
      <c r="U58" s="16">
        <f>SUMIFS('Non-Baseline Tx Resources'!$H:$H,'Non-Baseline Tx Resources'!$E:$E,$B58,'Non-Baseline Tx Resources'!$F:$F,$C58,'Non-Baseline Tx Resources'!$G:$G,U$3)</f>
        <v>0</v>
      </c>
      <c r="V58" s="16">
        <f>SUMIFS('Non-Baseline Tx Resources'!$J:$J,'Non-Baseline Tx Resources'!$E:$E,$B58,'Non-Baseline Tx Resources'!$F:$F,$C58,'Non-Baseline Tx Resources'!$G:$G,V$3)</f>
        <v>0</v>
      </c>
      <c r="W58" s="16">
        <f>SUMIFS('Non-Baseline Tx Resources'!$H:$H,'Non-Baseline Tx Resources'!$E:$E,$B58,'Non-Baseline Tx Resources'!$F:$F,$C58,'Non-Baseline Tx Resources'!$G:$G,W$3)</f>
        <v>0</v>
      </c>
      <c r="X58" s="16">
        <f>SUMIFS('Non-Baseline Tx Resources'!$J:$J,'Non-Baseline Tx Resources'!$E:$E,$B58,'Non-Baseline Tx Resources'!$F:$F,$C58,'Non-Baseline Tx Resources'!$G:$G,X$3)</f>
        <v>0</v>
      </c>
      <c r="Y58" s="16">
        <f>SUMIFS('Non-Baseline Tx Resources'!$H:$H,'Non-Baseline Tx Resources'!$E:$E,$B58,'Non-Baseline Tx Resources'!$F:$F,$C58,'Non-Baseline Tx Resources'!$G:$G,Y$3)</f>
        <v>0</v>
      </c>
      <c r="Z58" s="16">
        <f>SUMIFS('Non-Baseline Tx Resources'!$J:$J,'Non-Baseline Tx Resources'!$E:$E,$B58,'Non-Baseline Tx Resources'!$F:$F,$C58,'Non-Baseline Tx Resources'!$G:$G,Z$3)</f>
        <v>0</v>
      </c>
      <c r="AA58" s="16">
        <f>SUMIFS('Non-Baseline Tx Resources'!$J:$J,'Non-Baseline Tx Resources'!$E:$E,$B58,'Non-Baseline Tx Resources'!$F:$F,$C58,'Non-Baseline Tx Resources'!$G:$G,AA$3)</f>
        <v>0</v>
      </c>
      <c r="AB58" s="16">
        <f>SUMIFS('Non-Baseline Tx Resources'!$H:$H,'Non-Baseline Tx Resources'!$E:$E,$B58,'Non-Baseline Tx Resources'!$F:$F,$C58,'Non-Baseline Tx Resources'!$G:$G,AB$3)</f>
        <v>0</v>
      </c>
      <c r="AC58" s="16">
        <f>SUMIFS('Non-Baseline Tx Resources'!$J:$J,'Non-Baseline Tx Resources'!$E:$E,$B58,'Non-Baseline Tx Resources'!$F:$F,$C58,'Non-Baseline Tx Resources'!$G:$G,AC$3)</f>
        <v>0</v>
      </c>
      <c r="AD58" s="16">
        <f>SUMIFS('Non-Baseline Tx Resources'!$I:$I,'Non-Baseline Tx Resources'!$E:$E,$B58,'Non-Baseline Tx Resources'!$F:$F,$C58,'Non-Baseline Tx Resources'!$G:$G,"Li-Battery (4-hr)")</f>
        <v>0</v>
      </c>
      <c r="AE58" s="16">
        <f>SUMIFS('Non-Baseline Tx Resources'!$I:$I,'Non-Baseline Tx Resources'!$E:$E,$B58,'Non-Baseline Tx Resources'!$F:$F,$C58,'Non-Baseline Tx Resources'!$G:$G,"Li-Battery (8-hr)")</f>
        <v>0</v>
      </c>
      <c r="AF58" s="16">
        <f>SUMIFS('Non-Baseline Tx Resources'!$I:$I,'Non-Baseline Tx Resources'!$E:$E,$B58,'Non-Baseline Tx Resources'!$F:$F,$C58,'Non-Baseline Tx Resources'!$G:$G,"LDES")</f>
        <v>0</v>
      </c>
      <c r="AH58" s="16">
        <f>SUMIFS('In-Dev Resources'!$H:$H,'In-Dev Resources'!$E:$E,$B58,'In-Dev Resources'!$F:$F,$C58,'In-Dev Resources'!$G:$G,AH$3)</f>
        <v>0</v>
      </c>
      <c r="AI58" s="16">
        <f>SUMIFS('In-Dev Resources'!$H:$H,'In-Dev Resources'!$E:$E,$B58,'In-Dev Resources'!$F:$F,$C58,'In-Dev Resources'!$G:$G,AI$3)</f>
        <v>0</v>
      </c>
      <c r="AJ58" s="16">
        <f>SUMIFS('In-Dev Resources'!$H:$H,'In-Dev Resources'!$E:$E,$B58,'In-Dev Resources'!$F:$F,$C58,'In-Dev Resources'!$G:$G,AJ$3)</f>
        <v>0</v>
      </c>
      <c r="AK58" s="16">
        <f>SUMIFS('In-Dev Resources'!$J:$J,'In-Dev Resources'!$E:$E,$B58,'In-Dev Resources'!$F:$F,$C58,'In-Dev Resources'!$G:$G,AK$3)</f>
        <v>0</v>
      </c>
      <c r="AL58" s="16">
        <f>SUMIFS('In-Dev Resources'!$H:$H,'In-Dev Resources'!$E:$E,$B58,'In-Dev Resources'!$F:$F,$C58,'In-Dev Resources'!$G:$G,AL$3)</f>
        <v>0</v>
      </c>
      <c r="AM58" s="16">
        <f>SUMIFS('In-Dev Resources'!$J:$J,'In-Dev Resources'!$E:$E,$B58,'In-Dev Resources'!$F:$F,$C58,'In-Dev Resources'!$G:$G,AM$3)</f>
        <v>0</v>
      </c>
      <c r="AN58" s="16">
        <f>SUMIFS('In-Dev Resources'!$H:$H,'In-Dev Resources'!$E:$E,$B58,'In-Dev Resources'!$F:$F,$C58,'In-Dev Resources'!$G:$G,AN$3)</f>
        <v>0</v>
      </c>
      <c r="AO58" s="16">
        <f>SUMIFS('In-Dev Resources'!$J:$J,'In-Dev Resources'!$E:$E,$B58,'In-Dev Resources'!$F:$F,$C58,'In-Dev Resources'!$G:$G,AO$3)</f>
        <v>0</v>
      </c>
      <c r="AP58" s="16">
        <f>SUMIFS('In-Dev Resources'!$J:$J,'In-Dev Resources'!$E:$E,$B58,'In-Dev Resources'!$F:$F,$C58,'In-Dev Resources'!$G:$G,AP$3)</f>
        <v>0</v>
      </c>
      <c r="AQ58" s="16">
        <f>SUMIFS('In-Dev Resources'!$H:$H,'In-Dev Resources'!$E:$E,$B58,'In-Dev Resources'!$F:$F,$C58,'In-Dev Resources'!$G:$G,AQ$3)</f>
        <v>0</v>
      </c>
      <c r="AR58" s="16">
        <f>SUMIFS('In-Dev Resources'!$J:$J,'In-Dev Resources'!$E:$E,$B58,'In-Dev Resources'!$F:$F,$C58,'In-Dev Resources'!$G:$G,AR$3)</f>
        <v>0</v>
      </c>
      <c r="AS58" s="16">
        <f>SUMIFS('In-Dev Resources'!$I:$I,'In-Dev Resources'!$E:$E,$B58,'In-Dev Resources'!$F:$F,$C58,'In-Dev Resources'!$G:$G,"Li-Battery (4-hr)")</f>
        <v>0</v>
      </c>
      <c r="AT58" s="16">
        <f>SUMIFS('In-Dev Resources'!$I:$I,'In-Dev Resources'!$E:$E,$B58,'In-Dev Resources'!$F:$F,$C58,'In-Dev Resources'!$G:$G,"Li-Battery (8-hr)")</f>
        <v>0</v>
      </c>
      <c r="AU58" s="16">
        <f>SUMIFS('In-Dev Resources'!$I:$I,'In-Dev Resources'!$E:$E,$B58,'In-Dev Resources'!$F:$F,$C58,'In-Dev Resources'!$G:$G,"LDES")</f>
        <v>0</v>
      </c>
      <c r="AW58" s="16">
        <f>SUMIFS('Land Screen Include'!$H:$H,'Land Screen Include'!$E:$E,$B58,'Land Screen Include'!$F:$F,$C58,'Land Screen Include'!$G:$G,AW$4)</f>
        <v>0</v>
      </c>
      <c r="AX58" s="16">
        <f>SUMIFS('Land Screen Include'!$H:$H,'Land Screen Include'!$E:$E,$B58,'Land Screen Include'!$F:$F,$C58,'Land Screen Include'!$G:$G,AX$4)+SUMIFS('Land Screen Include'!$J:$J,'Land Screen Include'!$E:$E,$B58,'Land Screen Include'!$F:$F,$C58,'Land Screen Include'!$G:$G,AX$4)</f>
        <v>0</v>
      </c>
      <c r="AY58" s="16">
        <f>SUMIFS('Land Screen Include'!$H:$H,'Land Screen Include'!$E:$E,$B58,'Land Screen Include'!$F:$F,$C58,'Land Screen Include'!$G:$G,AY$4)</f>
        <v>0</v>
      </c>
      <c r="AZ58" s="16">
        <f>SUMIFS('Land Screen Exclude'!$H:$H,'Land Screen Exclude'!$E:$E,$B58,'Land Screen Exclude'!$F:$F,$C58,'Land Screen Exclude'!$G:$G,AZ$4)</f>
        <v>0</v>
      </c>
      <c r="BA58" s="16">
        <f>SUMIFS('Land Screen Exclude'!$H:$H,'Land Screen Exclude'!$E:$E,$B58,'Land Screen Exclude'!$F:$F,$C58,'Land Screen Exclude'!$G:$G,BA$4)+SUMIFS('Land Screen Exclude'!$J:$J,'Land Screen Exclude'!$E:$E,$B58,'Land Screen Exclude'!$F:$F,$C58,'Land Screen Exclude'!$G:$G,BA$4)</f>
        <v>0</v>
      </c>
      <c r="BB58" s="16">
        <f>SUMIFS('Land Screen Exclude'!$H:$H,'Land Screen Exclude'!$E:$E,$B58,'Land Screen Exclude'!$F:$F,$C58,'Land Screen Exclude'!$G:$G,BB$4)</f>
        <v>0</v>
      </c>
    </row>
    <row r="59" spans="1:54">
      <c r="A59" s="16" t="s">
        <v>66</v>
      </c>
      <c r="B59" s="16" t="s">
        <v>102</v>
      </c>
      <c r="C59" s="16">
        <v>115</v>
      </c>
      <c r="D59" s="16">
        <f>SUMIFS('Baseline Tx Resources'!$H:$H,'Baseline Tx Resources'!$E:$E,$B59,'Baseline Tx Resources'!$F:$F,$C59,'Baseline Tx Resources'!$G:$G,D$3)</f>
        <v>0</v>
      </c>
      <c r="E59" s="16">
        <f>SUMIFS('Baseline Tx Resources'!$H:$H,'Baseline Tx Resources'!$E:$E,$B59,'Baseline Tx Resources'!$F:$F,$C59,'Baseline Tx Resources'!$G:$G,E$3)</f>
        <v>0</v>
      </c>
      <c r="F59" s="16">
        <f>SUMIFS('Baseline Tx Resources'!$H:$H,'Baseline Tx Resources'!$E:$E,$B59,'Baseline Tx Resources'!$F:$F,$C59,'Baseline Tx Resources'!$G:$G,F$3)</f>
        <v>0</v>
      </c>
      <c r="G59" s="16">
        <f>SUMIFS('Baseline Tx Resources'!$J:$J,'Baseline Tx Resources'!$E:$E,$B59,'Baseline Tx Resources'!$F:$F,$C59,'Baseline Tx Resources'!$G:$G,G$3)</f>
        <v>0</v>
      </c>
      <c r="H59" s="16">
        <f>SUMIFS('Baseline Tx Resources'!$H:$H,'Baseline Tx Resources'!$E:$E,$B59,'Baseline Tx Resources'!$F:$F,$C59,'Baseline Tx Resources'!$G:$G,H$3)</f>
        <v>0</v>
      </c>
      <c r="I59" s="16">
        <f>SUMIFS('Baseline Tx Resources'!$J:$J,'Baseline Tx Resources'!$E:$E,$B59,'Baseline Tx Resources'!$F:$F,$C59,'Baseline Tx Resources'!$G:$G,I$3)</f>
        <v>0</v>
      </c>
      <c r="J59" s="16">
        <f>SUMIFS('Baseline Tx Resources'!$H:$H,'Baseline Tx Resources'!$E:$E,$B59,'Baseline Tx Resources'!$F:$F,$C59,'Baseline Tx Resources'!$G:$G,J$3)</f>
        <v>0</v>
      </c>
      <c r="K59" s="16">
        <f>SUMIFS('Baseline Tx Resources'!$J:$J,'Baseline Tx Resources'!$E:$E,$B59,'Baseline Tx Resources'!$F:$F,$C59,'Baseline Tx Resources'!$G:$G,K$3)</f>
        <v>0</v>
      </c>
      <c r="L59" s="16">
        <f>SUMIFS('Baseline Tx Resources'!$J:$J,'Baseline Tx Resources'!$E:$E,$B59,'Baseline Tx Resources'!$F:$F,$C59,'Baseline Tx Resources'!$G:$G,L$3)</f>
        <v>0</v>
      </c>
      <c r="M59" s="16">
        <f>SUMIFS('Baseline Tx Resources'!$H:$H,'Baseline Tx Resources'!$E:$E,$B59,'Baseline Tx Resources'!$F:$F,$C59,'Baseline Tx Resources'!$G:$G,M$3)</f>
        <v>0</v>
      </c>
      <c r="N59" s="16">
        <f>SUMIFS('Baseline Tx Resources'!$J:$J,'Baseline Tx Resources'!$E:$E,$B59,'Baseline Tx Resources'!$F:$F,$C59,'Baseline Tx Resources'!$G:$G,N$3)</f>
        <v>0</v>
      </c>
      <c r="O59" s="16">
        <f>SUMIFS('Baseline Tx Resources'!$I:$I,'Baseline Tx Resources'!$E:$E,$B59,'Baseline Tx Resources'!$F:$F,$C59,'Baseline Tx Resources'!$G:$G,"Li-Battery (4-hr)")</f>
        <v>0</v>
      </c>
      <c r="P59" s="16">
        <f>SUMIFS('Baseline Tx Resources'!$I:$I,'Baseline Tx Resources'!$E:$E,$B59,'Baseline Tx Resources'!$F:$F,$C59,'Baseline Tx Resources'!$G:$G,"Li-Battery (8-hr)")</f>
        <v>0</v>
      </c>
      <c r="Q59" s="16">
        <f>SUMIFS('Baseline Tx Resources'!$I:$I,'Baseline Tx Resources'!$E:$E,$B59,'Baseline Tx Resources'!$F:$F,$C59,'Baseline Tx Resources'!$G:$G,"LDES")</f>
        <v>0</v>
      </c>
      <c r="S59" s="16">
        <f>SUMIFS('Non-Baseline Tx Resources'!$H:$H,'Non-Baseline Tx Resources'!$E:$E,$B59,'Non-Baseline Tx Resources'!$F:$F,$C59,'Non-Baseline Tx Resources'!$G:$G,S$3)</f>
        <v>0</v>
      </c>
      <c r="T59" s="16">
        <f>SUMIFS('Non-Baseline Tx Resources'!$H:$H,'Non-Baseline Tx Resources'!$E:$E,$B59,'Non-Baseline Tx Resources'!$F:$F,$C59,'Non-Baseline Tx Resources'!$G:$G,T$3)</f>
        <v>0</v>
      </c>
      <c r="U59" s="16">
        <f>SUMIFS('Non-Baseline Tx Resources'!$H:$H,'Non-Baseline Tx Resources'!$E:$E,$B59,'Non-Baseline Tx Resources'!$F:$F,$C59,'Non-Baseline Tx Resources'!$G:$G,U$3)</f>
        <v>0</v>
      </c>
      <c r="V59" s="16">
        <f>SUMIFS('Non-Baseline Tx Resources'!$J:$J,'Non-Baseline Tx Resources'!$E:$E,$B59,'Non-Baseline Tx Resources'!$F:$F,$C59,'Non-Baseline Tx Resources'!$G:$G,V$3)</f>
        <v>0</v>
      </c>
      <c r="W59" s="16">
        <f>SUMIFS('Non-Baseline Tx Resources'!$H:$H,'Non-Baseline Tx Resources'!$E:$E,$B59,'Non-Baseline Tx Resources'!$F:$F,$C59,'Non-Baseline Tx Resources'!$G:$G,W$3)</f>
        <v>0</v>
      </c>
      <c r="X59" s="16">
        <f>SUMIFS('Non-Baseline Tx Resources'!$J:$J,'Non-Baseline Tx Resources'!$E:$E,$B59,'Non-Baseline Tx Resources'!$F:$F,$C59,'Non-Baseline Tx Resources'!$G:$G,X$3)</f>
        <v>0</v>
      </c>
      <c r="Y59" s="16">
        <f>SUMIFS('Non-Baseline Tx Resources'!$H:$H,'Non-Baseline Tx Resources'!$E:$E,$B59,'Non-Baseline Tx Resources'!$F:$F,$C59,'Non-Baseline Tx Resources'!$G:$G,Y$3)</f>
        <v>0</v>
      </c>
      <c r="Z59" s="16">
        <f>SUMIFS('Non-Baseline Tx Resources'!$J:$J,'Non-Baseline Tx Resources'!$E:$E,$B59,'Non-Baseline Tx Resources'!$F:$F,$C59,'Non-Baseline Tx Resources'!$G:$G,Z$3)</f>
        <v>0</v>
      </c>
      <c r="AA59" s="16">
        <f>SUMIFS('Non-Baseline Tx Resources'!$J:$J,'Non-Baseline Tx Resources'!$E:$E,$B59,'Non-Baseline Tx Resources'!$F:$F,$C59,'Non-Baseline Tx Resources'!$G:$G,AA$3)</f>
        <v>0</v>
      </c>
      <c r="AB59" s="16">
        <f>SUMIFS('Non-Baseline Tx Resources'!$H:$H,'Non-Baseline Tx Resources'!$E:$E,$B59,'Non-Baseline Tx Resources'!$F:$F,$C59,'Non-Baseline Tx Resources'!$G:$G,AB$3)</f>
        <v>0</v>
      </c>
      <c r="AC59" s="16">
        <f>SUMIFS('Non-Baseline Tx Resources'!$J:$J,'Non-Baseline Tx Resources'!$E:$E,$B59,'Non-Baseline Tx Resources'!$F:$F,$C59,'Non-Baseline Tx Resources'!$G:$G,AC$3)</f>
        <v>0</v>
      </c>
      <c r="AD59" s="16">
        <f>SUMIFS('Non-Baseline Tx Resources'!$I:$I,'Non-Baseline Tx Resources'!$E:$E,$B59,'Non-Baseline Tx Resources'!$F:$F,$C59,'Non-Baseline Tx Resources'!$G:$G,"Li-Battery (4-hr)")</f>
        <v>0</v>
      </c>
      <c r="AE59" s="16">
        <f>SUMIFS('Non-Baseline Tx Resources'!$I:$I,'Non-Baseline Tx Resources'!$E:$E,$B59,'Non-Baseline Tx Resources'!$F:$F,$C59,'Non-Baseline Tx Resources'!$G:$G,"Li-Battery (8-hr)")</f>
        <v>0</v>
      </c>
      <c r="AF59" s="16">
        <f>SUMIFS('Non-Baseline Tx Resources'!$I:$I,'Non-Baseline Tx Resources'!$E:$E,$B59,'Non-Baseline Tx Resources'!$F:$F,$C59,'Non-Baseline Tx Resources'!$G:$G,"LDES")</f>
        <v>0</v>
      </c>
      <c r="AH59" s="16">
        <f>SUMIFS('In-Dev Resources'!$H:$H,'In-Dev Resources'!$E:$E,$B59,'In-Dev Resources'!$F:$F,$C59,'In-Dev Resources'!$G:$G,AH$3)</f>
        <v>0</v>
      </c>
      <c r="AI59" s="16">
        <f>SUMIFS('In-Dev Resources'!$H:$H,'In-Dev Resources'!$E:$E,$B59,'In-Dev Resources'!$F:$F,$C59,'In-Dev Resources'!$G:$G,AI$3)</f>
        <v>0</v>
      </c>
      <c r="AJ59" s="16">
        <f>SUMIFS('In-Dev Resources'!$H:$H,'In-Dev Resources'!$E:$E,$B59,'In-Dev Resources'!$F:$F,$C59,'In-Dev Resources'!$G:$G,AJ$3)</f>
        <v>0</v>
      </c>
      <c r="AK59" s="16">
        <f>SUMIFS('In-Dev Resources'!$J:$J,'In-Dev Resources'!$E:$E,$B59,'In-Dev Resources'!$F:$F,$C59,'In-Dev Resources'!$G:$G,AK$3)</f>
        <v>0</v>
      </c>
      <c r="AL59" s="16">
        <f>SUMIFS('In-Dev Resources'!$H:$H,'In-Dev Resources'!$E:$E,$B59,'In-Dev Resources'!$F:$F,$C59,'In-Dev Resources'!$G:$G,AL$3)</f>
        <v>0</v>
      </c>
      <c r="AM59" s="16">
        <f>SUMIFS('In-Dev Resources'!$J:$J,'In-Dev Resources'!$E:$E,$B59,'In-Dev Resources'!$F:$F,$C59,'In-Dev Resources'!$G:$G,AM$3)</f>
        <v>0</v>
      </c>
      <c r="AN59" s="16">
        <f>SUMIFS('In-Dev Resources'!$H:$H,'In-Dev Resources'!$E:$E,$B59,'In-Dev Resources'!$F:$F,$C59,'In-Dev Resources'!$G:$G,AN$3)</f>
        <v>0</v>
      </c>
      <c r="AO59" s="16">
        <f>SUMIFS('In-Dev Resources'!$J:$J,'In-Dev Resources'!$E:$E,$B59,'In-Dev Resources'!$F:$F,$C59,'In-Dev Resources'!$G:$G,AO$3)</f>
        <v>0</v>
      </c>
      <c r="AP59" s="16">
        <f>SUMIFS('In-Dev Resources'!$J:$J,'In-Dev Resources'!$E:$E,$B59,'In-Dev Resources'!$F:$F,$C59,'In-Dev Resources'!$G:$G,AP$3)</f>
        <v>0</v>
      </c>
      <c r="AQ59" s="16">
        <f>SUMIFS('In-Dev Resources'!$H:$H,'In-Dev Resources'!$E:$E,$B59,'In-Dev Resources'!$F:$F,$C59,'In-Dev Resources'!$G:$G,AQ$3)</f>
        <v>0</v>
      </c>
      <c r="AR59" s="16">
        <f>SUMIFS('In-Dev Resources'!$J:$J,'In-Dev Resources'!$E:$E,$B59,'In-Dev Resources'!$F:$F,$C59,'In-Dev Resources'!$G:$G,AR$3)</f>
        <v>0</v>
      </c>
      <c r="AS59" s="16">
        <f>SUMIFS('In-Dev Resources'!$I:$I,'In-Dev Resources'!$E:$E,$B59,'In-Dev Resources'!$F:$F,$C59,'In-Dev Resources'!$G:$G,"Li-Battery (4-hr)")</f>
        <v>0</v>
      </c>
      <c r="AT59" s="16">
        <f>SUMIFS('In-Dev Resources'!$I:$I,'In-Dev Resources'!$E:$E,$B59,'In-Dev Resources'!$F:$F,$C59,'In-Dev Resources'!$G:$G,"Li-Battery (8-hr)")</f>
        <v>0</v>
      </c>
      <c r="AU59" s="16">
        <f>SUMIFS('In-Dev Resources'!$I:$I,'In-Dev Resources'!$E:$E,$B59,'In-Dev Resources'!$F:$F,$C59,'In-Dev Resources'!$G:$G,"LDES")</f>
        <v>0</v>
      </c>
      <c r="AW59" s="16">
        <f>SUMIFS('Land Screen Include'!$H:$H,'Land Screen Include'!$E:$E,$B59,'Land Screen Include'!$F:$F,$C59,'Land Screen Include'!$G:$G,AW$4)</f>
        <v>0</v>
      </c>
      <c r="AX59" s="16">
        <f>SUMIFS('Land Screen Include'!$H:$H,'Land Screen Include'!$E:$E,$B59,'Land Screen Include'!$F:$F,$C59,'Land Screen Include'!$G:$G,AX$4)+SUMIFS('Land Screen Include'!$J:$J,'Land Screen Include'!$E:$E,$B59,'Land Screen Include'!$F:$F,$C59,'Land Screen Include'!$G:$G,AX$4)</f>
        <v>0</v>
      </c>
      <c r="AY59" s="16">
        <f>SUMIFS('Land Screen Include'!$H:$H,'Land Screen Include'!$E:$E,$B59,'Land Screen Include'!$F:$F,$C59,'Land Screen Include'!$G:$G,AY$4)</f>
        <v>0</v>
      </c>
      <c r="AZ59" s="16">
        <f>SUMIFS('Land Screen Exclude'!$H:$H,'Land Screen Exclude'!$E:$E,$B59,'Land Screen Exclude'!$F:$F,$C59,'Land Screen Exclude'!$G:$G,AZ$4)</f>
        <v>0</v>
      </c>
      <c r="BA59" s="16">
        <f>SUMIFS('Land Screen Exclude'!$H:$H,'Land Screen Exclude'!$E:$E,$B59,'Land Screen Exclude'!$F:$F,$C59,'Land Screen Exclude'!$G:$G,BA$4)+SUMIFS('Land Screen Exclude'!$J:$J,'Land Screen Exclude'!$E:$E,$B59,'Land Screen Exclude'!$F:$F,$C59,'Land Screen Exclude'!$G:$G,BA$4)</f>
        <v>0</v>
      </c>
      <c r="BB59" s="16">
        <f>SUMIFS('Land Screen Exclude'!$H:$H,'Land Screen Exclude'!$E:$E,$B59,'Land Screen Exclude'!$F:$F,$C59,'Land Screen Exclude'!$G:$G,BB$4)</f>
        <v>0</v>
      </c>
    </row>
    <row r="60" spans="1:54">
      <c r="A60" s="16" t="s">
        <v>66</v>
      </c>
      <c r="B60" s="16" t="s">
        <v>103</v>
      </c>
      <c r="C60" s="16">
        <v>230</v>
      </c>
      <c r="D60" s="16">
        <f>SUMIFS('Baseline Tx Resources'!$H:$H,'Baseline Tx Resources'!$E:$E,$B60,'Baseline Tx Resources'!$F:$F,$C60,'Baseline Tx Resources'!$G:$G,D$3)</f>
        <v>0</v>
      </c>
      <c r="E60" s="16">
        <f>SUMIFS('Baseline Tx Resources'!$H:$H,'Baseline Tx Resources'!$E:$E,$B60,'Baseline Tx Resources'!$F:$F,$C60,'Baseline Tx Resources'!$G:$G,E$3)</f>
        <v>0</v>
      </c>
      <c r="F60" s="16">
        <f>SUMIFS('Baseline Tx Resources'!$H:$H,'Baseline Tx Resources'!$E:$E,$B60,'Baseline Tx Resources'!$F:$F,$C60,'Baseline Tx Resources'!$G:$G,F$3)</f>
        <v>0</v>
      </c>
      <c r="G60" s="16">
        <f>SUMIFS('Baseline Tx Resources'!$J:$J,'Baseline Tx Resources'!$E:$E,$B60,'Baseline Tx Resources'!$F:$F,$C60,'Baseline Tx Resources'!$G:$G,G$3)</f>
        <v>0</v>
      </c>
      <c r="H60" s="16">
        <f>SUMIFS('Baseline Tx Resources'!$H:$H,'Baseline Tx Resources'!$E:$E,$B60,'Baseline Tx Resources'!$F:$F,$C60,'Baseline Tx Resources'!$G:$G,H$3)</f>
        <v>0</v>
      </c>
      <c r="I60" s="16">
        <f>SUMIFS('Baseline Tx Resources'!$J:$J,'Baseline Tx Resources'!$E:$E,$B60,'Baseline Tx Resources'!$F:$F,$C60,'Baseline Tx Resources'!$G:$G,I$3)</f>
        <v>0</v>
      </c>
      <c r="J60" s="16">
        <f>SUMIFS('Baseline Tx Resources'!$H:$H,'Baseline Tx Resources'!$E:$E,$B60,'Baseline Tx Resources'!$F:$F,$C60,'Baseline Tx Resources'!$G:$G,J$3)</f>
        <v>0</v>
      </c>
      <c r="K60" s="16">
        <f>SUMIFS('Baseline Tx Resources'!$J:$J,'Baseline Tx Resources'!$E:$E,$B60,'Baseline Tx Resources'!$F:$F,$C60,'Baseline Tx Resources'!$G:$G,K$3)</f>
        <v>0</v>
      </c>
      <c r="L60" s="16">
        <f>SUMIFS('Baseline Tx Resources'!$J:$J,'Baseline Tx Resources'!$E:$E,$B60,'Baseline Tx Resources'!$F:$F,$C60,'Baseline Tx Resources'!$G:$G,L$3)</f>
        <v>0</v>
      </c>
      <c r="M60" s="16">
        <f>SUMIFS('Baseline Tx Resources'!$H:$H,'Baseline Tx Resources'!$E:$E,$B60,'Baseline Tx Resources'!$F:$F,$C60,'Baseline Tx Resources'!$G:$G,M$3)</f>
        <v>0</v>
      </c>
      <c r="N60" s="16">
        <f>SUMIFS('Baseline Tx Resources'!$J:$J,'Baseline Tx Resources'!$E:$E,$B60,'Baseline Tx Resources'!$F:$F,$C60,'Baseline Tx Resources'!$G:$G,N$3)</f>
        <v>0</v>
      </c>
      <c r="O60" s="16">
        <f>SUMIFS('Baseline Tx Resources'!$I:$I,'Baseline Tx Resources'!$E:$E,$B60,'Baseline Tx Resources'!$F:$F,$C60,'Baseline Tx Resources'!$G:$G,"Li-Battery (4-hr)")</f>
        <v>0</v>
      </c>
      <c r="P60" s="16">
        <f>SUMIFS('Baseline Tx Resources'!$I:$I,'Baseline Tx Resources'!$E:$E,$B60,'Baseline Tx Resources'!$F:$F,$C60,'Baseline Tx Resources'!$G:$G,"Li-Battery (8-hr)")</f>
        <v>0</v>
      </c>
      <c r="Q60" s="16">
        <f>SUMIFS('Baseline Tx Resources'!$I:$I,'Baseline Tx Resources'!$E:$E,$B60,'Baseline Tx Resources'!$F:$F,$C60,'Baseline Tx Resources'!$G:$G,"LDES")</f>
        <v>0</v>
      </c>
      <c r="S60" s="16">
        <f>SUMIFS('Non-Baseline Tx Resources'!$H:$H,'Non-Baseline Tx Resources'!$E:$E,$B60,'Non-Baseline Tx Resources'!$F:$F,$C60,'Non-Baseline Tx Resources'!$G:$G,S$3)</f>
        <v>0</v>
      </c>
      <c r="T60" s="16">
        <f>SUMIFS('Non-Baseline Tx Resources'!$H:$H,'Non-Baseline Tx Resources'!$E:$E,$B60,'Non-Baseline Tx Resources'!$F:$F,$C60,'Non-Baseline Tx Resources'!$G:$G,T$3)</f>
        <v>0</v>
      </c>
      <c r="U60" s="16">
        <f>SUMIFS('Non-Baseline Tx Resources'!$H:$H,'Non-Baseline Tx Resources'!$E:$E,$B60,'Non-Baseline Tx Resources'!$F:$F,$C60,'Non-Baseline Tx Resources'!$G:$G,U$3)</f>
        <v>0</v>
      </c>
      <c r="V60" s="16">
        <f>SUMIFS('Non-Baseline Tx Resources'!$J:$J,'Non-Baseline Tx Resources'!$E:$E,$B60,'Non-Baseline Tx Resources'!$F:$F,$C60,'Non-Baseline Tx Resources'!$G:$G,V$3)</f>
        <v>0</v>
      </c>
      <c r="W60" s="16">
        <f>SUMIFS('Non-Baseline Tx Resources'!$H:$H,'Non-Baseline Tx Resources'!$E:$E,$B60,'Non-Baseline Tx Resources'!$F:$F,$C60,'Non-Baseline Tx Resources'!$G:$G,W$3)</f>
        <v>0</v>
      </c>
      <c r="X60" s="16">
        <f>SUMIFS('Non-Baseline Tx Resources'!$J:$J,'Non-Baseline Tx Resources'!$E:$E,$B60,'Non-Baseline Tx Resources'!$F:$F,$C60,'Non-Baseline Tx Resources'!$G:$G,X$3)</f>
        <v>0</v>
      </c>
      <c r="Y60" s="16">
        <f>SUMIFS('Non-Baseline Tx Resources'!$H:$H,'Non-Baseline Tx Resources'!$E:$E,$B60,'Non-Baseline Tx Resources'!$F:$F,$C60,'Non-Baseline Tx Resources'!$G:$G,Y$3)</f>
        <v>0</v>
      </c>
      <c r="Z60" s="16">
        <f>SUMIFS('Non-Baseline Tx Resources'!$J:$J,'Non-Baseline Tx Resources'!$E:$E,$B60,'Non-Baseline Tx Resources'!$F:$F,$C60,'Non-Baseline Tx Resources'!$G:$G,Z$3)</f>
        <v>0</v>
      </c>
      <c r="AA60" s="16">
        <f>SUMIFS('Non-Baseline Tx Resources'!$J:$J,'Non-Baseline Tx Resources'!$E:$E,$B60,'Non-Baseline Tx Resources'!$F:$F,$C60,'Non-Baseline Tx Resources'!$G:$G,AA$3)</f>
        <v>0</v>
      </c>
      <c r="AB60" s="16">
        <f>SUMIFS('Non-Baseline Tx Resources'!$H:$H,'Non-Baseline Tx Resources'!$E:$E,$B60,'Non-Baseline Tx Resources'!$F:$F,$C60,'Non-Baseline Tx Resources'!$G:$G,AB$3)</f>
        <v>0</v>
      </c>
      <c r="AC60" s="16">
        <f>SUMIFS('Non-Baseline Tx Resources'!$J:$J,'Non-Baseline Tx Resources'!$E:$E,$B60,'Non-Baseline Tx Resources'!$F:$F,$C60,'Non-Baseline Tx Resources'!$G:$G,AC$3)</f>
        <v>0</v>
      </c>
      <c r="AD60" s="16">
        <f>SUMIFS('Non-Baseline Tx Resources'!$I:$I,'Non-Baseline Tx Resources'!$E:$E,$B60,'Non-Baseline Tx Resources'!$F:$F,$C60,'Non-Baseline Tx Resources'!$G:$G,"Li-Battery (4-hr)")</f>
        <v>0</v>
      </c>
      <c r="AE60" s="16">
        <f>SUMIFS('Non-Baseline Tx Resources'!$I:$I,'Non-Baseline Tx Resources'!$E:$E,$B60,'Non-Baseline Tx Resources'!$F:$F,$C60,'Non-Baseline Tx Resources'!$G:$G,"Li-Battery (8-hr)")</f>
        <v>0</v>
      </c>
      <c r="AF60" s="16">
        <f>SUMIFS('Non-Baseline Tx Resources'!$I:$I,'Non-Baseline Tx Resources'!$E:$E,$B60,'Non-Baseline Tx Resources'!$F:$F,$C60,'Non-Baseline Tx Resources'!$G:$G,"LDES")</f>
        <v>0</v>
      </c>
      <c r="AH60" s="16">
        <f>SUMIFS('In-Dev Resources'!$H:$H,'In-Dev Resources'!$E:$E,$B60,'In-Dev Resources'!$F:$F,$C60,'In-Dev Resources'!$G:$G,AH$3)</f>
        <v>0</v>
      </c>
      <c r="AI60" s="16">
        <f>SUMIFS('In-Dev Resources'!$H:$H,'In-Dev Resources'!$E:$E,$B60,'In-Dev Resources'!$F:$F,$C60,'In-Dev Resources'!$G:$G,AI$3)</f>
        <v>0</v>
      </c>
      <c r="AJ60" s="16">
        <f>SUMIFS('In-Dev Resources'!$H:$H,'In-Dev Resources'!$E:$E,$B60,'In-Dev Resources'!$F:$F,$C60,'In-Dev Resources'!$G:$G,AJ$3)</f>
        <v>0</v>
      </c>
      <c r="AK60" s="16">
        <f>SUMIFS('In-Dev Resources'!$J:$J,'In-Dev Resources'!$E:$E,$B60,'In-Dev Resources'!$F:$F,$C60,'In-Dev Resources'!$G:$G,AK$3)</f>
        <v>0</v>
      </c>
      <c r="AL60" s="16">
        <f>SUMIFS('In-Dev Resources'!$H:$H,'In-Dev Resources'!$E:$E,$B60,'In-Dev Resources'!$F:$F,$C60,'In-Dev Resources'!$G:$G,AL$3)</f>
        <v>0</v>
      </c>
      <c r="AM60" s="16">
        <f>SUMIFS('In-Dev Resources'!$J:$J,'In-Dev Resources'!$E:$E,$B60,'In-Dev Resources'!$F:$F,$C60,'In-Dev Resources'!$G:$G,AM$3)</f>
        <v>0</v>
      </c>
      <c r="AN60" s="16">
        <f>SUMIFS('In-Dev Resources'!$H:$H,'In-Dev Resources'!$E:$E,$B60,'In-Dev Resources'!$F:$F,$C60,'In-Dev Resources'!$G:$G,AN$3)</f>
        <v>0</v>
      </c>
      <c r="AO60" s="16">
        <f>SUMIFS('In-Dev Resources'!$J:$J,'In-Dev Resources'!$E:$E,$B60,'In-Dev Resources'!$F:$F,$C60,'In-Dev Resources'!$G:$G,AO$3)</f>
        <v>0</v>
      </c>
      <c r="AP60" s="16">
        <f>SUMIFS('In-Dev Resources'!$J:$J,'In-Dev Resources'!$E:$E,$B60,'In-Dev Resources'!$F:$F,$C60,'In-Dev Resources'!$G:$G,AP$3)</f>
        <v>0</v>
      </c>
      <c r="AQ60" s="16">
        <f>SUMIFS('In-Dev Resources'!$H:$H,'In-Dev Resources'!$E:$E,$B60,'In-Dev Resources'!$F:$F,$C60,'In-Dev Resources'!$G:$G,AQ$3)</f>
        <v>0</v>
      </c>
      <c r="AR60" s="16">
        <f>SUMIFS('In-Dev Resources'!$J:$J,'In-Dev Resources'!$E:$E,$B60,'In-Dev Resources'!$F:$F,$C60,'In-Dev Resources'!$G:$G,AR$3)</f>
        <v>0</v>
      </c>
      <c r="AS60" s="16">
        <f>SUMIFS('In-Dev Resources'!$I:$I,'In-Dev Resources'!$E:$E,$B60,'In-Dev Resources'!$F:$F,$C60,'In-Dev Resources'!$G:$G,"Li-Battery (4-hr)")</f>
        <v>0</v>
      </c>
      <c r="AT60" s="16">
        <f>SUMIFS('In-Dev Resources'!$I:$I,'In-Dev Resources'!$E:$E,$B60,'In-Dev Resources'!$F:$F,$C60,'In-Dev Resources'!$G:$G,"Li-Battery (8-hr)")</f>
        <v>0</v>
      </c>
      <c r="AU60" s="16">
        <f>SUMIFS('In-Dev Resources'!$I:$I,'In-Dev Resources'!$E:$E,$B60,'In-Dev Resources'!$F:$F,$C60,'In-Dev Resources'!$G:$G,"LDES")</f>
        <v>0</v>
      </c>
      <c r="AW60" s="16">
        <f>SUMIFS('Land Screen Include'!$H:$H,'Land Screen Include'!$E:$E,$B60,'Land Screen Include'!$F:$F,$C60,'Land Screen Include'!$G:$G,AW$4)</f>
        <v>0</v>
      </c>
      <c r="AX60" s="16">
        <f>SUMIFS('Land Screen Include'!$H:$H,'Land Screen Include'!$E:$E,$B60,'Land Screen Include'!$F:$F,$C60,'Land Screen Include'!$G:$G,AX$4)+SUMIFS('Land Screen Include'!$J:$J,'Land Screen Include'!$E:$E,$B60,'Land Screen Include'!$F:$F,$C60,'Land Screen Include'!$G:$G,AX$4)</f>
        <v>0</v>
      </c>
      <c r="AY60" s="16">
        <f>SUMIFS('Land Screen Include'!$H:$H,'Land Screen Include'!$E:$E,$B60,'Land Screen Include'!$F:$F,$C60,'Land Screen Include'!$G:$G,AY$4)</f>
        <v>0</v>
      </c>
      <c r="AZ60" s="16">
        <f>SUMIFS('Land Screen Exclude'!$H:$H,'Land Screen Exclude'!$E:$E,$B60,'Land Screen Exclude'!$F:$F,$C60,'Land Screen Exclude'!$G:$G,AZ$4)</f>
        <v>0</v>
      </c>
      <c r="BA60" s="16">
        <f>SUMIFS('Land Screen Exclude'!$H:$H,'Land Screen Exclude'!$E:$E,$B60,'Land Screen Exclude'!$F:$F,$C60,'Land Screen Exclude'!$G:$G,BA$4)+SUMIFS('Land Screen Exclude'!$J:$J,'Land Screen Exclude'!$E:$E,$B60,'Land Screen Exclude'!$F:$F,$C60,'Land Screen Exclude'!$G:$G,BA$4)</f>
        <v>0</v>
      </c>
      <c r="BB60" s="16">
        <f>SUMIFS('Land Screen Exclude'!$H:$H,'Land Screen Exclude'!$E:$E,$B60,'Land Screen Exclude'!$F:$F,$C60,'Land Screen Exclude'!$G:$G,BB$4)</f>
        <v>0</v>
      </c>
    </row>
    <row r="61" spans="1:54">
      <c r="A61" s="16" t="s">
        <v>51</v>
      </c>
      <c r="B61" s="16" t="s">
        <v>104</v>
      </c>
      <c r="C61" s="16">
        <v>230</v>
      </c>
      <c r="D61" s="16">
        <f>SUMIFS('Baseline Tx Resources'!$H:$H,'Baseline Tx Resources'!$E:$E,$B61,'Baseline Tx Resources'!$F:$F,$C61,'Baseline Tx Resources'!$G:$G,D$3)</f>
        <v>0</v>
      </c>
      <c r="E61" s="16">
        <f>SUMIFS('Baseline Tx Resources'!$H:$H,'Baseline Tx Resources'!$E:$E,$B61,'Baseline Tx Resources'!$F:$F,$C61,'Baseline Tx Resources'!$G:$G,E$3)</f>
        <v>0</v>
      </c>
      <c r="F61" s="16">
        <f>SUMIFS('Baseline Tx Resources'!$H:$H,'Baseline Tx Resources'!$E:$E,$B61,'Baseline Tx Resources'!$F:$F,$C61,'Baseline Tx Resources'!$G:$G,F$3)</f>
        <v>0</v>
      </c>
      <c r="G61" s="16">
        <f>SUMIFS('Baseline Tx Resources'!$J:$J,'Baseline Tx Resources'!$E:$E,$B61,'Baseline Tx Resources'!$F:$F,$C61,'Baseline Tx Resources'!$G:$G,G$3)</f>
        <v>0</v>
      </c>
      <c r="H61" s="16">
        <f>SUMIFS('Baseline Tx Resources'!$H:$H,'Baseline Tx Resources'!$E:$E,$B61,'Baseline Tx Resources'!$F:$F,$C61,'Baseline Tx Resources'!$G:$G,H$3)</f>
        <v>0</v>
      </c>
      <c r="I61" s="16">
        <f>SUMIFS('Baseline Tx Resources'!$J:$J,'Baseline Tx Resources'!$E:$E,$B61,'Baseline Tx Resources'!$F:$F,$C61,'Baseline Tx Resources'!$G:$G,I$3)</f>
        <v>0</v>
      </c>
      <c r="J61" s="16">
        <f>SUMIFS('Baseline Tx Resources'!$H:$H,'Baseline Tx Resources'!$E:$E,$B61,'Baseline Tx Resources'!$F:$F,$C61,'Baseline Tx Resources'!$G:$G,J$3)</f>
        <v>0</v>
      </c>
      <c r="K61" s="16">
        <f>SUMIFS('Baseline Tx Resources'!$J:$J,'Baseline Tx Resources'!$E:$E,$B61,'Baseline Tx Resources'!$F:$F,$C61,'Baseline Tx Resources'!$G:$G,K$3)</f>
        <v>0</v>
      </c>
      <c r="L61" s="16">
        <f>SUMIFS('Baseline Tx Resources'!$J:$J,'Baseline Tx Resources'!$E:$E,$B61,'Baseline Tx Resources'!$F:$F,$C61,'Baseline Tx Resources'!$G:$G,L$3)</f>
        <v>0</v>
      </c>
      <c r="M61" s="16">
        <f>SUMIFS('Baseline Tx Resources'!$H:$H,'Baseline Tx Resources'!$E:$E,$B61,'Baseline Tx Resources'!$F:$F,$C61,'Baseline Tx Resources'!$G:$G,M$3)</f>
        <v>0</v>
      </c>
      <c r="N61" s="16">
        <f>SUMIFS('Baseline Tx Resources'!$J:$J,'Baseline Tx Resources'!$E:$E,$B61,'Baseline Tx Resources'!$F:$F,$C61,'Baseline Tx Resources'!$G:$G,N$3)</f>
        <v>0</v>
      </c>
      <c r="O61" s="16">
        <f>SUMIFS('Baseline Tx Resources'!$I:$I,'Baseline Tx Resources'!$E:$E,$B61,'Baseline Tx Resources'!$F:$F,$C61,'Baseline Tx Resources'!$G:$G,"Li-Battery (4-hr)")</f>
        <v>0</v>
      </c>
      <c r="P61" s="16">
        <f>SUMIFS('Baseline Tx Resources'!$I:$I,'Baseline Tx Resources'!$E:$E,$B61,'Baseline Tx Resources'!$F:$F,$C61,'Baseline Tx Resources'!$G:$G,"Li-Battery (8-hr)")</f>
        <v>0</v>
      </c>
      <c r="Q61" s="16">
        <f>SUMIFS('Baseline Tx Resources'!$I:$I,'Baseline Tx Resources'!$E:$E,$B61,'Baseline Tx Resources'!$F:$F,$C61,'Baseline Tx Resources'!$G:$G,"LDES")</f>
        <v>0</v>
      </c>
      <c r="S61" s="16">
        <f>SUMIFS('Non-Baseline Tx Resources'!$H:$H,'Non-Baseline Tx Resources'!$E:$E,$B61,'Non-Baseline Tx Resources'!$F:$F,$C61,'Non-Baseline Tx Resources'!$G:$G,S$3)</f>
        <v>0</v>
      </c>
      <c r="T61" s="16">
        <f>SUMIFS('Non-Baseline Tx Resources'!$H:$H,'Non-Baseline Tx Resources'!$E:$E,$B61,'Non-Baseline Tx Resources'!$F:$F,$C61,'Non-Baseline Tx Resources'!$G:$G,T$3)</f>
        <v>0</v>
      </c>
      <c r="U61" s="16">
        <f>SUMIFS('Non-Baseline Tx Resources'!$H:$H,'Non-Baseline Tx Resources'!$E:$E,$B61,'Non-Baseline Tx Resources'!$F:$F,$C61,'Non-Baseline Tx Resources'!$G:$G,U$3)</f>
        <v>0</v>
      </c>
      <c r="V61" s="16">
        <f>SUMIFS('Non-Baseline Tx Resources'!$J:$J,'Non-Baseline Tx Resources'!$E:$E,$B61,'Non-Baseline Tx Resources'!$F:$F,$C61,'Non-Baseline Tx Resources'!$G:$G,V$3)</f>
        <v>0</v>
      </c>
      <c r="W61" s="16">
        <f>SUMIFS('Non-Baseline Tx Resources'!$H:$H,'Non-Baseline Tx Resources'!$E:$E,$B61,'Non-Baseline Tx Resources'!$F:$F,$C61,'Non-Baseline Tx Resources'!$G:$G,W$3)</f>
        <v>0</v>
      </c>
      <c r="X61" s="16">
        <f>SUMIFS('Non-Baseline Tx Resources'!$J:$J,'Non-Baseline Tx Resources'!$E:$E,$B61,'Non-Baseline Tx Resources'!$F:$F,$C61,'Non-Baseline Tx Resources'!$G:$G,X$3)</f>
        <v>0</v>
      </c>
      <c r="Y61" s="16">
        <f>SUMIFS('Non-Baseline Tx Resources'!$H:$H,'Non-Baseline Tx Resources'!$E:$E,$B61,'Non-Baseline Tx Resources'!$F:$F,$C61,'Non-Baseline Tx Resources'!$G:$G,Y$3)</f>
        <v>0</v>
      </c>
      <c r="Z61" s="16">
        <f>SUMIFS('Non-Baseline Tx Resources'!$J:$J,'Non-Baseline Tx Resources'!$E:$E,$B61,'Non-Baseline Tx Resources'!$F:$F,$C61,'Non-Baseline Tx Resources'!$G:$G,Z$3)</f>
        <v>0</v>
      </c>
      <c r="AA61" s="16">
        <f>SUMIFS('Non-Baseline Tx Resources'!$J:$J,'Non-Baseline Tx Resources'!$E:$E,$B61,'Non-Baseline Tx Resources'!$F:$F,$C61,'Non-Baseline Tx Resources'!$G:$G,AA$3)</f>
        <v>0</v>
      </c>
      <c r="AB61" s="16">
        <f>SUMIFS('Non-Baseline Tx Resources'!$H:$H,'Non-Baseline Tx Resources'!$E:$E,$B61,'Non-Baseline Tx Resources'!$F:$F,$C61,'Non-Baseline Tx Resources'!$G:$G,AB$3)</f>
        <v>0</v>
      </c>
      <c r="AC61" s="16">
        <f>SUMIFS('Non-Baseline Tx Resources'!$J:$J,'Non-Baseline Tx Resources'!$E:$E,$B61,'Non-Baseline Tx Resources'!$F:$F,$C61,'Non-Baseline Tx Resources'!$G:$G,AC$3)</f>
        <v>0</v>
      </c>
      <c r="AD61" s="16">
        <f>SUMIFS('Non-Baseline Tx Resources'!$I:$I,'Non-Baseline Tx Resources'!$E:$E,$B61,'Non-Baseline Tx Resources'!$F:$F,$C61,'Non-Baseline Tx Resources'!$G:$G,"Li-Battery (4-hr)")</f>
        <v>0</v>
      </c>
      <c r="AE61" s="16">
        <f>SUMIFS('Non-Baseline Tx Resources'!$I:$I,'Non-Baseline Tx Resources'!$E:$E,$B61,'Non-Baseline Tx Resources'!$F:$F,$C61,'Non-Baseline Tx Resources'!$G:$G,"Li-Battery (8-hr)")</f>
        <v>0</v>
      </c>
      <c r="AF61" s="16">
        <f>SUMIFS('Non-Baseline Tx Resources'!$I:$I,'Non-Baseline Tx Resources'!$E:$E,$B61,'Non-Baseline Tx Resources'!$F:$F,$C61,'Non-Baseline Tx Resources'!$G:$G,"LDES")</f>
        <v>0</v>
      </c>
      <c r="AH61" s="16">
        <f>SUMIFS('In-Dev Resources'!$H:$H,'In-Dev Resources'!$E:$E,$B61,'In-Dev Resources'!$F:$F,$C61,'In-Dev Resources'!$G:$G,AH$3)</f>
        <v>0</v>
      </c>
      <c r="AI61" s="16">
        <f>SUMIFS('In-Dev Resources'!$H:$H,'In-Dev Resources'!$E:$E,$B61,'In-Dev Resources'!$F:$F,$C61,'In-Dev Resources'!$G:$G,AI$3)</f>
        <v>0</v>
      </c>
      <c r="AJ61" s="16">
        <f>SUMIFS('In-Dev Resources'!$H:$H,'In-Dev Resources'!$E:$E,$B61,'In-Dev Resources'!$F:$F,$C61,'In-Dev Resources'!$G:$G,AJ$3)</f>
        <v>0</v>
      </c>
      <c r="AK61" s="16">
        <f>SUMIFS('In-Dev Resources'!$J:$J,'In-Dev Resources'!$E:$E,$B61,'In-Dev Resources'!$F:$F,$C61,'In-Dev Resources'!$G:$G,AK$3)</f>
        <v>0</v>
      </c>
      <c r="AL61" s="16">
        <f>SUMIFS('In-Dev Resources'!$H:$H,'In-Dev Resources'!$E:$E,$B61,'In-Dev Resources'!$F:$F,$C61,'In-Dev Resources'!$G:$G,AL$3)</f>
        <v>0</v>
      </c>
      <c r="AM61" s="16">
        <f>SUMIFS('In-Dev Resources'!$J:$J,'In-Dev Resources'!$E:$E,$B61,'In-Dev Resources'!$F:$F,$C61,'In-Dev Resources'!$G:$G,AM$3)</f>
        <v>0</v>
      </c>
      <c r="AN61" s="16">
        <f>SUMIFS('In-Dev Resources'!$H:$H,'In-Dev Resources'!$E:$E,$B61,'In-Dev Resources'!$F:$F,$C61,'In-Dev Resources'!$G:$G,AN$3)</f>
        <v>0</v>
      </c>
      <c r="AO61" s="16">
        <f>SUMIFS('In-Dev Resources'!$J:$J,'In-Dev Resources'!$E:$E,$B61,'In-Dev Resources'!$F:$F,$C61,'In-Dev Resources'!$G:$G,AO$3)</f>
        <v>0</v>
      </c>
      <c r="AP61" s="16">
        <f>SUMIFS('In-Dev Resources'!$J:$J,'In-Dev Resources'!$E:$E,$B61,'In-Dev Resources'!$F:$F,$C61,'In-Dev Resources'!$G:$G,AP$3)</f>
        <v>0</v>
      </c>
      <c r="AQ61" s="16">
        <f>SUMIFS('In-Dev Resources'!$H:$H,'In-Dev Resources'!$E:$E,$B61,'In-Dev Resources'!$F:$F,$C61,'In-Dev Resources'!$G:$G,AQ$3)</f>
        <v>0</v>
      </c>
      <c r="AR61" s="16">
        <f>SUMIFS('In-Dev Resources'!$J:$J,'In-Dev Resources'!$E:$E,$B61,'In-Dev Resources'!$F:$F,$C61,'In-Dev Resources'!$G:$G,AR$3)</f>
        <v>0</v>
      </c>
      <c r="AS61" s="16">
        <f>SUMIFS('In-Dev Resources'!$I:$I,'In-Dev Resources'!$E:$E,$B61,'In-Dev Resources'!$F:$F,$C61,'In-Dev Resources'!$G:$G,"Li-Battery (4-hr)")</f>
        <v>0</v>
      </c>
      <c r="AT61" s="16">
        <f>SUMIFS('In-Dev Resources'!$I:$I,'In-Dev Resources'!$E:$E,$B61,'In-Dev Resources'!$F:$F,$C61,'In-Dev Resources'!$G:$G,"Li-Battery (8-hr)")</f>
        <v>0</v>
      </c>
      <c r="AU61" s="16">
        <f>SUMIFS('In-Dev Resources'!$I:$I,'In-Dev Resources'!$E:$E,$B61,'In-Dev Resources'!$F:$F,$C61,'In-Dev Resources'!$G:$G,"LDES")</f>
        <v>0</v>
      </c>
      <c r="AW61" s="16">
        <f>SUMIFS('Land Screen Include'!$H:$H,'Land Screen Include'!$E:$E,$B61,'Land Screen Include'!$F:$F,$C61,'Land Screen Include'!$G:$G,AW$4)</f>
        <v>0</v>
      </c>
      <c r="AX61" s="16">
        <f>SUMIFS('Land Screen Include'!$H:$H,'Land Screen Include'!$E:$E,$B61,'Land Screen Include'!$F:$F,$C61,'Land Screen Include'!$G:$G,AX$4)+SUMIFS('Land Screen Include'!$J:$J,'Land Screen Include'!$E:$E,$B61,'Land Screen Include'!$F:$F,$C61,'Land Screen Include'!$G:$G,AX$4)</f>
        <v>0</v>
      </c>
      <c r="AY61" s="16">
        <f>SUMIFS('Land Screen Include'!$H:$H,'Land Screen Include'!$E:$E,$B61,'Land Screen Include'!$F:$F,$C61,'Land Screen Include'!$G:$G,AY$4)</f>
        <v>0</v>
      </c>
      <c r="AZ61" s="16">
        <f>SUMIFS('Land Screen Exclude'!$H:$H,'Land Screen Exclude'!$E:$E,$B61,'Land Screen Exclude'!$F:$F,$C61,'Land Screen Exclude'!$G:$G,AZ$4)</f>
        <v>0</v>
      </c>
      <c r="BA61" s="16">
        <f>SUMIFS('Land Screen Exclude'!$H:$H,'Land Screen Exclude'!$E:$E,$B61,'Land Screen Exclude'!$F:$F,$C61,'Land Screen Exclude'!$G:$G,BA$4)+SUMIFS('Land Screen Exclude'!$J:$J,'Land Screen Exclude'!$E:$E,$B61,'Land Screen Exclude'!$F:$F,$C61,'Land Screen Exclude'!$G:$G,BA$4)</f>
        <v>0</v>
      </c>
      <c r="BB61" s="16">
        <f>SUMIFS('Land Screen Exclude'!$H:$H,'Land Screen Exclude'!$E:$E,$B61,'Land Screen Exclude'!$F:$F,$C61,'Land Screen Exclude'!$G:$G,BB$4)</f>
        <v>0</v>
      </c>
    </row>
    <row r="62" spans="1:54">
      <c r="A62" s="16" t="s">
        <v>59</v>
      </c>
      <c r="B62" s="16" t="s">
        <v>105</v>
      </c>
      <c r="C62" s="16">
        <v>115</v>
      </c>
      <c r="D62" s="16">
        <f>SUMIFS('Baseline Tx Resources'!$H:$H,'Baseline Tx Resources'!$E:$E,$B62,'Baseline Tx Resources'!$F:$F,$C62,'Baseline Tx Resources'!$G:$G,D$3)</f>
        <v>0</v>
      </c>
      <c r="E62" s="16">
        <f>SUMIFS('Baseline Tx Resources'!$H:$H,'Baseline Tx Resources'!$E:$E,$B62,'Baseline Tx Resources'!$F:$F,$C62,'Baseline Tx Resources'!$G:$G,E$3)</f>
        <v>0</v>
      </c>
      <c r="F62" s="16">
        <f>SUMIFS('Baseline Tx Resources'!$H:$H,'Baseline Tx Resources'!$E:$E,$B62,'Baseline Tx Resources'!$F:$F,$C62,'Baseline Tx Resources'!$G:$G,F$3)</f>
        <v>0</v>
      </c>
      <c r="G62" s="16">
        <f>SUMIFS('Baseline Tx Resources'!$J:$J,'Baseline Tx Resources'!$E:$E,$B62,'Baseline Tx Resources'!$F:$F,$C62,'Baseline Tx Resources'!$G:$G,G$3)</f>
        <v>0</v>
      </c>
      <c r="H62" s="16">
        <f>SUMIFS('Baseline Tx Resources'!$H:$H,'Baseline Tx Resources'!$E:$E,$B62,'Baseline Tx Resources'!$F:$F,$C62,'Baseline Tx Resources'!$G:$G,H$3)</f>
        <v>0</v>
      </c>
      <c r="I62" s="16">
        <f>SUMIFS('Baseline Tx Resources'!$J:$J,'Baseline Tx Resources'!$E:$E,$B62,'Baseline Tx Resources'!$F:$F,$C62,'Baseline Tx Resources'!$G:$G,I$3)</f>
        <v>0</v>
      </c>
      <c r="J62" s="16">
        <f>SUMIFS('Baseline Tx Resources'!$H:$H,'Baseline Tx Resources'!$E:$E,$B62,'Baseline Tx Resources'!$F:$F,$C62,'Baseline Tx Resources'!$G:$G,J$3)</f>
        <v>0</v>
      </c>
      <c r="K62" s="16">
        <f>SUMIFS('Baseline Tx Resources'!$J:$J,'Baseline Tx Resources'!$E:$E,$B62,'Baseline Tx Resources'!$F:$F,$C62,'Baseline Tx Resources'!$G:$G,K$3)</f>
        <v>0</v>
      </c>
      <c r="L62" s="16">
        <f>SUMIFS('Baseline Tx Resources'!$J:$J,'Baseline Tx Resources'!$E:$E,$B62,'Baseline Tx Resources'!$F:$F,$C62,'Baseline Tx Resources'!$G:$G,L$3)</f>
        <v>0</v>
      </c>
      <c r="M62" s="16">
        <f>SUMIFS('Baseline Tx Resources'!$H:$H,'Baseline Tx Resources'!$E:$E,$B62,'Baseline Tx Resources'!$F:$F,$C62,'Baseline Tx Resources'!$G:$G,M$3)</f>
        <v>0</v>
      </c>
      <c r="N62" s="16">
        <f>SUMIFS('Baseline Tx Resources'!$J:$J,'Baseline Tx Resources'!$E:$E,$B62,'Baseline Tx Resources'!$F:$F,$C62,'Baseline Tx Resources'!$G:$G,N$3)</f>
        <v>0</v>
      </c>
      <c r="O62" s="16">
        <f>SUMIFS('Baseline Tx Resources'!$I:$I,'Baseline Tx Resources'!$E:$E,$B62,'Baseline Tx Resources'!$F:$F,$C62,'Baseline Tx Resources'!$G:$G,"Li-Battery (4-hr)")</f>
        <v>0</v>
      </c>
      <c r="P62" s="16">
        <f>SUMIFS('Baseline Tx Resources'!$I:$I,'Baseline Tx Resources'!$E:$E,$B62,'Baseline Tx Resources'!$F:$F,$C62,'Baseline Tx Resources'!$G:$G,"Li-Battery (8-hr)")</f>
        <v>0</v>
      </c>
      <c r="Q62" s="16">
        <f>SUMIFS('Baseline Tx Resources'!$I:$I,'Baseline Tx Resources'!$E:$E,$B62,'Baseline Tx Resources'!$F:$F,$C62,'Baseline Tx Resources'!$G:$G,"LDES")</f>
        <v>0</v>
      </c>
      <c r="S62" s="16">
        <f>SUMIFS('Non-Baseline Tx Resources'!$H:$H,'Non-Baseline Tx Resources'!$E:$E,$B62,'Non-Baseline Tx Resources'!$F:$F,$C62,'Non-Baseline Tx Resources'!$G:$G,S$3)</f>
        <v>0</v>
      </c>
      <c r="T62" s="16">
        <f>SUMIFS('Non-Baseline Tx Resources'!$H:$H,'Non-Baseline Tx Resources'!$E:$E,$B62,'Non-Baseline Tx Resources'!$F:$F,$C62,'Non-Baseline Tx Resources'!$G:$G,T$3)</f>
        <v>0</v>
      </c>
      <c r="U62" s="16">
        <f>SUMIFS('Non-Baseline Tx Resources'!$H:$H,'Non-Baseline Tx Resources'!$E:$E,$B62,'Non-Baseline Tx Resources'!$F:$F,$C62,'Non-Baseline Tx Resources'!$G:$G,U$3)</f>
        <v>0</v>
      </c>
      <c r="V62" s="16">
        <f>SUMIFS('Non-Baseline Tx Resources'!$J:$J,'Non-Baseline Tx Resources'!$E:$E,$B62,'Non-Baseline Tx Resources'!$F:$F,$C62,'Non-Baseline Tx Resources'!$G:$G,V$3)</f>
        <v>0</v>
      </c>
      <c r="W62" s="16">
        <f>SUMIFS('Non-Baseline Tx Resources'!$H:$H,'Non-Baseline Tx Resources'!$E:$E,$B62,'Non-Baseline Tx Resources'!$F:$F,$C62,'Non-Baseline Tx Resources'!$G:$G,W$3)</f>
        <v>0</v>
      </c>
      <c r="X62" s="16">
        <f>SUMIFS('Non-Baseline Tx Resources'!$J:$J,'Non-Baseline Tx Resources'!$E:$E,$B62,'Non-Baseline Tx Resources'!$F:$F,$C62,'Non-Baseline Tx Resources'!$G:$G,X$3)</f>
        <v>0</v>
      </c>
      <c r="Y62" s="16">
        <f>SUMIFS('Non-Baseline Tx Resources'!$H:$H,'Non-Baseline Tx Resources'!$E:$E,$B62,'Non-Baseline Tx Resources'!$F:$F,$C62,'Non-Baseline Tx Resources'!$G:$G,Y$3)</f>
        <v>0</v>
      </c>
      <c r="Z62" s="16">
        <f>SUMIFS('Non-Baseline Tx Resources'!$J:$J,'Non-Baseline Tx Resources'!$E:$E,$B62,'Non-Baseline Tx Resources'!$F:$F,$C62,'Non-Baseline Tx Resources'!$G:$G,Z$3)</f>
        <v>0</v>
      </c>
      <c r="AA62" s="16">
        <f>SUMIFS('Non-Baseline Tx Resources'!$J:$J,'Non-Baseline Tx Resources'!$E:$E,$B62,'Non-Baseline Tx Resources'!$F:$F,$C62,'Non-Baseline Tx Resources'!$G:$G,AA$3)</f>
        <v>0</v>
      </c>
      <c r="AB62" s="16">
        <f>SUMIFS('Non-Baseline Tx Resources'!$H:$H,'Non-Baseline Tx Resources'!$E:$E,$B62,'Non-Baseline Tx Resources'!$F:$F,$C62,'Non-Baseline Tx Resources'!$G:$G,AB$3)</f>
        <v>0</v>
      </c>
      <c r="AC62" s="16">
        <f>SUMIFS('Non-Baseline Tx Resources'!$J:$J,'Non-Baseline Tx Resources'!$E:$E,$B62,'Non-Baseline Tx Resources'!$F:$F,$C62,'Non-Baseline Tx Resources'!$G:$G,AC$3)</f>
        <v>0</v>
      </c>
      <c r="AD62" s="16">
        <f>SUMIFS('Non-Baseline Tx Resources'!$I:$I,'Non-Baseline Tx Resources'!$E:$E,$B62,'Non-Baseline Tx Resources'!$F:$F,$C62,'Non-Baseline Tx Resources'!$G:$G,"Li-Battery (4-hr)")</f>
        <v>0</v>
      </c>
      <c r="AE62" s="16">
        <f>SUMIFS('Non-Baseline Tx Resources'!$I:$I,'Non-Baseline Tx Resources'!$E:$E,$B62,'Non-Baseline Tx Resources'!$F:$F,$C62,'Non-Baseline Tx Resources'!$G:$G,"Li-Battery (8-hr)")</f>
        <v>0</v>
      </c>
      <c r="AF62" s="16">
        <f>SUMIFS('Non-Baseline Tx Resources'!$I:$I,'Non-Baseline Tx Resources'!$E:$E,$B62,'Non-Baseline Tx Resources'!$F:$F,$C62,'Non-Baseline Tx Resources'!$G:$G,"LDES")</f>
        <v>0</v>
      </c>
      <c r="AH62" s="16">
        <f>SUMIFS('In-Dev Resources'!$H:$H,'In-Dev Resources'!$E:$E,$B62,'In-Dev Resources'!$F:$F,$C62,'In-Dev Resources'!$G:$G,AH$3)</f>
        <v>0</v>
      </c>
      <c r="AI62" s="16">
        <f>SUMIFS('In-Dev Resources'!$H:$H,'In-Dev Resources'!$E:$E,$B62,'In-Dev Resources'!$F:$F,$C62,'In-Dev Resources'!$G:$G,AI$3)</f>
        <v>0</v>
      </c>
      <c r="AJ62" s="16">
        <f>SUMIFS('In-Dev Resources'!$H:$H,'In-Dev Resources'!$E:$E,$B62,'In-Dev Resources'!$F:$F,$C62,'In-Dev Resources'!$G:$G,AJ$3)</f>
        <v>0</v>
      </c>
      <c r="AK62" s="16">
        <f>SUMIFS('In-Dev Resources'!$J:$J,'In-Dev Resources'!$E:$E,$B62,'In-Dev Resources'!$F:$F,$C62,'In-Dev Resources'!$G:$G,AK$3)</f>
        <v>0</v>
      </c>
      <c r="AL62" s="16">
        <f>SUMIFS('In-Dev Resources'!$H:$H,'In-Dev Resources'!$E:$E,$B62,'In-Dev Resources'!$F:$F,$C62,'In-Dev Resources'!$G:$G,AL$3)</f>
        <v>0</v>
      </c>
      <c r="AM62" s="16">
        <f>SUMIFS('In-Dev Resources'!$J:$J,'In-Dev Resources'!$E:$E,$B62,'In-Dev Resources'!$F:$F,$C62,'In-Dev Resources'!$G:$G,AM$3)</f>
        <v>0</v>
      </c>
      <c r="AN62" s="16">
        <f>SUMIFS('In-Dev Resources'!$H:$H,'In-Dev Resources'!$E:$E,$B62,'In-Dev Resources'!$F:$F,$C62,'In-Dev Resources'!$G:$G,AN$3)</f>
        <v>0</v>
      </c>
      <c r="AO62" s="16">
        <f>SUMIFS('In-Dev Resources'!$J:$J,'In-Dev Resources'!$E:$E,$B62,'In-Dev Resources'!$F:$F,$C62,'In-Dev Resources'!$G:$G,AO$3)</f>
        <v>0</v>
      </c>
      <c r="AP62" s="16">
        <f>SUMIFS('In-Dev Resources'!$J:$J,'In-Dev Resources'!$E:$E,$B62,'In-Dev Resources'!$F:$F,$C62,'In-Dev Resources'!$G:$G,AP$3)</f>
        <v>0</v>
      </c>
      <c r="AQ62" s="16">
        <f>SUMIFS('In-Dev Resources'!$H:$H,'In-Dev Resources'!$E:$E,$B62,'In-Dev Resources'!$F:$F,$C62,'In-Dev Resources'!$G:$G,AQ$3)</f>
        <v>0</v>
      </c>
      <c r="AR62" s="16">
        <f>SUMIFS('In-Dev Resources'!$J:$J,'In-Dev Resources'!$E:$E,$B62,'In-Dev Resources'!$F:$F,$C62,'In-Dev Resources'!$G:$G,AR$3)</f>
        <v>0</v>
      </c>
      <c r="AS62" s="16">
        <f>SUMIFS('In-Dev Resources'!$I:$I,'In-Dev Resources'!$E:$E,$B62,'In-Dev Resources'!$F:$F,$C62,'In-Dev Resources'!$G:$G,"Li-Battery (4-hr)")</f>
        <v>0</v>
      </c>
      <c r="AT62" s="16">
        <f>SUMIFS('In-Dev Resources'!$I:$I,'In-Dev Resources'!$E:$E,$B62,'In-Dev Resources'!$F:$F,$C62,'In-Dev Resources'!$G:$G,"Li-Battery (8-hr)")</f>
        <v>0</v>
      </c>
      <c r="AU62" s="16">
        <f>SUMIFS('In-Dev Resources'!$I:$I,'In-Dev Resources'!$E:$E,$B62,'In-Dev Resources'!$F:$F,$C62,'In-Dev Resources'!$G:$G,"LDES")</f>
        <v>0</v>
      </c>
      <c r="AW62" s="16">
        <f>SUMIFS('Land Screen Include'!$H:$H,'Land Screen Include'!$E:$E,$B62,'Land Screen Include'!$F:$F,$C62,'Land Screen Include'!$G:$G,AW$4)</f>
        <v>0</v>
      </c>
      <c r="AX62" s="16">
        <f>SUMIFS('Land Screen Include'!$H:$H,'Land Screen Include'!$E:$E,$B62,'Land Screen Include'!$F:$F,$C62,'Land Screen Include'!$G:$G,AX$4)+SUMIFS('Land Screen Include'!$J:$J,'Land Screen Include'!$E:$E,$B62,'Land Screen Include'!$F:$F,$C62,'Land Screen Include'!$G:$G,AX$4)</f>
        <v>0</v>
      </c>
      <c r="AY62" s="16">
        <f>SUMIFS('Land Screen Include'!$H:$H,'Land Screen Include'!$E:$E,$B62,'Land Screen Include'!$F:$F,$C62,'Land Screen Include'!$G:$G,AY$4)</f>
        <v>0</v>
      </c>
      <c r="AZ62" s="16">
        <f>SUMIFS('Land Screen Exclude'!$H:$H,'Land Screen Exclude'!$E:$E,$B62,'Land Screen Exclude'!$F:$F,$C62,'Land Screen Exclude'!$G:$G,AZ$4)</f>
        <v>0</v>
      </c>
      <c r="BA62" s="16">
        <f>SUMIFS('Land Screen Exclude'!$H:$H,'Land Screen Exclude'!$E:$E,$B62,'Land Screen Exclude'!$F:$F,$C62,'Land Screen Exclude'!$G:$G,BA$4)+SUMIFS('Land Screen Exclude'!$J:$J,'Land Screen Exclude'!$E:$E,$B62,'Land Screen Exclude'!$F:$F,$C62,'Land Screen Exclude'!$G:$G,BA$4)</f>
        <v>0</v>
      </c>
      <c r="BB62" s="16">
        <f>SUMIFS('Land Screen Exclude'!$H:$H,'Land Screen Exclude'!$E:$E,$B62,'Land Screen Exclude'!$F:$F,$C62,'Land Screen Exclude'!$G:$G,BB$4)</f>
        <v>0</v>
      </c>
    </row>
    <row r="63" spans="1:54">
      <c r="A63" s="16" t="s">
        <v>57</v>
      </c>
      <c r="B63" s="16" t="s">
        <v>106</v>
      </c>
      <c r="C63" s="16">
        <v>115</v>
      </c>
      <c r="D63" s="16">
        <f>SUMIFS('Baseline Tx Resources'!$H:$H,'Baseline Tx Resources'!$E:$E,$B63,'Baseline Tx Resources'!$F:$F,$C63,'Baseline Tx Resources'!$G:$G,D$3)</f>
        <v>0</v>
      </c>
      <c r="E63" s="16">
        <f>SUMIFS('Baseline Tx Resources'!$H:$H,'Baseline Tx Resources'!$E:$E,$B63,'Baseline Tx Resources'!$F:$F,$C63,'Baseline Tx Resources'!$G:$G,E$3)</f>
        <v>0</v>
      </c>
      <c r="F63" s="16">
        <f>SUMIFS('Baseline Tx Resources'!$H:$H,'Baseline Tx Resources'!$E:$E,$B63,'Baseline Tx Resources'!$F:$F,$C63,'Baseline Tx Resources'!$G:$G,F$3)</f>
        <v>0</v>
      </c>
      <c r="G63" s="16">
        <f>SUMIFS('Baseline Tx Resources'!$J:$J,'Baseline Tx Resources'!$E:$E,$B63,'Baseline Tx Resources'!$F:$F,$C63,'Baseline Tx Resources'!$G:$G,G$3)</f>
        <v>0</v>
      </c>
      <c r="H63" s="16">
        <f>SUMIFS('Baseline Tx Resources'!$H:$H,'Baseline Tx Resources'!$E:$E,$B63,'Baseline Tx Resources'!$F:$F,$C63,'Baseline Tx Resources'!$G:$G,H$3)</f>
        <v>0</v>
      </c>
      <c r="I63" s="16">
        <f>SUMIFS('Baseline Tx Resources'!$J:$J,'Baseline Tx Resources'!$E:$E,$B63,'Baseline Tx Resources'!$F:$F,$C63,'Baseline Tx Resources'!$G:$G,I$3)</f>
        <v>0</v>
      </c>
      <c r="J63" s="16">
        <f>SUMIFS('Baseline Tx Resources'!$H:$H,'Baseline Tx Resources'!$E:$E,$B63,'Baseline Tx Resources'!$F:$F,$C63,'Baseline Tx Resources'!$G:$G,J$3)</f>
        <v>0</v>
      </c>
      <c r="K63" s="16">
        <f>SUMIFS('Baseline Tx Resources'!$J:$J,'Baseline Tx Resources'!$E:$E,$B63,'Baseline Tx Resources'!$F:$F,$C63,'Baseline Tx Resources'!$G:$G,K$3)</f>
        <v>0</v>
      </c>
      <c r="L63" s="16">
        <f>SUMIFS('Baseline Tx Resources'!$J:$J,'Baseline Tx Resources'!$E:$E,$B63,'Baseline Tx Resources'!$F:$F,$C63,'Baseline Tx Resources'!$G:$G,L$3)</f>
        <v>0</v>
      </c>
      <c r="M63" s="16">
        <f>SUMIFS('Baseline Tx Resources'!$H:$H,'Baseline Tx Resources'!$E:$E,$B63,'Baseline Tx Resources'!$F:$F,$C63,'Baseline Tx Resources'!$G:$G,M$3)</f>
        <v>0</v>
      </c>
      <c r="N63" s="16">
        <f>SUMIFS('Baseline Tx Resources'!$J:$J,'Baseline Tx Resources'!$E:$E,$B63,'Baseline Tx Resources'!$F:$F,$C63,'Baseline Tx Resources'!$G:$G,N$3)</f>
        <v>0</v>
      </c>
      <c r="O63" s="16">
        <f>SUMIFS('Baseline Tx Resources'!$I:$I,'Baseline Tx Resources'!$E:$E,$B63,'Baseline Tx Resources'!$F:$F,$C63,'Baseline Tx Resources'!$G:$G,"Li-Battery (4-hr)")</f>
        <v>0</v>
      </c>
      <c r="P63" s="16">
        <f>SUMIFS('Baseline Tx Resources'!$I:$I,'Baseline Tx Resources'!$E:$E,$B63,'Baseline Tx Resources'!$F:$F,$C63,'Baseline Tx Resources'!$G:$G,"Li-Battery (8-hr)")</f>
        <v>0</v>
      </c>
      <c r="Q63" s="16">
        <f>SUMIFS('Baseline Tx Resources'!$I:$I,'Baseline Tx Resources'!$E:$E,$B63,'Baseline Tx Resources'!$F:$F,$C63,'Baseline Tx Resources'!$G:$G,"LDES")</f>
        <v>0</v>
      </c>
      <c r="S63" s="16">
        <f>SUMIFS('Non-Baseline Tx Resources'!$H:$H,'Non-Baseline Tx Resources'!$E:$E,$B63,'Non-Baseline Tx Resources'!$F:$F,$C63,'Non-Baseline Tx Resources'!$G:$G,S$3)</f>
        <v>0</v>
      </c>
      <c r="T63" s="16">
        <f>SUMIFS('Non-Baseline Tx Resources'!$H:$H,'Non-Baseline Tx Resources'!$E:$E,$B63,'Non-Baseline Tx Resources'!$F:$F,$C63,'Non-Baseline Tx Resources'!$G:$G,T$3)</f>
        <v>0</v>
      </c>
      <c r="U63" s="16">
        <f>SUMIFS('Non-Baseline Tx Resources'!$H:$H,'Non-Baseline Tx Resources'!$E:$E,$B63,'Non-Baseline Tx Resources'!$F:$F,$C63,'Non-Baseline Tx Resources'!$G:$G,U$3)</f>
        <v>0</v>
      </c>
      <c r="V63" s="16">
        <f>SUMIFS('Non-Baseline Tx Resources'!$J:$J,'Non-Baseline Tx Resources'!$E:$E,$B63,'Non-Baseline Tx Resources'!$F:$F,$C63,'Non-Baseline Tx Resources'!$G:$G,V$3)</f>
        <v>0</v>
      </c>
      <c r="W63" s="16">
        <f>SUMIFS('Non-Baseline Tx Resources'!$H:$H,'Non-Baseline Tx Resources'!$E:$E,$B63,'Non-Baseline Tx Resources'!$F:$F,$C63,'Non-Baseline Tx Resources'!$G:$G,W$3)</f>
        <v>0</v>
      </c>
      <c r="X63" s="16">
        <f>SUMIFS('Non-Baseline Tx Resources'!$J:$J,'Non-Baseline Tx Resources'!$E:$E,$B63,'Non-Baseline Tx Resources'!$F:$F,$C63,'Non-Baseline Tx Resources'!$G:$G,X$3)</f>
        <v>0</v>
      </c>
      <c r="Y63" s="16">
        <f>SUMIFS('Non-Baseline Tx Resources'!$H:$H,'Non-Baseline Tx Resources'!$E:$E,$B63,'Non-Baseline Tx Resources'!$F:$F,$C63,'Non-Baseline Tx Resources'!$G:$G,Y$3)</f>
        <v>0</v>
      </c>
      <c r="Z63" s="16">
        <f>SUMIFS('Non-Baseline Tx Resources'!$J:$J,'Non-Baseline Tx Resources'!$E:$E,$B63,'Non-Baseline Tx Resources'!$F:$F,$C63,'Non-Baseline Tx Resources'!$G:$G,Z$3)</f>
        <v>0</v>
      </c>
      <c r="AA63" s="16">
        <f>SUMIFS('Non-Baseline Tx Resources'!$J:$J,'Non-Baseline Tx Resources'!$E:$E,$B63,'Non-Baseline Tx Resources'!$F:$F,$C63,'Non-Baseline Tx Resources'!$G:$G,AA$3)</f>
        <v>0</v>
      </c>
      <c r="AB63" s="16">
        <f>SUMIFS('Non-Baseline Tx Resources'!$H:$H,'Non-Baseline Tx Resources'!$E:$E,$B63,'Non-Baseline Tx Resources'!$F:$F,$C63,'Non-Baseline Tx Resources'!$G:$G,AB$3)</f>
        <v>0</v>
      </c>
      <c r="AC63" s="16">
        <f>SUMIFS('Non-Baseline Tx Resources'!$J:$J,'Non-Baseline Tx Resources'!$E:$E,$B63,'Non-Baseline Tx Resources'!$F:$F,$C63,'Non-Baseline Tx Resources'!$G:$G,AC$3)</f>
        <v>0</v>
      </c>
      <c r="AD63" s="16">
        <f>SUMIFS('Non-Baseline Tx Resources'!$I:$I,'Non-Baseline Tx Resources'!$E:$E,$B63,'Non-Baseline Tx Resources'!$F:$F,$C63,'Non-Baseline Tx Resources'!$G:$G,"Li-Battery (4-hr)")</f>
        <v>0</v>
      </c>
      <c r="AE63" s="16">
        <f>SUMIFS('Non-Baseline Tx Resources'!$I:$I,'Non-Baseline Tx Resources'!$E:$E,$B63,'Non-Baseline Tx Resources'!$F:$F,$C63,'Non-Baseline Tx Resources'!$G:$G,"Li-Battery (8-hr)")</f>
        <v>0</v>
      </c>
      <c r="AF63" s="16">
        <f>SUMIFS('Non-Baseline Tx Resources'!$I:$I,'Non-Baseline Tx Resources'!$E:$E,$B63,'Non-Baseline Tx Resources'!$F:$F,$C63,'Non-Baseline Tx Resources'!$G:$G,"LDES")</f>
        <v>0</v>
      </c>
      <c r="AH63" s="16">
        <f>SUMIFS('In-Dev Resources'!$H:$H,'In-Dev Resources'!$E:$E,$B63,'In-Dev Resources'!$F:$F,$C63,'In-Dev Resources'!$G:$G,AH$3)</f>
        <v>0</v>
      </c>
      <c r="AI63" s="16">
        <f>SUMIFS('In-Dev Resources'!$H:$H,'In-Dev Resources'!$E:$E,$B63,'In-Dev Resources'!$F:$F,$C63,'In-Dev Resources'!$G:$G,AI$3)</f>
        <v>0</v>
      </c>
      <c r="AJ63" s="16">
        <f>SUMIFS('In-Dev Resources'!$H:$H,'In-Dev Resources'!$E:$E,$B63,'In-Dev Resources'!$F:$F,$C63,'In-Dev Resources'!$G:$G,AJ$3)</f>
        <v>0</v>
      </c>
      <c r="AK63" s="16">
        <f>SUMIFS('In-Dev Resources'!$J:$J,'In-Dev Resources'!$E:$E,$B63,'In-Dev Resources'!$F:$F,$C63,'In-Dev Resources'!$G:$G,AK$3)</f>
        <v>0</v>
      </c>
      <c r="AL63" s="16">
        <f>SUMIFS('In-Dev Resources'!$H:$H,'In-Dev Resources'!$E:$E,$B63,'In-Dev Resources'!$F:$F,$C63,'In-Dev Resources'!$G:$G,AL$3)</f>
        <v>0</v>
      </c>
      <c r="AM63" s="16">
        <f>SUMIFS('In-Dev Resources'!$J:$J,'In-Dev Resources'!$E:$E,$B63,'In-Dev Resources'!$F:$F,$C63,'In-Dev Resources'!$G:$G,AM$3)</f>
        <v>0</v>
      </c>
      <c r="AN63" s="16">
        <f>SUMIFS('In-Dev Resources'!$H:$H,'In-Dev Resources'!$E:$E,$B63,'In-Dev Resources'!$F:$F,$C63,'In-Dev Resources'!$G:$G,AN$3)</f>
        <v>0</v>
      </c>
      <c r="AO63" s="16">
        <f>SUMIFS('In-Dev Resources'!$J:$J,'In-Dev Resources'!$E:$E,$B63,'In-Dev Resources'!$F:$F,$C63,'In-Dev Resources'!$G:$G,AO$3)</f>
        <v>0</v>
      </c>
      <c r="AP63" s="16">
        <f>SUMIFS('In-Dev Resources'!$J:$J,'In-Dev Resources'!$E:$E,$B63,'In-Dev Resources'!$F:$F,$C63,'In-Dev Resources'!$G:$G,AP$3)</f>
        <v>0</v>
      </c>
      <c r="AQ63" s="16">
        <f>SUMIFS('In-Dev Resources'!$H:$H,'In-Dev Resources'!$E:$E,$B63,'In-Dev Resources'!$F:$F,$C63,'In-Dev Resources'!$G:$G,AQ$3)</f>
        <v>0</v>
      </c>
      <c r="AR63" s="16">
        <f>SUMIFS('In-Dev Resources'!$J:$J,'In-Dev Resources'!$E:$E,$B63,'In-Dev Resources'!$F:$F,$C63,'In-Dev Resources'!$G:$G,AR$3)</f>
        <v>0</v>
      </c>
      <c r="AS63" s="16">
        <f>SUMIFS('In-Dev Resources'!$I:$I,'In-Dev Resources'!$E:$E,$B63,'In-Dev Resources'!$F:$F,$C63,'In-Dev Resources'!$G:$G,"Li-Battery (4-hr)")</f>
        <v>0</v>
      </c>
      <c r="AT63" s="16">
        <f>SUMIFS('In-Dev Resources'!$I:$I,'In-Dev Resources'!$E:$E,$B63,'In-Dev Resources'!$F:$F,$C63,'In-Dev Resources'!$G:$G,"Li-Battery (8-hr)")</f>
        <v>0</v>
      </c>
      <c r="AU63" s="16">
        <f>SUMIFS('In-Dev Resources'!$I:$I,'In-Dev Resources'!$E:$E,$B63,'In-Dev Resources'!$F:$F,$C63,'In-Dev Resources'!$G:$G,"LDES")</f>
        <v>0</v>
      </c>
      <c r="AW63" s="16">
        <f>SUMIFS('Land Screen Include'!$H:$H,'Land Screen Include'!$E:$E,$B63,'Land Screen Include'!$F:$F,$C63,'Land Screen Include'!$G:$G,AW$4)</f>
        <v>0</v>
      </c>
      <c r="AX63" s="16">
        <f>SUMIFS('Land Screen Include'!$H:$H,'Land Screen Include'!$E:$E,$B63,'Land Screen Include'!$F:$F,$C63,'Land Screen Include'!$G:$G,AX$4)+SUMIFS('Land Screen Include'!$J:$J,'Land Screen Include'!$E:$E,$B63,'Land Screen Include'!$F:$F,$C63,'Land Screen Include'!$G:$G,AX$4)</f>
        <v>0</v>
      </c>
      <c r="AY63" s="16">
        <f>SUMIFS('Land Screen Include'!$H:$H,'Land Screen Include'!$E:$E,$B63,'Land Screen Include'!$F:$F,$C63,'Land Screen Include'!$G:$G,AY$4)</f>
        <v>0</v>
      </c>
      <c r="AZ63" s="16">
        <f>SUMIFS('Land Screen Exclude'!$H:$H,'Land Screen Exclude'!$E:$E,$B63,'Land Screen Exclude'!$F:$F,$C63,'Land Screen Exclude'!$G:$G,AZ$4)</f>
        <v>0</v>
      </c>
      <c r="BA63" s="16">
        <f>SUMIFS('Land Screen Exclude'!$H:$H,'Land Screen Exclude'!$E:$E,$B63,'Land Screen Exclude'!$F:$F,$C63,'Land Screen Exclude'!$G:$G,BA$4)+SUMIFS('Land Screen Exclude'!$J:$J,'Land Screen Exclude'!$E:$E,$B63,'Land Screen Exclude'!$F:$F,$C63,'Land Screen Exclude'!$G:$G,BA$4)</f>
        <v>0</v>
      </c>
      <c r="BB63" s="16">
        <f>SUMIFS('Land Screen Exclude'!$H:$H,'Land Screen Exclude'!$E:$E,$B63,'Land Screen Exclude'!$F:$F,$C63,'Land Screen Exclude'!$G:$G,BB$4)</f>
        <v>0</v>
      </c>
    </row>
    <row r="64" spans="1:54">
      <c r="A64" s="16" t="s">
        <v>66</v>
      </c>
      <c r="B64" s="16" t="s">
        <v>107</v>
      </c>
      <c r="C64" s="16">
        <v>230</v>
      </c>
      <c r="D64" s="16">
        <f>SUMIFS('Baseline Tx Resources'!$H:$H,'Baseline Tx Resources'!$E:$E,$B64,'Baseline Tx Resources'!$F:$F,$C64,'Baseline Tx Resources'!$G:$G,D$3)</f>
        <v>0</v>
      </c>
      <c r="E64" s="16">
        <f>SUMIFS('Baseline Tx Resources'!$H:$H,'Baseline Tx Resources'!$E:$E,$B64,'Baseline Tx Resources'!$F:$F,$C64,'Baseline Tx Resources'!$G:$G,E$3)</f>
        <v>0</v>
      </c>
      <c r="F64" s="16">
        <f>SUMIFS('Baseline Tx Resources'!$H:$H,'Baseline Tx Resources'!$E:$E,$B64,'Baseline Tx Resources'!$F:$F,$C64,'Baseline Tx Resources'!$G:$G,F$3)</f>
        <v>0</v>
      </c>
      <c r="G64" s="16">
        <f>SUMIFS('Baseline Tx Resources'!$J:$J,'Baseline Tx Resources'!$E:$E,$B64,'Baseline Tx Resources'!$F:$F,$C64,'Baseline Tx Resources'!$G:$G,G$3)</f>
        <v>0</v>
      </c>
      <c r="H64" s="16">
        <f>SUMIFS('Baseline Tx Resources'!$H:$H,'Baseline Tx Resources'!$E:$E,$B64,'Baseline Tx Resources'!$F:$F,$C64,'Baseline Tx Resources'!$G:$G,H$3)</f>
        <v>0</v>
      </c>
      <c r="I64" s="16">
        <f>SUMIFS('Baseline Tx Resources'!$J:$J,'Baseline Tx Resources'!$E:$E,$B64,'Baseline Tx Resources'!$F:$F,$C64,'Baseline Tx Resources'!$G:$G,I$3)</f>
        <v>0</v>
      </c>
      <c r="J64" s="16">
        <f>SUMIFS('Baseline Tx Resources'!$H:$H,'Baseline Tx Resources'!$E:$E,$B64,'Baseline Tx Resources'!$F:$F,$C64,'Baseline Tx Resources'!$G:$G,J$3)</f>
        <v>0</v>
      </c>
      <c r="K64" s="16">
        <f>SUMIFS('Baseline Tx Resources'!$J:$J,'Baseline Tx Resources'!$E:$E,$B64,'Baseline Tx Resources'!$F:$F,$C64,'Baseline Tx Resources'!$G:$G,K$3)</f>
        <v>0</v>
      </c>
      <c r="L64" s="16">
        <f>SUMIFS('Baseline Tx Resources'!$J:$J,'Baseline Tx Resources'!$E:$E,$B64,'Baseline Tx Resources'!$F:$F,$C64,'Baseline Tx Resources'!$G:$G,L$3)</f>
        <v>0</v>
      </c>
      <c r="M64" s="16">
        <f>SUMIFS('Baseline Tx Resources'!$H:$H,'Baseline Tx Resources'!$E:$E,$B64,'Baseline Tx Resources'!$F:$F,$C64,'Baseline Tx Resources'!$G:$G,M$3)</f>
        <v>0</v>
      </c>
      <c r="N64" s="16">
        <f>SUMIFS('Baseline Tx Resources'!$J:$J,'Baseline Tx Resources'!$E:$E,$B64,'Baseline Tx Resources'!$F:$F,$C64,'Baseline Tx Resources'!$G:$G,N$3)</f>
        <v>0</v>
      </c>
      <c r="O64" s="16">
        <f>SUMIFS('Baseline Tx Resources'!$I:$I,'Baseline Tx Resources'!$E:$E,$B64,'Baseline Tx Resources'!$F:$F,$C64,'Baseline Tx Resources'!$G:$G,"Li-Battery (4-hr)")</f>
        <v>0</v>
      </c>
      <c r="P64" s="16">
        <f>SUMIFS('Baseline Tx Resources'!$I:$I,'Baseline Tx Resources'!$E:$E,$B64,'Baseline Tx Resources'!$F:$F,$C64,'Baseline Tx Resources'!$G:$G,"Li-Battery (8-hr)")</f>
        <v>0</v>
      </c>
      <c r="Q64" s="16">
        <f>SUMIFS('Baseline Tx Resources'!$I:$I,'Baseline Tx Resources'!$E:$E,$B64,'Baseline Tx Resources'!$F:$F,$C64,'Baseline Tx Resources'!$G:$G,"LDES")</f>
        <v>0</v>
      </c>
      <c r="S64" s="16">
        <f>SUMIFS('Non-Baseline Tx Resources'!$H:$H,'Non-Baseline Tx Resources'!$E:$E,$B64,'Non-Baseline Tx Resources'!$F:$F,$C64,'Non-Baseline Tx Resources'!$G:$G,S$3)</f>
        <v>0</v>
      </c>
      <c r="T64" s="16">
        <f>SUMIFS('Non-Baseline Tx Resources'!$H:$H,'Non-Baseline Tx Resources'!$E:$E,$B64,'Non-Baseline Tx Resources'!$F:$F,$C64,'Non-Baseline Tx Resources'!$G:$G,T$3)</f>
        <v>0</v>
      </c>
      <c r="U64" s="16">
        <f>SUMIFS('Non-Baseline Tx Resources'!$H:$H,'Non-Baseline Tx Resources'!$E:$E,$B64,'Non-Baseline Tx Resources'!$F:$F,$C64,'Non-Baseline Tx Resources'!$G:$G,U$3)</f>
        <v>0</v>
      </c>
      <c r="V64" s="16">
        <f>SUMIFS('Non-Baseline Tx Resources'!$J:$J,'Non-Baseline Tx Resources'!$E:$E,$B64,'Non-Baseline Tx Resources'!$F:$F,$C64,'Non-Baseline Tx Resources'!$G:$G,V$3)</f>
        <v>0</v>
      </c>
      <c r="W64" s="16">
        <f>SUMIFS('Non-Baseline Tx Resources'!$H:$H,'Non-Baseline Tx Resources'!$E:$E,$B64,'Non-Baseline Tx Resources'!$F:$F,$C64,'Non-Baseline Tx Resources'!$G:$G,W$3)</f>
        <v>0</v>
      </c>
      <c r="X64" s="16">
        <f>SUMIFS('Non-Baseline Tx Resources'!$J:$J,'Non-Baseline Tx Resources'!$E:$E,$B64,'Non-Baseline Tx Resources'!$F:$F,$C64,'Non-Baseline Tx Resources'!$G:$G,X$3)</f>
        <v>0</v>
      </c>
      <c r="Y64" s="16">
        <f>SUMIFS('Non-Baseline Tx Resources'!$H:$H,'Non-Baseline Tx Resources'!$E:$E,$B64,'Non-Baseline Tx Resources'!$F:$F,$C64,'Non-Baseline Tx Resources'!$G:$G,Y$3)</f>
        <v>0</v>
      </c>
      <c r="Z64" s="16">
        <f>SUMIFS('Non-Baseline Tx Resources'!$J:$J,'Non-Baseline Tx Resources'!$E:$E,$B64,'Non-Baseline Tx Resources'!$F:$F,$C64,'Non-Baseline Tx Resources'!$G:$G,Z$3)</f>
        <v>0</v>
      </c>
      <c r="AA64" s="16">
        <f>SUMIFS('Non-Baseline Tx Resources'!$J:$J,'Non-Baseline Tx Resources'!$E:$E,$B64,'Non-Baseline Tx Resources'!$F:$F,$C64,'Non-Baseline Tx Resources'!$G:$G,AA$3)</f>
        <v>0</v>
      </c>
      <c r="AB64" s="16">
        <f>SUMIFS('Non-Baseline Tx Resources'!$H:$H,'Non-Baseline Tx Resources'!$E:$E,$B64,'Non-Baseline Tx Resources'!$F:$F,$C64,'Non-Baseline Tx Resources'!$G:$G,AB$3)</f>
        <v>0</v>
      </c>
      <c r="AC64" s="16">
        <f>SUMIFS('Non-Baseline Tx Resources'!$J:$J,'Non-Baseline Tx Resources'!$E:$E,$B64,'Non-Baseline Tx Resources'!$F:$F,$C64,'Non-Baseline Tx Resources'!$G:$G,AC$3)</f>
        <v>0</v>
      </c>
      <c r="AD64" s="16">
        <f>SUMIFS('Non-Baseline Tx Resources'!$I:$I,'Non-Baseline Tx Resources'!$E:$E,$B64,'Non-Baseline Tx Resources'!$F:$F,$C64,'Non-Baseline Tx Resources'!$G:$G,"Li-Battery (4-hr)")</f>
        <v>0</v>
      </c>
      <c r="AE64" s="16">
        <f>SUMIFS('Non-Baseline Tx Resources'!$I:$I,'Non-Baseline Tx Resources'!$E:$E,$B64,'Non-Baseline Tx Resources'!$F:$F,$C64,'Non-Baseline Tx Resources'!$G:$G,"Li-Battery (8-hr)")</f>
        <v>0</v>
      </c>
      <c r="AF64" s="16">
        <f>SUMIFS('Non-Baseline Tx Resources'!$I:$I,'Non-Baseline Tx Resources'!$E:$E,$B64,'Non-Baseline Tx Resources'!$F:$F,$C64,'Non-Baseline Tx Resources'!$G:$G,"LDES")</f>
        <v>0</v>
      </c>
      <c r="AH64" s="16">
        <f>SUMIFS('In-Dev Resources'!$H:$H,'In-Dev Resources'!$E:$E,$B64,'In-Dev Resources'!$F:$F,$C64,'In-Dev Resources'!$G:$G,AH$3)</f>
        <v>0</v>
      </c>
      <c r="AI64" s="16">
        <f>SUMIFS('In-Dev Resources'!$H:$H,'In-Dev Resources'!$E:$E,$B64,'In-Dev Resources'!$F:$F,$C64,'In-Dev Resources'!$G:$G,AI$3)</f>
        <v>0</v>
      </c>
      <c r="AJ64" s="16">
        <f>SUMIFS('In-Dev Resources'!$H:$H,'In-Dev Resources'!$E:$E,$B64,'In-Dev Resources'!$F:$F,$C64,'In-Dev Resources'!$G:$G,AJ$3)</f>
        <v>0</v>
      </c>
      <c r="AK64" s="16">
        <f>SUMIFS('In-Dev Resources'!$J:$J,'In-Dev Resources'!$E:$E,$B64,'In-Dev Resources'!$F:$F,$C64,'In-Dev Resources'!$G:$G,AK$3)</f>
        <v>0</v>
      </c>
      <c r="AL64" s="16">
        <f>SUMIFS('In-Dev Resources'!$H:$H,'In-Dev Resources'!$E:$E,$B64,'In-Dev Resources'!$F:$F,$C64,'In-Dev Resources'!$G:$G,AL$3)</f>
        <v>0</v>
      </c>
      <c r="AM64" s="16">
        <f>SUMIFS('In-Dev Resources'!$J:$J,'In-Dev Resources'!$E:$E,$B64,'In-Dev Resources'!$F:$F,$C64,'In-Dev Resources'!$G:$G,AM$3)</f>
        <v>0</v>
      </c>
      <c r="AN64" s="16">
        <f>SUMIFS('In-Dev Resources'!$H:$H,'In-Dev Resources'!$E:$E,$B64,'In-Dev Resources'!$F:$F,$C64,'In-Dev Resources'!$G:$G,AN$3)</f>
        <v>0</v>
      </c>
      <c r="AO64" s="16">
        <f>SUMIFS('In-Dev Resources'!$J:$J,'In-Dev Resources'!$E:$E,$B64,'In-Dev Resources'!$F:$F,$C64,'In-Dev Resources'!$G:$G,AO$3)</f>
        <v>0</v>
      </c>
      <c r="AP64" s="16">
        <f>SUMIFS('In-Dev Resources'!$J:$J,'In-Dev Resources'!$E:$E,$B64,'In-Dev Resources'!$F:$F,$C64,'In-Dev Resources'!$G:$G,AP$3)</f>
        <v>0</v>
      </c>
      <c r="AQ64" s="16">
        <f>SUMIFS('In-Dev Resources'!$H:$H,'In-Dev Resources'!$E:$E,$B64,'In-Dev Resources'!$F:$F,$C64,'In-Dev Resources'!$G:$G,AQ$3)</f>
        <v>0</v>
      </c>
      <c r="AR64" s="16">
        <f>SUMIFS('In-Dev Resources'!$J:$J,'In-Dev Resources'!$E:$E,$B64,'In-Dev Resources'!$F:$F,$C64,'In-Dev Resources'!$G:$G,AR$3)</f>
        <v>0</v>
      </c>
      <c r="AS64" s="16">
        <f>SUMIFS('In-Dev Resources'!$I:$I,'In-Dev Resources'!$E:$E,$B64,'In-Dev Resources'!$F:$F,$C64,'In-Dev Resources'!$G:$G,"Li-Battery (4-hr)")</f>
        <v>0</v>
      </c>
      <c r="AT64" s="16">
        <f>SUMIFS('In-Dev Resources'!$I:$I,'In-Dev Resources'!$E:$E,$B64,'In-Dev Resources'!$F:$F,$C64,'In-Dev Resources'!$G:$G,"Li-Battery (8-hr)")</f>
        <v>0</v>
      </c>
      <c r="AU64" s="16">
        <f>SUMIFS('In-Dev Resources'!$I:$I,'In-Dev Resources'!$E:$E,$B64,'In-Dev Resources'!$F:$F,$C64,'In-Dev Resources'!$G:$G,"LDES")</f>
        <v>0</v>
      </c>
      <c r="AW64" s="16">
        <f>SUMIFS('Land Screen Include'!$H:$H,'Land Screen Include'!$E:$E,$B64,'Land Screen Include'!$F:$F,$C64,'Land Screen Include'!$G:$G,AW$4)</f>
        <v>0</v>
      </c>
      <c r="AX64" s="16">
        <f>SUMIFS('Land Screen Include'!$H:$H,'Land Screen Include'!$E:$E,$B64,'Land Screen Include'!$F:$F,$C64,'Land Screen Include'!$G:$G,AX$4)+SUMIFS('Land Screen Include'!$J:$J,'Land Screen Include'!$E:$E,$B64,'Land Screen Include'!$F:$F,$C64,'Land Screen Include'!$G:$G,AX$4)</f>
        <v>0</v>
      </c>
      <c r="AY64" s="16">
        <f>SUMIFS('Land Screen Include'!$H:$H,'Land Screen Include'!$E:$E,$B64,'Land Screen Include'!$F:$F,$C64,'Land Screen Include'!$G:$G,AY$4)</f>
        <v>0</v>
      </c>
      <c r="AZ64" s="16">
        <f>SUMIFS('Land Screen Exclude'!$H:$H,'Land Screen Exclude'!$E:$E,$B64,'Land Screen Exclude'!$F:$F,$C64,'Land Screen Exclude'!$G:$G,AZ$4)</f>
        <v>0</v>
      </c>
      <c r="BA64" s="16">
        <f>SUMIFS('Land Screen Exclude'!$H:$H,'Land Screen Exclude'!$E:$E,$B64,'Land Screen Exclude'!$F:$F,$C64,'Land Screen Exclude'!$G:$G,BA$4)+SUMIFS('Land Screen Exclude'!$J:$J,'Land Screen Exclude'!$E:$E,$B64,'Land Screen Exclude'!$F:$F,$C64,'Land Screen Exclude'!$G:$G,BA$4)</f>
        <v>0</v>
      </c>
      <c r="BB64" s="16">
        <f>SUMIFS('Land Screen Exclude'!$H:$H,'Land Screen Exclude'!$E:$E,$B64,'Land Screen Exclude'!$F:$F,$C64,'Land Screen Exclude'!$G:$G,BB$4)</f>
        <v>0</v>
      </c>
    </row>
    <row r="65" spans="1:54">
      <c r="A65" s="16" t="s">
        <v>66</v>
      </c>
      <c r="B65" s="16" t="s">
        <v>108</v>
      </c>
      <c r="C65" s="16">
        <v>115</v>
      </c>
      <c r="D65" s="16">
        <f>SUMIFS('Baseline Tx Resources'!$H:$H,'Baseline Tx Resources'!$E:$E,$B65,'Baseline Tx Resources'!$F:$F,$C65,'Baseline Tx Resources'!$G:$G,D$3)</f>
        <v>0</v>
      </c>
      <c r="E65" s="16">
        <f>SUMIFS('Baseline Tx Resources'!$H:$H,'Baseline Tx Resources'!$E:$E,$B65,'Baseline Tx Resources'!$F:$F,$C65,'Baseline Tx Resources'!$G:$G,E$3)</f>
        <v>0</v>
      </c>
      <c r="F65" s="16">
        <f>SUMIFS('Baseline Tx Resources'!$H:$H,'Baseline Tx Resources'!$E:$E,$B65,'Baseline Tx Resources'!$F:$F,$C65,'Baseline Tx Resources'!$G:$G,F$3)</f>
        <v>0</v>
      </c>
      <c r="G65" s="16">
        <f>SUMIFS('Baseline Tx Resources'!$J:$J,'Baseline Tx Resources'!$E:$E,$B65,'Baseline Tx Resources'!$F:$F,$C65,'Baseline Tx Resources'!$G:$G,G$3)</f>
        <v>0</v>
      </c>
      <c r="H65" s="16">
        <f>SUMIFS('Baseline Tx Resources'!$H:$H,'Baseline Tx Resources'!$E:$E,$B65,'Baseline Tx Resources'!$F:$F,$C65,'Baseline Tx Resources'!$G:$G,H$3)</f>
        <v>0</v>
      </c>
      <c r="I65" s="16">
        <f>SUMIFS('Baseline Tx Resources'!$J:$J,'Baseline Tx Resources'!$E:$E,$B65,'Baseline Tx Resources'!$F:$F,$C65,'Baseline Tx Resources'!$G:$G,I$3)</f>
        <v>0</v>
      </c>
      <c r="J65" s="16">
        <f>SUMIFS('Baseline Tx Resources'!$H:$H,'Baseline Tx Resources'!$E:$E,$B65,'Baseline Tx Resources'!$F:$F,$C65,'Baseline Tx Resources'!$G:$G,J$3)</f>
        <v>0</v>
      </c>
      <c r="K65" s="16">
        <f>SUMIFS('Baseline Tx Resources'!$J:$J,'Baseline Tx Resources'!$E:$E,$B65,'Baseline Tx Resources'!$F:$F,$C65,'Baseline Tx Resources'!$G:$G,K$3)</f>
        <v>0</v>
      </c>
      <c r="L65" s="16">
        <f>SUMIFS('Baseline Tx Resources'!$J:$J,'Baseline Tx Resources'!$E:$E,$B65,'Baseline Tx Resources'!$F:$F,$C65,'Baseline Tx Resources'!$G:$G,L$3)</f>
        <v>0</v>
      </c>
      <c r="M65" s="16">
        <f>SUMIFS('Baseline Tx Resources'!$H:$H,'Baseline Tx Resources'!$E:$E,$B65,'Baseline Tx Resources'!$F:$F,$C65,'Baseline Tx Resources'!$G:$G,M$3)</f>
        <v>0</v>
      </c>
      <c r="N65" s="16">
        <f>SUMIFS('Baseline Tx Resources'!$J:$J,'Baseline Tx Resources'!$E:$E,$B65,'Baseline Tx Resources'!$F:$F,$C65,'Baseline Tx Resources'!$G:$G,N$3)</f>
        <v>0</v>
      </c>
      <c r="O65" s="16">
        <f>SUMIFS('Baseline Tx Resources'!$I:$I,'Baseline Tx Resources'!$E:$E,$B65,'Baseline Tx Resources'!$F:$F,$C65,'Baseline Tx Resources'!$G:$G,"Li-Battery (4-hr)")</f>
        <v>0</v>
      </c>
      <c r="P65" s="16">
        <f>SUMIFS('Baseline Tx Resources'!$I:$I,'Baseline Tx Resources'!$E:$E,$B65,'Baseline Tx Resources'!$F:$F,$C65,'Baseline Tx Resources'!$G:$G,"Li-Battery (8-hr)")</f>
        <v>0</v>
      </c>
      <c r="Q65" s="16">
        <f>SUMIFS('Baseline Tx Resources'!$I:$I,'Baseline Tx Resources'!$E:$E,$B65,'Baseline Tx Resources'!$F:$F,$C65,'Baseline Tx Resources'!$G:$G,"LDES")</f>
        <v>0</v>
      </c>
      <c r="S65" s="16">
        <f>SUMIFS('Non-Baseline Tx Resources'!$H:$H,'Non-Baseline Tx Resources'!$E:$E,$B65,'Non-Baseline Tx Resources'!$F:$F,$C65,'Non-Baseline Tx Resources'!$G:$G,S$3)</f>
        <v>0</v>
      </c>
      <c r="T65" s="16">
        <f>SUMIFS('Non-Baseline Tx Resources'!$H:$H,'Non-Baseline Tx Resources'!$E:$E,$B65,'Non-Baseline Tx Resources'!$F:$F,$C65,'Non-Baseline Tx Resources'!$G:$G,T$3)</f>
        <v>0</v>
      </c>
      <c r="U65" s="16">
        <f>SUMIFS('Non-Baseline Tx Resources'!$H:$H,'Non-Baseline Tx Resources'!$E:$E,$B65,'Non-Baseline Tx Resources'!$F:$F,$C65,'Non-Baseline Tx Resources'!$G:$G,U$3)</f>
        <v>0</v>
      </c>
      <c r="V65" s="16">
        <f>SUMIFS('Non-Baseline Tx Resources'!$J:$J,'Non-Baseline Tx Resources'!$E:$E,$B65,'Non-Baseline Tx Resources'!$F:$F,$C65,'Non-Baseline Tx Resources'!$G:$G,V$3)</f>
        <v>0</v>
      </c>
      <c r="W65" s="16">
        <f>SUMIFS('Non-Baseline Tx Resources'!$H:$H,'Non-Baseline Tx Resources'!$E:$E,$B65,'Non-Baseline Tx Resources'!$F:$F,$C65,'Non-Baseline Tx Resources'!$G:$G,W$3)</f>
        <v>0</v>
      </c>
      <c r="X65" s="16">
        <f>SUMIFS('Non-Baseline Tx Resources'!$J:$J,'Non-Baseline Tx Resources'!$E:$E,$B65,'Non-Baseline Tx Resources'!$F:$F,$C65,'Non-Baseline Tx Resources'!$G:$G,X$3)</f>
        <v>0</v>
      </c>
      <c r="Y65" s="16">
        <f>SUMIFS('Non-Baseline Tx Resources'!$H:$H,'Non-Baseline Tx Resources'!$E:$E,$B65,'Non-Baseline Tx Resources'!$F:$F,$C65,'Non-Baseline Tx Resources'!$G:$G,Y$3)</f>
        <v>0</v>
      </c>
      <c r="Z65" s="16">
        <f>SUMIFS('Non-Baseline Tx Resources'!$J:$J,'Non-Baseline Tx Resources'!$E:$E,$B65,'Non-Baseline Tx Resources'!$F:$F,$C65,'Non-Baseline Tx Resources'!$G:$G,Z$3)</f>
        <v>0</v>
      </c>
      <c r="AA65" s="16">
        <f>SUMIFS('Non-Baseline Tx Resources'!$J:$J,'Non-Baseline Tx Resources'!$E:$E,$B65,'Non-Baseline Tx Resources'!$F:$F,$C65,'Non-Baseline Tx Resources'!$G:$G,AA$3)</f>
        <v>0</v>
      </c>
      <c r="AB65" s="16">
        <f>SUMIFS('Non-Baseline Tx Resources'!$H:$H,'Non-Baseline Tx Resources'!$E:$E,$B65,'Non-Baseline Tx Resources'!$F:$F,$C65,'Non-Baseline Tx Resources'!$G:$G,AB$3)</f>
        <v>0</v>
      </c>
      <c r="AC65" s="16">
        <f>SUMIFS('Non-Baseline Tx Resources'!$J:$J,'Non-Baseline Tx Resources'!$E:$E,$B65,'Non-Baseline Tx Resources'!$F:$F,$C65,'Non-Baseline Tx Resources'!$G:$G,AC$3)</f>
        <v>0</v>
      </c>
      <c r="AD65" s="16">
        <f>SUMIFS('Non-Baseline Tx Resources'!$I:$I,'Non-Baseline Tx Resources'!$E:$E,$B65,'Non-Baseline Tx Resources'!$F:$F,$C65,'Non-Baseline Tx Resources'!$G:$G,"Li-Battery (4-hr)")</f>
        <v>0</v>
      </c>
      <c r="AE65" s="16">
        <f>SUMIFS('Non-Baseline Tx Resources'!$I:$I,'Non-Baseline Tx Resources'!$E:$E,$B65,'Non-Baseline Tx Resources'!$F:$F,$C65,'Non-Baseline Tx Resources'!$G:$G,"Li-Battery (8-hr)")</f>
        <v>0</v>
      </c>
      <c r="AF65" s="16">
        <f>SUMIFS('Non-Baseline Tx Resources'!$I:$I,'Non-Baseline Tx Resources'!$E:$E,$B65,'Non-Baseline Tx Resources'!$F:$F,$C65,'Non-Baseline Tx Resources'!$G:$G,"LDES")</f>
        <v>0</v>
      </c>
      <c r="AH65" s="16">
        <f>SUMIFS('In-Dev Resources'!$H:$H,'In-Dev Resources'!$E:$E,$B65,'In-Dev Resources'!$F:$F,$C65,'In-Dev Resources'!$G:$G,AH$3)</f>
        <v>0</v>
      </c>
      <c r="AI65" s="16">
        <f>SUMIFS('In-Dev Resources'!$H:$H,'In-Dev Resources'!$E:$E,$B65,'In-Dev Resources'!$F:$F,$C65,'In-Dev Resources'!$G:$G,AI$3)</f>
        <v>0</v>
      </c>
      <c r="AJ65" s="16">
        <f>SUMIFS('In-Dev Resources'!$H:$H,'In-Dev Resources'!$E:$E,$B65,'In-Dev Resources'!$F:$F,$C65,'In-Dev Resources'!$G:$G,AJ$3)</f>
        <v>0</v>
      </c>
      <c r="AK65" s="16">
        <f>SUMIFS('In-Dev Resources'!$J:$J,'In-Dev Resources'!$E:$E,$B65,'In-Dev Resources'!$F:$F,$C65,'In-Dev Resources'!$G:$G,AK$3)</f>
        <v>0</v>
      </c>
      <c r="AL65" s="16">
        <f>SUMIFS('In-Dev Resources'!$H:$H,'In-Dev Resources'!$E:$E,$B65,'In-Dev Resources'!$F:$F,$C65,'In-Dev Resources'!$G:$G,AL$3)</f>
        <v>0</v>
      </c>
      <c r="AM65" s="16">
        <f>SUMIFS('In-Dev Resources'!$J:$J,'In-Dev Resources'!$E:$E,$B65,'In-Dev Resources'!$F:$F,$C65,'In-Dev Resources'!$G:$G,AM$3)</f>
        <v>0</v>
      </c>
      <c r="AN65" s="16">
        <f>SUMIFS('In-Dev Resources'!$H:$H,'In-Dev Resources'!$E:$E,$B65,'In-Dev Resources'!$F:$F,$C65,'In-Dev Resources'!$G:$G,AN$3)</f>
        <v>0</v>
      </c>
      <c r="AO65" s="16">
        <f>SUMIFS('In-Dev Resources'!$J:$J,'In-Dev Resources'!$E:$E,$B65,'In-Dev Resources'!$F:$F,$C65,'In-Dev Resources'!$G:$G,AO$3)</f>
        <v>0</v>
      </c>
      <c r="AP65" s="16">
        <f>SUMIFS('In-Dev Resources'!$J:$J,'In-Dev Resources'!$E:$E,$B65,'In-Dev Resources'!$F:$F,$C65,'In-Dev Resources'!$G:$G,AP$3)</f>
        <v>0</v>
      </c>
      <c r="AQ65" s="16">
        <f>SUMIFS('In-Dev Resources'!$H:$H,'In-Dev Resources'!$E:$E,$B65,'In-Dev Resources'!$F:$F,$C65,'In-Dev Resources'!$G:$G,AQ$3)</f>
        <v>0</v>
      </c>
      <c r="AR65" s="16">
        <f>SUMIFS('In-Dev Resources'!$J:$J,'In-Dev Resources'!$E:$E,$B65,'In-Dev Resources'!$F:$F,$C65,'In-Dev Resources'!$G:$G,AR$3)</f>
        <v>0</v>
      </c>
      <c r="AS65" s="16">
        <f>SUMIFS('In-Dev Resources'!$I:$I,'In-Dev Resources'!$E:$E,$B65,'In-Dev Resources'!$F:$F,$C65,'In-Dev Resources'!$G:$G,"Li-Battery (4-hr)")</f>
        <v>0</v>
      </c>
      <c r="AT65" s="16">
        <f>SUMIFS('In-Dev Resources'!$I:$I,'In-Dev Resources'!$E:$E,$B65,'In-Dev Resources'!$F:$F,$C65,'In-Dev Resources'!$G:$G,"Li-Battery (8-hr)")</f>
        <v>0</v>
      </c>
      <c r="AU65" s="16">
        <f>SUMIFS('In-Dev Resources'!$I:$I,'In-Dev Resources'!$E:$E,$B65,'In-Dev Resources'!$F:$F,$C65,'In-Dev Resources'!$G:$G,"LDES")</f>
        <v>0</v>
      </c>
      <c r="AW65" s="16">
        <f>SUMIFS('Land Screen Include'!$H:$H,'Land Screen Include'!$E:$E,$B65,'Land Screen Include'!$F:$F,$C65,'Land Screen Include'!$G:$G,AW$4)</f>
        <v>0</v>
      </c>
      <c r="AX65" s="16">
        <f>SUMIFS('Land Screen Include'!$H:$H,'Land Screen Include'!$E:$E,$B65,'Land Screen Include'!$F:$F,$C65,'Land Screen Include'!$G:$G,AX$4)+SUMIFS('Land Screen Include'!$J:$J,'Land Screen Include'!$E:$E,$B65,'Land Screen Include'!$F:$F,$C65,'Land Screen Include'!$G:$G,AX$4)</f>
        <v>0</v>
      </c>
      <c r="AY65" s="16">
        <f>SUMIFS('Land Screen Include'!$H:$H,'Land Screen Include'!$E:$E,$B65,'Land Screen Include'!$F:$F,$C65,'Land Screen Include'!$G:$G,AY$4)</f>
        <v>0</v>
      </c>
      <c r="AZ65" s="16">
        <f>SUMIFS('Land Screen Exclude'!$H:$H,'Land Screen Exclude'!$E:$E,$B65,'Land Screen Exclude'!$F:$F,$C65,'Land Screen Exclude'!$G:$G,AZ$4)</f>
        <v>0</v>
      </c>
      <c r="BA65" s="16">
        <f>SUMIFS('Land Screen Exclude'!$H:$H,'Land Screen Exclude'!$E:$E,$B65,'Land Screen Exclude'!$F:$F,$C65,'Land Screen Exclude'!$G:$G,BA$4)+SUMIFS('Land Screen Exclude'!$J:$J,'Land Screen Exclude'!$E:$E,$B65,'Land Screen Exclude'!$F:$F,$C65,'Land Screen Exclude'!$G:$G,BA$4)</f>
        <v>0</v>
      </c>
      <c r="BB65" s="16">
        <f>SUMIFS('Land Screen Exclude'!$H:$H,'Land Screen Exclude'!$E:$E,$B65,'Land Screen Exclude'!$F:$F,$C65,'Land Screen Exclude'!$G:$G,BB$4)</f>
        <v>0</v>
      </c>
    </row>
    <row r="66" spans="1:54">
      <c r="A66" s="16" t="s">
        <v>51</v>
      </c>
      <c r="B66" s="16" t="s">
        <v>109</v>
      </c>
      <c r="C66" s="16">
        <v>115</v>
      </c>
      <c r="D66" s="16">
        <f>SUMIFS('Baseline Tx Resources'!$H:$H,'Baseline Tx Resources'!$E:$E,$B66,'Baseline Tx Resources'!$F:$F,$C66,'Baseline Tx Resources'!$G:$G,D$3)</f>
        <v>0</v>
      </c>
      <c r="E66" s="16">
        <f>SUMIFS('Baseline Tx Resources'!$H:$H,'Baseline Tx Resources'!$E:$E,$B66,'Baseline Tx Resources'!$F:$F,$C66,'Baseline Tx Resources'!$G:$G,E$3)</f>
        <v>0</v>
      </c>
      <c r="F66" s="16">
        <f>SUMIFS('Baseline Tx Resources'!$H:$H,'Baseline Tx Resources'!$E:$E,$B66,'Baseline Tx Resources'!$F:$F,$C66,'Baseline Tx Resources'!$G:$G,F$3)</f>
        <v>0</v>
      </c>
      <c r="G66" s="16">
        <f>SUMIFS('Baseline Tx Resources'!$J:$J,'Baseline Tx Resources'!$E:$E,$B66,'Baseline Tx Resources'!$F:$F,$C66,'Baseline Tx Resources'!$G:$G,G$3)</f>
        <v>0</v>
      </c>
      <c r="H66" s="16">
        <f>SUMIFS('Baseline Tx Resources'!$H:$H,'Baseline Tx Resources'!$E:$E,$B66,'Baseline Tx Resources'!$F:$F,$C66,'Baseline Tx Resources'!$G:$G,H$3)</f>
        <v>0</v>
      </c>
      <c r="I66" s="16">
        <f>SUMIFS('Baseline Tx Resources'!$J:$J,'Baseline Tx Resources'!$E:$E,$B66,'Baseline Tx Resources'!$F:$F,$C66,'Baseline Tx Resources'!$G:$G,I$3)</f>
        <v>0</v>
      </c>
      <c r="J66" s="16">
        <f>SUMIFS('Baseline Tx Resources'!$H:$H,'Baseline Tx Resources'!$E:$E,$B66,'Baseline Tx Resources'!$F:$F,$C66,'Baseline Tx Resources'!$G:$G,J$3)</f>
        <v>0</v>
      </c>
      <c r="K66" s="16">
        <f>SUMIFS('Baseline Tx Resources'!$J:$J,'Baseline Tx Resources'!$E:$E,$B66,'Baseline Tx Resources'!$F:$F,$C66,'Baseline Tx Resources'!$G:$G,K$3)</f>
        <v>0</v>
      </c>
      <c r="L66" s="16">
        <f>SUMIFS('Baseline Tx Resources'!$J:$J,'Baseline Tx Resources'!$E:$E,$B66,'Baseline Tx Resources'!$F:$F,$C66,'Baseline Tx Resources'!$G:$G,L$3)</f>
        <v>0</v>
      </c>
      <c r="M66" s="16">
        <f>SUMIFS('Baseline Tx Resources'!$H:$H,'Baseline Tx Resources'!$E:$E,$B66,'Baseline Tx Resources'!$F:$F,$C66,'Baseline Tx Resources'!$G:$G,M$3)</f>
        <v>0</v>
      </c>
      <c r="N66" s="16">
        <f>SUMIFS('Baseline Tx Resources'!$J:$J,'Baseline Tx Resources'!$E:$E,$B66,'Baseline Tx Resources'!$F:$F,$C66,'Baseline Tx Resources'!$G:$G,N$3)</f>
        <v>0</v>
      </c>
      <c r="O66" s="16">
        <f>SUMIFS('Baseline Tx Resources'!$I:$I,'Baseline Tx Resources'!$E:$E,$B66,'Baseline Tx Resources'!$F:$F,$C66,'Baseline Tx Resources'!$G:$G,"Li-Battery (4-hr)")</f>
        <v>0</v>
      </c>
      <c r="P66" s="16">
        <f>SUMIFS('Baseline Tx Resources'!$I:$I,'Baseline Tx Resources'!$E:$E,$B66,'Baseline Tx Resources'!$F:$F,$C66,'Baseline Tx Resources'!$G:$G,"Li-Battery (8-hr)")</f>
        <v>0</v>
      </c>
      <c r="Q66" s="16">
        <f>SUMIFS('Baseline Tx Resources'!$I:$I,'Baseline Tx Resources'!$E:$E,$B66,'Baseline Tx Resources'!$F:$F,$C66,'Baseline Tx Resources'!$G:$G,"LDES")</f>
        <v>0</v>
      </c>
      <c r="S66" s="16">
        <f>SUMIFS('Non-Baseline Tx Resources'!$H:$H,'Non-Baseline Tx Resources'!$E:$E,$B66,'Non-Baseline Tx Resources'!$F:$F,$C66,'Non-Baseline Tx Resources'!$G:$G,S$3)</f>
        <v>0</v>
      </c>
      <c r="T66" s="16">
        <f>SUMIFS('Non-Baseline Tx Resources'!$H:$H,'Non-Baseline Tx Resources'!$E:$E,$B66,'Non-Baseline Tx Resources'!$F:$F,$C66,'Non-Baseline Tx Resources'!$G:$G,T$3)</f>
        <v>0</v>
      </c>
      <c r="U66" s="16">
        <f>SUMIFS('Non-Baseline Tx Resources'!$H:$H,'Non-Baseline Tx Resources'!$E:$E,$B66,'Non-Baseline Tx Resources'!$F:$F,$C66,'Non-Baseline Tx Resources'!$G:$G,U$3)</f>
        <v>0</v>
      </c>
      <c r="V66" s="16">
        <f>SUMIFS('Non-Baseline Tx Resources'!$J:$J,'Non-Baseline Tx Resources'!$E:$E,$B66,'Non-Baseline Tx Resources'!$F:$F,$C66,'Non-Baseline Tx Resources'!$G:$G,V$3)</f>
        <v>0</v>
      </c>
      <c r="W66" s="16">
        <f>SUMIFS('Non-Baseline Tx Resources'!$H:$H,'Non-Baseline Tx Resources'!$E:$E,$B66,'Non-Baseline Tx Resources'!$F:$F,$C66,'Non-Baseline Tx Resources'!$G:$G,W$3)</f>
        <v>0</v>
      </c>
      <c r="X66" s="16">
        <f>SUMIFS('Non-Baseline Tx Resources'!$J:$J,'Non-Baseline Tx Resources'!$E:$E,$B66,'Non-Baseline Tx Resources'!$F:$F,$C66,'Non-Baseline Tx Resources'!$G:$G,X$3)</f>
        <v>0</v>
      </c>
      <c r="Y66" s="16">
        <f>SUMIFS('Non-Baseline Tx Resources'!$H:$H,'Non-Baseline Tx Resources'!$E:$E,$B66,'Non-Baseline Tx Resources'!$F:$F,$C66,'Non-Baseline Tx Resources'!$G:$G,Y$3)</f>
        <v>0</v>
      </c>
      <c r="Z66" s="16">
        <f>SUMIFS('Non-Baseline Tx Resources'!$J:$J,'Non-Baseline Tx Resources'!$E:$E,$B66,'Non-Baseline Tx Resources'!$F:$F,$C66,'Non-Baseline Tx Resources'!$G:$G,Z$3)</f>
        <v>0</v>
      </c>
      <c r="AA66" s="16">
        <f>SUMIFS('Non-Baseline Tx Resources'!$J:$J,'Non-Baseline Tx Resources'!$E:$E,$B66,'Non-Baseline Tx Resources'!$F:$F,$C66,'Non-Baseline Tx Resources'!$G:$G,AA$3)</f>
        <v>0</v>
      </c>
      <c r="AB66" s="16">
        <f>SUMIFS('Non-Baseline Tx Resources'!$H:$H,'Non-Baseline Tx Resources'!$E:$E,$B66,'Non-Baseline Tx Resources'!$F:$F,$C66,'Non-Baseline Tx Resources'!$G:$G,AB$3)</f>
        <v>0</v>
      </c>
      <c r="AC66" s="16">
        <f>SUMIFS('Non-Baseline Tx Resources'!$J:$J,'Non-Baseline Tx Resources'!$E:$E,$B66,'Non-Baseline Tx Resources'!$F:$F,$C66,'Non-Baseline Tx Resources'!$G:$G,AC$3)</f>
        <v>0</v>
      </c>
      <c r="AD66" s="16">
        <f>SUMIFS('Non-Baseline Tx Resources'!$I:$I,'Non-Baseline Tx Resources'!$E:$E,$B66,'Non-Baseline Tx Resources'!$F:$F,$C66,'Non-Baseline Tx Resources'!$G:$G,"Li-Battery (4-hr)")</f>
        <v>0</v>
      </c>
      <c r="AE66" s="16">
        <f>SUMIFS('Non-Baseline Tx Resources'!$I:$I,'Non-Baseline Tx Resources'!$E:$E,$B66,'Non-Baseline Tx Resources'!$F:$F,$C66,'Non-Baseline Tx Resources'!$G:$G,"Li-Battery (8-hr)")</f>
        <v>0</v>
      </c>
      <c r="AF66" s="16">
        <f>SUMIFS('Non-Baseline Tx Resources'!$I:$I,'Non-Baseline Tx Resources'!$E:$E,$B66,'Non-Baseline Tx Resources'!$F:$F,$C66,'Non-Baseline Tx Resources'!$G:$G,"LDES")</f>
        <v>0</v>
      </c>
      <c r="AH66" s="16">
        <f>SUMIFS('In-Dev Resources'!$H:$H,'In-Dev Resources'!$E:$E,$B66,'In-Dev Resources'!$F:$F,$C66,'In-Dev Resources'!$G:$G,AH$3)</f>
        <v>0</v>
      </c>
      <c r="AI66" s="16">
        <f>SUMIFS('In-Dev Resources'!$H:$H,'In-Dev Resources'!$E:$E,$B66,'In-Dev Resources'!$F:$F,$C66,'In-Dev Resources'!$G:$G,AI$3)</f>
        <v>0</v>
      </c>
      <c r="AJ66" s="16">
        <f>SUMIFS('In-Dev Resources'!$H:$H,'In-Dev Resources'!$E:$E,$B66,'In-Dev Resources'!$F:$F,$C66,'In-Dev Resources'!$G:$G,AJ$3)</f>
        <v>0</v>
      </c>
      <c r="AK66" s="16">
        <f>SUMIFS('In-Dev Resources'!$J:$J,'In-Dev Resources'!$E:$E,$B66,'In-Dev Resources'!$F:$F,$C66,'In-Dev Resources'!$G:$G,AK$3)</f>
        <v>0</v>
      </c>
      <c r="AL66" s="16">
        <f>SUMIFS('In-Dev Resources'!$H:$H,'In-Dev Resources'!$E:$E,$B66,'In-Dev Resources'!$F:$F,$C66,'In-Dev Resources'!$G:$G,AL$3)</f>
        <v>0</v>
      </c>
      <c r="AM66" s="16">
        <f>SUMIFS('In-Dev Resources'!$J:$J,'In-Dev Resources'!$E:$E,$B66,'In-Dev Resources'!$F:$F,$C66,'In-Dev Resources'!$G:$G,AM$3)</f>
        <v>0</v>
      </c>
      <c r="AN66" s="16">
        <f>SUMIFS('In-Dev Resources'!$H:$H,'In-Dev Resources'!$E:$E,$B66,'In-Dev Resources'!$F:$F,$C66,'In-Dev Resources'!$G:$G,AN$3)</f>
        <v>0</v>
      </c>
      <c r="AO66" s="16">
        <f>SUMIFS('In-Dev Resources'!$J:$J,'In-Dev Resources'!$E:$E,$B66,'In-Dev Resources'!$F:$F,$C66,'In-Dev Resources'!$G:$G,AO$3)</f>
        <v>0</v>
      </c>
      <c r="AP66" s="16">
        <f>SUMIFS('In-Dev Resources'!$J:$J,'In-Dev Resources'!$E:$E,$B66,'In-Dev Resources'!$F:$F,$C66,'In-Dev Resources'!$G:$G,AP$3)</f>
        <v>0</v>
      </c>
      <c r="AQ66" s="16">
        <f>SUMIFS('In-Dev Resources'!$H:$H,'In-Dev Resources'!$E:$E,$B66,'In-Dev Resources'!$F:$F,$C66,'In-Dev Resources'!$G:$G,AQ$3)</f>
        <v>0</v>
      </c>
      <c r="AR66" s="16">
        <f>SUMIFS('In-Dev Resources'!$J:$J,'In-Dev Resources'!$E:$E,$B66,'In-Dev Resources'!$F:$F,$C66,'In-Dev Resources'!$G:$G,AR$3)</f>
        <v>0</v>
      </c>
      <c r="AS66" s="16">
        <f>SUMIFS('In-Dev Resources'!$I:$I,'In-Dev Resources'!$E:$E,$B66,'In-Dev Resources'!$F:$F,$C66,'In-Dev Resources'!$G:$G,"Li-Battery (4-hr)")</f>
        <v>0</v>
      </c>
      <c r="AT66" s="16">
        <f>SUMIFS('In-Dev Resources'!$I:$I,'In-Dev Resources'!$E:$E,$B66,'In-Dev Resources'!$F:$F,$C66,'In-Dev Resources'!$G:$G,"Li-Battery (8-hr)")</f>
        <v>0</v>
      </c>
      <c r="AU66" s="16">
        <f>SUMIFS('In-Dev Resources'!$I:$I,'In-Dev Resources'!$E:$E,$B66,'In-Dev Resources'!$F:$F,$C66,'In-Dev Resources'!$G:$G,"LDES")</f>
        <v>0</v>
      </c>
      <c r="AW66" s="16">
        <f>SUMIFS('Land Screen Include'!$H:$H,'Land Screen Include'!$E:$E,$B66,'Land Screen Include'!$F:$F,$C66,'Land Screen Include'!$G:$G,AW$4)</f>
        <v>95.25</v>
      </c>
      <c r="AX66" s="16">
        <f>SUMIFS('Land Screen Include'!$H:$H,'Land Screen Include'!$E:$E,$B66,'Land Screen Include'!$F:$F,$C66,'Land Screen Include'!$G:$G,AX$4)+SUMIFS('Land Screen Include'!$J:$J,'Land Screen Include'!$E:$E,$B66,'Land Screen Include'!$F:$F,$C66,'Land Screen Include'!$G:$G,AX$4)</f>
        <v>0</v>
      </c>
      <c r="AY66" s="16">
        <f>SUMIFS('Land Screen Include'!$H:$H,'Land Screen Include'!$E:$E,$B66,'Land Screen Include'!$F:$F,$C66,'Land Screen Include'!$G:$G,AY$4)</f>
        <v>0</v>
      </c>
      <c r="AZ66" s="16">
        <f>SUMIFS('Land Screen Exclude'!$H:$H,'Land Screen Exclude'!$E:$E,$B66,'Land Screen Exclude'!$F:$F,$C66,'Land Screen Exclude'!$G:$G,AZ$4)</f>
        <v>0</v>
      </c>
      <c r="BA66" s="16">
        <f>SUMIFS('Land Screen Exclude'!$H:$H,'Land Screen Exclude'!$E:$E,$B66,'Land Screen Exclude'!$F:$F,$C66,'Land Screen Exclude'!$G:$G,BA$4)+SUMIFS('Land Screen Exclude'!$J:$J,'Land Screen Exclude'!$E:$E,$B66,'Land Screen Exclude'!$F:$F,$C66,'Land Screen Exclude'!$G:$G,BA$4)</f>
        <v>0</v>
      </c>
      <c r="BB66" s="16">
        <f>SUMIFS('Land Screen Exclude'!$H:$H,'Land Screen Exclude'!$E:$E,$B66,'Land Screen Exclude'!$F:$F,$C66,'Land Screen Exclude'!$G:$G,BB$4)</f>
        <v>0</v>
      </c>
    </row>
    <row r="67" spans="1:54">
      <c r="A67" s="16" t="s">
        <v>59</v>
      </c>
      <c r="B67" s="16" t="s">
        <v>110</v>
      </c>
      <c r="C67" s="16">
        <v>230</v>
      </c>
      <c r="D67" s="16">
        <f>SUMIFS('Baseline Tx Resources'!$H:$H,'Baseline Tx Resources'!$E:$E,$B67,'Baseline Tx Resources'!$F:$F,$C67,'Baseline Tx Resources'!$G:$G,D$3)</f>
        <v>0</v>
      </c>
      <c r="E67" s="16">
        <f>SUMIFS('Baseline Tx Resources'!$H:$H,'Baseline Tx Resources'!$E:$E,$B67,'Baseline Tx Resources'!$F:$F,$C67,'Baseline Tx Resources'!$G:$G,E$3)</f>
        <v>0</v>
      </c>
      <c r="F67" s="16">
        <f>SUMIFS('Baseline Tx Resources'!$H:$H,'Baseline Tx Resources'!$E:$E,$B67,'Baseline Tx Resources'!$F:$F,$C67,'Baseline Tx Resources'!$G:$G,F$3)</f>
        <v>0</v>
      </c>
      <c r="G67" s="16">
        <f>SUMIFS('Baseline Tx Resources'!$J:$J,'Baseline Tx Resources'!$E:$E,$B67,'Baseline Tx Resources'!$F:$F,$C67,'Baseline Tx Resources'!$G:$G,G$3)</f>
        <v>0</v>
      </c>
      <c r="H67" s="16">
        <f>SUMIFS('Baseline Tx Resources'!$H:$H,'Baseline Tx Resources'!$E:$E,$B67,'Baseline Tx Resources'!$F:$F,$C67,'Baseline Tx Resources'!$G:$G,H$3)</f>
        <v>0</v>
      </c>
      <c r="I67" s="16">
        <f>SUMIFS('Baseline Tx Resources'!$J:$J,'Baseline Tx Resources'!$E:$E,$B67,'Baseline Tx Resources'!$F:$F,$C67,'Baseline Tx Resources'!$G:$G,I$3)</f>
        <v>0</v>
      </c>
      <c r="J67" s="16">
        <f>SUMIFS('Baseline Tx Resources'!$H:$H,'Baseline Tx Resources'!$E:$E,$B67,'Baseline Tx Resources'!$F:$F,$C67,'Baseline Tx Resources'!$G:$G,J$3)</f>
        <v>0</v>
      </c>
      <c r="K67" s="16">
        <f>SUMIFS('Baseline Tx Resources'!$J:$J,'Baseline Tx Resources'!$E:$E,$B67,'Baseline Tx Resources'!$F:$F,$C67,'Baseline Tx Resources'!$G:$G,K$3)</f>
        <v>0</v>
      </c>
      <c r="L67" s="16">
        <f>SUMIFS('Baseline Tx Resources'!$J:$J,'Baseline Tx Resources'!$E:$E,$B67,'Baseline Tx Resources'!$F:$F,$C67,'Baseline Tx Resources'!$G:$G,L$3)</f>
        <v>0</v>
      </c>
      <c r="M67" s="16">
        <f>SUMIFS('Baseline Tx Resources'!$H:$H,'Baseline Tx Resources'!$E:$E,$B67,'Baseline Tx Resources'!$F:$F,$C67,'Baseline Tx Resources'!$G:$G,M$3)</f>
        <v>0</v>
      </c>
      <c r="N67" s="16">
        <f>SUMIFS('Baseline Tx Resources'!$J:$J,'Baseline Tx Resources'!$E:$E,$B67,'Baseline Tx Resources'!$F:$F,$C67,'Baseline Tx Resources'!$G:$G,N$3)</f>
        <v>0</v>
      </c>
      <c r="O67" s="16">
        <f>SUMIFS('Baseline Tx Resources'!$I:$I,'Baseline Tx Resources'!$E:$E,$B67,'Baseline Tx Resources'!$F:$F,$C67,'Baseline Tx Resources'!$G:$G,"Li-Battery (4-hr)")</f>
        <v>0</v>
      </c>
      <c r="P67" s="16">
        <f>SUMIFS('Baseline Tx Resources'!$I:$I,'Baseline Tx Resources'!$E:$E,$B67,'Baseline Tx Resources'!$F:$F,$C67,'Baseline Tx Resources'!$G:$G,"Li-Battery (8-hr)")</f>
        <v>0</v>
      </c>
      <c r="Q67" s="16">
        <f>SUMIFS('Baseline Tx Resources'!$I:$I,'Baseline Tx Resources'!$E:$E,$B67,'Baseline Tx Resources'!$F:$F,$C67,'Baseline Tx Resources'!$G:$G,"LDES")</f>
        <v>0</v>
      </c>
      <c r="S67" s="16">
        <f>SUMIFS('Non-Baseline Tx Resources'!$H:$H,'Non-Baseline Tx Resources'!$E:$E,$B67,'Non-Baseline Tx Resources'!$F:$F,$C67,'Non-Baseline Tx Resources'!$G:$G,S$3)</f>
        <v>0</v>
      </c>
      <c r="T67" s="16">
        <f>SUMIFS('Non-Baseline Tx Resources'!$H:$H,'Non-Baseline Tx Resources'!$E:$E,$B67,'Non-Baseline Tx Resources'!$F:$F,$C67,'Non-Baseline Tx Resources'!$G:$G,T$3)</f>
        <v>0</v>
      </c>
      <c r="U67" s="16">
        <f>SUMIFS('Non-Baseline Tx Resources'!$H:$H,'Non-Baseline Tx Resources'!$E:$E,$B67,'Non-Baseline Tx Resources'!$F:$F,$C67,'Non-Baseline Tx Resources'!$G:$G,U$3)</f>
        <v>0</v>
      </c>
      <c r="V67" s="16">
        <f>SUMIFS('Non-Baseline Tx Resources'!$J:$J,'Non-Baseline Tx Resources'!$E:$E,$B67,'Non-Baseline Tx Resources'!$F:$F,$C67,'Non-Baseline Tx Resources'!$G:$G,V$3)</f>
        <v>0</v>
      </c>
      <c r="W67" s="16">
        <f>SUMIFS('Non-Baseline Tx Resources'!$H:$H,'Non-Baseline Tx Resources'!$E:$E,$B67,'Non-Baseline Tx Resources'!$F:$F,$C67,'Non-Baseline Tx Resources'!$G:$G,W$3)</f>
        <v>0</v>
      </c>
      <c r="X67" s="16">
        <f>SUMIFS('Non-Baseline Tx Resources'!$J:$J,'Non-Baseline Tx Resources'!$E:$E,$B67,'Non-Baseline Tx Resources'!$F:$F,$C67,'Non-Baseline Tx Resources'!$G:$G,X$3)</f>
        <v>0</v>
      </c>
      <c r="Y67" s="16">
        <f>SUMIFS('Non-Baseline Tx Resources'!$H:$H,'Non-Baseline Tx Resources'!$E:$E,$B67,'Non-Baseline Tx Resources'!$F:$F,$C67,'Non-Baseline Tx Resources'!$G:$G,Y$3)</f>
        <v>0</v>
      </c>
      <c r="Z67" s="16">
        <f>SUMIFS('Non-Baseline Tx Resources'!$J:$J,'Non-Baseline Tx Resources'!$E:$E,$B67,'Non-Baseline Tx Resources'!$F:$F,$C67,'Non-Baseline Tx Resources'!$G:$G,Z$3)</f>
        <v>0</v>
      </c>
      <c r="AA67" s="16">
        <f>SUMIFS('Non-Baseline Tx Resources'!$J:$J,'Non-Baseline Tx Resources'!$E:$E,$B67,'Non-Baseline Tx Resources'!$F:$F,$C67,'Non-Baseline Tx Resources'!$G:$G,AA$3)</f>
        <v>0</v>
      </c>
      <c r="AB67" s="16">
        <f>SUMIFS('Non-Baseline Tx Resources'!$H:$H,'Non-Baseline Tx Resources'!$E:$E,$B67,'Non-Baseline Tx Resources'!$F:$F,$C67,'Non-Baseline Tx Resources'!$G:$G,AB$3)</f>
        <v>0</v>
      </c>
      <c r="AC67" s="16">
        <f>SUMIFS('Non-Baseline Tx Resources'!$J:$J,'Non-Baseline Tx Resources'!$E:$E,$B67,'Non-Baseline Tx Resources'!$F:$F,$C67,'Non-Baseline Tx Resources'!$G:$G,AC$3)</f>
        <v>0</v>
      </c>
      <c r="AD67" s="16">
        <f>SUMIFS('Non-Baseline Tx Resources'!$I:$I,'Non-Baseline Tx Resources'!$E:$E,$B67,'Non-Baseline Tx Resources'!$F:$F,$C67,'Non-Baseline Tx Resources'!$G:$G,"Li-Battery (4-hr)")</f>
        <v>0</v>
      </c>
      <c r="AE67" s="16">
        <f>SUMIFS('Non-Baseline Tx Resources'!$I:$I,'Non-Baseline Tx Resources'!$E:$E,$B67,'Non-Baseline Tx Resources'!$F:$F,$C67,'Non-Baseline Tx Resources'!$G:$G,"Li-Battery (8-hr)")</f>
        <v>0</v>
      </c>
      <c r="AF67" s="16">
        <f>SUMIFS('Non-Baseline Tx Resources'!$I:$I,'Non-Baseline Tx Resources'!$E:$E,$B67,'Non-Baseline Tx Resources'!$F:$F,$C67,'Non-Baseline Tx Resources'!$G:$G,"LDES")</f>
        <v>0</v>
      </c>
      <c r="AH67" s="16">
        <f>SUMIFS('In-Dev Resources'!$H:$H,'In-Dev Resources'!$E:$E,$B67,'In-Dev Resources'!$F:$F,$C67,'In-Dev Resources'!$G:$G,AH$3)</f>
        <v>0</v>
      </c>
      <c r="AI67" s="16">
        <f>SUMIFS('In-Dev Resources'!$H:$H,'In-Dev Resources'!$E:$E,$B67,'In-Dev Resources'!$F:$F,$C67,'In-Dev Resources'!$G:$G,AI$3)</f>
        <v>0</v>
      </c>
      <c r="AJ67" s="16">
        <f>SUMIFS('In-Dev Resources'!$H:$H,'In-Dev Resources'!$E:$E,$B67,'In-Dev Resources'!$F:$F,$C67,'In-Dev Resources'!$G:$G,AJ$3)</f>
        <v>0</v>
      </c>
      <c r="AK67" s="16">
        <f>SUMIFS('In-Dev Resources'!$J:$J,'In-Dev Resources'!$E:$E,$B67,'In-Dev Resources'!$F:$F,$C67,'In-Dev Resources'!$G:$G,AK$3)</f>
        <v>0</v>
      </c>
      <c r="AL67" s="16">
        <f>SUMIFS('In-Dev Resources'!$H:$H,'In-Dev Resources'!$E:$E,$B67,'In-Dev Resources'!$F:$F,$C67,'In-Dev Resources'!$G:$G,AL$3)</f>
        <v>0</v>
      </c>
      <c r="AM67" s="16">
        <f>SUMIFS('In-Dev Resources'!$J:$J,'In-Dev Resources'!$E:$E,$B67,'In-Dev Resources'!$F:$F,$C67,'In-Dev Resources'!$G:$G,AM$3)</f>
        <v>0</v>
      </c>
      <c r="AN67" s="16">
        <f>SUMIFS('In-Dev Resources'!$H:$H,'In-Dev Resources'!$E:$E,$B67,'In-Dev Resources'!$F:$F,$C67,'In-Dev Resources'!$G:$G,AN$3)</f>
        <v>0</v>
      </c>
      <c r="AO67" s="16">
        <f>SUMIFS('In-Dev Resources'!$J:$J,'In-Dev Resources'!$E:$E,$B67,'In-Dev Resources'!$F:$F,$C67,'In-Dev Resources'!$G:$G,AO$3)</f>
        <v>0</v>
      </c>
      <c r="AP67" s="16">
        <f>SUMIFS('In-Dev Resources'!$J:$J,'In-Dev Resources'!$E:$E,$B67,'In-Dev Resources'!$F:$F,$C67,'In-Dev Resources'!$G:$G,AP$3)</f>
        <v>0</v>
      </c>
      <c r="AQ67" s="16">
        <f>SUMIFS('In-Dev Resources'!$H:$H,'In-Dev Resources'!$E:$E,$B67,'In-Dev Resources'!$F:$F,$C67,'In-Dev Resources'!$G:$G,AQ$3)</f>
        <v>0</v>
      </c>
      <c r="AR67" s="16">
        <f>SUMIFS('In-Dev Resources'!$J:$J,'In-Dev Resources'!$E:$E,$B67,'In-Dev Resources'!$F:$F,$C67,'In-Dev Resources'!$G:$G,AR$3)</f>
        <v>0</v>
      </c>
      <c r="AS67" s="16">
        <f>SUMIFS('In-Dev Resources'!$I:$I,'In-Dev Resources'!$E:$E,$B67,'In-Dev Resources'!$F:$F,$C67,'In-Dev Resources'!$G:$G,"Li-Battery (4-hr)")</f>
        <v>0</v>
      </c>
      <c r="AT67" s="16">
        <f>SUMIFS('In-Dev Resources'!$I:$I,'In-Dev Resources'!$E:$E,$B67,'In-Dev Resources'!$F:$F,$C67,'In-Dev Resources'!$G:$G,"Li-Battery (8-hr)")</f>
        <v>0</v>
      </c>
      <c r="AU67" s="16">
        <f>SUMIFS('In-Dev Resources'!$I:$I,'In-Dev Resources'!$E:$E,$B67,'In-Dev Resources'!$F:$F,$C67,'In-Dev Resources'!$G:$G,"LDES")</f>
        <v>0</v>
      </c>
      <c r="AW67" s="16">
        <f>SUMIFS('Land Screen Include'!$H:$H,'Land Screen Include'!$E:$E,$B67,'Land Screen Include'!$F:$F,$C67,'Land Screen Include'!$G:$G,AW$4)</f>
        <v>0</v>
      </c>
      <c r="AX67" s="16">
        <f>SUMIFS('Land Screen Include'!$H:$H,'Land Screen Include'!$E:$E,$B67,'Land Screen Include'!$F:$F,$C67,'Land Screen Include'!$G:$G,AX$4)+SUMIFS('Land Screen Include'!$J:$J,'Land Screen Include'!$E:$E,$B67,'Land Screen Include'!$F:$F,$C67,'Land Screen Include'!$G:$G,AX$4)</f>
        <v>0</v>
      </c>
      <c r="AY67" s="16">
        <f>SUMIFS('Land Screen Include'!$H:$H,'Land Screen Include'!$E:$E,$B67,'Land Screen Include'!$F:$F,$C67,'Land Screen Include'!$G:$G,AY$4)</f>
        <v>0</v>
      </c>
      <c r="AZ67" s="16">
        <f>SUMIFS('Land Screen Exclude'!$H:$H,'Land Screen Exclude'!$E:$E,$B67,'Land Screen Exclude'!$F:$F,$C67,'Land Screen Exclude'!$G:$G,AZ$4)</f>
        <v>0</v>
      </c>
      <c r="BA67" s="16">
        <f>SUMIFS('Land Screen Exclude'!$H:$H,'Land Screen Exclude'!$E:$E,$B67,'Land Screen Exclude'!$F:$F,$C67,'Land Screen Exclude'!$G:$G,BA$4)+SUMIFS('Land Screen Exclude'!$J:$J,'Land Screen Exclude'!$E:$E,$B67,'Land Screen Exclude'!$F:$F,$C67,'Land Screen Exclude'!$G:$G,BA$4)</f>
        <v>0</v>
      </c>
      <c r="BB67" s="16">
        <f>SUMIFS('Land Screen Exclude'!$H:$H,'Land Screen Exclude'!$E:$E,$B67,'Land Screen Exclude'!$F:$F,$C67,'Land Screen Exclude'!$G:$G,BB$4)</f>
        <v>0</v>
      </c>
    </row>
    <row r="68" spans="1:54">
      <c r="A68" s="16" t="s">
        <v>78</v>
      </c>
      <c r="B68" s="16" t="s">
        <v>111</v>
      </c>
      <c r="C68" s="16">
        <v>230</v>
      </c>
      <c r="D68" s="16">
        <f>SUMIFS('Baseline Tx Resources'!$H:$H,'Baseline Tx Resources'!$E:$E,$B68,'Baseline Tx Resources'!$F:$F,$C68,'Baseline Tx Resources'!$G:$G,D$3)</f>
        <v>0</v>
      </c>
      <c r="E68" s="16">
        <f>SUMIFS('Baseline Tx Resources'!$H:$H,'Baseline Tx Resources'!$E:$E,$B68,'Baseline Tx Resources'!$F:$F,$C68,'Baseline Tx Resources'!$G:$G,E$3)</f>
        <v>0</v>
      </c>
      <c r="F68" s="16">
        <f>SUMIFS('Baseline Tx Resources'!$H:$H,'Baseline Tx Resources'!$E:$E,$B68,'Baseline Tx Resources'!$F:$F,$C68,'Baseline Tx Resources'!$G:$G,F$3)</f>
        <v>0</v>
      </c>
      <c r="G68" s="16">
        <f>SUMIFS('Baseline Tx Resources'!$J:$J,'Baseline Tx Resources'!$E:$E,$B68,'Baseline Tx Resources'!$F:$F,$C68,'Baseline Tx Resources'!$G:$G,G$3)</f>
        <v>0</v>
      </c>
      <c r="H68" s="16">
        <f>SUMIFS('Baseline Tx Resources'!$H:$H,'Baseline Tx Resources'!$E:$E,$B68,'Baseline Tx Resources'!$F:$F,$C68,'Baseline Tx Resources'!$G:$G,H$3)</f>
        <v>0</v>
      </c>
      <c r="I68" s="16">
        <f>SUMIFS('Baseline Tx Resources'!$J:$J,'Baseline Tx Resources'!$E:$E,$B68,'Baseline Tx Resources'!$F:$F,$C68,'Baseline Tx Resources'!$G:$G,I$3)</f>
        <v>0</v>
      </c>
      <c r="J68" s="16">
        <f>SUMIFS('Baseline Tx Resources'!$H:$H,'Baseline Tx Resources'!$E:$E,$B68,'Baseline Tx Resources'!$F:$F,$C68,'Baseline Tx Resources'!$G:$G,J$3)</f>
        <v>0</v>
      </c>
      <c r="K68" s="16">
        <f>SUMIFS('Baseline Tx Resources'!$J:$J,'Baseline Tx Resources'!$E:$E,$B68,'Baseline Tx Resources'!$F:$F,$C68,'Baseline Tx Resources'!$G:$G,K$3)</f>
        <v>0</v>
      </c>
      <c r="L68" s="16">
        <f>SUMIFS('Baseline Tx Resources'!$J:$J,'Baseline Tx Resources'!$E:$E,$B68,'Baseline Tx Resources'!$F:$F,$C68,'Baseline Tx Resources'!$G:$G,L$3)</f>
        <v>0</v>
      </c>
      <c r="M68" s="16">
        <f>SUMIFS('Baseline Tx Resources'!$H:$H,'Baseline Tx Resources'!$E:$E,$B68,'Baseline Tx Resources'!$F:$F,$C68,'Baseline Tx Resources'!$G:$G,M$3)</f>
        <v>0</v>
      </c>
      <c r="N68" s="16">
        <f>SUMIFS('Baseline Tx Resources'!$J:$J,'Baseline Tx Resources'!$E:$E,$B68,'Baseline Tx Resources'!$F:$F,$C68,'Baseline Tx Resources'!$G:$G,N$3)</f>
        <v>0</v>
      </c>
      <c r="O68" s="16">
        <f>SUMIFS('Baseline Tx Resources'!$I:$I,'Baseline Tx Resources'!$E:$E,$B68,'Baseline Tx Resources'!$F:$F,$C68,'Baseline Tx Resources'!$G:$G,"Li-Battery (4-hr)")</f>
        <v>0</v>
      </c>
      <c r="P68" s="16">
        <f>SUMIFS('Baseline Tx Resources'!$I:$I,'Baseline Tx Resources'!$E:$E,$B68,'Baseline Tx Resources'!$F:$F,$C68,'Baseline Tx Resources'!$G:$G,"Li-Battery (8-hr)")</f>
        <v>0</v>
      </c>
      <c r="Q68" s="16">
        <f>SUMIFS('Baseline Tx Resources'!$I:$I,'Baseline Tx Resources'!$E:$E,$B68,'Baseline Tx Resources'!$F:$F,$C68,'Baseline Tx Resources'!$G:$G,"LDES")</f>
        <v>0</v>
      </c>
      <c r="S68" s="16">
        <f>SUMIFS('Non-Baseline Tx Resources'!$H:$H,'Non-Baseline Tx Resources'!$E:$E,$B68,'Non-Baseline Tx Resources'!$F:$F,$C68,'Non-Baseline Tx Resources'!$G:$G,S$3)</f>
        <v>0</v>
      </c>
      <c r="T68" s="16">
        <f>SUMIFS('Non-Baseline Tx Resources'!$H:$H,'Non-Baseline Tx Resources'!$E:$E,$B68,'Non-Baseline Tx Resources'!$F:$F,$C68,'Non-Baseline Tx Resources'!$G:$G,T$3)</f>
        <v>0</v>
      </c>
      <c r="U68" s="16">
        <f>SUMIFS('Non-Baseline Tx Resources'!$H:$H,'Non-Baseline Tx Resources'!$E:$E,$B68,'Non-Baseline Tx Resources'!$F:$F,$C68,'Non-Baseline Tx Resources'!$G:$G,U$3)</f>
        <v>0</v>
      </c>
      <c r="V68" s="16">
        <f>SUMIFS('Non-Baseline Tx Resources'!$J:$J,'Non-Baseline Tx Resources'!$E:$E,$B68,'Non-Baseline Tx Resources'!$F:$F,$C68,'Non-Baseline Tx Resources'!$G:$G,V$3)</f>
        <v>0</v>
      </c>
      <c r="W68" s="16">
        <f>SUMIFS('Non-Baseline Tx Resources'!$H:$H,'Non-Baseline Tx Resources'!$E:$E,$B68,'Non-Baseline Tx Resources'!$F:$F,$C68,'Non-Baseline Tx Resources'!$G:$G,W$3)</f>
        <v>0</v>
      </c>
      <c r="X68" s="16">
        <f>SUMIFS('Non-Baseline Tx Resources'!$J:$J,'Non-Baseline Tx Resources'!$E:$E,$B68,'Non-Baseline Tx Resources'!$F:$F,$C68,'Non-Baseline Tx Resources'!$G:$G,X$3)</f>
        <v>0</v>
      </c>
      <c r="Y68" s="16">
        <f>SUMIFS('Non-Baseline Tx Resources'!$H:$H,'Non-Baseline Tx Resources'!$E:$E,$B68,'Non-Baseline Tx Resources'!$F:$F,$C68,'Non-Baseline Tx Resources'!$G:$G,Y$3)</f>
        <v>0</v>
      </c>
      <c r="Z68" s="16">
        <f>SUMIFS('Non-Baseline Tx Resources'!$J:$J,'Non-Baseline Tx Resources'!$E:$E,$B68,'Non-Baseline Tx Resources'!$F:$F,$C68,'Non-Baseline Tx Resources'!$G:$G,Z$3)</f>
        <v>0</v>
      </c>
      <c r="AA68" s="16">
        <f>SUMIFS('Non-Baseline Tx Resources'!$J:$J,'Non-Baseline Tx Resources'!$E:$E,$B68,'Non-Baseline Tx Resources'!$F:$F,$C68,'Non-Baseline Tx Resources'!$G:$G,AA$3)</f>
        <v>0</v>
      </c>
      <c r="AB68" s="16">
        <f>SUMIFS('Non-Baseline Tx Resources'!$H:$H,'Non-Baseline Tx Resources'!$E:$E,$B68,'Non-Baseline Tx Resources'!$F:$F,$C68,'Non-Baseline Tx Resources'!$G:$G,AB$3)</f>
        <v>0</v>
      </c>
      <c r="AC68" s="16">
        <f>SUMIFS('Non-Baseline Tx Resources'!$J:$J,'Non-Baseline Tx Resources'!$E:$E,$B68,'Non-Baseline Tx Resources'!$F:$F,$C68,'Non-Baseline Tx Resources'!$G:$G,AC$3)</f>
        <v>0</v>
      </c>
      <c r="AD68" s="16">
        <f>SUMIFS('Non-Baseline Tx Resources'!$I:$I,'Non-Baseline Tx Resources'!$E:$E,$B68,'Non-Baseline Tx Resources'!$F:$F,$C68,'Non-Baseline Tx Resources'!$G:$G,"Li-Battery (4-hr)")</f>
        <v>0</v>
      </c>
      <c r="AE68" s="16">
        <f>SUMIFS('Non-Baseline Tx Resources'!$I:$I,'Non-Baseline Tx Resources'!$E:$E,$B68,'Non-Baseline Tx Resources'!$F:$F,$C68,'Non-Baseline Tx Resources'!$G:$G,"Li-Battery (8-hr)")</f>
        <v>0</v>
      </c>
      <c r="AF68" s="16">
        <f>SUMIFS('Non-Baseline Tx Resources'!$I:$I,'Non-Baseline Tx Resources'!$E:$E,$B68,'Non-Baseline Tx Resources'!$F:$F,$C68,'Non-Baseline Tx Resources'!$G:$G,"LDES")</f>
        <v>0</v>
      </c>
      <c r="AH68" s="16">
        <f>SUMIFS('In-Dev Resources'!$H:$H,'In-Dev Resources'!$E:$E,$B68,'In-Dev Resources'!$F:$F,$C68,'In-Dev Resources'!$G:$G,AH$3)</f>
        <v>0</v>
      </c>
      <c r="AI68" s="16">
        <f>SUMIFS('In-Dev Resources'!$H:$H,'In-Dev Resources'!$E:$E,$B68,'In-Dev Resources'!$F:$F,$C68,'In-Dev Resources'!$G:$G,AI$3)</f>
        <v>0</v>
      </c>
      <c r="AJ68" s="16">
        <f>SUMIFS('In-Dev Resources'!$H:$H,'In-Dev Resources'!$E:$E,$B68,'In-Dev Resources'!$F:$F,$C68,'In-Dev Resources'!$G:$G,AJ$3)</f>
        <v>0</v>
      </c>
      <c r="AK68" s="16">
        <f>SUMIFS('In-Dev Resources'!$J:$J,'In-Dev Resources'!$E:$E,$B68,'In-Dev Resources'!$F:$F,$C68,'In-Dev Resources'!$G:$G,AK$3)</f>
        <v>0</v>
      </c>
      <c r="AL68" s="16">
        <f>SUMIFS('In-Dev Resources'!$H:$H,'In-Dev Resources'!$E:$E,$B68,'In-Dev Resources'!$F:$F,$C68,'In-Dev Resources'!$G:$G,AL$3)</f>
        <v>0</v>
      </c>
      <c r="AM68" s="16">
        <f>SUMIFS('In-Dev Resources'!$J:$J,'In-Dev Resources'!$E:$E,$B68,'In-Dev Resources'!$F:$F,$C68,'In-Dev Resources'!$G:$G,AM$3)</f>
        <v>0</v>
      </c>
      <c r="AN68" s="16">
        <f>SUMIFS('In-Dev Resources'!$H:$H,'In-Dev Resources'!$E:$E,$B68,'In-Dev Resources'!$F:$F,$C68,'In-Dev Resources'!$G:$G,AN$3)</f>
        <v>0</v>
      </c>
      <c r="AO68" s="16">
        <f>SUMIFS('In-Dev Resources'!$J:$J,'In-Dev Resources'!$E:$E,$B68,'In-Dev Resources'!$F:$F,$C68,'In-Dev Resources'!$G:$G,AO$3)</f>
        <v>0</v>
      </c>
      <c r="AP68" s="16">
        <f>SUMIFS('In-Dev Resources'!$J:$J,'In-Dev Resources'!$E:$E,$B68,'In-Dev Resources'!$F:$F,$C68,'In-Dev Resources'!$G:$G,AP$3)</f>
        <v>0</v>
      </c>
      <c r="AQ68" s="16">
        <f>SUMIFS('In-Dev Resources'!$H:$H,'In-Dev Resources'!$E:$E,$B68,'In-Dev Resources'!$F:$F,$C68,'In-Dev Resources'!$G:$G,AQ$3)</f>
        <v>0</v>
      </c>
      <c r="AR68" s="16">
        <f>SUMIFS('In-Dev Resources'!$J:$J,'In-Dev Resources'!$E:$E,$B68,'In-Dev Resources'!$F:$F,$C68,'In-Dev Resources'!$G:$G,AR$3)</f>
        <v>0</v>
      </c>
      <c r="AS68" s="16">
        <f>SUMIFS('In-Dev Resources'!$I:$I,'In-Dev Resources'!$E:$E,$B68,'In-Dev Resources'!$F:$F,$C68,'In-Dev Resources'!$G:$G,"Li-Battery (4-hr)")</f>
        <v>0</v>
      </c>
      <c r="AT68" s="16">
        <f>SUMIFS('In-Dev Resources'!$I:$I,'In-Dev Resources'!$E:$E,$B68,'In-Dev Resources'!$F:$F,$C68,'In-Dev Resources'!$G:$G,"Li-Battery (8-hr)")</f>
        <v>0</v>
      </c>
      <c r="AU68" s="16">
        <f>SUMIFS('In-Dev Resources'!$I:$I,'In-Dev Resources'!$E:$E,$B68,'In-Dev Resources'!$F:$F,$C68,'In-Dev Resources'!$G:$G,"LDES")</f>
        <v>0</v>
      </c>
      <c r="AW68" s="16">
        <f>SUMIFS('Land Screen Include'!$H:$H,'Land Screen Include'!$E:$E,$B68,'Land Screen Include'!$F:$F,$C68,'Land Screen Include'!$G:$G,AW$4)</f>
        <v>0</v>
      </c>
      <c r="AX68" s="16">
        <f>SUMIFS('Land Screen Include'!$H:$H,'Land Screen Include'!$E:$E,$B68,'Land Screen Include'!$F:$F,$C68,'Land Screen Include'!$G:$G,AX$4)+SUMIFS('Land Screen Include'!$J:$J,'Land Screen Include'!$E:$E,$B68,'Land Screen Include'!$F:$F,$C68,'Land Screen Include'!$G:$G,AX$4)</f>
        <v>0</v>
      </c>
      <c r="AY68" s="16">
        <f>SUMIFS('Land Screen Include'!$H:$H,'Land Screen Include'!$E:$E,$B68,'Land Screen Include'!$F:$F,$C68,'Land Screen Include'!$G:$G,AY$4)</f>
        <v>0</v>
      </c>
      <c r="AZ68" s="16">
        <f>SUMIFS('Land Screen Exclude'!$H:$H,'Land Screen Exclude'!$E:$E,$B68,'Land Screen Exclude'!$F:$F,$C68,'Land Screen Exclude'!$G:$G,AZ$4)</f>
        <v>0</v>
      </c>
      <c r="BA68" s="16">
        <f>SUMIFS('Land Screen Exclude'!$H:$H,'Land Screen Exclude'!$E:$E,$B68,'Land Screen Exclude'!$F:$F,$C68,'Land Screen Exclude'!$G:$G,BA$4)+SUMIFS('Land Screen Exclude'!$J:$J,'Land Screen Exclude'!$E:$E,$B68,'Land Screen Exclude'!$F:$F,$C68,'Land Screen Exclude'!$G:$G,BA$4)</f>
        <v>0</v>
      </c>
      <c r="BB68" s="16">
        <f>SUMIFS('Land Screen Exclude'!$H:$H,'Land Screen Exclude'!$E:$E,$B68,'Land Screen Exclude'!$F:$F,$C68,'Land Screen Exclude'!$G:$G,BB$4)</f>
        <v>0</v>
      </c>
    </row>
    <row r="69" spans="1:54">
      <c r="A69" s="16" t="s">
        <v>51</v>
      </c>
      <c r="B69" s="16" t="s">
        <v>112</v>
      </c>
      <c r="C69" s="16">
        <v>230</v>
      </c>
      <c r="D69" s="16">
        <f>SUMIFS('Baseline Tx Resources'!$H:$H,'Baseline Tx Resources'!$E:$E,$B69,'Baseline Tx Resources'!$F:$F,$C69,'Baseline Tx Resources'!$G:$G,D$3)</f>
        <v>0</v>
      </c>
      <c r="E69" s="16">
        <f>SUMIFS('Baseline Tx Resources'!$H:$H,'Baseline Tx Resources'!$E:$E,$B69,'Baseline Tx Resources'!$F:$F,$C69,'Baseline Tx Resources'!$G:$G,E$3)</f>
        <v>0</v>
      </c>
      <c r="F69" s="16">
        <f>SUMIFS('Baseline Tx Resources'!$H:$H,'Baseline Tx Resources'!$E:$E,$B69,'Baseline Tx Resources'!$F:$F,$C69,'Baseline Tx Resources'!$G:$G,F$3)</f>
        <v>0</v>
      </c>
      <c r="G69" s="16">
        <f>SUMIFS('Baseline Tx Resources'!$J:$J,'Baseline Tx Resources'!$E:$E,$B69,'Baseline Tx Resources'!$F:$F,$C69,'Baseline Tx Resources'!$G:$G,G$3)</f>
        <v>0</v>
      </c>
      <c r="H69" s="16">
        <f>SUMIFS('Baseline Tx Resources'!$H:$H,'Baseline Tx Resources'!$E:$E,$B69,'Baseline Tx Resources'!$F:$F,$C69,'Baseline Tx Resources'!$G:$G,H$3)</f>
        <v>0</v>
      </c>
      <c r="I69" s="16">
        <f>SUMIFS('Baseline Tx Resources'!$J:$J,'Baseline Tx Resources'!$E:$E,$B69,'Baseline Tx Resources'!$F:$F,$C69,'Baseline Tx Resources'!$G:$G,I$3)</f>
        <v>0</v>
      </c>
      <c r="J69" s="16">
        <f>SUMIFS('Baseline Tx Resources'!$H:$H,'Baseline Tx Resources'!$E:$E,$B69,'Baseline Tx Resources'!$F:$F,$C69,'Baseline Tx Resources'!$G:$G,J$3)</f>
        <v>0</v>
      </c>
      <c r="K69" s="16">
        <f>SUMIFS('Baseline Tx Resources'!$J:$J,'Baseline Tx Resources'!$E:$E,$B69,'Baseline Tx Resources'!$F:$F,$C69,'Baseline Tx Resources'!$G:$G,K$3)</f>
        <v>0</v>
      </c>
      <c r="L69" s="16">
        <f>SUMIFS('Baseline Tx Resources'!$J:$J,'Baseline Tx Resources'!$E:$E,$B69,'Baseline Tx Resources'!$F:$F,$C69,'Baseline Tx Resources'!$G:$G,L$3)</f>
        <v>0</v>
      </c>
      <c r="M69" s="16">
        <f>SUMIFS('Baseline Tx Resources'!$H:$H,'Baseline Tx Resources'!$E:$E,$B69,'Baseline Tx Resources'!$F:$F,$C69,'Baseline Tx Resources'!$G:$G,M$3)</f>
        <v>0</v>
      </c>
      <c r="N69" s="16">
        <f>SUMIFS('Baseline Tx Resources'!$J:$J,'Baseline Tx Resources'!$E:$E,$B69,'Baseline Tx Resources'!$F:$F,$C69,'Baseline Tx Resources'!$G:$G,N$3)</f>
        <v>0</v>
      </c>
      <c r="O69" s="16">
        <f>SUMIFS('Baseline Tx Resources'!$I:$I,'Baseline Tx Resources'!$E:$E,$B69,'Baseline Tx Resources'!$F:$F,$C69,'Baseline Tx Resources'!$G:$G,"Li-Battery (4-hr)")</f>
        <v>0</v>
      </c>
      <c r="P69" s="16">
        <f>SUMIFS('Baseline Tx Resources'!$I:$I,'Baseline Tx Resources'!$E:$E,$B69,'Baseline Tx Resources'!$F:$F,$C69,'Baseline Tx Resources'!$G:$G,"Li-Battery (8-hr)")</f>
        <v>0</v>
      </c>
      <c r="Q69" s="16">
        <f>SUMIFS('Baseline Tx Resources'!$I:$I,'Baseline Tx Resources'!$E:$E,$B69,'Baseline Tx Resources'!$F:$F,$C69,'Baseline Tx Resources'!$G:$G,"LDES")</f>
        <v>0</v>
      </c>
      <c r="S69" s="16">
        <f>SUMIFS('Non-Baseline Tx Resources'!$H:$H,'Non-Baseline Tx Resources'!$E:$E,$B69,'Non-Baseline Tx Resources'!$F:$F,$C69,'Non-Baseline Tx Resources'!$G:$G,S$3)</f>
        <v>0</v>
      </c>
      <c r="T69" s="16">
        <f>SUMIFS('Non-Baseline Tx Resources'!$H:$H,'Non-Baseline Tx Resources'!$E:$E,$B69,'Non-Baseline Tx Resources'!$F:$F,$C69,'Non-Baseline Tx Resources'!$G:$G,T$3)</f>
        <v>0</v>
      </c>
      <c r="U69" s="16">
        <f>SUMIFS('Non-Baseline Tx Resources'!$H:$H,'Non-Baseline Tx Resources'!$E:$E,$B69,'Non-Baseline Tx Resources'!$F:$F,$C69,'Non-Baseline Tx Resources'!$G:$G,U$3)</f>
        <v>0</v>
      </c>
      <c r="V69" s="16">
        <f>SUMIFS('Non-Baseline Tx Resources'!$J:$J,'Non-Baseline Tx Resources'!$E:$E,$B69,'Non-Baseline Tx Resources'!$F:$F,$C69,'Non-Baseline Tx Resources'!$G:$G,V$3)</f>
        <v>0</v>
      </c>
      <c r="W69" s="16">
        <f>SUMIFS('Non-Baseline Tx Resources'!$H:$H,'Non-Baseline Tx Resources'!$E:$E,$B69,'Non-Baseline Tx Resources'!$F:$F,$C69,'Non-Baseline Tx Resources'!$G:$G,W$3)</f>
        <v>0</v>
      </c>
      <c r="X69" s="16">
        <f>SUMIFS('Non-Baseline Tx Resources'!$J:$J,'Non-Baseline Tx Resources'!$E:$E,$B69,'Non-Baseline Tx Resources'!$F:$F,$C69,'Non-Baseline Tx Resources'!$G:$G,X$3)</f>
        <v>0</v>
      </c>
      <c r="Y69" s="16">
        <f>SUMIFS('Non-Baseline Tx Resources'!$H:$H,'Non-Baseline Tx Resources'!$E:$E,$B69,'Non-Baseline Tx Resources'!$F:$F,$C69,'Non-Baseline Tx Resources'!$G:$G,Y$3)</f>
        <v>0</v>
      </c>
      <c r="Z69" s="16">
        <f>SUMIFS('Non-Baseline Tx Resources'!$J:$J,'Non-Baseline Tx Resources'!$E:$E,$B69,'Non-Baseline Tx Resources'!$F:$F,$C69,'Non-Baseline Tx Resources'!$G:$G,Z$3)</f>
        <v>0</v>
      </c>
      <c r="AA69" s="16">
        <f>SUMIFS('Non-Baseline Tx Resources'!$J:$J,'Non-Baseline Tx Resources'!$E:$E,$B69,'Non-Baseline Tx Resources'!$F:$F,$C69,'Non-Baseline Tx Resources'!$G:$G,AA$3)</f>
        <v>0</v>
      </c>
      <c r="AB69" s="16">
        <f>SUMIFS('Non-Baseline Tx Resources'!$H:$H,'Non-Baseline Tx Resources'!$E:$E,$B69,'Non-Baseline Tx Resources'!$F:$F,$C69,'Non-Baseline Tx Resources'!$G:$G,AB$3)</f>
        <v>0</v>
      </c>
      <c r="AC69" s="16">
        <f>SUMIFS('Non-Baseline Tx Resources'!$J:$J,'Non-Baseline Tx Resources'!$E:$E,$B69,'Non-Baseline Tx Resources'!$F:$F,$C69,'Non-Baseline Tx Resources'!$G:$G,AC$3)</f>
        <v>0</v>
      </c>
      <c r="AD69" s="16">
        <f>SUMIFS('Non-Baseline Tx Resources'!$I:$I,'Non-Baseline Tx Resources'!$E:$E,$B69,'Non-Baseline Tx Resources'!$F:$F,$C69,'Non-Baseline Tx Resources'!$G:$G,"Li-Battery (4-hr)")</f>
        <v>0</v>
      </c>
      <c r="AE69" s="16">
        <f>SUMIFS('Non-Baseline Tx Resources'!$I:$I,'Non-Baseline Tx Resources'!$E:$E,$B69,'Non-Baseline Tx Resources'!$F:$F,$C69,'Non-Baseline Tx Resources'!$G:$G,"Li-Battery (8-hr)")</f>
        <v>0</v>
      </c>
      <c r="AF69" s="16">
        <f>SUMIFS('Non-Baseline Tx Resources'!$I:$I,'Non-Baseline Tx Resources'!$E:$E,$B69,'Non-Baseline Tx Resources'!$F:$F,$C69,'Non-Baseline Tx Resources'!$G:$G,"LDES")</f>
        <v>0</v>
      </c>
      <c r="AH69" s="16">
        <f>SUMIFS('In-Dev Resources'!$H:$H,'In-Dev Resources'!$E:$E,$B69,'In-Dev Resources'!$F:$F,$C69,'In-Dev Resources'!$G:$G,AH$3)</f>
        <v>0</v>
      </c>
      <c r="AI69" s="16">
        <f>SUMIFS('In-Dev Resources'!$H:$H,'In-Dev Resources'!$E:$E,$B69,'In-Dev Resources'!$F:$F,$C69,'In-Dev Resources'!$G:$G,AI$3)</f>
        <v>0</v>
      </c>
      <c r="AJ69" s="16">
        <f>SUMIFS('In-Dev Resources'!$H:$H,'In-Dev Resources'!$E:$E,$B69,'In-Dev Resources'!$F:$F,$C69,'In-Dev Resources'!$G:$G,AJ$3)</f>
        <v>0</v>
      </c>
      <c r="AK69" s="16">
        <f>SUMIFS('In-Dev Resources'!$J:$J,'In-Dev Resources'!$E:$E,$B69,'In-Dev Resources'!$F:$F,$C69,'In-Dev Resources'!$G:$G,AK$3)</f>
        <v>0</v>
      </c>
      <c r="AL69" s="16">
        <f>SUMIFS('In-Dev Resources'!$H:$H,'In-Dev Resources'!$E:$E,$B69,'In-Dev Resources'!$F:$F,$C69,'In-Dev Resources'!$G:$G,AL$3)</f>
        <v>0</v>
      </c>
      <c r="AM69" s="16">
        <f>SUMIFS('In-Dev Resources'!$J:$J,'In-Dev Resources'!$E:$E,$B69,'In-Dev Resources'!$F:$F,$C69,'In-Dev Resources'!$G:$G,AM$3)</f>
        <v>0</v>
      </c>
      <c r="AN69" s="16">
        <f>SUMIFS('In-Dev Resources'!$H:$H,'In-Dev Resources'!$E:$E,$B69,'In-Dev Resources'!$F:$F,$C69,'In-Dev Resources'!$G:$G,AN$3)</f>
        <v>0</v>
      </c>
      <c r="AO69" s="16">
        <f>SUMIFS('In-Dev Resources'!$J:$J,'In-Dev Resources'!$E:$E,$B69,'In-Dev Resources'!$F:$F,$C69,'In-Dev Resources'!$G:$G,AO$3)</f>
        <v>0</v>
      </c>
      <c r="AP69" s="16">
        <f>SUMIFS('In-Dev Resources'!$J:$J,'In-Dev Resources'!$E:$E,$B69,'In-Dev Resources'!$F:$F,$C69,'In-Dev Resources'!$G:$G,AP$3)</f>
        <v>0</v>
      </c>
      <c r="AQ69" s="16">
        <f>SUMIFS('In-Dev Resources'!$H:$H,'In-Dev Resources'!$E:$E,$B69,'In-Dev Resources'!$F:$F,$C69,'In-Dev Resources'!$G:$G,AQ$3)</f>
        <v>0</v>
      </c>
      <c r="AR69" s="16">
        <f>SUMIFS('In-Dev Resources'!$J:$J,'In-Dev Resources'!$E:$E,$B69,'In-Dev Resources'!$F:$F,$C69,'In-Dev Resources'!$G:$G,AR$3)</f>
        <v>0</v>
      </c>
      <c r="AS69" s="16">
        <f>SUMIFS('In-Dev Resources'!$I:$I,'In-Dev Resources'!$E:$E,$B69,'In-Dev Resources'!$F:$F,$C69,'In-Dev Resources'!$G:$G,"Li-Battery (4-hr)")</f>
        <v>0</v>
      </c>
      <c r="AT69" s="16">
        <f>SUMIFS('In-Dev Resources'!$I:$I,'In-Dev Resources'!$E:$E,$B69,'In-Dev Resources'!$F:$F,$C69,'In-Dev Resources'!$G:$G,"Li-Battery (8-hr)")</f>
        <v>0</v>
      </c>
      <c r="AU69" s="16">
        <f>SUMIFS('In-Dev Resources'!$I:$I,'In-Dev Resources'!$E:$E,$B69,'In-Dev Resources'!$F:$F,$C69,'In-Dev Resources'!$G:$G,"LDES")</f>
        <v>0</v>
      </c>
      <c r="AW69" s="16">
        <f>SUMIFS('Land Screen Include'!$H:$H,'Land Screen Include'!$E:$E,$B69,'Land Screen Include'!$F:$F,$C69,'Land Screen Include'!$G:$G,AW$4)</f>
        <v>0</v>
      </c>
      <c r="AX69" s="16">
        <f>SUMIFS('Land Screen Include'!$H:$H,'Land Screen Include'!$E:$E,$B69,'Land Screen Include'!$F:$F,$C69,'Land Screen Include'!$G:$G,AX$4)+SUMIFS('Land Screen Include'!$J:$J,'Land Screen Include'!$E:$E,$B69,'Land Screen Include'!$F:$F,$C69,'Land Screen Include'!$G:$G,AX$4)</f>
        <v>0</v>
      </c>
      <c r="AY69" s="16">
        <f>SUMIFS('Land Screen Include'!$H:$H,'Land Screen Include'!$E:$E,$B69,'Land Screen Include'!$F:$F,$C69,'Land Screen Include'!$G:$G,AY$4)</f>
        <v>0</v>
      </c>
      <c r="AZ69" s="16">
        <f>SUMIFS('Land Screen Exclude'!$H:$H,'Land Screen Exclude'!$E:$E,$B69,'Land Screen Exclude'!$F:$F,$C69,'Land Screen Exclude'!$G:$G,AZ$4)</f>
        <v>0</v>
      </c>
      <c r="BA69" s="16">
        <f>SUMIFS('Land Screen Exclude'!$H:$H,'Land Screen Exclude'!$E:$E,$B69,'Land Screen Exclude'!$F:$F,$C69,'Land Screen Exclude'!$G:$G,BA$4)+SUMIFS('Land Screen Exclude'!$J:$J,'Land Screen Exclude'!$E:$E,$B69,'Land Screen Exclude'!$F:$F,$C69,'Land Screen Exclude'!$G:$G,BA$4)</f>
        <v>0</v>
      </c>
      <c r="BB69" s="16">
        <f>SUMIFS('Land Screen Exclude'!$H:$H,'Land Screen Exclude'!$E:$E,$B69,'Land Screen Exclude'!$F:$F,$C69,'Land Screen Exclude'!$G:$G,BB$4)</f>
        <v>0</v>
      </c>
    </row>
    <row r="70" spans="1:54">
      <c r="A70" s="16" t="s">
        <v>59</v>
      </c>
      <c r="B70" s="16" t="s">
        <v>113</v>
      </c>
      <c r="C70" s="16">
        <v>115</v>
      </c>
      <c r="D70" s="16">
        <f>SUMIFS('Baseline Tx Resources'!$H:$H,'Baseline Tx Resources'!$E:$E,$B70,'Baseline Tx Resources'!$F:$F,$C70,'Baseline Tx Resources'!$G:$G,D$3)</f>
        <v>0</v>
      </c>
      <c r="E70" s="16">
        <f>SUMIFS('Baseline Tx Resources'!$H:$H,'Baseline Tx Resources'!$E:$E,$B70,'Baseline Tx Resources'!$F:$F,$C70,'Baseline Tx Resources'!$G:$G,E$3)</f>
        <v>0</v>
      </c>
      <c r="F70" s="16">
        <f>SUMIFS('Baseline Tx Resources'!$H:$H,'Baseline Tx Resources'!$E:$E,$B70,'Baseline Tx Resources'!$F:$F,$C70,'Baseline Tx Resources'!$G:$G,F$3)</f>
        <v>0</v>
      </c>
      <c r="G70" s="16">
        <f>SUMIFS('Baseline Tx Resources'!$J:$J,'Baseline Tx Resources'!$E:$E,$B70,'Baseline Tx Resources'!$F:$F,$C70,'Baseline Tx Resources'!$G:$G,G$3)</f>
        <v>0</v>
      </c>
      <c r="H70" s="16">
        <f>SUMIFS('Baseline Tx Resources'!$H:$H,'Baseline Tx Resources'!$E:$E,$B70,'Baseline Tx Resources'!$F:$F,$C70,'Baseline Tx Resources'!$G:$G,H$3)</f>
        <v>0</v>
      </c>
      <c r="I70" s="16">
        <f>SUMIFS('Baseline Tx Resources'!$J:$J,'Baseline Tx Resources'!$E:$E,$B70,'Baseline Tx Resources'!$F:$F,$C70,'Baseline Tx Resources'!$G:$G,I$3)</f>
        <v>0</v>
      </c>
      <c r="J70" s="16">
        <f>SUMIFS('Baseline Tx Resources'!$H:$H,'Baseline Tx Resources'!$E:$E,$B70,'Baseline Tx Resources'!$F:$F,$C70,'Baseline Tx Resources'!$G:$G,J$3)</f>
        <v>0</v>
      </c>
      <c r="K70" s="16">
        <f>SUMIFS('Baseline Tx Resources'!$J:$J,'Baseline Tx Resources'!$E:$E,$B70,'Baseline Tx Resources'!$F:$F,$C70,'Baseline Tx Resources'!$G:$G,K$3)</f>
        <v>0</v>
      </c>
      <c r="L70" s="16">
        <f>SUMIFS('Baseline Tx Resources'!$J:$J,'Baseline Tx Resources'!$E:$E,$B70,'Baseline Tx Resources'!$F:$F,$C70,'Baseline Tx Resources'!$G:$G,L$3)</f>
        <v>0</v>
      </c>
      <c r="M70" s="16">
        <f>SUMIFS('Baseline Tx Resources'!$H:$H,'Baseline Tx Resources'!$E:$E,$B70,'Baseline Tx Resources'!$F:$F,$C70,'Baseline Tx Resources'!$G:$G,M$3)</f>
        <v>0</v>
      </c>
      <c r="N70" s="16">
        <f>SUMIFS('Baseline Tx Resources'!$J:$J,'Baseline Tx Resources'!$E:$E,$B70,'Baseline Tx Resources'!$F:$F,$C70,'Baseline Tx Resources'!$G:$G,N$3)</f>
        <v>0</v>
      </c>
      <c r="O70" s="16">
        <f>SUMIFS('Baseline Tx Resources'!$I:$I,'Baseline Tx Resources'!$E:$E,$B70,'Baseline Tx Resources'!$F:$F,$C70,'Baseline Tx Resources'!$G:$G,"Li-Battery (4-hr)")</f>
        <v>0</v>
      </c>
      <c r="P70" s="16">
        <f>SUMIFS('Baseline Tx Resources'!$I:$I,'Baseline Tx Resources'!$E:$E,$B70,'Baseline Tx Resources'!$F:$F,$C70,'Baseline Tx Resources'!$G:$G,"Li-Battery (8-hr)")</f>
        <v>0</v>
      </c>
      <c r="Q70" s="16">
        <f>SUMIFS('Baseline Tx Resources'!$I:$I,'Baseline Tx Resources'!$E:$E,$B70,'Baseline Tx Resources'!$F:$F,$C70,'Baseline Tx Resources'!$G:$G,"LDES")</f>
        <v>0</v>
      </c>
      <c r="S70" s="16">
        <f>SUMIFS('Non-Baseline Tx Resources'!$H:$H,'Non-Baseline Tx Resources'!$E:$E,$B70,'Non-Baseline Tx Resources'!$F:$F,$C70,'Non-Baseline Tx Resources'!$G:$G,S$3)</f>
        <v>0</v>
      </c>
      <c r="T70" s="16">
        <f>SUMIFS('Non-Baseline Tx Resources'!$H:$H,'Non-Baseline Tx Resources'!$E:$E,$B70,'Non-Baseline Tx Resources'!$F:$F,$C70,'Non-Baseline Tx Resources'!$G:$G,T$3)</f>
        <v>0</v>
      </c>
      <c r="U70" s="16">
        <f>SUMIFS('Non-Baseline Tx Resources'!$H:$H,'Non-Baseline Tx Resources'!$E:$E,$B70,'Non-Baseline Tx Resources'!$F:$F,$C70,'Non-Baseline Tx Resources'!$G:$G,U$3)</f>
        <v>0</v>
      </c>
      <c r="V70" s="16">
        <f>SUMIFS('Non-Baseline Tx Resources'!$J:$J,'Non-Baseline Tx Resources'!$E:$E,$B70,'Non-Baseline Tx Resources'!$F:$F,$C70,'Non-Baseline Tx Resources'!$G:$G,V$3)</f>
        <v>0</v>
      </c>
      <c r="W70" s="16">
        <f>SUMIFS('Non-Baseline Tx Resources'!$H:$H,'Non-Baseline Tx Resources'!$E:$E,$B70,'Non-Baseline Tx Resources'!$F:$F,$C70,'Non-Baseline Tx Resources'!$G:$G,W$3)</f>
        <v>0</v>
      </c>
      <c r="X70" s="16">
        <f>SUMIFS('Non-Baseline Tx Resources'!$J:$J,'Non-Baseline Tx Resources'!$E:$E,$B70,'Non-Baseline Tx Resources'!$F:$F,$C70,'Non-Baseline Tx Resources'!$G:$G,X$3)</f>
        <v>0</v>
      </c>
      <c r="Y70" s="16">
        <f>SUMIFS('Non-Baseline Tx Resources'!$H:$H,'Non-Baseline Tx Resources'!$E:$E,$B70,'Non-Baseline Tx Resources'!$F:$F,$C70,'Non-Baseline Tx Resources'!$G:$G,Y$3)</f>
        <v>0</v>
      </c>
      <c r="Z70" s="16">
        <f>SUMIFS('Non-Baseline Tx Resources'!$J:$J,'Non-Baseline Tx Resources'!$E:$E,$B70,'Non-Baseline Tx Resources'!$F:$F,$C70,'Non-Baseline Tx Resources'!$G:$G,Z$3)</f>
        <v>0</v>
      </c>
      <c r="AA70" s="16">
        <f>SUMIFS('Non-Baseline Tx Resources'!$J:$J,'Non-Baseline Tx Resources'!$E:$E,$B70,'Non-Baseline Tx Resources'!$F:$F,$C70,'Non-Baseline Tx Resources'!$G:$G,AA$3)</f>
        <v>0</v>
      </c>
      <c r="AB70" s="16">
        <f>SUMIFS('Non-Baseline Tx Resources'!$H:$H,'Non-Baseline Tx Resources'!$E:$E,$B70,'Non-Baseline Tx Resources'!$F:$F,$C70,'Non-Baseline Tx Resources'!$G:$G,AB$3)</f>
        <v>0</v>
      </c>
      <c r="AC70" s="16">
        <f>SUMIFS('Non-Baseline Tx Resources'!$J:$J,'Non-Baseline Tx Resources'!$E:$E,$B70,'Non-Baseline Tx Resources'!$F:$F,$C70,'Non-Baseline Tx Resources'!$G:$G,AC$3)</f>
        <v>0</v>
      </c>
      <c r="AD70" s="16">
        <f>SUMIFS('Non-Baseline Tx Resources'!$I:$I,'Non-Baseline Tx Resources'!$E:$E,$B70,'Non-Baseline Tx Resources'!$F:$F,$C70,'Non-Baseline Tx Resources'!$G:$G,"Li-Battery (4-hr)")</f>
        <v>0</v>
      </c>
      <c r="AE70" s="16">
        <f>SUMIFS('Non-Baseline Tx Resources'!$I:$I,'Non-Baseline Tx Resources'!$E:$E,$B70,'Non-Baseline Tx Resources'!$F:$F,$C70,'Non-Baseline Tx Resources'!$G:$G,"Li-Battery (8-hr)")</f>
        <v>0</v>
      </c>
      <c r="AF70" s="16">
        <f>SUMIFS('Non-Baseline Tx Resources'!$I:$I,'Non-Baseline Tx Resources'!$E:$E,$B70,'Non-Baseline Tx Resources'!$F:$F,$C70,'Non-Baseline Tx Resources'!$G:$G,"LDES")</f>
        <v>0</v>
      </c>
      <c r="AH70" s="16">
        <f>SUMIFS('In-Dev Resources'!$H:$H,'In-Dev Resources'!$E:$E,$B70,'In-Dev Resources'!$F:$F,$C70,'In-Dev Resources'!$G:$G,AH$3)</f>
        <v>0</v>
      </c>
      <c r="AI70" s="16">
        <f>SUMIFS('In-Dev Resources'!$H:$H,'In-Dev Resources'!$E:$E,$B70,'In-Dev Resources'!$F:$F,$C70,'In-Dev Resources'!$G:$G,AI$3)</f>
        <v>0</v>
      </c>
      <c r="AJ70" s="16">
        <f>SUMIFS('In-Dev Resources'!$H:$H,'In-Dev Resources'!$E:$E,$B70,'In-Dev Resources'!$F:$F,$C70,'In-Dev Resources'!$G:$G,AJ$3)</f>
        <v>0</v>
      </c>
      <c r="AK70" s="16">
        <f>SUMIFS('In-Dev Resources'!$J:$J,'In-Dev Resources'!$E:$E,$B70,'In-Dev Resources'!$F:$F,$C70,'In-Dev Resources'!$G:$G,AK$3)</f>
        <v>0</v>
      </c>
      <c r="AL70" s="16">
        <f>SUMIFS('In-Dev Resources'!$H:$H,'In-Dev Resources'!$E:$E,$B70,'In-Dev Resources'!$F:$F,$C70,'In-Dev Resources'!$G:$G,AL$3)</f>
        <v>0</v>
      </c>
      <c r="AM70" s="16">
        <f>SUMIFS('In-Dev Resources'!$J:$J,'In-Dev Resources'!$E:$E,$B70,'In-Dev Resources'!$F:$F,$C70,'In-Dev Resources'!$G:$G,AM$3)</f>
        <v>0</v>
      </c>
      <c r="AN70" s="16">
        <f>SUMIFS('In-Dev Resources'!$H:$H,'In-Dev Resources'!$E:$E,$B70,'In-Dev Resources'!$F:$F,$C70,'In-Dev Resources'!$G:$G,AN$3)</f>
        <v>0</v>
      </c>
      <c r="AO70" s="16">
        <f>SUMIFS('In-Dev Resources'!$J:$J,'In-Dev Resources'!$E:$E,$B70,'In-Dev Resources'!$F:$F,$C70,'In-Dev Resources'!$G:$G,AO$3)</f>
        <v>0</v>
      </c>
      <c r="AP70" s="16">
        <f>SUMIFS('In-Dev Resources'!$J:$J,'In-Dev Resources'!$E:$E,$B70,'In-Dev Resources'!$F:$F,$C70,'In-Dev Resources'!$G:$G,AP$3)</f>
        <v>0</v>
      </c>
      <c r="AQ70" s="16">
        <f>SUMIFS('In-Dev Resources'!$H:$H,'In-Dev Resources'!$E:$E,$B70,'In-Dev Resources'!$F:$F,$C70,'In-Dev Resources'!$G:$G,AQ$3)</f>
        <v>0</v>
      </c>
      <c r="AR70" s="16">
        <f>SUMIFS('In-Dev Resources'!$J:$J,'In-Dev Resources'!$E:$E,$B70,'In-Dev Resources'!$F:$F,$C70,'In-Dev Resources'!$G:$G,AR$3)</f>
        <v>0</v>
      </c>
      <c r="AS70" s="16">
        <f>SUMIFS('In-Dev Resources'!$I:$I,'In-Dev Resources'!$E:$E,$B70,'In-Dev Resources'!$F:$F,$C70,'In-Dev Resources'!$G:$G,"Li-Battery (4-hr)")</f>
        <v>0</v>
      </c>
      <c r="AT70" s="16">
        <f>SUMIFS('In-Dev Resources'!$I:$I,'In-Dev Resources'!$E:$E,$B70,'In-Dev Resources'!$F:$F,$C70,'In-Dev Resources'!$G:$G,"Li-Battery (8-hr)")</f>
        <v>0</v>
      </c>
      <c r="AU70" s="16">
        <f>SUMIFS('In-Dev Resources'!$I:$I,'In-Dev Resources'!$E:$E,$B70,'In-Dev Resources'!$F:$F,$C70,'In-Dev Resources'!$G:$G,"LDES")</f>
        <v>0</v>
      </c>
      <c r="AW70" s="16">
        <f>SUMIFS('Land Screen Include'!$H:$H,'Land Screen Include'!$E:$E,$B70,'Land Screen Include'!$F:$F,$C70,'Land Screen Include'!$G:$G,AW$4)</f>
        <v>0</v>
      </c>
      <c r="AX70" s="16">
        <f>SUMIFS('Land Screen Include'!$H:$H,'Land Screen Include'!$E:$E,$B70,'Land Screen Include'!$F:$F,$C70,'Land Screen Include'!$G:$G,AX$4)+SUMIFS('Land Screen Include'!$J:$J,'Land Screen Include'!$E:$E,$B70,'Land Screen Include'!$F:$F,$C70,'Land Screen Include'!$G:$G,AX$4)</f>
        <v>0</v>
      </c>
      <c r="AY70" s="16">
        <f>SUMIFS('Land Screen Include'!$H:$H,'Land Screen Include'!$E:$E,$B70,'Land Screen Include'!$F:$F,$C70,'Land Screen Include'!$G:$G,AY$4)</f>
        <v>0</v>
      </c>
      <c r="AZ70" s="16">
        <f>SUMIFS('Land Screen Exclude'!$H:$H,'Land Screen Exclude'!$E:$E,$B70,'Land Screen Exclude'!$F:$F,$C70,'Land Screen Exclude'!$G:$G,AZ$4)</f>
        <v>0</v>
      </c>
      <c r="BA70" s="16">
        <f>SUMIFS('Land Screen Exclude'!$H:$H,'Land Screen Exclude'!$E:$E,$B70,'Land Screen Exclude'!$F:$F,$C70,'Land Screen Exclude'!$G:$G,BA$4)+SUMIFS('Land Screen Exclude'!$J:$J,'Land Screen Exclude'!$E:$E,$B70,'Land Screen Exclude'!$F:$F,$C70,'Land Screen Exclude'!$G:$G,BA$4)</f>
        <v>0</v>
      </c>
      <c r="BB70" s="16">
        <f>SUMIFS('Land Screen Exclude'!$H:$H,'Land Screen Exclude'!$E:$E,$B70,'Land Screen Exclude'!$F:$F,$C70,'Land Screen Exclude'!$G:$G,BB$4)</f>
        <v>0</v>
      </c>
    </row>
    <row r="71" spans="1:54">
      <c r="A71" s="16" t="s">
        <v>51</v>
      </c>
      <c r="B71" s="16" t="s">
        <v>114</v>
      </c>
      <c r="C71" s="16">
        <v>115</v>
      </c>
      <c r="D71" s="16">
        <f>SUMIFS('Baseline Tx Resources'!$H:$H,'Baseline Tx Resources'!$E:$E,$B71,'Baseline Tx Resources'!$F:$F,$C71,'Baseline Tx Resources'!$G:$G,D$3)</f>
        <v>0</v>
      </c>
      <c r="E71" s="16">
        <f>SUMIFS('Baseline Tx Resources'!$H:$H,'Baseline Tx Resources'!$E:$E,$B71,'Baseline Tx Resources'!$F:$F,$C71,'Baseline Tx Resources'!$G:$G,E$3)</f>
        <v>0</v>
      </c>
      <c r="F71" s="16">
        <f>SUMIFS('Baseline Tx Resources'!$H:$H,'Baseline Tx Resources'!$E:$E,$B71,'Baseline Tx Resources'!$F:$F,$C71,'Baseline Tx Resources'!$G:$G,F$3)</f>
        <v>0</v>
      </c>
      <c r="G71" s="16">
        <f>SUMIFS('Baseline Tx Resources'!$J:$J,'Baseline Tx Resources'!$E:$E,$B71,'Baseline Tx Resources'!$F:$F,$C71,'Baseline Tx Resources'!$G:$G,G$3)</f>
        <v>0</v>
      </c>
      <c r="H71" s="16">
        <f>SUMIFS('Baseline Tx Resources'!$H:$H,'Baseline Tx Resources'!$E:$E,$B71,'Baseline Tx Resources'!$F:$F,$C71,'Baseline Tx Resources'!$G:$G,H$3)</f>
        <v>0</v>
      </c>
      <c r="I71" s="16">
        <f>SUMIFS('Baseline Tx Resources'!$J:$J,'Baseline Tx Resources'!$E:$E,$B71,'Baseline Tx Resources'!$F:$F,$C71,'Baseline Tx Resources'!$G:$G,I$3)</f>
        <v>0</v>
      </c>
      <c r="J71" s="16">
        <f>SUMIFS('Baseline Tx Resources'!$H:$H,'Baseline Tx Resources'!$E:$E,$B71,'Baseline Tx Resources'!$F:$F,$C71,'Baseline Tx Resources'!$G:$G,J$3)</f>
        <v>0</v>
      </c>
      <c r="K71" s="16">
        <f>SUMIFS('Baseline Tx Resources'!$J:$J,'Baseline Tx Resources'!$E:$E,$B71,'Baseline Tx Resources'!$F:$F,$C71,'Baseline Tx Resources'!$G:$G,K$3)</f>
        <v>0</v>
      </c>
      <c r="L71" s="16">
        <f>SUMIFS('Baseline Tx Resources'!$J:$J,'Baseline Tx Resources'!$E:$E,$B71,'Baseline Tx Resources'!$F:$F,$C71,'Baseline Tx Resources'!$G:$G,L$3)</f>
        <v>0</v>
      </c>
      <c r="M71" s="16">
        <f>SUMIFS('Baseline Tx Resources'!$H:$H,'Baseline Tx Resources'!$E:$E,$B71,'Baseline Tx Resources'!$F:$F,$C71,'Baseline Tx Resources'!$G:$G,M$3)</f>
        <v>0</v>
      </c>
      <c r="N71" s="16">
        <f>SUMIFS('Baseline Tx Resources'!$J:$J,'Baseline Tx Resources'!$E:$E,$B71,'Baseline Tx Resources'!$F:$F,$C71,'Baseline Tx Resources'!$G:$G,N$3)</f>
        <v>0</v>
      </c>
      <c r="O71" s="16">
        <f>SUMIFS('Baseline Tx Resources'!$I:$I,'Baseline Tx Resources'!$E:$E,$B71,'Baseline Tx Resources'!$F:$F,$C71,'Baseline Tx Resources'!$G:$G,"Li-Battery (4-hr)")</f>
        <v>0</v>
      </c>
      <c r="P71" s="16">
        <f>SUMIFS('Baseline Tx Resources'!$I:$I,'Baseline Tx Resources'!$E:$E,$B71,'Baseline Tx Resources'!$F:$F,$C71,'Baseline Tx Resources'!$G:$G,"Li-Battery (8-hr)")</f>
        <v>0</v>
      </c>
      <c r="Q71" s="16">
        <f>SUMIFS('Baseline Tx Resources'!$I:$I,'Baseline Tx Resources'!$E:$E,$B71,'Baseline Tx Resources'!$F:$F,$C71,'Baseline Tx Resources'!$G:$G,"LDES")</f>
        <v>0</v>
      </c>
      <c r="S71" s="16">
        <f>SUMIFS('Non-Baseline Tx Resources'!$H:$H,'Non-Baseline Tx Resources'!$E:$E,$B71,'Non-Baseline Tx Resources'!$F:$F,$C71,'Non-Baseline Tx Resources'!$G:$G,S$3)</f>
        <v>0</v>
      </c>
      <c r="T71" s="16">
        <f>SUMIFS('Non-Baseline Tx Resources'!$H:$H,'Non-Baseline Tx Resources'!$E:$E,$B71,'Non-Baseline Tx Resources'!$F:$F,$C71,'Non-Baseline Tx Resources'!$G:$G,T$3)</f>
        <v>0</v>
      </c>
      <c r="U71" s="16">
        <f>SUMIFS('Non-Baseline Tx Resources'!$H:$H,'Non-Baseline Tx Resources'!$E:$E,$B71,'Non-Baseline Tx Resources'!$F:$F,$C71,'Non-Baseline Tx Resources'!$G:$G,U$3)</f>
        <v>0</v>
      </c>
      <c r="V71" s="16">
        <f>SUMIFS('Non-Baseline Tx Resources'!$J:$J,'Non-Baseline Tx Resources'!$E:$E,$B71,'Non-Baseline Tx Resources'!$F:$F,$C71,'Non-Baseline Tx Resources'!$G:$G,V$3)</f>
        <v>0</v>
      </c>
      <c r="W71" s="16">
        <f>SUMIFS('Non-Baseline Tx Resources'!$H:$H,'Non-Baseline Tx Resources'!$E:$E,$B71,'Non-Baseline Tx Resources'!$F:$F,$C71,'Non-Baseline Tx Resources'!$G:$G,W$3)</f>
        <v>0</v>
      </c>
      <c r="X71" s="16">
        <f>SUMIFS('Non-Baseline Tx Resources'!$J:$J,'Non-Baseline Tx Resources'!$E:$E,$B71,'Non-Baseline Tx Resources'!$F:$F,$C71,'Non-Baseline Tx Resources'!$G:$G,X$3)</f>
        <v>0</v>
      </c>
      <c r="Y71" s="16">
        <f>SUMIFS('Non-Baseline Tx Resources'!$H:$H,'Non-Baseline Tx Resources'!$E:$E,$B71,'Non-Baseline Tx Resources'!$F:$F,$C71,'Non-Baseline Tx Resources'!$G:$G,Y$3)</f>
        <v>0</v>
      </c>
      <c r="Z71" s="16">
        <f>SUMIFS('Non-Baseline Tx Resources'!$J:$J,'Non-Baseline Tx Resources'!$E:$E,$B71,'Non-Baseline Tx Resources'!$F:$F,$C71,'Non-Baseline Tx Resources'!$G:$G,Z$3)</f>
        <v>0</v>
      </c>
      <c r="AA71" s="16">
        <f>SUMIFS('Non-Baseline Tx Resources'!$J:$J,'Non-Baseline Tx Resources'!$E:$E,$B71,'Non-Baseline Tx Resources'!$F:$F,$C71,'Non-Baseline Tx Resources'!$G:$G,AA$3)</f>
        <v>0</v>
      </c>
      <c r="AB71" s="16">
        <f>SUMIFS('Non-Baseline Tx Resources'!$H:$H,'Non-Baseline Tx Resources'!$E:$E,$B71,'Non-Baseline Tx Resources'!$F:$F,$C71,'Non-Baseline Tx Resources'!$G:$G,AB$3)</f>
        <v>0</v>
      </c>
      <c r="AC71" s="16">
        <f>SUMIFS('Non-Baseline Tx Resources'!$J:$J,'Non-Baseline Tx Resources'!$E:$E,$B71,'Non-Baseline Tx Resources'!$F:$F,$C71,'Non-Baseline Tx Resources'!$G:$G,AC$3)</f>
        <v>0</v>
      </c>
      <c r="AD71" s="16">
        <f>SUMIFS('Non-Baseline Tx Resources'!$I:$I,'Non-Baseline Tx Resources'!$E:$E,$B71,'Non-Baseline Tx Resources'!$F:$F,$C71,'Non-Baseline Tx Resources'!$G:$G,"Li-Battery (4-hr)")</f>
        <v>0</v>
      </c>
      <c r="AE71" s="16">
        <f>SUMIFS('Non-Baseline Tx Resources'!$I:$I,'Non-Baseline Tx Resources'!$E:$E,$B71,'Non-Baseline Tx Resources'!$F:$F,$C71,'Non-Baseline Tx Resources'!$G:$G,"Li-Battery (8-hr)")</f>
        <v>0</v>
      </c>
      <c r="AF71" s="16">
        <f>SUMIFS('Non-Baseline Tx Resources'!$I:$I,'Non-Baseline Tx Resources'!$E:$E,$B71,'Non-Baseline Tx Resources'!$F:$F,$C71,'Non-Baseline Tx Resources'!$G:$G,"LDES")</f>
        <v>0</v>
      </c>
      <c r="AH71" s="16">
        <f>SUMIFS('In-Dev Resources'!$H:$H,'In-Dev Resources'!$E:$E,$B71,'In-Dev Resources'!$F:$F,$C71,'In-Dev Resources'!$G:$G,AH$3)</f>
        <v>0</v>
      </c>
      <c r="AI71" s="16">
        <f>SUMIFS('In-Dev Resources'!$H:$H,'In-Dev Resources'!$E:$E,$B71,'In-Dev Resources'!$F:$F,$C71,'In-Dev Resources'!$G:$G,AI$3)</f>
        <v>0</v>
      </c>
      <c r="AJ71" s="16">
        <f>SUMIFS('In-Dev Resources'!$H:$H,'In-Dev Resources'!$E:$E,$B71,'In-Dev Resources'!$F:$F,$C71,'In-Dev Resources'!$G:$G,AJ$3)</f>
        <v>0</v>
      </c>
      <c r="AK71" s="16">
        <f>SUMIFS('In-Dev Resources'!$J:$J,'In-Dev Resources'!$E:$E,$B71,'In-Dev Resources'!$F:$F,$C71,'In-Dev Resources'!$G:$G,AK$3)</f>
        <v>0</v>
      </c>
      <c r="AL71" s="16">
        <f>SUMIFS('In-Dev Resources'!$H:$H,'In-Dev Resources'!$E:$E,$B71,'In-Dev Resources'!$F:$F,$C71,'In-Dev Resources'!$G:$G,AL$3)</f>
        <v>0</v>
      </c>
      <c r="AM71" s="16">
        <f>SUMIFS('In-Dev Resources'!$J:$J,'In-Dev Resources'!$E:$E,$B71,'In-Dev Resources'!$F:$F,$C71,'In-Dev Resources'!$G:$G,AM$3)</f>
        <v>0</v>
      </c>
      <c r="AN71" s="16">
        <f>SUMIFS('In-Dev Resources'!$H:$H,'In-Dev Resources'!$E:$E,$B71,'In-Dev Resources'!$F:$F,$C71,'In-Dev Resources'!$G:$G,AN$3)</f>
        <v>0</v>
      </c>
      <c r="AO71" s="16">
        <f>SUMIFS('In-Dev Resources'!$J:$J,'In-Dev Resources'!$E:$E,$B71,'In-Dev Resources'!$F:$F,$C71,'In-Dev Resources'!$G:$G,AO$3)</f>
        <v>0</v>
      </c>
      <c r="AP71" s="16">
        <f>SUMIFS('In-Dev Resources'!$J:$J,'In-Dev Resources'!$E:$E,$B71,'In-Dev Resources'!$F:$F,$C71,'In-Dev Resources'!$G:$G,AP$3)</f>
        <v>0</v>
      </c>
      <c r="AQ71" s="16">
        <f>SUMIFS('In-Dev Resources'!$H:$H,'In-Dev Resources'!$E:$E,$B71,'In-Dev Resources'!$F:$F,$C71,'In-Dev Resources'!$G:$G,AQ$3)</f>
        <v>0</v>
      </c>
      <c r="AR71" s="16">
        <f>SUMIFS('In-Dev Resources'!$J:$J,'In-Dev Resources'!$E:$E,$B71,'In-Dev Resources'!$F:$F,$C71,'In-Dev Resources'!$G:$G,AR$3)</f>
        <v>0</v>
      </c>
      <c r="AS71" s="16">
        <f>SUMIFS('In-Dev Resources'!$I:$I,'In-Dev Resources'!$E:$E,$B71,'In-Dev Resources'!$F:$F,$C71,'In-Dev Resources'!$G:$G,"Li-Battery (4-hr)")</f>
        <v>0</v>
      </c>
      <c r="AT71" s="16">
        <f>SUMIFS('In-Dev Resources'!$I:$I,'In-Dev Resources'!$E:$E,$B71,'In-Dev Resources'!$F:$F,$C71,'In-Dev Resources'!$G:$G,"Li-Battery (8-hr)")</f>
        <v>0</v>
      </c>
      <c r="AU71" s="16">
        <f>SUMIFS('In-Dev Resources'!$I:$I,'In-Dev Resources'!$E:$E,$B71,'In-Dev Resources'!$F:$F,$C71,'In-Dev Resources'!$G:$G,"LDES")</f>
        <v>0</v>
      </c>
      <c r="AW71" s="16">
        <f>SUMIFS('Land Screen Include'!$H:$H,'Land Screen Include'!$E:$E,$B71,'Land Screen Include'!$F:$F,$C71,'Land Screen Include'!$G:$G,AW$4)</f>
        <v>0</v>
      </c>
      <c r="AX71" s="16">
        <f>SUMIFS('Land Screen Include'!$H:$H,'Land Screen Include'!$E:$E,$B71,'Land Screen Include'!$F:$F,$C71,'Land Screen Include'!$G:$G,AX$4)+SUMIFS('Land Screen Include'!$J:$J,'Land Screen Include'!$E:$E,$B71,'Land Screen Include'!$F:$F,$C71,'Land Screen Include'!$G:$G,AX$4)</f>
        <v>0</v>
      </c>
      <c r="AY71" s="16">
        <f>SUMIFS('Land Screen Include'!$H:$H,'Land Screen Include'!$E:$E,$B71,'Land Screen Include'!$F:$F,$C71,'Land Screen Include'!$G:$G,AY$4)</f>
        <v>0</v>
      </c>
      <c r="AZ71" s="16">
        <f>SUMIFS('Land Screen Exclude'!$H:$H,'Land Screen Exclude'!$E:$E,$B71,'Land Screen Exclude'!$F:$F,$C71,'Land Screen Exclude'!$G:$G,AZ$4)</f>
        <v>0</v>
      </c>
      <c r="BA71" s="16">
        <f>SUMIFS('Land Screen Exclude'!$H:$H,'Land Screen Exclude'!$E:$E,$B71,'Land Screen Exclude'!$F:$F,$C71,'Land Screen Exclude'!$G:$G,BA$4)+SUMIFS('Land Screen Exclude'!$J:$J,'Land Screen Exclude'!$E:$E,$B71,'Land Screen Exclude'!$F:$F,$C71,'Land Screen Exclude'!$G:$G,BA$4)</f>
        <v>0</v>
      </c>
      <c r="BB71" s="16">
        <f>SUMIFS('Land Screen Exclude'!$H:$H,'Land Screen Exclude'!$E:$E,$B71,'Land Screen Exclude'!$F:$F,$C71,'Land Screen Exclude'!$G:$G,BB$4)</f>
        <v>0</v>
      </c>
    </row>
    <row r="72" spans="1:54">
      <c r="A72" s="16" t="s">
        <v>66</v>
      </c>
      <c r="B72" s="16" t="s">
        <v>115</v>
      </c>
      <c r="C72" s="16">
        <v>115</v>
      </c>
      <c r="D72" s="16">
        <f>SUMIFS('Baseline Tx Resources'!$H:$H,'Baseline Tx Resources'!$E:$E,$B72,'Baseline Tx Resources'!$F:$F,$C72,'Baseline Tx Resources'!$G:$G,D$3)</f>
        <v>0</v>
      </c>
      <c r="E72" s="16">
        <f>SUMIFS('Baseline Tx Resources'!$H:$H,'Baseline Tx Resources'!$E:$E,$B72,'Baseline Tx Resources'!$F:$F,$C72,'Baseline Tx Resources'!$G:$G,E$3)</f>
        <v>0</v>
      </c>
      <c r="F72" s="16">
        <f>SUMIFS('Baseline Tx Resources'!$H:$H,'Baseline Tx Resources'!$E:$E,$B72,'Baseline Tx Resources'!$F:$F,$C72,'Baseline Tx Resources'!$G:$G,F$3)</f>
        <v>0</v>
      </c>
      <c r="G72" s="16">
        <f>SUMIFS('Baseline Tx Resources'!$J:$J,'Baseline Tx Resources'!$E:$E,$B72,'Baseline Tx Resources'!$F:$F,$C72,'Baseline Tx Resources'!$G:$G,G$3)</f>
        <v>0</v>
      </c>
      <c r="H72" s="16">
        <f>SUMIFS('Baseline Tx Resources'!$H:$H,'Baseline Tx Resources'!$E:$E,$B72,'Baseline Tx Resources'!$F:$F,$C72,'Baseline Tx Resources'!$G:$G,H$3)</f>
        <v>0</v>
      </c>
      <c r="I72" s="16">
        <f>SUMIFS('Baseline Tx Resources'!$J:$J,'Baseline Tx Resources'!$E:$E,$B72,'Baseline Tx Resources'!$F:$F,$C72,'Baseline Tx Resources'!$G:$G,I$3)</f>
        <v>0</v>
      </c>
      <c r="J72" s="16">
        <f>SUMIFS('Baseline Tx Resources'!$H:$H,'Baseline Tx Resources'!$E:$E,$B72,'Baseline Tx Resources'!$F:$F,$C72,'Baseline Tx Resources'!$G:$G,J$3)</f>
        <v>0</v>
      </c>
      <c r="K72" s="16">
        <f>SUMIFS('Baseline Tx Resources'!$J:$J,'Baseline Tx Resources'!$E:$E,$B72,'Baseline Tx Resources'!$F:$F,$C72,'Baseline Tx Resources'!$G:$G,K$3)</f>
        <v>0</v>
      </c>
      <c r="L72" s="16">
        <f>SUMIFS('Baseline Tx Resources'!$J:$J,'Baseline Tx Resources'!$E:$E,$B72,'Baseline Tx Resources'!$F:$F,$C72,'Baseline Tx Resources'!$G:$G,L$3)</f>
        <v>0</v>
      </c>
      <c r="M72" s="16">
        <f>SUMIFS('Baseline Tx Resources'!$H:$H,'Baseline Tx Resources'!$E:$E,$B72,'Baseline Tx Resources'!$F:$F,$C72,'Baseline Tx Resources'!$G:$G,M$3)</f>
        <v>0</v>
      </c>
      <c r="N72" s="16">
        <f>SUMIFS('Baseline Tx Resources'!$J:$J,'Baseline Tx Resources'!$E:$E,$B72,'Baseline Tx Resources'!$F:$F,$C72,'Baseline Tx Resources'!$G:$G,N$3)</f>
        <v>0</v>
      </c>
      <c r="O72" s="16">
        <f>SUMIFS('Baseline Tx Resources'!$I:$I,'Baseline Tx Resources'!$E:$E,$B72,'Baseline Tx Resources'!$F:$F,$C72,'Baseline Tx Resources'!$G:$G,"Li-Battery (4-hr)")</f>
        <v>0</v>
      </c>
      <c r="P72" s="16">
        <f>SUMIFS('Baseline Tx Resources'!$I:$I,'Baseline Tx Resources'!$E:$E,$B72,'Baseline Tx Resources'!$F:$F,$C72,'Baseline Tx Resources'!$G:$G,"Li-Battery (8-hr)")</f>
        <v>0</v>
      </c>
      <c r="Q72" s="16">
        <f>SUMIFS('Baseline Tx Resources'!$I:$I,'Baseline Tx Resources'!$E:$E,$B72,'Baseline Tx Resources'!$F:$F,$C72,'Baseline Tx Resources'!$G:$G,"LDES")</f>
        <v>0</v>
      </c>
      <c r="S72" s="16">
        <f>SUMIFS('Non-Baseline Tx Resources'!$H:$H,'Non-Baseline Tx Resources'!$E:$E,$B72,'Non-Baseline Tx Resources'!$F:$F,$C72,'Non-Baseline Tx Resources'!$G:$G,S$3)</f>
        <v>0</v>
      </c>
      <c r="T72" s="16">
        <f>SUMIFS('Non-Baseline Tx Resources'!$H:$H,'Non-Baseline Tx Resources'!$E:$E,$B72,'Non-Baseline Tx Resources'!$F:$F,$C72,'Non-Baseline Tx Resources'!$G:$G,T$3)</f>
        <v>0</v>
      </c>
      <c r="U72" s="16">
        <f>SUMIFS('Non-Baseline Tx Resources'!$H:$H,'Non-Baseline Tx Resources'!$E:$E,$B72,'Non-Baseline Tx Resources'!$F:$F,$C72,'Non-Baseline Tx Resources'!$G:$G,U$3)</f>
        <v>0</v>
      </c>
      <c r="V72" s="16">
        <f>SUMIFS('Non-Baseline Tx Resources'!$J:$J,'Non-Baseline Tx Resources'!$E:$E,$B72,'Non-Baseline Tx Resources'!$F:$F,$C72,'Non-Baseline Tx Resources'!$G:$G,V$3)</f>
        <v>0</v>
      </c>
      <c r="W72" s="16">
        <f>SUMIFS('Non-Baseline Tx Resources'!$H:$H,'Non-Baseline Tx Resources'!$E:$E,$B72,'Non-Baseline Tx Resources'!$F:$F,$C72,'Non-Baseline Tx Resources'!$G:$G,W$3)</f>
        <v>0</v>
      </c>
      <c r="X72" s="16">
        <f>SUMIFS('Non-Baseline Tx Resources'!$J:$J,'Non-Baseline Tx Resources'!$E:$E,$B72,'Non-Baseline Tx Resources'!$F:$F,$C72,'Non-Baseline Tx Resources'!$G:$G,X$3)</f>
        <v>0</v>
      </c>
      <c r="Y72" s="16">
        <f>SUMIFS('Non-Baseline Tx Resources'!$H:$H,'Non-Baseline Tx Resources'!$E:$E,$B72,'Non-Baseline Tx Resources'!$F:$F,$C72,'Non-Baseline Tx Resources'!$G:$G,Y$3)</f>
        <v>0</v>
      </c>
      <c r="Z72" s="16">
        <f>SUMIFS('Non-Baseline Tx Resources'!$J:$J,'Non-Baseline Tx Resources'!$E:$E,$B72,'Non-Baseline Tx Resources'!$F:$F,$C72,'Non-Baseline Tx Resources'!$G:$G,Z$3)</f>
        <v>0</v>
      </c>
      <c r="AA72" s="16">
        <f>SUMIFS('Non-Baseline Tx Resources'!$J:$J,'Non-Baseline Tx Resources'!$E:$E,$B72,'Non-Baseline Tx Resources'!$F:$F,$C72,'Non-Baseline Tx Resources'!$G:$G,AA$3)</f>
        <v>0</v>
      </c>
      <c r="AB72" s="16">
        <f>SUMIFS('Non-Baseline Tx Resources'!$H:$H,'Non-Baseline Tx Resources'!$E:$E,$B72,'Non-Baseline Tx Resources'!$F:$F,$C72,'Non-Baseline Tx Resources'!$G:$G,AB$3)</f>
        <v>0</v>
      </c>
      <c r="AC72" s="16">
        <f>SUMIFS('Non-Baseline Tx Resources'!$J:$J,'Non-Baseline Tx Resources'!$E:$E,$B72,'Non-Baseline Tx Resources'!$F:$F,$C72,'Non-Baseline Tx Resources'!$G:$G,AC$3)</f>
        <v>0</v>
      </c>
      <c r="AD72" s="16">
        <f>SUMIFS('Non-Baseline Tx Resources'!$I:$I,'Non-Baseline Tx Resources'!$E:$E,$B72,'Non-Baseline Tx Resources'!$F:$F,$C72,'Non-Baseline Tx Resources'!$G:$G,"Li-Battery (4-hr)")</f>
        <v>0</v>
      </c>
      <c r="AE72" s="16">
        <f>SUMIFS('Non-Baseline Tx Resources'!$I:$I,'Non-Baseline Tx Resources'!$E:$E,$B72,'Non-Baseline Tx Resources'!$F:$F,$C72,'Non-Baseline Tx Resources'!$G:$G,"Li-Battery (8-hr)")</f>
        <v>0</v>
      </c>
      <c r="AF72" s="16">
        <f>SUMIFS('Non-Baseline Tx Resources'!$I:$I,'Non-Baseline Tx Resources'!$E:$E,$B72,'Non-Baseline Tx Resources'!$F:$F,$C72,'Non-Baseline Tx Resources'!$G:$G,"LDES")</f>
        <v>0</v>
      </c>
      <c r="AH72" s="16">
        <f>SUMIFS('In-Dev Resources'!$H:$H,'In-Dev Resources'!$E:$E,$B72,'In-Dev Resources'!$F:$F,$C72,'In-Dev Resources'!$G:$G,AH$3)</f>
        <v>0</v>
      </c>
      <c r="AI72" s="16">
        <f>SUMIFS('In-Dev Resources'!$H:$H,'In-Dev Resources'!$E:$E,$B72,'In-Dev Resources'!$F:$F,$C72,'In-Dev Resources'!$G:$G,AI$3)</f>
        <v>0</v>
      </c>
      <c r="AJ72" s="16">
        <f>SUMIFS('In-Dev Resources'!$H:$H,'In-Dev Resources'!$E:$E,$B72,'In-Dev Resources'!$F:$F,$C72,'In-Dev Resources'!$G:$G,AJ$3)</f>
        <v>0</v>
      </c>
      <c r="AK72" s="16">
        <f>SUMIFS('In-Dev Resources'!$J:$J,'In-Dev Resources'!$E:$E,$B72,'In-Dev Resources'!$F:$F,$C72,'In-Dev Resources'!$G:$G,AK$3)</f>
        <v>0</v>
      </c>
      <c r="AL72" s="16">
        <f>SUMIFS('In-Dev Resources'!$H:$H,'In-Dev Resources'!$E:$E,$B72,'In-Dev Resources'!$F:$F,$C72,'In-Dev Resources'!$G:$G,AL$3)</f>
        <v>0</v>
      </c>
      <c r="AM72" s="16">
        <f>SUMIFS('In-Dev Resources'!$J:$J,'In-Dev Resources'!$E:$E,$B72,'In-Dev Resources'!$F:$F,$C72,'In-Dev Resources'!$G:$G,AM$3)</f>
        <v>0</v>
      </c>
      <c r="AN72" s="16">
        <f>SUMIFS('In-Dev Resources'!$H:$H,'In-Dev Resources'!$E:$E,$B72,'In-Dev Resources'!$F:$F,$C72,'In-Dev Resources'!$G:$G,AN$3)</f>
        <v>0</v>
      </c>
      <c r="AO72" s="16">
        <f>SUMIFS('In-Dev Resources'!$J:$J,'In-Dev Resources'!$E:$E,$B72,'In-Dev Resources'!$F:$F,$C72,'In-Dev Resources'!$G:$G,AO$3)</f>
        <v>0</v>
      </c>
      <c r="AP72" s="16">
        <f>SUMIFS('In-Dev Resources'!$J:$J,'In-Dev Resources'!$E:$E,$B72,'In-Dev Resources'!$F:$F,$C72,'In-Dev Resources'!$G:$G,AP$3)</f>
        <v>4</v>
      </c>
      <c r="AQ72" s="16">
        <f>SUMIFS('In-Dev Resources'!$H:$H,'In-Dev Resources'!$E:$E,$B72,'In-Dev Resources'!$F:$F,$C72,'In-Dev Resources'!$G:$G,AQ$3)</f>
        <v>0</v>
      </c>
      <c r="AR72" s="16">
        <f>SUMIFS('In-Dev Resources'!$J:$J,'In-Dev Resources'!$E:$E,$B72,'In-Dev Resources'!$F:$F,$C72,'In-Dev Resources'!$G:$G,AR$3)</f>
        <v>0</v>
      </c>
      <c r="AS72" s="16">
        <f>SUMIFS('In-Dev Resources'!$I:$I,'In-Dev Resources'!$E:$E,$B72,'In-Dev Resources'!$F:$F,$C72,'In-Dev Resources'!$G:$G,"Li-Battery (4-hr)")</f>
        <v>0</v>
      </c>
      <c r="AT72" s="16">
        <f>SUMIFS('In-Dev Resources'!$I:$I,'In-Dev Resources'!$E:$E,$B72,'In-Dev Resources'!$F:$F,$C72,'In-Dev Resources'!$G:$G,"Li-Battery (8-hr)")</f>
        <v>0</v>
      </c>
      <c r="AU72" s="16">
        <f>SUMIFS('In-Dev Resources'!$I:$I,'In-Dev Resources'!$E:$E,$B72,'In-Dev Resources'!$F:$F,$C72,'In-Dev Resources'!$G:$G,"LDES")</f>
        <v>0</v>
      </c>
      <c r="AW72" s="16">
        <f>SUMIFS('Land Screen Include'!$H:$H,'Land Screen Include'!$E:$E,$B72,'Land Screen Include'!$F:$F,$C72,'Land Screen Include'!$G:$G,AW$4)</f>
        <v>0</v>
      </c>
      <c r="AX72" s="16">
        <f>SUMIFS('Land Screen Include'!$H:$H,'Land Screen Include'!$E:$E,$B72,'Land Screen Include'!$F:$F,$C72,'Land Screen Include'!$G:$G,AX$4)+SUMIFS('Land Screen Include'!$J:$J,'Land Screen Include'!$E:$E,$B72,'Land Screen Include'!$F:$F,$C72,'Land Screen Include'!$G:$G,AX$4)</f>
        <v>0</v>
      </c>
      <c r="AY72" s="16">
        <f>SUMIFS('Land Screen Include'!$H:$H,'Land Screen Include'!$E:$E,$B72,'Land Screen Include'!$F:$F,$C72,'Land Screen Include'!$G:$G,AY$4)</f>
        <v>0</v>
      </c>
      <c r="AZ72" s="16">
        <f>SUMIFS('Land Screen Exclude'!$H:$H,'Land Screen Exclude'!$E:$E,$B72,'Land Screen Exclude'!$F:$F,$C72,'Land Screen Exclude'!$G:$G,AZ$4)</f>
        <v>0</v>
      </c>
      <c r="BA72" s="16">
        <f>SUMIFS('Land Screen Exclude'!$H:$H,'Land Screen Exclude'!$E:$E,$B72,'Land Screen Exclude'!$F:$F,$C72,'Land Screen Exclude'!$G:$G,BA$4)+SUMIFS('Land Screen Exclude'!$J:$J,'Land Screen Exclude'!$E:$E,$B72,'Land Screen Exclude'!$F:$F,$C72,'Land Screen Exclude'!$G:$G,BA$4)</f>
        <v>0</v>
      </c>
      <c r="BB72" s="16">
        <f>SUMIFS('Land Screen Exclude'!$H:$H,'Land Screen Exclude'!$E:$E,$B72,'Land Screen Exclude'!$F:$F,$C72,'Land Screen Exclude'!$G:$G,BB$4)</f>
        <v>0</v>
      </c>
    </row>
    <row r="73" spans="1:54">
      <c r="A73" s="16" t="s">
        <v>57</v>
      </c>
      <c r="B73" s="16" t="s">
        <v>116</v>
      </c>
      <c r="C73" s="16">
        <v>230</v>
      </c>
      <c r="D73" s="16">
        <f>SUMIFS('Baseline Tx Resources'!$H:$H,'Baseline Tx Resources'!$E:$E,$B73,'Baseline Tx Resources'!$F:$F,$C73,'Baseline Tx Resources'!$G:$G,D$3)</f>
        <v>0</v>
      </c>
      <c r="E73" s="16">
        <f>SUMIFS('Baseline Tx Resources'!$H:$H,'Baseline Tx Resources'!$E:$E,$B73,'Baseline Tx Resources'!$F:$F,$C73,'Baseline Tx Resources'!$G:$G,E$3)</f>
        <v>0</v>
      </c>
      <c r="F73" s="16">
        <f>SUMIFS('Baseline Tx Resources'!$H:$H,'Baseline Tx Resources'!$E:$E,$B73,'Baseline Tx Resources'!$F:$F,$C73,'Baseline Tx Resources'!$G:$G,F$3)</f>
        <v>0</v>
      </c>
      <c r="G73" s="16">
        <f>SUMIFS('Baseline Tx Resources'!$J:$J,'Baseline Tx Resources'!$E:$E,$B73,'Baseline Tx Resources'!$F:$F,$C73,'Baseline Tx Resources'!$G:$G,G$3)</f>
        <v>0</v>
      </c>
      <c r="H73" s="16">
        <f>SUMIFS('Baseline Tx Resources'!$H:$H,'Baseline Tx Resources'!$E:$E,$B73,'Baseline Tx Resources'!$F:$F,$C73,'Baseline Tx Resources'!$G:$G,H$3)</f>
        <v>0</v>
      </c>
      <c r="I73" s="16">
        <f>SUMIFS('Baseline Tx Resources'!$J:$J,'Baseline Tx Resources'!$E:$E,$B73,'Baseline Tx Resources'!$F:$F,$C73,'Baseline Tx Resources'!$G:$G,I$3)</f>
        <v>0</v>
      </c>
      <c r="J73" s="16">
        <f>SUMIFS('Baseline Tx Resources'!$H:$H,'Baseline Tx Resources'!$E:$E,$B73,'Baseline Tx Resources'!$F:$F,$C73,'Baseline Tx Resources'!$G:$G,J$3)</f>
        <v>0</v>
      </c>
      <c r="K73" s="16">
        <f>SUMIFS('Baseline Tx Resources'!$J:$J,'Baseline Tx Resources'!$E:$E,$B73,'Baseline Tx Resources'!$F:$F,$C73,'Baseline Tx Resources'!$G:$G,K$3)</f>
        <v>0</v>
      </c>
      <c r="L73" s="16">
        <f>SUMIFS('Baseline Tx Resources'!$J:$J,'Baseline Tx Resources'!$E:$E,$B73,'Baseline Tx Resources'!$F:$F,$C73,'Baseline Tx Resources'!$G:$G,L$3)</f>
        <v>0</v>
      </c>
      <c r="M73" s="16">
        <f>SUMIFS('Baseline Tx Resources'!$H:$H,'Baseline Tx Resources'!$E:$E,$B73,'Baseline Tx Resources'!$F:$F,$C73,'Baseline Tx Resources'!$G:$G,M$3)</f>
        <v>0</v>
      </c>
      <c r="N73" s="16">
        <f>SUMIFS('Baseline Tx Resources'!$J:$J,'Baseline Tx Resources'!$E:$E,$B73,'Baseline Tx Resources'!$F:$F,$C73,'Baseline Tx Resources'!$G:$G,N$3)</f>
        <v>0</v>
      </c>
      <c r="O73" s="16">
        <f>SUMIFS('Baseline Tx Resources'!$I:$I,'Baseline Tx Resources'!$E:$E,$B73,'Baseline Tx Resources'!$F:$F,$C73,'Baseline Tx Resources'!$G:$G,"Li-Battery (4-hr)")</f>
        <v>0</v>
      </c>
      <c r="P73" s="16">
        <f>SUMIFS('Baseline Tx Resources'!$I:$I,'Baseline Tx Resources'!$E:$E,$B73,'Baseline Tx Resources'!$F:$F,$C73,'Baseline Tx Resources'!$G:$G,"Li-Battery (8-hr)")</f>
        <v>0</v>
      </c>
      <c r="Q73" s="16">
        <f>SUMIFS('Baseline Tx Resources'!$I:$I,'Baseline Tx Resources'!$E:$E,$B73,'Baseline Tx Resources'!$F:$F,$C73,'Baseline Tx Resources'!$G:$G,"LDES")</f>
        <v>0</v>
      </c>
      <c r="S73" s="16">
        <f>SUMIFS('Non-Baseline Tx Resources'!$H:$H,'Non-Baseline Tx Resources'!$E:$E,$B73,'Non-Baseline Tx Resources'!$F:$F,$C73,'Non-Baseline Tx Resources'!$G:$G,S$3)</f>
        <v>0</v>
      </c>
      <c r="T73" s="16">
        <f>SUMIFS('Non-Baseline Tx Resources'!$H:$H,'Non-Baseline Tx Resources'!$E:$E,$B73,'Non-Baseline Tx Resources'!$F:$F,$C73,'Non-Baseline Tx Resources'!$G:$G,T$3)</f>
        <v>0</v>
      </c>
      <c r="U73" s="16">
        <f>SUMIFS('Non-Baseline Tx Resources'!$H:$H,'Non-Baseline Tx Resources'!$E:$E,$B73,'Non-Baseline Tx Resources'!$F:$F,$C73,'Non-Baseline Tx Resources'!$G:$G,U$3)</f>
        <v>0</v>
      </c>
      <c r="V73" s="16">
        <f>SUMIFS('Non-Baseline Tx Resources'!$J:$J,'Non-Baseline Tx Resources'!$E:$E,$B73,'Non-Baseline Tx Resources'!$F:$F,$C73,'Non-Baseline Tx Resources'!$G:$G,V$3)</f>
        <v>0</v>
      </c>
      <c r="W73" s="16">
        <f>SUMIFS('Non-Baseline Tx Resources'!$H:$H,'Non-Baseline Tx Resources'!$E:$E,$B73,'Non-Baseline Tx Resources'!$F:$F,$C73,'Non-Baseline Tx Resources'!$G:$G,W$3)</f>
        <v>0</v>
      </c>
      <c r="X73" s="16">
        <f>SUMIFS('Non-Baseline Tx Resources'!$J:$J,'Non-Baseline Tx Resources'!$E:$E,$B73,'Non-Baseline Tx Resources'!$F:$F,$C73,'Non-Baseline Tx Resources'!$G:$G,X$3)</f>
        <v>0</v>
      </c>
      <c r="Y73" s="16">
        <f>SUMIFS('Non-Baseline Tx Resources'!$H:$H,'Non-Baseline Tx Resources'!$E:$E,$B73,'Non-Baseline Tx Resources'!$F:$F,$C73,'Non-Baseline Tx Resources'!$G:$G,Y$3)</f>
        <v>0</v>
      </c>
      <c r="Z73" s="16">
        <f>SUMIFS('Non-Baseline Tx Resources'!$J:$J,'Non-Baseline Tx Resources'!$E:$E,$B73,'Non-Baseline Tx Resources'!$F:$F,$C73,'Non-Baseline Tx Resources'!$G:$G,Z$3)</f>
        <v>0</v>
      </c>
      <c r="AA73" s="16">
        <f>SUMIFS('Non-Baseline Tx Resources'!$J:$J,'Non-Baseline Tx Resources'!$E:$E,$B73,'Non-Baseline Tx Resources'!$F:$F,$C73,'Non-Baseline Tx Resources'!$G:$G,AA$3)</f>
        <v>0</v>
      </c>
      <c r="AB73" s="16">
        <f>SUMIFS('Non-Baseline Tx Resources'!$H:$H,'Non-Baseline Tx Resources'!$E:$E,$B73,'Non-Baseline Tx Resources'!$F:$F,$C73,'Non-Baseline Tx Resources'!$G:$G,AB$3)</f>
        <v>0</v>
      </c>
      <c r="AC73" s="16">
        <f>SUMIFS('Non-Baseline Tx Resources'!$J:$J,'Non-Baseline Tx Resources'!$E:$E,$B73,'Non-Baseline Tx Resources'!$F:$F,$C73,'Non-Baseline Tx Resources'!$G:$G,AC$3)</f>
        <v>0</v>
      </c>
      <c r="AD73" s="16">
        <f>SUMIFS('Non-Baseline Tx Resources'!$I:$I,'Non-Baseline Tx Resources'!$E:$E,$B73,'Non-Baseline Tx Resources'!$F:$F,$C73,'Non-Baseline Tx Resources'!$G:$G,"Li-Battery (4-hr)")</f>
        <v>0</v>
      </c>
      <c r="AE73" s="16">
        <f>SUMIFS('Non-Baseline Tx Resources'!$I:$I,'Non-Baseline Tx Resources'!$E:$E,$B73,'Non-Baseline Tx Resources'!$F:$F,$C73,'Non-Baseline Tx Resources'!$G:$G,"Li-Battery (8-hr)")</f>
        <v>0</v>
      </c>
      <c r="AF73" s="16">
        <f>SUMIFS('Non-Baseline Tx Resources'!$I:$I,'Non-Baseline Tx Resources'!$E:$E,$B73,'Non-Baseline Tx Resources'!$F:$F,$C73,'Non-Baseline Tx Resources'!$G:$G,"LDES")</f>
        <v>0</v>
      </c>
      <c r="AH73" s="16">
        <f>SUMIFS('In-Dev Resources'!$H:$H,'In-Dev Resources'!$E:$E,$B73,'In-Dev Resources'!$F:$F,$C73,'In-Dev Resources'!$G:$G,AH$3)</f>
        <v>0</v>
      </c>
      <c r="AI73" s="16">
        <f>SUMIFS('In-Dev Resources'!$H:$H,'In-Dev Resources'!$E:$E,$B73,'In-Dev Resources'!$F:$F,$C73,'In-Dev Resources'!$G:$G,AI$3)</f>
        <v>0</v>
      </c>
      <c r="AJ73" s="16">
        <f>SUMIFS('In-Dev Resources'!$H:$H,'In-Dev Resources'!$E:$E,$B73,'In-Dev Resources'!$F:$F,$C73,'In-Dev Resources'!$G:$G,AJ$3)</f>
        <v>0</v>
      </c>
      <c r="AK73" s="16">
        <f>SUMIFS('In-Dev Resources'!$J:$J,'In-Dev Resources'!$E:$E,$B73,'In-Dev Resources'!$F:$F,$C73,'In-Dev Resources'!$G:$G,AK$3)</f>
        <v>0</v>
      </c>
      <c r="AL73" s="16">
        <f>SUMIFS('In-Dev Resources'!$H:$H,'In-Dev Resources'!$E:$E,$B73,'In-Dev Resources'!$F:$F,$C73,'In-Dev Resources'!$G:$G,AL$3)</f>
        <v>0</v>
      </c>
      <c r="AM73" s="16">
        <f>SUMIFS('In-Dev Resources'!$J:$J,'In-Dev Resources'!$E:$E,$B73,'In-Dev Resources'!$F:$F,$C73,'In-Dev Resources'!$G:$G,AM$3)</f>
        <v>0</v>
      </c>
      <c r="AN73" s="16">
        <f>SUMIFS('In-Dev Resources'!$H:$H,'In-Dev Resources'!$E:$E,$B73,'In-Dev Resources'!$F:$F,$C73,'In-Dev Resources'!$G:$G,AN$3)</f>
        <v>0</v>
      </c>
      <c r="AO73" s="16">
        <f>SUMIFS('In-Dev Resources'!$J:$J,'In-Dev Resources'!$E:$E,$B73,'In-Dev Resources'!$F:$F,$C73,'In-Dev Resources'!$G:$G,AO$3)</f>
        <v>0</v>
      </c>
      <c r="AP73" s="16">
        <f>SUMIFS('In-Dev Resources'!$J:$J,'In-Dev Resources'!$E:$E,$B73,'In-Dev Resources'!$F:$F,$C73,'In-Dev Resources'!$G:$G,AP$3)</f>
        <v>0</v>
      </c>
      <c r="AQ73" s="16">
        <f>SUMIFS('In-Dev Resources'!$H:$H,'In-Dev Resources'!$E:$E,$B73,'In-Dev Resources'!$F:$F,$C73,'In-Dev Resources'!$G:$G,AQ$3)</f>
        <v>0</v>
      </c>
      <c r="AR73" s="16">
        <f>SUMIFS('In-Dev Resources'!$J:$J,'In-Dev Resources'!$E:$E,$B73,'In-Dev Resources'!$F:$F,$C73,'In-Dev Resources'!$G:$G,AR$3)</f>
        <v>0</v>
      </c>
      <c r="AS73" s="16">
        <f>SUMIFS('In-Dev Resources'!$I:$I,'In-Dev Resources'!$E:$E,$B73,'In-Dev Resources'!$F:$F,$C73,'In-Dev Resources'!$G:$G,"Li-Battery (4-hr)")</f>
        <v>0</v>
      </c>
      <c r="AT73" s="16">
        <f>SUMIFS('In-Dev Resources'!$I:$I,'In-Dev Resources'!$E:$E,$B73,'In-Dev Resources'!$F:$F,$C73,'In-Dev Resources'!$G:$G,"Li-Battery (8-hr)")</f>
        <v>0</v>
      </c>
      <c r="AU73" s="16">
        <f>SUMIFS('In-Dev Resources'!$I:$I,'In-Dev Resources'!$E:$E,$B73,'In-Dev Resources'!$F:$F,$C73,'In-Dev Resources'!$G:$G,"LDES")</f>
        <v>0</v>
      </c>
      <c r="AW73" s="16">
        <f>SUMIFS('Land Screen Include'!$H:$H,'Land Screen Include'!$E:$E,$B73,'Land Screen Include'!$F:$F,$C73,'Land Screen Include'!$G:$G,AW$4)</f>
        <v>0</v>
      </c>
      <c r="AX73" s="16">
        <f>SUMIFS('Land Screen Include'!$H:$H,'Land Screen Include'!$E:$E,$B73,'Land Screen Include'!$F:$F,$C73,'Land Screen Include'!$G:$G,AX$4)+SUMIFS('Land Screen Include'!$J:$J,'Land Screen Include'!$E:$E,$B73,'Land Screen Include'!$F:$F,$C73,'Land Screen Include'!$G:$G,AX$4)</f>
        <v>0</v>
      </c>
      <c r="AY73" s="16">
        <f>SUMIFS('Land Screen Include'!$H:$H,'Land Screen Include'!$E:$E,$B73,'Land Screen Include'!$F:$F,$C73,'Land Screen Include'!$G:$G,AY$4)</f>
        <v>0</v>
      </c>
      <c r="AZ73" s="16">
        <f>SUMIFS('Land Screen Exclude'!$H:$H,'Land Screen Exclude'!$E:$E,$B73,'Land Screen Exclude'!$F:$F,$C73,'Land Screen Exclude'!$G:$G,AZ$4)</f>
        <v>0</v>
      </c>
      <c r="BA73" s="16">
        <f>SUMIFS('Land Screen Exclude'!$H:$H,'Land Screen Exclude'!$E:$E,$B73,'Land Screen Exclude'!$F:$F,$C73,'Land Screen Exclude'!$G:$G,BA$4)+SUMIFS('Land Screen Exclude'!$J:$J,'Land Screen Exclude'!$E:$E,$B73,'Land Screen Exclude'!$F:$F,$C73,'Land Screen Exclude'!$G:$G,BA$4)</f>
        <v>0</v>
      </c>
      <c r="BB73" s="16">
        <f>SUMIFS('Land Screen Exclude'!$H:$H,'Land Screen Exclude'!$E:$E,$B73,'Land Screen Exclude'!$F:$F,$C73,'Land Screen Exclude'!$G:$G,BB$4)</f>
        <v>0</v>
      </c>
    </row>
    <row r="74" spans="1:54">
      <c r="A74" s="16" t="s">
        <v>61</v>
      </c>
      <c r="B74" s="16" t="s">
        <v>117</v>
      </c>
      <c r="C74" s="16">
        <v>69</v>
      </c>
      <c r="D74" s="16">
        <f>SUMIFS('Baseline Tx Resources'!$H:$H,'Baseline Tx Resources'!$E:$E,$B74,'Baseline Tx Resources'!$F:$F,$C74,'Baseline Tx Resources'!$G:$G,D$3)</f>
        <v>0</v>
      </c>
      <c r="E74" s="16">
        <f>SUMIFS('Baseline Tx Resources'!$H:$H,'Baseline Tx Resources'!$E:$E,$B74,'Baseline Tx Resources'!$F:$F,$C74,'Baseline Tx Resources'!$G:$G,E$3)</f>
        <v>0</v>
      </c>
      <c r="F74" s="16">
        <f>SUMIFS('Baseline Tx Resources'!$H:$H,'Baseline Tx Resources'!$E:$E,$B74,'Baseline Tx Resources'!$F:$F,$C74,'Baseline Tx Resources'!$G:$G,F$3)</f>
        <v>0</v>
      </c>
      <c r="G74" s="16">
        <f>SUMIFS('Baseline Tx Resources'!$J:$J,'Baseline Tx Resources'!$E:$E,$B74,'Baseline Tx Resources'!$F:$F,$C74,'Baseline Tx Resources'!$G:$G,G$3)</f>
        <v>0</v>
      </c>
      <c r="H74" s="16">
        <f>SUMIFS('Baseline Tx Resources'!$H:$H,'Baseline Tx Resources'!$E:$E,$B74,'Baseline Tx Resources'!$F:$F,$C74,'Baseline Tx Resources'!$G:$G,H$3)</f>
        <v>0</v>
      </c>
      <c r="I74" s="16">
        <f>SUMIFS('Baseline Tx Resources'!$J:$J,'Baseline Tx Resources'!$E:$E,$B74,'Baseline Tx Resources'!$F:$F,$C74,'Baseline Tx Resources'!$G:$G,I$3)</f>
        <v>0</v>
      </c>
      <c r="J74" s="16">
        <f>SUMIFS('Baseline Tx Resources'!$H:$H,'Baseline Tx Resources'!$E:$E,$B74,'Baseline Tx Resources'!$F:$F,$C74,'Baseline Tx Resources'!$G:$G,J$3)</f>
        <v>0</v>
      </c>
      <c r="K74" s="16">
        <f>SUMIFS('Baseline Tx Resources'!$J:$J,'Baseline Tx Resources'!$E:$E,$B74,'Baseline Tx Resources'!$F:$F,$C74,'Baseline Tx Resources'!$G:$G,K$3)</f>
        <v>0</v>
      </c>
      <c r="L74" s="16">
        <f>SUMIFS('Baseline Tx Resources'!$J:$J,'Baseline Tx Resources'!$E:$E,$B74,'Baseline Tx Resources'!$F:$F,$C74,'Baseline Tx Resources'!$G:$G,L$3)</f>
        <v>0.84</v>
      </c>
      <c r="M74" s="16">
        <f>SUMIFS('Baseline Tx Resources'!$H:$H,'Baseline Tx Resources'!$E:$E,$B74,'Baseline Tx Resources'!$F:$F,$C74,'Baseline Tx Resources'!$G:$G,M$3)</f>
        <v>0</v>
      </c>
      <c r="N74" s="16">
        <f>SUMIFS('Baseline Tx Resources'!$J:$J,'Baseline Tx Resources'!$E:$E,$B74,'Baseline Tx Resources'!$F:$F,$C74,'Baseline Tx Resources'!$G:$G,N$3)</f>
        <v>0</v>
      </c>
      <c r="O74" s="16">
        <f>SUMIFS('Baseline Tx Resources'!$I:$I,'Baseline Tx Resources'!$E:$E,$B74,'Baseline Tx Resources'!$F:$F,$C74,'Baseline Tx Resources'!$G:$G,"Li-Battery (4-hr)")</f>
        <v>0</v>
      </c>
      <c r="P74" s="16">
        <f>SUMIFS('Baseline Tx Resources'!$I:$I,'Baseline Tx Resources'!$E:$E,$B74,'Baseline Tx Resources'!$F:$F,$C74,'Baseline Tx Resources'!$G:$G,"Li-Battery (8-hr)")</f>
        <v>0</v>
      </c>
      <c r="Q74" s="16">
        <f>SUMIFS('Baseline Tx Resources'!$I:$I,'Baseline Tx Resources'!$E:$E,$B74,'Baseline Tx Resources'!$F:$F,$C74,'Baseline Tx Resources'!$G:$G,"LDES")</f>
        <v>0</v>
      </c>
      <c r="S74" s="16">
        <f>SUMIFS('Non-Baseline Tx Resources'!$H:$H,'Non-Baseline Tx Resources'!$E:$E,$B74,'Non-Baseline Tx Resources'!$F:$F,$C74,'Non-Baseline Tx Resources'!$G:$G,S$3)</f>
        <v>0</v>
      </c>
      <c r="T74" s="16">
        <f>SUMIFS('Non-Baseline Tx Resources'!$H:$H,'Non-Baseline Tx Resources'!$E:$E,$B74,'Non-Baseline Tx Resources'!$F:$F,$C74,'Non-Baseline Tx Resources'!$G:$G,T$3)</f>
        <v>0</v>
      </c>
      <c r="U74" s="16">
        <f>SUMIFS('Non-Baseline Tx Resources'!$H:$H,'Non-Baseline Tx Resources'!$E:$E,$B74,'Non-Baseline Tx Resources'!$F:$F,$C74,'Non-Baseline Tx Resources'!$G:$G,U$3)</f>
        <v>0</v>
      </c>
      <c r="V74" s="16">
        <f>SUMIFS('Non-Baseline Tx Resources'!$J:$J,'Non-Baseline Tx Resources'!$E:$E,$B74,'Non-Baseline Tx Resources'!$F:$F,$C74,'Non-Baseline Tx Resources'!$G:$G,V$3)</f>
        <v>0</v>
      </c>
      <c r="W74" s="16">
        <f>SUMIFS('Non-Baseline Tx Resources'!$H:$H,'Non-Baseline Tx Resources'!$E:$E,$B74,'Non-Baseline Tx Resources'!$F:$F,$C74,'Non-Baseline Tx Resources'!$G:$G,W$3)</f>
        <v>0</v>
      </c>
      <c r="X74" s="16">
        <f>SUMIFS('Non-Baseline Tx Resources'!$J:$J,'Non-Baseline Tx Resources'!$E:$E,$B74,'Non-Baseline Tx Resources'!$F:$F,$C74,'Non-Baseline Tx Resources'!$G:$G,X$3)</f>
        <v>0</v>
      </c>
      <c r="Y74" s="16">
        <f>SUMIFS('Non-Baseline Tx Resources'!$H:$H,'Non-Baseline Tx Resources'!$E:$E,$B74,'Non-Baseline Tx Resources'!$F:$F,$C74,'Non-Baseline Tx Resources'!$G:$G,Y$3)</f>
        <v>0</v>
      </c>
      <c r="Z74" s="16">
        <f>SUMIFS('Non-Baseline Tx Resources'!$J:$J,'Non-Baseline Tx Resources'!$E:$E,$B74,'Non-Baseline Tx Resources'!$F:$F,$C74,'Non-Baseline Tx Resources'!$G:$G,Z$3)</f>
        <v>0</v>
      </c>
      <c r="AA74" s="16">
        <f>SUMIFS('Non-Baseline Tx Resources'!$J:$J,'Non-Baseline Tx Resources'!$E:$E,$B74,'Non-Baseline Tx Resources'!$F:$F,$C74,'Non-Baseline Tx Resources'!$G:$G,AA$3)</f>
        <v>0</v>
      </c>
      <c r="AB74" s="16">
        <f>SUMIFS('Non-Baseline Tx Resources'!$H:$H,'Non-Baseline Tx Resources'!$E:$E,$B74,'Non-Baseline Tx Resources'!$F:$F,$C74,'Non-Baseline Tx Resources'!$G:$G,AB$3)</f>
        <v>0</v>
      </c>
      <c r="AC74" s="16">
        <f>SUMIFS('Non-Baseline Tx Resources'!$J:$J,'Non-Baseline Tx Resources'!$E:$E,$B74,'Non-Baseline Tx Resources'!$F:$F,$C74,'Non-Baseline Tx Resources'!$G:$G,AC$3)</f>
        <v>0</v>
      </c>
      <c r="AD74" s="16">
        <f>SUMIFS('Non-Baseline Tx Resources'!$I:$I,'Non-Baseline Tx Resources'!$E:$E,$B74,'Non-Baseline Tx Resources'!$F:$F,$C74,'Non-Baseline Tx Resources'!$G:$G,"Li-Battery (4-hr)")</f>
        <v>0</v>
      </c>
      <c r="AE74" s="16">
        <f>SUMIFS('Non-Baseline Tx Resources'!$I:$I,'Non-Baseline Tx Resources'!$E:$E,$B74,'Non-Baseline Tx Resources'!$F:$F,$C74,'Non-Baseline Tx Resources'!$G:$G,"Li-Battery (8-hr)")</f>
        <v>0</v>
      </c>
      <c r="AF74" s="16">
        <f>SUMIFS('Non-Baseline Tx Resources'!$I:$I,'Non-Baseline Tx Resources'!$E:$E,$B74,'Non-Baseline Tx Resources'!$F:$F,$C74,'Non-Baseline Tx Resources'!$G:$G,"LDES")</f>
        <v>0</v>
      </c>
      <c r="AH74" s="16">
        <f>SUMIFS('In-Dev Resources'!$H:$H,'In-Dev Resources'!$E:$E,$B74,'In-Dev Resources'!$F:$F,$C74,'In-Dev Resources'!$G:$G,AH$3)</f>
        <v>0</v>
      </c>
      <c r="AI74" s="16">
        <f>SUMIFS('In-Dev Resources'!$H:$H,'In-Dev Resources'!$E:$E,$B74,'In-Dev Resources'!$F:$F,$C74,'In-Dev Resources'!$G:$G,AI$3)</f>
        <v>0</v>
      </c>
      <c r="AJ74" s="16">
        <f>SUMIFS('In-Dev Resources'!$H:$H,'In-Dev Resources'!$E:$E,$B74,'In-Dev Resources'!$F:$F,$C74,'In-Dev Resources'!$G:$G,AJ$3)</f>
        <v>0</v>
      </c>
      <c r="AK74" s="16">
        <f>SUMIFS('In-Dev Resources'!$J:$J,'In-Dev Resources'!$E:$E,$B74,'In-Dev Resources'!$F:$F,$C74,'In-Dev Resources'!$G:$G,AK$3)</f>
        <v>0</v>
      </c>
      <c r="AL74" s="16">
        <f>SUMIFS('In-Dev Resources'!$H:$H,'In-Dev Resources'!$E:$E,$B74,'In-Dev Resources'!$F:$F,$C74,'In-Dev Resources'!$G:$G,AL$3)</f>
        <v>0</v>
      </c>
      <c r="AM74" s="16">
        <f>SUMIFS('In-Dev Resources'!$J:$J,'In-Dev Resources'!$E:$E,$B74,'In-Dev Resources'!$F:$F,$C74,'In-Dev Resources'!$G:$G,AM$3)</f>
        <v>0</v>
      </c>
      <c r="AN74" s="16">
        <f>SUMIFS('In-Dev Resources'!$H:$H,'In-Dev Resources'!$E:$E,$B74,'In-Dev Resources'!$F:$F,$C74,'In-Dev Resources'!$G:$G,AN$3)</f>
        <v>0</v>
      </c>
      <c r="AO74" s="16">
        <f>SUMIFS('In-Dev Resources'!$J:$J,'In-Dev Resources'!$E:$E,$B74,'In-Dev Resources'!$F:$F,$C74,'In-Dev Resources'!$G:$G,AO$3)</f>
        <v>0</v>
      </c>
      <c r="AP74" s="16">
        <f>SUMIFS('In-Dev Resources'!$J:$J,'In-Dev Resources'!$E:$E,$B74,'In-Dev Resources'!$F:$F,$C74,'In-Dev Resources'!$G:$G,AP$3)</f>
        <v>0</v>
      </c>
      <c r="AQ74" s="16">
        <f>SUMIFS('In-Dev Resources'!$H:$H,'In-Dev Resources'!$E:$E,$B74,'In-Dev Resources'!$F:$F,$C74,'In-Dev Resources'!$G:$G,AQ$3)</f>
        <v>0</v>
      </c>
      <c r="AR74" s="16">
        <f>SUMIFS('In-Dev Resources'!$J:$J,'In-Dev Resources'!$E:$E,$B74,'In-Dev Resources'!$F:$F,$C74,'In-Dev Resources'!$G:$G,AR$3)</f>
        <v>0</v>
      </c>
      <c r="AS74" s="16">
        <f>SUMIFS('In-Dev Resources'!$I:$I,'In-Dev Resources'!$E:$E,$B74,'In-Dev Resources'!$F:$F,$C74,'In-Dev Resources'!$G:$G,"Li-Battery (4-hr)")</f>
        <v>0</v>
      </c>
      <c r="AT74" s="16">
        <f>SUMIFS('In-Dev Resources'!$I:$I,'In-Dev Resources'!$E:$E,$B74,'In-Dev Resources'!$F:$F,$C74,'In-Dev Resources'!$G:$G,"Li-Battery (8-hr)")</f>
        <v>0</v>
      </c>
      <c r="AU74" s="16">
        <f>SUMIFS('In-Dev Resources'!$I:$I,'In-Dev Resources'!$E:$E,$B74,'In-Dev Resources'!$F:$F,$C74,'In-Dev Resources'!$G:$G,"LDES")</f>
        <v>0</v>
      </c>
      <c r="AW74" s="16">
        <f>SUMIFS('Land Screen Include'!$H:$H,'Land Screen Include'!$E:$E,$B74,'Land Screen Include'!$F:$F,$C74,'Land Screen Include'!$G:$G,AW$4)</f>
        <v>0</v>
      </c>
      <c r="AX74" s="16">
        <f>SUMIFS('Land Screen Include'!$H:$H,'Land Screen Include'!$E:$E,$B74,'Land Screen Include'!$F:$F,$C74,'Land Screen Include'!$G:$G,AX$4)+SUMIFS('Land Screen Include'!$J:$J,'Land Screen Include'!$E:$E,$B74,'Land Screen Include'!$F:$F,$C74,'Land Screen Include'!$G:$G,AX$4)</f>
        <v>0</v>
      </c>
      <c r="AY74" s="16">
        <f>SUMIFS('Land Screen Include'!$H:$H,'Land Screen Include'!$E:$E,$B74,'Land Screen Include'!$F:$F,$C74,'Land Screen Include'!$G:$G,AY$4)</f>
        <v>0</v>
      </c>
      <c r="AZ74" s="16">
        <f>SUMIFS('Land Screen Exclude'!$H:$H,'Land Screen Exclude'!$E:$E,$B74,'Land Screen Exclude'!$F:$F,$C74,'Land Screen Exclude'!$G:$G,AZ$4)</f>
        <v>0</v>
      </c>
      <c r="BA74" s="16">
        <f>SUMIFS('Land Screen Exclude'!$H:$H,'Land Screen Exclude'!$E:$E,$B74,'Land Screen Exclude'!$F:$F,$C74,'Land Screen Exclude'!$G:$G,BA$4)+SUMIFS('Land Screen Exclude'!$J:$J,'Land Screen Exclude'!$E:$E,$B74,'Land Screen Exclude'!$F:$F,$C74,'Land Screen Exclude'!$G:$G,BA$4)</f>
        <v>0</v>
      </c>
      <c r="BB74" s="16">
        <f>SUMIFS('Land Screen Exclude'!$H:$H,'Land Screen Exclude'!$E:$E,$B74,'Land Screen Exclude'!$F:$F,$C74,'Land Screen Exclude'!$G:$G,BB$4)</f>
        <v>0</v>
      </c>
    </row>
    <row r="75" spans="1:54">
      <c r="A75" s="16" t="s">
        <v>61</v>
      </c>
      <c r="B75" s="16" t="s">
        <v>118</v>
      </c>
      <c r="C75" s="16">
        <v>69</v>
      </c>
      <c r="D75" s="16">
        <f>SUMIFS('Baseline Tx Resources'!$H:$H,'Baseline Tx Resources'!$E:$E,$B75,'Baseline Tx Resources'!$F:$F,$C75,'Baseline Tx Resources'!$G:$G,D$3)</f>
        <v>0</v>
      </c>
      <c r="E75" s="16">
        <f>SUMIFS('Baseline Tx Resources'!$H:$H,'Baseline Tx Resources'!$E:$E,$B75,'Baseline Tx Resources'!$F:$F,$C75,'Baseline Tx Resources'!$G:$G,E$3)</f>
        <v>0</v>
      </c>
      <c r="F75" s="16">
        <f>SUMIFS('Baseline Tx Resources'!$H:$H,'Baseline Tx Resources'!$E:$E,$B75,'Baseline Tx Resources'!$F:$F,$C75,'Baseline Tx Resources'!$G:$G,F$3)</f>
        <v>0</v>
      </c>
      <c r="G75" s="16">
        <f>SUMIFS('Baseline Tx Resources'!$J:$J,'Baseline Tx Resources'!$E:$E,$B75,'Baseline Tx Resources'!$F:$F,$C75,'Baseline Tx Resources'!$G:$G,G$3)</f>
        <v>0</v>
      </c>
      <c r="H75" s="16">
        <f>SUMIFS('Baseline Tx Resources'!$H:$H,'Baseline Tx Resources'!$E:$E,$B75,'Baseline Tx Resources'!$F:$F,$C75,'Baseline Tx Resources'!$G:$G,H$3)</f>
        <v>0</v>
      </c>
      <c r="I75" s="16">
        <f>SUMIFS('Baseline Tx Resources'!$J:$J,'Baseline Tx Resources'!$E:$E,$B75,'Baseline Tx Resources'!$F:$F,$C75,'Baseline Tx Resources'!$G:$G,I$3)</f>
        <v>0</v>
      </c>
      <c r="J75" s="16">
        <f>SUMIFS('Baseline Tx Resources'!$H:$H,'Baseline Tx Resources'!$E:$E,$B75,'Baseline Tx Resources'!$F:$F,$C75,'Baseline Tx Resources'!$G:$G,J$3)</f>
        <v>0</v>
      </c>
      <c r="K75" s="16">
        <f>SUMIFS('Baseline Tx Resources'!$J:$J,'Baseline Tx Resources'!$E:$E,$B75,'Baseline Tx Resources'!$F:$F,$C75,'Baseline Tx Resources'!$G:$G,K$3)</f>
        <v>0</v>
      </c>
      <c r="L75" s="16">
        <f>SUMIFS('Baseline Tx Resources'!$J:$J,'Baseline Tx Resources'!$E:$E,$B75,'Baseline Tx Resources'!$F:$F,$C75,'Baseline Tx Resources'!$G:$G,L$3)</f>
        <v>0</v>
      </c>
      <c r="M75" s="16">
        <f>SUMIFS('Baseline Tx Resources'!$H:$H,'Baseline Tx Resources'!$E:$E,$B75,'Baseline Tx Resources'!$F:$F,$C75,'Baseline Tx Resources'!$G:$G,M$3)</f>
        <v>0</v>
      </c>
      <c r="N75" s="16">
        <f>SUMIFS('Baseline Tx Resources'!$J:$J,'Baseline Tx Resources'!$E:$E,$B75,'Baseline Tx Resources'!$F:$F,$C75,'Baseline Tx Resources'!$G:$G,N$3)</f>
        <v>0</v>
      </c>
      <c r="O75" s="16">
        <f>SUMIFS('Baseline Tx Resources'!$I:$I,'Baseline Tx Resources'!$E:$E,$B75,'Baseline Tx Resources'!$F:$F,$C75,'Baseline Tx Resources'!$G:$G,"Li-Battery (4-hr)")</f>
        <v>0</v>
      </c>
      <c r="P75" s="16">
        <f>SUMIFS('Baseline Tx Resources'!$I:$I,'Baseline Tx Resources'!$E:$E,$B75,'Baseline Tx Resources'!$F:$F,$C75,'Baseline Tx Resources'!$G:$G,"Li-Battery (8-hr)")</f>
        <v>0</v>
      </c>
      <c r="Q75" s="16">
        <f>SUMIFS('Baseline Tx Resources'!$I:$I,'Baseline Tx Resources'!$E:$E,$B75,'Baseline Tx Resources'!$F:$F,$C75,'Baseline Tx Resources'!$G:$G,"LDES")</f>
        <v>0</v>
      </c>
      <c r="S75" s="16">
        <f>SUMIFS('Non-Baseline Tx Resources'!$H:$H,'Non-Baseline Tx Resources'!$E:$E,$B75,'Non-Baseline Tx Resources'!$F:$F,$C75,'Non-Baseline Tx Resources'!$G:$G,S$3)</f>
        <v>0</v>
      </c>
      <c r="T75" s="16">
        <f>SUMIFS('Non-Baseline Tx Resources'!$H:$H,'Non-Baseline Tx Resources'!$E:$E,$B75,'Non-Baseline Tx Resources'!$F:$F,$C75,'Non-Baseline Tx Resources'!$G:$G,T$3)</f>
        <v>0</v>
      </c>
      <c r="U75" s="16">
        <f>SUMIFS('Non-Baseline Tx Resources'!$H:$H,'Non-Baseline Tx Resources'!$E:$E,$B75,'Non-Baseline Tx Resources'!$F:$F,$C75,'Non-Baseline Tx Resources'!$G:$G,U$3)</f>
        <v>0</v>
      </c>
      <c r="V75" s="16">
        <f>SUMIFS('Non-Baseline Tx Resources'!$J:$J,'Non-Baseline Tx Resources'!$E:$E,$B75,'Non-Baseline Tx Resources'!$F:$F,$C75,'Non-Baseline Tx Resources'!$G:$G,V$3)</f>
        <v>0</v>
      </c>
      <c r="W75" s="16">
        <f>SUMIFS('Non-Baseline Tx Resources'!$H:$H,'Non-Baseline Tx Resources'!$E:$E,$B75,'Non-Baseline Tx Resources'!$F:$F,$C75,'Non-Baseline Tx Resources'!$G:$G,W$3)</f>
        <v>0</v>
      </c>
      <c r="X75" s="16">
        <f>SUMIFS('Non-Baseline Tx Resources'!$J:$J,'Non-Baseline Tx Resources'!$E:$E,$B75,'Non-Baseline Tx Resources'!$F:$F,$C75,'Non-Baseline Tx Resources'!$G:$G,X$3)</f>
        <v>0</v>
      </c>
      <c r="Y75" s="16">
        <f>SUMIFS('Non-Baseline Tx Resources'!$H:$H,'Non-Baseline Tx Resources'!$E:$E,$B75,'Non-Baseline Tx Resources'!$F:$F,$C75,'Non-Baseline Tx Resources'!$G:$G,Y$3)</f>
        <v>0</v>
      </c>
      <c r="Z75" s="16">
        <f>SUMIFS('Non-Baseline Tx Resources'!$J:$J,'Non-Baseline Tx Resources'!$E:$E,$B75,'Non-Baseline Tx Resources'!$F:$F,$C75,'Non-Baseline Tx Resources'!$G:$G,Z$3)</f>
        <v>0</v>
      </c>
      <c r="AA75" s="16">
        <f>SUMIFS('Non-Baseline Tx Resources'!$J:$J,'Non-Baseline Tx Resources'!$E:$E,$B75,'Non-Baseline Tx Resources'!$F:$F,$C75,'Non-Baseline Tx Resources'!$G:$G,AA$3)</f>
        <v>0</v>
      </c>
      <c r="AB75" s="16">
        <f>SUMIFS('Non-Baseline Tx Resources'!$H:$H,'Non-Baseline Tx Resources'!$E:$E,$B75,'Non-Baseline Tx Resources'!$F:$F,$C75,'Non-Baseline Tx Resources'!$G:$G,AB$3)</f>
        <v>0</v>
      </c>
      <c r="AC75" s="16">
        <f>SUMIFS('Non-Baseline Tx Resources'!$J:$J,'Non-Baseline Tx Resources'!$E:$E,$B75,'Non-Baseline Tx Resources'!$F:$F,$C75,'Non-Baseline Tx Resources'!$G:$G,AC$3)</f>
        <v>0</v>
      </c>
      <c r="AD75" s="16">
        <f>SUMIFS('Non-Baseline Tx Resources'!$I:$I,'Non-Baseline Tx Resources'!$E:$E,$B75,'Non-Baseline Tx Resources'!$F:$F,$C75,'Non-Baseline Tx Resources'!$G:$G,"Li-Battery (4-hr)")</f>
        <v>0</v>
      </c>
      <c r="AE75" s="16">
        <f>SUMIFS('Non-Baseline Tx Resources'!$I:$I,'Non-Baseline Tx Resources'!$E:$E,$B75,'Non-Baseline Tx Resources'!$F:$F,$C75,'Non-Baseline Tx Resources'!$G:$G,"Li-Battery (8-hr)")</f>
        <v>0</v>
      </c>
      <c r="AF75" s="16">
        <f>SUMIFS('Non-Baseline Tx Resources'!$I:$I,'Non-Baseline Tx Resources'!$E:$E,$B75,'Non-Baseline Tx Resources'!$F:$F,$C75,'Non-Baseline Tx Resources'!$G:$G,"LDES")</f>
        <v>0</v>
      </c>
      <c r="AH75" s="16">
        <f>SUMIFS('In-Dev Resources'!$H:$H,'In-Dev Resources'!$E:$E,$B75,'In-Dev Resources'!$F:$F,$C75,'In-Dev Resources'!$G:$G,AH$3)</f>
        <v>0</v>
      </c>
      <c r="AI75" s="16">
        <f>SUMIFS('In-Dev Resources'!$H:$H,'In-Dev Resources'!$E:$E,$B75,'In-Dev Resources'!$F:$F,$C75,'In-Dev Resources'!$G:$G,AI$3)</f>
        <v>0</v>
      </c>
      <c r="AJ75" s="16">
        <f>SUMIFS('In-Dev Resources'!$H:$H,'In-Dev Resources'!$E:$E,$B75,'In-Dev Resources'!$F:$F,$C75,'In-Dev Resources'!$G:$G,AJ$3)</f>
        <v>0</v>
      </c>
      <c r="AK75" s="16">
        <f>SUMIFS('In-Dev Resources'!$J:$J,'In-Dev Resources'!$E:$E,$B75,'In-Dev Resources'!$F:$F,$C75,'In-Dev Resources'!$G:$G,AK$3)</f>
        <v>0</v>
      </c>
      <c r="AL75" s="16">
        <f>SUMIFS('In-Dev Resources'!$H:$H,'In-Dev Resources'!$E:$E,$B75,'In-Dev Resources'!$F:$F,$C75,'In-Dev Resources'!$G:$G,AL$3)</f>
        <v>0</v>
      </c>
      <c r="AM75" s="16">
        <f>SUMIFS('In-Dev Resources'!$J:$J,'In-Dev Resources'!$E:$E,$B75,'In-Dev Resources'!$F:$F,$C75,'In-Dev Resources'!$G:$G,AM$3)</f>
        <v>0</v>
      </c>
      <c r="AN75" s="16">
        <f>SUMIFS('In-Dev Resources'!$H:$H,'In-Dev Resources'!$E:$E,$B75,'In-Dev Resources'!$F:$F,$C75,'In-Dev Resources'!$G:$G,AN$3)</f>
        <v>0</v>
      </c>
      <c r="AO75" s="16">
        <f>SUMIFS('In-Dev Resources'!$J:$J,'In-Dev Resources'!$E:$E,$B75,'In-Dev Resources'!$F:$F,$C75,'In-Dev Resources'!$G:$G,AO$3)</f>
        <v>0</v>
      </c>
      <c r="AP75" s="16">
        <f>SUMIFS('In-Dev Resources'!$J:$J,'In-Dev Resources'!$E:$E,$B75,'In-Dev Resources'!$F:$F,$C75,'In-Dev Resources'!$G:$G,AP$3)</f>
        <v>0</v>
      </c>
      <c r="AQ75" s="16">
        <f>SUMIFS('In-Dev Resources'!$H:$H,'In-Dev Resources'!$E:$E,$B75,'In-Dev Resources'!$F:$F,$C75,'In-Dev Resources'!$G:$G,AQ$3)</f>
        <v>0</v>
      </c>
      <c r="AR75" s="16">
        <f>SUMIFS('In-Dev Resources'!$J:$J,'In-Dev Resources'!$E:$E,$B75,'In-Dev Resources'!$F:$F,$C75,'In-Dev Resources'!$G:$G,AR$3)</f>
        <v>0</v>
      </c>
      <c r="AS75" s="16">
        <f>SUMIFS('In-Dev Resources'!$I:$I,'In-Dev Resources'!$E:$E,$B75,'In-Dev Resources'!$F:$F,$C75,'In-Dev Resources'!$G:$G,"Li-Battery (4-hr)")</f>
        <v>0</v>
      </c>
      <c r="AT75" s="16">
        <f>SUMIFS('In-Dev Resources'!$I:$I,'In-Dev Resources'!$E:$E,$B75,'In-Dev Resources'!$F:$F,$C75,'In-Dev Resources'!$G:$G,"Li-Battery (8-hr)")</f>
        <v>0</v>
      </c>
      <c r="AU75" s="16">
        <f>SUMIFS('In-Dev Resources'!$I:$I,'In-Dev Resources'!$E:$E,$B75,'In-Dev Resources'!$F:$F,$C75,'In-Dev Resources'!$G:$G,"LDES")</f>
        <v>0</v>
      </c>
      <c r="AW75" s="16">
        <f>SUMIFS('Land Screen Include'!$H:$H,'Land Screen Include'!$E:$E,$B75,'Land Screen Include'!$F:$F,$C75,'Land Screen Include'!$G:$G,AW$4)</f>
        <v>0</v>
      </c>
      <c r="AX75" s="16">
        <f>SUMIFS('Land Screen Include'!$H:$H,'Land Screen Include'!$E:$E,$B75,'Land Screen Include'!$F:$F,$C75,'Land Screen Include'!$G:$G,AX$4)+SUMIFS('Land Screen Include'!$J:$J,'Land Screen Include'!$E:$E,$B75,'Land Screen Include'!$F:$F,$C75,'Land Screen Include'!$G:$G,AX$4)</f>
        <v>0</v>
      </c>
      <c r="AY75" s="16">
        <f>SUMIFS('Land Screen Include'!$H:$H,'Land Screen Include'!$E:$E,$B75,'Land Screen Include'!$F:$F,$C75,'Land Screen Include'!$G:$G,AY$4)</f>
        <v>0</v>
      </c>
      <c r="AZ75" s="16">
        <f>SUMIFS('Land Screen Exclude'!$H:$H,'Land Screen Exclude'!$E:$E,$B75,'Land Screen Exclude'!$F:$F,$C75,'Land Screen Exclude'!$G:$G,AZ$4)</f>
        <v>0</v>
      </c>
      <c r="BA75" s="16">
        <f>SUMIFS('Land Screen Exclude'!$H:$H,'Land Screen Exclude'!$E:$E,$B75,'Land Screen Exclude'!$F:$F,$C75,'Land Screen Exclude'!$G:$G,BA$4)+SUMIFS('Land Screen Exclude'!$J:$J,'Land Screen Exclude'!$E:$E,$B75,'Land Screen Exclude'!$F:$F,$C75,'Land Screen Exclude'!$G:$G,BA$4)</f>
        <v>0</v>
      </c>
      <c r="BB75" s="16">
        <f>SUMIFS('Land Screen Exclude'!$H:$H,'Land Screen Exclude'!$E:$E,$B75,'Land Screen Exclude'!$F:$F,$C75,'Land Screen Exclude'!$G:$G,BB$4)</f>
        <v>0</v>
      </c>
    </row>
    <row r="76" spans="1:54">
      <c r="A76" s="16" t="s">
        <v>59</v>
      </c>
      <c r="B76" s="16" t="s">
        <v>119</v>
      </c>
      <c r="C76" s="16">
        <v>115</v>
      </c>
      <c r="D76" s="16">
        <f>SUMIFS('Baseline Tx Resources'!$H:$H,'Baseline Tx Resources'!$E:$E,$B76,'Baseline Tx Resources'!$F:$F,$C76,'Baseline Tx Resources'!$G:$G,D$3)</f>
        <v>0</v>
      </c>
      <c r="E76" s="16">
        <f>SUMIFS('Baseline Tx Resources'!$H:$H,'Baseline Tx Resources'!$E:$E,$B76,'Baseline Tx Resources'!$F:$F,$C76,'Baseline Tx Resources'!$G:$G,E$3)</f>
        <v>0</v>
      </c>
      <c r="F76" s="16">
        <f>SUMIFS('Baseline Tx Resources'!$H:$H,'Baseline Tx Resources'!$E:$E,$B76,'Baseline Tx Resources'!$F:$F,$C76,'Baseline Tx Resources'!$G:$G,F$3)</f>
        <v>0</v>
      </c>
      <c r="G76" s="16">
        <f>SUMIFS('Baseline Tx Resources'!$J:$J,'Baseline Tx Resources'!$E:$E,$B76,'Baseline Tx Resources'!$F:$F,$C76,'Baseline Tx Resources'!$G:$G,G$3)</f>
        <v>0</v>
      </c>
      <c r="H76" s="16">
        <f>SUMIFS('Baseline Tx Resources'!$H:$H,'Baseline Tx Resources'!$E:$E,$B76,'Baseline Tx Resources'!$F:$F,$C76,'Baseline Tx Resources'!$G:$G,H$3)</f>
        <v>0</v>
      </c>
      <c r="I76" s="16">
        <f>SUMIFS('Baseline Tx Resources'!$J:$J,'Baseline Tx Resources'!$E:$E,$B76,'Baseline Tx Resources'!$F:$F,$C76,'Baseline Tx Resources'!$G:$G,I$3)</f>
        <v>0</v>
      </c>
      <c r="J76" s="16">
        <f>SUMIFS('Baseline Tx Resources'!$H:$H,'Baseline Tx Resources'!$E:$E,$B76,'Baseline Tx Resources'!$F:$F,$C76,'Baseline Tx Resources'!$G:$G,J$3)</f>
        <v>0</v>
      </c>
      <c r="K76" s="16">
        <f>SUMIFS('Baseline Tx Resources'!$J:$J,'Baseline Tx Resources'!$E:$E,$B76,'Baseline Tx Resources'!$F:$F,$C76,'Baseline Tx Resources'!$G:$G,K$3)</f>
        <v>0</v>
      </c>
      <c r="L76" s="16">
        <f>SUMIFS('Baseline Tx Resources'!$J:$J,'Baseline Tx Resources'!$E:$E,$B76,'Baseline Tx Resources'!$F:$F,$C76,'Baseline Tx Resources'!$G:$G,L$3)</f>
        <v>0</v>
      </c>
      <c r="M76" s="16">
        <f>SUMIFS('Baseline Tx Resources'!$H:$H,'Baseline Tx Resources'!$E:$E,$B76,'Baseline Tx Resources'!$F:$F,$C76,'Baseline Tx Resources'!$G:$G,M$3)</f>
        <v>0</v>
      </c>
      <c r="N76" s="16">
        <f>SUMIFS('Baseline Tx Resources'!$J:$J,'Baseline Tx Resources'!$E:$E,$B76,'Baseline Tx Resources'!$F:$F,$C76,'Baseline Tx Resources'!$G:$G,N$3)</f>
        <v>0</v>
      </c>
      <c r="O76" s="16">
        <f>SUMIFS('Baseline Tx Resources'!$I:$I,'Baseline Tx Resources'!$E:$E,$B76,'Baseline Tx Resources'!$F:$F,$C76,'Baseline Tx Resources'!$G:$G,"Li-Battery (4-hr)")</f>
        <v>0</v>
      </c>
      <c r="P76" s="16">
        <f>SUMIFS('Baseline Tx Resources'!$I:$I,'Baseline Tx Resources'!$E:$E,$B76,'Baseline Tx Resources'!$F:$F,$C76,'Baseline Tx Resources'!$G:$G,"Li-Battery (8-hr)")</f>
        <v>0</v>
      </c>
      <c r="Q76" s="16">
        <f>SUMIFS('Baseline Tx Resources'!$I:$I,'Baseline Tx Resources'!$E:$E,$B76,'Baseline Tx Resources'!$F:$F,$C76,'Baseline Tx Resources'!$G:$G,"LDES")</f>
        <v>0</v>
      </c>
      <c r="S76" s="16">
        <f>SUMIFS('Non-Baseline Tx Resources'!$H:$H,'Non-Baseline Tx Resources'!$E:$E,$B76,'Non-Baseline Tx Resources'!$F:$F,$C76,'Non-Baseline Tx Resources'!$G:$G,S$3)</f>
        <v>0</v>
      </c>
      <c r="T76" s="16">
        <f>SUMIFS('Non-Baseline Tx Resources'!$H:$H,'Non-Baseline Tx Resources'!$E:$E,$B76,'Non-Baseline Tx Resources'!$F:$F,$C76,'Non-Baseline Tx Resources'!$G:$G,T$3)</f>
        <v>0</v>
      </c>
      <c r="U76" s="16">
        <f>SUMIFS('Non-Baseline Tx Resources'!$H:$H,'Non-Baseline Tx Resources'!$E:$E,$B76,'Non-Baseline Tx Resources'!$F:$F,$C76,'Non-Baseline Tx Resources'!$G:$G,U$3)</f>
        <v>0</v>
      </c>
      <c r="V76" s="16">
        <f>SUMIFS('Non-Baseline Tx Resources'!$J:$J,'Non-Baseline Tx Resources'!$E:$E,$B76,'Non-Baseline Tx Resources'!$F:$F,$C76,'Non-Baseline Tx Resources'!$G:$G,V$3)</f>
        <v>0</v>
      </c>
      <c r="W76" s="16">
        <f>SUMIFS('Non-Baseline Tx Resources'!$H:$H,'Non-Baseline Tx Resources'!$E:$E,$B76,'Non-Baseline Tx Resources'!$F:$F,$C76,'Non-Baseline Tx Resources'!$G:$G,W$3)</f>
        <v>0</v>
      </c>
      <c r="X76" s="16">
        <f>SUMIFS('Non-Baseline Tx Resources'!$J:$J,'Non-Baseline Tx Resources'!$E:$E,$B76,'Non-Baseline Tx Resources'!$F:$F,$C76,'Non-Baseline Tx Resources'!$G:$G,X$3)</f>
        <v>0</v>
      </c>
      <c r="Y76" s="16">
        <f>SUMIFS('Non-Baseline Tx Resources'!$H:$H,'Non-Baseline Tx Resources'!$E:$E,$B76,'Non-Baseline Tx Resources'!$F:$F,$C76,'Non-Baseline Tx Resources'!$G:$G,Y$3)</f>
        <v>0</v>
      </c>
      <c r="Z76" s="16">
        <f>SUMIFS('Non-Baseline Tx Resources'!$J:$J,'Non-Baseline Tx Resources'!$E:$E,$B76,'Non-Baseline Tx Resources'!$F:$F,$C76,'Non-Baseline Tx Resources'!$G:$G,Z$3)</f>
        <v>0</v>
      </c>
      <c r="AA76" s="16">
        <f>SUMIFS('Non-Baseline Tx Resources'!$J:$J,'Non-Baseline Tx Resources'!$E:$E,$B76,'Non-Baseline Tx Resources'!$F:$F,$C76,'Non-Baseline Tx Resources'!$G:$G,AA$3)</f>
        <v>0</v>
      </c>
      <c r="AB76" s="16">
        <f>SUMIFS('Non-Baseline Tx Resources'!$H:$H,'Non-Baseline Tx Resources'!$E:$E,$B76,'Non-Baseline Tx Resources'!$F:$F,$C76,'Non-Baseline Tx Resources'!$G:$G,AB$3)</f>
        <v>0</v>
      </c>
      <c r="AC76" s="16">
        <f>SUMIFS('Non-Baseline Tx Resources'!$J:$J,'Non-Baseline Tx Resources'!$E:$E,$B76,'Non-Baseline Tx Resources'!$F:$F,$C76,'Non-Baseline Tx Resources'!$G:$G,AC$3)</f>
        <v>0</v>
      </c>
      <c r="AD76" s="16">
        <f>SUMIFS('Non-Baseline Tx Resources'!$I:$I,'Non-Baseline Tx Resources'!$E:$E,$B76,'Non-Baseline Tx Resources'!$F:$F,$C76,'Non-Baseline Tx Resources'!$G:$G,"Li-Battery (4-hr)")</f>
        <v>0</v>
      </c>
      <c r="AE76" s="16">
        <f>SUMIFS('Non-Baseline Tx Resources'!$I:$I,'Non-Baseline Tx Resources'!$E:$E,$B76,'Non-Baseline Tx Resources'!$F:$F,$C76,'Non-Baseline Tx Resources'!$G:$G,"Li-Battery (8-hr)")</f>
        <v>0</v>
      </c>
      <c r="AF76" s="16">
        <f>SUMIFS('Non-Baseline Tx Resources'!$I:$I,'Non-Baseline Tx Resources'!$E:$E,$B76,'Non-Baseline Tx Resources'!$F:$F,$C76,'Non-Baseline Tx Resources'!$G:$G,"LDES")</f>
        <v>0</v>
      </c>
      <c r="AH76" s="16">
        <f>SUMIFS('In-Dev Resources'!$H:$H,'In-Dev Resources'!$E:$E,$B76,'In-Dev Resources'!$F:$F,$C76,'In-Dev Resources'!$G:$G,AH$3)</f>
        <v>0</v>
      </c>
      <c r="AI76" s="16">
        <f>SUMIFS('In-Dev Resources'!$H:$H,'In-Dev Resources'!$E:$E,$B76,'In-Dev Resources'!$F:$F,$C76,'In-Dev Resources'!$G:$G,AI$3)</f>
        <v>0</v>
      </c>
      <c r="AJ76" s="16">
        <f>SUMIFS('In-Dev Resources'!$H:$H,'In-Dev Resources'!$E:$E,$B76,'In-Dev Resources'!$F:$F,$C76,'In-Dev Resources'!$G:$G,AJ$3)</f>
        <v>0</v>
      </c>
      <c r="AK76" s="16">
        <f>SUMIFS('In-Dev Resources'!$J:$J,'In-Dev Resources'!$E:$E,$B76,'In-Dev Resources'!$F:$F,$C76,'In-Dev Resources'!$G:$G,AK$3)</f>
        <v>0</v>
      </c>
      <c r="AL76" s="16">
        <f>SUMIFS('In-Dev Resources'!$H:$H,'In-Dev Resources'!$E:$E,$B76,'In-Dev Resources'!$F:$F,$C76,'In-Dev Resources'!$G:$G,AL$3)</f>
        <v>0</v>
      </c>
      <c r="AM76" s="16">
        <f>SUMIFS('In-Dev Resources'!$J:$J,'In-Dev Resources'!$E:$E,$B76,'In-Dev Resources'!$F:$F,$C76,'In-Dev Resources'!$G:$G,AM$3)</f>
        <v>0</v>
      </c>
      <c r="AN76" s="16">
        <f>SUMIFS('In-Dev Resources'!$H:$H,'In-Dev Resources'!$E:$E,$B76,'In-Dev Resources'!$F:$F,$C76,'In-Dev Resources'!$G:$G,AN$3)</f>
        <v>0</v>
      </c>
      <c r="AO76" s="16">
        <f>SUMIFS('In-Dev Resources'!$J:$J,'In-Dev Resources'!$E:$E,$B76,'In-Dev Resources'!$F:$F,$C76,'In-Dev Resources'!$G:$G,AO$3)</f>
        <v>0</v>
      </c>
      <c r="AP76" s="16">
        <f>SUMIFS('In-Dev Resources'!$J:$J,'In-Dev Resources'!$E:$E,$B76,'In-Dev Resources'!$F:$F,$C76,'In-Dev Resources'!$G:$G,AP$3)</f>
        <v>0</v>
      </c>
      <c r="AQ76" s="16">
        <f>SUMIFS('In-Dev Resources'!$H:$H,'In-Dev Resources'!$E:$E,$B76,'In-Dev Resources'!$F:$F,$C76,'In-Dev Resources'!$G:$G,AQ$3)</f>
        <v>0</v>
      </c>
      <c r="AR76" s="16">
        <f>SUMIFS('In-Dev Resources'!$J:$J,'In-Dev Resources'!$E:$E,$B76,'In-Dev Resources'!$F:$F,$C76,'In-Dev Resources'!$G:$G,AR$3)</f>
        <v>0</v>
      </c>
      <c r="AS76" s="16">
        <f>SUMIFS('In-Dev Resources'!$I:$I,'In-Dev Resources'!$E:$E,$B76,'In-Dev Resources'!$F:$F,$C76,'In-Dev Resources'!$G:$G,"Li-Battery (4-hr)")</f>
        <v>0</v>
      </c>
      <c r="AT76" s="16">
        <f>SUMIFS('In-Dev Resources'!$I:$I,'In-Dev Resources'!$E:$E,$B76,'In-Dev Resources'!$F:$F,$C76,'In-Dev Resources'!$G:$G,"Li-Battery (8-hr)")</f>
        <v>0</v>
      </c>
      <c r="AU76" s="16">
        <f>SUMIFS('In-Dev Resources'!$I:$I,'In-Dev Resources'!$E:$E,$B76,'In-Dev Resources'!$F:$F,$C76,'In-Dev Resources'!$G:$G,"LDES")</f>
        <v>0</v>
      </c>
      <c r="AW76" s="16">
        <f>SUMIFS('Land Screen Include'!$H:$H,'Land Screen Include'!$E:$E,$B76,'Land Screen Include'!$F:$F,$C76,'Land Screen Include'!$G:$G,AW$4)</f>
        <v>0</v>
      </c>
      <c r="AX76" s="16">
        <f>SUMIFS('Land Screen Include'!$H:$H,'Land Screen Include'!$E:$E,$B76,'Land Screen Include'!$F:$F,$C76,'Land Screen Include'!$G:$G,AX$4)+SUMIFS('Land Screen Include'!$J:$J,'Land Screen Include'!$E:$E,$B76,'Land Screen Include'!$F:$F,$C76,'Land Screen Include'!$G:$G,AX$4)</f>
        <v>0</v>
      </c>
      <c r="AY76" s="16">
        <f>SUMIFS('Land Screen Include'!$H:$H,'Land Screen Include'!$E:$E,$B76,'Land Screen Include'!$F:$F,$C76,'Land Screen Include'!$G:$G,AY$4)</f>
        <v>0</v>
      </c>
      <c r="AZ76" s="16">
        <f>SUMIFS('Land Screen Exclude'!$H:$H,'Land Screen Exclude'!$E:$E,$B76,'Land Screen Exclude'!$F:$F,$C76,'Land Screen Exclude'!$G:$G,AZ$4)</f>
        <v>0</v>
      </c>
      <c r="BA76" s="16">
        <f>SUMIFS('Land Screen Exclude'!$H:$H,'Land Screen Exclude'!$E:$E,$B76,'Land Screen Exclude'!$F:$F,$C76,'Land Screen Exclude'!$G:$G,BA$4)+SUMIFS('Land Screen Exclude'!$J:$J,'Land Screen Exclude'!$E:$E,$B76,'Land Screen Exclude'!$F:$F,$C76,'Land Screen Exclude'!$G:$G,BA$4)</f>
        <v>0</v>
      </c>
      <c r="BB76" s="16">
        <f>SUMIFS('Land Screen Exclude'!$H:$H,'Land Screen Exclude'!$E:$E,$B76,'Land Screen Exclude'!$F:$F,$C76,'Land Screen Exclude'!$G:$G,BB$4)</f>
        <v>0</v>
      </c>
    </row>
    <row r="77" spans="1:54">
      <c r="A77" s="16" t="s">
        <v>61</v>
      </c>
      <c r="B77" s="16" t="s">
        <v>120</v>
      </c>
      <c r="C77" s="16">
        <v>138</v>
      </c>
      <c r="D77" s="16">
        <f>SUMIFS('Baseline Tx Resources'!$H:$H,'Baseline Tx Resources'!$E:$E,$B77,'Baseline Tx Resources'!$F:$F,$C77,'Baseline Tx Resources'!$G:$G,D$3)</f>
        <v>0</v>
      </c>
      <c r="E77" s="16">
        <f>SUMIFS('Baseline Tx Resources'!$H:$H,'Baseline Tx Resources'!$E:$E,$B77,'Baseline Tx Resources'!$F:$F,$C77,'Baseline Tx Resources'!$G:$G,E$3)</f>
        <v>0</v>
      </c>
      <c r="F77" s="16">
        <f>SUMIFS('Baseline Tx Resources'!$H:$H,'Baseline Tx Resources'!$E:$E,$B77,'Baseline Tx Resources'!$F:$F,$C77,'Baseline Tx Resources'!$G:$G,F$3)</f>
        <v>0</v>
      </c>
      <c r="G77" s="16">
        <f>SUMIFS('Baseline Tx Resources'!$J:$J,'Baseline Tx Resources'!$E:$E,$B77,'Baseline Tx Resources'!$F:$F,$C77,'Baseline Tx Resources'!$G:$G,G$3)</f>
        <v>0</v>
      </c>
      <c r="H77" s="16">
        <f>SUMIFS('Baseline Tx Resources'!$H:$H,'Baseline Tx Resources'!$E:$E,$B77,'Baseline Tx Resources'!$F:$F,$C77,'Baseline Tx Resources'!$G:$G,H$3)</f>
        <v>0</v>
      </c>
      <c r="I77" s="16">
        <f>SUMIFS('Baseline Tx Resources'!$J:$J,'Baseline Tx Resources'!$E:$E,$B77,'Baseline Tx Resources'!$F:$F,$C77,'Baseline Tx Resources'!$G:$G,I$3)</f>
        <v>0</v>
      </c>
      <c r="J77" s="16">
        <f>SUMIFS('Baseline Tx Resources'!$H:$H,'Baseline Tx Resources'!$E:$E,$B77,'Baseline Tx Resources'!$F:$F,$C77,'Baseline Tx Resources'!$G:$G,J$3)</f>
        <v>0</v>
      </c>
      <c r="K77" s="16">
        <f>SUMIFS('Baseline Tx Resources'!$J:$J,'Baseline Tx Resources'!$E:$E,$B77,'Baseline Tx Resources'!$F:$F,$C77,'Baseline Tx Resources'!$G:$G,K$3)</f>
        <v>0</v>
      </c>
      <c r="L77" s="16">
        <f>SUMIFS('Baseline Tx Resources'!$J:$J,'Baseline Tx Resources'!$E:$E,$B77,'Baseline Tx Resources'!$F:$F,$C77,'Baseline Tx Resources'!$G:$G,L$3)</f>
        <v>0</v>
      </c>
      <c r="M77" s="16">
        <f>SUMIFS('Baseline Tx Resources'!$H:$H,'Baseline Tx Resources'!$E:$E,$B77,'Baseline Tx Resources'!$F:$F,$C77,'Baseline Tx Resources'!$G:$G,M$3)</f>
        <v>0</v>
      </c>
      <c r="N77" s="16">
        <f>SUMIFS('Baseline Tx Resources'!$J:$J,'Baseline Tx Resources'!$E:$E,$B77,'Baseline Tx Resources'!$F:$F,$C77,'Baseline Tx Resources'!$G:$G,N$3)</f>
        <v>0</v>
      </c>
      <c r="O77" s="16">
        <f>SUMIFS('Baseline Tx Resources'!$I:$I,'Baseline Tx Resources'!$E:$E,$B77,'Baseline Tx Resources'!$F:$F,$C77,'Baseline Tx Resources'!$G:$G,"Li-Battery (4-hr)")</f>
        <v>0</v>
      </c>
      <c r="P77" s="16">
        <f>SUMIFS('Baseline Tx Resources'!$I:$I,'Baseline Tx Resources'!$E:$E,$B77,'Baseline Tx Resources'!$F:$F,$C77,'Baseline Tx Resources'!$G:$G,"Li-Battery (8-hr)")</f>
        <v>0</v>
      </c>
      <c r="Q77" s="16">
        <f>SUMIFS('Baseline Tx Resources'!$I:$I,'Baseline Tx Resources'!$E:$E,$B77,'Baseline Tx Resources'!$F:$F,$C77,'Baseline Tx Resources'!$G:$G,"LDES")</f>
        <v>0</v>
      </c>
      <c r="S77" s="16">
        <f>SUMIFS('Non-Baseline Tx Resources'!$H:$H,'Non-Baseline Tx Resources'!$E:$E,$B77,'Non-Baseline Tx Resources'!$F:$F,$C77,'Non-Baseline Tx Resources'!$G:$G,S$3)</f>
        <v>0</v>
      </c>
      <c r="T77" s="16">
        <f>SUMIFS('Non-Baseline Tx Resources'!$H:$H,'Non-Baseline Tx Resources'!$E:$E,$B77,'Non-Baseline Tx Resources'!$F:$F,$C77,'Non-Baseline Tx Resources'!$G:$G,T$3)</f>
        <v>0</v>
      </c>
      <c r="U77" s="16">
        <f>SUMIFS('Non-Baseline Tx Resources'!$H:$H,'Non-Baseline Tx Resources'!$E:$E,$B77,'Non-Baseline Tx Resources'!$F:$F,$C77,'Non-Baseline Tx Resources'!$G:$G,U$3)</f>
        <v>0</v>
      </c>
      <c r="V77" s="16">
        <f>SUMIFS('Non-Baseline Tx Resources'!$J:$J,'Non-Baseline Tx Resources'!$E:$E,$B77,'Non-Baseline Tx Resources'!$F:$F,$C77,'Non-Baseline Tx Resources'!$G:$G,V$3)</f>
        <v>0</v>
      </c>
      <c r="W77" s="16">
        <f>SUMIFS('Non-Baseline Tx Resources'!$H:$H,'Non-Baseline Tx Resources'!$E:$E,$B77,'Non-Baseline Tx Resources'!$F:$F,$C77,'Non-Baseline Tx Resources'!$G:$G,W$3)</f>
        <v>0</v>
      </c>
      <c r="X77" s="16">
        <f>SUMIFS('Non-Baseline Tx Resources'!$J:$J,'Non-Baseline Tx Resources'!$E:$E,$B77,'Non-Baseline Tx Resources'!$F:$F,$C77,'Non-Baseline Tx Resources'!$G:$G,X$3)</f>
        <v>0</v>
      </c>
      <c r="Y77" s="16">
        <f>SUMIFS('Non-Baseline Tx Resources'!$H:$H,'Non-Baseline Tx Resources'!$E:$E,$B77,'Non-Baseline Tx Resources'!$F:$F,$C77,'Non-Baseline Tx Resources'!$G:$G,Y$3)</f>
        <v>0</v>
      </c>
      <c r="Z77" s="16">
        <f>SUMIFS('Non-Baseline Tx Resources'!$J:$J,'Non-Baseline Tx Resources'!$E:$E,$B77,'Non-Baseline Tx Resources'!$F:$F,$C77,'Non-Baseline Tx Resources'!$G:$G,Z$3)</f>
        <v>0</v>
      </c>
      <c r="AA77" s="16">
        <f>SUMIFS('Non-Baseline Tx Resources'!$J:$J,'Non-Baseline Tx Resources'!$E:$E,$B77,'Non-Baseline Tx Resources'!$F:$F,$C77,'Non-Baseline Tx Resources'!$G:$G,AA$3)</f>
        <v>0</v>
      </c>
      <c r="AB77" s="16">
        <f>SUMIFS('Non-Baseline Tx Resources'!$H:$H,'Non-Baseline Tx Resources'!$E:$E,$B77,'Non-Baseline Tx Resources'!$F:$F,$C77,'Non-Baseline Tx Resources'!$G:$G,AB$3)</f>
        <v>0</v>
      </c>
      <c r="AC77" s="16">
        <f>SUMIFS('Non-Baseline Tx Resources'!$J:$J,'Non-Baseline Tx Resources'!$E:$E,$B77,'Non-Baseline Tx Resources'!$F:$F,$C77,'Non-Baseline Tx Resources'!$G:$G,AC$3)</f>
        <v>0</v>
      </c>
      <c r="AD77" s="16">
        <f>SUMIFS('Non-Baseline Tx Resources'!$I:$I,'Non-Baseline Tx Resources'!$E:$E,$B77,'Non-Baseline Tx Resources'!$F:$F,$C77,'Non-Baseline Tx Resources'!$G:$G,"Li-Battery (4-hr)")</f>
        <v>0</v>
      </c>
      <c r="AE77" s="16">
        <f>SUMIFS('Non-Baseline Tx Resources'!$I:$I,'Non-Baseline Tx Resources'!$E:$E,$B77,'Non-Baseline Tx Resources'!$F:$F,$C77,'Non-Baseline Tx Resources'!$G:$G,"Li-Battery (8-hr)")</f>
        <v>0</v>
      </c>
      <c r="AF77" s="16">
        <f>SUMIFS('Non-Baseline Tx Resources'!$I:$I,'Non-Baseline Tx Resources'!$E:$E,$B77,'Non-Baseline Tx Resources'!$F:$F,$C77,'Non-Baseline Tx Resources'!$G:$G,"LDES")</f>
        <v>0</v>
      </c>
      <c r="AH77" s="16">
        <f>SUMIFS('In-Dev Resources'!$H:$H,'In-Dev Resources'!$E:$E,$B77,'In-Dev Resources'!$F:$F,$C77,'In-Dev Resources'!$G:$G,AH$3)</f>
        <v>0</v>
      </c>
      <c r="AI77" s="16">
        <f>SUMIFS('In-Dev Resources'!$H:$H,'In-Dev Resources'!$E:$E,$B77,'In-Dev Resources'!$F:$F,$C77,'In-Dev Resources'!$G:$G,AI$3)</f>
        <v>0</v>
      </c>
      <c r="AJ77" s="16">
        <f>SUMIFS('In-Dev Resources'!$H:$H,'In-Dev Resources'!$E:$E,$B77,'In-Dev Resources'!$F:$F,$C77,'In-Dev Resources'!$G:$G,AJ$3)</f>
        <v>0</v>
      </c>
      <c r="AK77" s="16">
        <f>SUMIFS('In-Dev Resources'!$J:$J,'In-Dev Resources'!$E:$E,$B77,'In-Dev Resources'!$F:$F,$C77,'In-Dev Resources'!$G:$G,AK$3)</f>
        <v>0</v>
      </c>
      <c r="AL77" s="16">
        <f>SUMIFS('In-Dev Resources'!$H:$H,'In-Dev Resources'!$E:$E,$B77,'In-Dev Resources'!$F:$F,$C77,'In-Dev Resources'!$G:$G,AL$3)</f>
        <v>0</v>
      </c>
      <c r="AM77" s="16">
        <f>SUMIFS('In-Dev Resources'!$J:$J,'In-Dev Resources'!$E:$E,$B77,'In-Dev Resources'!$F:$F,$C77,'In-Dev Resources'!$G:$G,AM$3)</f>
        <v>0</v>
      </c>
      <c r="AN77" s="16">
        <f>SUMIFS('In-Dev Resources'!$H:$H,'In-Dev Resources'!$E:$E,$B77,'In-Dev Resources'!$F:$F,$C77,'In-Dev Resources'!$G:$G,AN$3)</f>
        <v>0</v>
      </c>
      <c r="AO77" s="16">
        <f>SUMIFS('In-Dev Resources'!$J:$J,'In-Dev Resources'!$E:$E,$B77,'In-Dev Resources'!$F:$F,$C77,'In-Dev Resources'!$G:$G,AO$3)</f>
        <v>0</v>
      </c>
      <c r="AP77" s="16">
        <f>SUMIFS('In-Dev Resources'!$J:$J,'In-Dev Resources'!$E:$E,$B77,'In-Dev Resources'!$F:$F,$C77,'In-Dev Resources'!$G:$G,AP$3)</f>
        <v>0</v>
      </c>
      <c r="AQ77" s="16">
        <f>SUMIFS('In-Dev Resources'!$H:$H,'In-Dev Resources'!$E:$E,$B77,'In-Dev Resources'!$F:$F,$C77,'In-Dev Resources'!$G:$G,AQ$3)</f>
        <v>0</v>
      </c>
      <c r="AR77" s="16">
        <f>SUMIFS('In-Dev Resources'!$J:$J,'In-Dev Resources'!$E:$E,$B77,'In-Dev Resources'!$F:$F,$C77,'In-Dev Resources'!$G:$G,AR$3)</f>
        <v>0</v>
      </c>
      <c r="AS77" s="16">
        <f>SUMIFS('In-Dev Resources'!$I:$I,'In-Dev Resources'!$E:$E,$B77,'In-Dev Resources'!$F:$F,$C77,'In-Dev Resources'!$G:$G,"Li-Battery (4-hr)")</f>
        <v>0</v>
      </c>
      <c r="AT77" s="16">
        <f>SUMIFS('In-Dev Resources'!$I:$I,'In-Dev Resources'!$E:$E,$B77,'In-Dev Resources'!$F:$F,$C77,'In-Dev Resources'!$G:$G,"Li-Battery (8-hr)")</f>
        <v>0</v>
      </c>
      <c r="AU77" s="16">
        <f>SUMIFS('In-Dev Resources'!$I:$I,'In-Dev Resources'!$E:$E,$B77,'In-Dev Resources'!$F:$F,$C77,'In-Dev Resources'!$G:$G,"LDES")</f>
        <v>0</v>
      </c>
      <c r="AW77" s="16">
        <f>SUMIFS('Land Screen Include'!$H:$H,'Land Screen Include'!$E:$E,$B77,'Land Screen Include'!$F:$F,$C77,'Land Screen Include'!$G:$G,AW$4)</f>
        <v>0</v>
      </c>
      <c r="AX77" s="16">
        <f>SUMIFS('Land Screen Include'!$H:$H,'Land Screen Include'!$E:$E,$B77,'Land Screen Include'!$F:$F,$C77,'Land Screen Include'!$G:$G,AX$4)+SUMIFS('Land Screen Include'!$J:$J,'Land Screen Include'!$E:$E,$B77,'Land Screen Include'!$F:$F,$C77,'Land Screen Include'!$G:$G,AX$4)</f>
        <v>0</v>
      </c>
      <c r="AY77" s="16">
        <f>SUMIFS('Land Screen Include'!$H:$H,'Land Screen Include'!$E:$E,$B77,'Land Screen Include'!$F:$F,$C77,'Land Screen Include'!$G:$G,AY$4)</f>
        <v>0</v>
      </c>
      <c r="AZ77" s="16">
        <f>SUMIFS('Land Screen Exclude'!$H:$H,'Land Screen Exclude'!$E:$E,$B77,'Land Screen Exclude'!$F:$F,$C77,'Land Screen Exclude'!$G:$G,AZ$4)</f>
        <v>0</v>
      </c>
      <c r="BA77" s="16">
        <f>SUMIFS('Land Screen Exclude'!$H:$H,'Land Screen Exclude'!$E:$E,$B77,'Land Screen Exclude'!$F:$F,$C77,'Land Screen Exclude'!$G:$G,BA$4)+SUMIFS('Land Screen Exclude'!$J:$J,'Land Screen Exclude'!$E:$E,$B77,'Land Screen Exclude'!$F:$F,$C77,'Land Screen Exclude'!$G:$G,BA$4)</f>
        <v>0</v>
      </c>
      <c r="BB77" s="16">
        <f>SUMIFS('Land Screen Exclude'!$H:$H,'Land Screen Exclude'!$E:$E,$B77,'Land Screen Exclude'!$F:$F,$C77,'Land Screen Exclude'!$G:$G,BB$4)</f>
        <v>0</v>
      </c>
    </row>
    <row r="78" spans="1:54">
      <c r="A78" s="16" t="s">
        <v>61</v>
      </c>
      <c r="B78" s="16" t="s">
        <v>120</v>
      </c>
      <c r="C78" s="16">
        <v>230</v>
      </c>
      <c r="D78" s="16">
        <f>SUMIFS('Baseline Tx Resources'!$H:$H,'Baseline Tx Resources'!$E:$E,$B78,'Baseline Tx Resources'!$F:$F,$C78,'Baseline Tx Resources'!$G:$G,D$3)</f>
        <v>0</v>
      </c>
      <c r="E78" s="16">
        <f>SUMIFS('Baseline Tx Resources'!$H:$H,'Baseline Tx Resources'!$E:$E,$B78,'Baseline Tx Resources'!$F:$F,$C78,'Baseline Tx Resources'!$G:$G,E$3)</f>
        <v>0</v>
      </c>
      <c r="F78" s="16">
        <f>SUMIFS('Baseline Tx Resources'!$H:$H,'Baseline Tx Resources'!$E:$E,$B78,'Baseline Tx Resources'!$F:$F,$C78,'Baseline Tx Resources'!$G:$G,F$3)</f>
        <v>0</v>
      </c>
      <c r="G78" s="16">
        <f>SUMIFS('Baseline Tx Resources'!$J:$J,'Baseline Tx Resources'!$E:$E,$B78,'Baseline Tx Resources'!$F:$F,$C78,'Baseline Tx Resources'!$G:$G,G$3)</f>
        <v>0</v>
      </c>
      <c r="H78" s="16">
        <f>SUMIFS('Baseline Tx Resources'!$H:$H,'Baseline Tx Resources'!$E:$E,$B78,'Baseline Tx Resources'!$F:$F,$C78,'Baseline Tx Resources'!$G:$G,H$3)</f>
        <v>0</v>
      </c>
      <c r="I78" s="16">
        <f>SUMIFS('Baseline Tx Resources'!$J:$J,'Baseline Tx Resources'!$E:$E,$B78,'Baseline Tx Resources'!$F:$F,$C78,'Baseline Tx Resources'!$G:$G,I$3)</f>
        <v>0</v>
      </c>
      <c r="J78" s="16">
        <f>SUMIFS('Baseline Tx Resources'!$H:$H,'Baseline Tx Resources'!$E:$E,$B78,'Baseline Tx Resources'!$F:$F,$C78,'Baseline Tx Resources'!$G:$G,J$3)</f>
        <v>0</v>
      </c>
      <c r="K78" s="16">
        <f>SUMIFS('Baseline Tx Resources'!$J:$J,'Baseline Tx Resources'!$E:$E,$B78,'Baseline Tx Resources'!$F:$F,$C78,'Baseline Tx Resources'!$G:$G,K$3)</f>
        <v>0</v>
      </c>
      <c r="L78" s="16">
        <f>SUMIFS('Baseline Tx Resources'!$J:$J,'Baseline Tx Resources'!$E:$E,$B78,'Baseline Tx Resources'!$F:$F,$C78,'Baseline Tx Resources'!$G:$G,L$3)</f>
        <v>0</v>
      </c>
      <c r="M78" s="16">
        <f>SUMIFS('Baseline Tx Resources'!$H:$H,'Baseline Tx Resources'!$E:$E,$B78,'Baseline Tx Resources'!$F:$F,$C78,'Baseline Tx Resources'!$G:$G,M$3)</f>
        <v>0</v>
      </c>
      <c r="N78" s="16">
        <f>SUMIFS('Baseline Tx Resources'!$J:$J,'Baseline Tx Resources'!$E:$E,$B78,'Baseline Tx Resources'!$F:$F,$C78,'Baseline Tx Resources'!$G:$G,N$3)</f>
        <v>0</v>
      </c>
      <c r="O78" s="16">
        <f>SUMIFS('Baseline Tx Resources'!$I:$I,'Baseline Tx Resources'!$E:$E,$B78,'Baseline Tx Resources'!$F:$F,$C78,'Baseline Tx Resources'!$G:$G,"Li-Battery (4-hr)")</f>
        <v>0</v>
      </c>
      <c r="P78" s="16">
        <f>SUMIFS('Baseline Tx Resources'!$I:$I,'Baseline Tx Resources'!$E:$E,$B78,'Baseline Tx Resources'!$F:$F,$C78,'Baseline Tx Resources'!$G:$G,"Li-Battery (8-hr)")</f>
        <v>0</v>
      </c>
      <c r="Q78" s="16">
        <f>SUMIFS('Baseline Tx Resources'!$I:$I,'Baseline Tx Resources'!$E:$E,$B78,'Baseline Tx Resources'!$F:$F,$C78,'Baseline Tx Resources'!$G:$G,"LDES")</f>
        <v>0</v>
      </c>
      <c r="S78" s="16">
        <f>SUMIFS('Non-Baseline Tx Resources'!$H:$H,'Non-Baseline Tx Resources'!$E:$E,$B78,'Non-Baseline Tx Resources'!$F:$F,$C78,'Non-Baseline Tx Resources'!$G:$G,S$3)</f>
        <v>0</v>
      </c>
      <c r="T78" s="16">
        <f>SUMIFS('Non-Baseline Tx Resources'!$H:$H,'Non-Baseline Tx Resources'!$E:$E,$B78,'Non-Baseline Tx Resources'!$F:$F,$C78,'Non-Baseline Tx Resources'!$G:$G,T$3)</f>
        <v>0</v>
      </c>
      <c r="U78" s="16">
        <f>SUMIFS('Non-Baseline Tx Resources'!$H:$H,'Non-Baseline Tx Resources'!$E:$E,$B78,'Non-Baseline Tx Resources'!$F:$F,$C78,'Non-Baseline Tx Resources'!$G:$G,U$3)</f>
        <v>0</v>
      </c>
      <c r="V78" s="16">
        <f>SUMIFS('Non-Baseline Tx Resources'!$J:$J,'Non-Baseline Tx Resources'!$E:$E,$B78,'Non-Baseline Tx Resources'!$F:$F,$C78,'Non-Baseline Tx Resources'!$G:$G,V$3)</f>
        <v>0</v>
      </c>
      <c r="W78" s="16">
        <f>SUMIFS('Non-Baseline Tx Resources'!$H:$H,'Non-Baseline Tx Resources'!$E:$E,$B78,'Non-Baseline Tx Resources'!$F:$F,$C78,'Non-Baseline Tx Resources'!$G:$G,W$3)</f>
        <v>0</v>
      </c>
      <c r="X78" s="16">
        <f>SUMIFS('Non-Baseline Tx Resources'!$J:$J,'Non-Baseline Tx Resources'!$E:$E,$B78,'Non-Baseline Tx Resources'!$F:$F,$C78,'Non-Baseline Tx Resources'!$G:$G,X$3)</f>
        <v>0</v>
      </c>
      <c r="Y78" s="16">
        <f>SUMIFS('Non-Baseline Tx Resources'!$H:$H,'Non-Baseline Tx Resources'!$E:$E,$B78,'Non-Baseline Tx Resources'!$F:$F,$C78,'Non-Baseline Tx Resources'!$G:$G,Y$3)</f>
        <v>0</v>
      </c>
      <c r="Z78" s="16">
        <f>SUMIFS('Non-Baseline Tx Resources'!$J:$J,'Non-Baseline Tx Resources'!$E:$E,$B78,'Non-Baseline Tx Resources'!$F:$F,$C78,'Non-Baseline Tx Resources'!$G:$G,Z$3)</f>
        <v>0</v>
      </c>
      <c r="AA78" s="16">
        <f>SUMIFS('Non-Baseline Tx Resources'!$J:$J,'Non-Baseline Tx Resources'!$E:$E,$B78,'Non-Baseline Tx Resources'!$F:$F,$C78,'Non-Baseline Tx Resources'!$G:$G,AA$3)</f>
        <v>0</v>
      </c>
      <c r="AB78" s="16">
        <f>SUMIFS('Non-Baseline Tx Resources'!$H:$H,'Non-Baseline Tx Resources'!$E:$E,$B78,'Non-Baseline Tx Resources'!$F:$F,$C78,'Non-Baseline Tx Resources'!$G:$G,AB$3)</f>
        <v>0</v>
      </c>
      <c r="AC78" s="16">
        <f>SUMIFS('Non-Baseline Tx Resources'!$J:$J,'Non-Baseline Tx Resources'!$E:$E,$B78,'Non-Baseline Tx Resources'!$F:$F,$C78,'Non-Baseline Tx Resources'!$G:$G,AC$3)</f>
        <v>0</v>
      </c>
      <c r="AD78" s="16">
        <f>SUMIFS('Non-Baseline Tx Resources'!$I:$I,'Non-Baseline Tx Resources'!$E:$E,$B78,'Non-Baseline Tx Resources'!$F:$F,$C78,'Non-Baseline Tx Resources'!$G:$G,"Li-Battery (4-hr)")</f>
        <v>0</v>
      </c>
      <c r="AE78" s="16">
        <f>SUMIFS('Non-Baseline Tx Resources'!$I:$I,'Non-Baseline Tx Resources'!$E:$E,$B78,'Non-Baseline Tx Resources'!$F:$F,$C78,'Non-Baseline Tx Resources'!$G:$G,"Li-Battery (8-hr)")</f>
        <v>0</v>
      </c>
      <c r="AF78" s="16">
        <f>SUMIFS('Non-Baseline Tx Resources'!$I:$I,'Non-Baseline Tx Resources'!$E:$E,$B78,'Non-Baseline Tx Resources'!$F:$F,$C78,'Non-Baseline Tx Resources'!$G:$G,"LDES")</f>
        <v>0</v>
      </c>
      <c r="AH78" s="16">
        <f>SUMIFS('In-Dev Resources'!$H:$H,'In-Dev Resources'!$E:$E,$B78,'In-Dev Resources'!$F:$F,$C78,'In-Dev Resources'!$G:$G,AH$3)</f>
        <v>0</v>
      </c>
      <c r="AI78" s="16">
        <f>SUMIFS('In-Dev Resources'!$H:$H,'In-Dev Resources'!$E:$E,$B78,'In-Dev Resources'!$F:$F,$C78,'In-Dev Resources'!$G:$G,AI$3)</f>
        <v>0</v>
      </c>
      <c r="AJ78" s="16">
        <f>SUMIFS('In-Dev Resources'!$H:$H,'In-Dev Resources'!$E:$E,$B78,'In-Dev Resources'!$F:$F,$C78,'In-Dev Resources'!$G:$G,AJ$3)</f>
        <v>0</v>
      </c>
      <c r="AK78" s="16">
        <f>SUMIFS('In-Dev Resources'!$J:$J,'In-Dev Resources'!$E:$E,$B78,'In-Dev Resources'!$F:$F,$C78,'In-Dev Resources'!$G:$G,AK$3)</f>
        <v>0</v>
      </c>
      <c r="AL78" s="16">
        <f>SUMIFS('In-Dev Resources'!$H:$H,'In-Dev Resources'!$E:$E,$B78,'In-Dev Resources'!$F:$F,$C78,'In-Dev Resources'!$G:$G,AL$3)</f>
        <v>0</v>
      </c>
      <c r="AM78" s="16">
        <f>SUMIFS('In-Dev Resources'!$J:$J,'In-Dev Resources'!$E:$E,$B78,'In-Dev Resources'!$F:$F,$C78,'In-Dev Resources'!$G:$G,AM$3)</f>
        <v>0</v>
      </c>
      <c r="AN78" s="16">
        <f>SUMIFS('In-Dev Resources'!$H:$H,'In-Dev Resources'!$E:$E,$B78,'In-Dev Resources'!$F:$F,$C78,'In-Dev Resources'!$G:$G,AN$3)</f>
        <v>0</v>
      </c>
      <c r="AO78" s="16">
        <f>SUMIFS('In-Dev Resources'!$J:$J,'In-Dev Resources'!$E:$E,$B78,'In-Dev Resources'!$F:$F,$C78,'In-Dev Resources'!$G:$G,AO$3)</f>
        <v>0</v>
      </c>
      <c r="AP78" s="16">
        <f>SUMIFS('In-Dev Resources'!$J:$J,'In-Dev Resources'!$E:$E,$B78,'In-Dev Resources'!$F:$F,$C78,'In-Dev Resources'!$G:$G,AP$3)</f>
        <v>0</v>
      </c>
      <c r="AQ78" s="16">
        <f>SUMIFS('In-Dev Resources'!$H:$H,'In-Dev Resources'!$E:$E,$B78,'In-Dev Resources'!$F:$F,$C78,'In-Dev Resources'!$G:$G,AQ$3)</f>
        <v>0</v>
      </c>
      <c r="AR78" s="16">
        <f>SUMIFS('In-Dev Resources'!$J:$J,'In-Dev Resources'!$E:$E,$B78,'In-Dev Resources'!$F:$F,$C78,'In-Dev Resources'!$G:$G,AR$3)</f>
        <v>0</v>
      </c>
      <c r="AS78" s="16">
        <f>SUMIFS('In-Dev Resources'!$I:$I,'In-Dev Resources'!$E:$E,$B78,'In-Dev Resources'!$F:$F,$C78,'In-Dev Resources'!$G:$G,"Li-Battery (4-hr)")</f>
        <v>0</v>
      </c>
      <c r="AT78" s="16">
        <f>SUMIFS('In-Dev Resources'!$I:$I,'In-Dev Resources'!$E:$E,$B78,'In-Dev Resources'!$F:$F,$C78,'In-Dev Resources'!$G:$G,"Li-Battery (8-hr)")</f>
        <v>0</v>
      </c>
      <c r="AU78" s="16">
        <f>SUMIFS('In-Dev Resources'!$I:$I,'In-Dev Resources'!$E:$E,$B78,'In-Dev Resources'!$F:$F,$C78,'In-Dev Resources'!$G:$G,"LDES")</f>
        <v>0</v>
      </c>
      <c r="AW78" s="16">
        <f>SUMIFS('Land Screen Include'!$H:$H,'Land Screen Include'!$E:$E,$B78,'Land Screen Include'!$F:$F,$C78,'Land Screen Include'!$G:$G,AW$4)</f>
        <v>0</v>
      </c>
      <c r="AX78" s="16">
        <f>SUMIFS('Land Screen Include'!$H:$H,'Land Screen Include'!$E:$E,$B78,'Land Screen Include'!$F:$F,$C78,'Land Screen Include'!$G:$G,AX$4)+SUMIFS('Land Screen Include'!$J:$J,'Land Screen Include'!$E:$E,$B78,'Land Screen Include'!$F:$F,$C78,'Land Screen Include'!$G:$G,AX$4)</f>
        <v>0</v>
      </c>
      <c r="AY78" s="16">
        <f>SUMIFS('Land Screen Include'!$H:$H,'Land Screen Include'!$E:$E,$B78,'Land Screen Include'!$F:$F,$C78,'Land Screen Include'!$G:$G,AY$4)</f>
        <v>0</v>
      </c>
      <c r="AZ78" s="16">
        <f>SUMIFS('Land Screen Exclude'!$H:$H,'Land Screen Exclude'!$E:$E,$B78,'Land Screen Exclude'!$F:$F,$C78,'Land Screen Exclude'!$G:$G,AZ$4)</f>
        <v>0</v>
      </c>
      <c r="BA78" s="16">
        <f>SUMIFS('Land Screen Exclude'!$H:$H,'Land Screen Exclude'!$E:$E,$B78,'Land Screen Exclude'!$F:$F,$C78,'Land Screen Exclude'!$G:$G,BA$4)+SUMIFS('Land Screen Exclude'!$J:$J,'Land Screen Exclude'!$E:$E,$B78,'Land Screen Exclude'!$F:$F,$C78,'Land Screen Exclude'!$G:$G,BA$4)</f>
        <v>0</v>
      </c>
      <c r="BB78" s="16">
        <f>SUMIFS('Land Screen Exclude'!$H:$H,'Land Screen Exclude'!$E:$E,$B78,'Land Screen Exclude'!$F:$F,$C78,'Land Screen Exclude'!$G:$G,BB$4)</f>
        <v>0</v>
      </c>
    </row>
    <row r="79" spans="1:54">
      <c r="A79" s="16" t="s">
        <v>66</v>
      </c>
      <c r="B79" s="16" t="s">
        <v>121</v>
      </c>
      <c r="C79" s="16">
        <v>230</v>
      </c>
      <c r="D79" s="16">
        <f>SUMIFS('Baseline Tx Resources'!$H:$H,'Baseline Tx Resources'!$E:$E,$B79,'Baseline Tx Resources'!$F:$F,$C79,'Baseline Tx Resources'!$G:$G,D$3)</f>
        <v>0</v>
      </c>
      <c r="E79" s="16">
        <f>SUMIFS('Baseline Tx Resources'!$H:$H,'Baseline Tx Resources'!$E:$E,$B79,'Baseline Tx Resources'!$F:$F,$C79,'Baseline Tx Resources'!$G:$G,E$3)</f>
        <v>0</v>
      </c>
      <c r="F79" s="16">
        <f>SUMIFS('Baseline Tx Resources'!$H:$H,'Baseline Tx Resources'!$E:$E,$B79,'Baseline Tx Resources'!$F:$F,$C79,'Baseline Tx Resources'!$G:$G,F$3)</f>
        <v>0</v>
      </c>
      <c r="G79" s="16">
        <f>SUMIFS('Baseline Tx Resources'!$J:$J,'Baseline Tx Resources'!$E:$E,$B79,'Baseline Tx Resources'!$F:$F,$C79,'Baseline Tx Resources'!$G:$G,G$3)</f>
        <v>0</v>
      </c>
      <c r="H79" s="16">
        <f>SUMIFS('Baseline Tx Resources'!$H:$H,'Baseline Tx Resources'!$E:$E,$B79,'Baseline Tx Resources'!$F:$F,$C79,'Baseline Tx Resources'!$G:$G,H$3)</f>
        <v>0</v>
      </c>
      <c r="I79" s="16">
        <f>SUMIFS('Baseline Tx Resources'!$J:$J,'Baseline Tx Resources'!$E:$E,$B79,'Baseline Tx Resources'!$F:$F,$C79,'Baseline Tx Resources'!$G:$G,I$3)</f>
        <v>0</v>
      </c>
      <c r="J79" s="16">
        <f>SUMIFS('Baseline Tx Resources'!$H:$H,'Baseline Tx Resources'!$E:$E,$B79,'Baseline Tx Resources'!$F:$F,$C79,'Baseline Tx Resources'!$G:$G,J$3)</f>
        <v>0</v>
      </c>
      <c r="K79" s="16">
        <f>SUMIFS('Baseline Tx Resources'!$J:$J,'Baseline Tx Resources'!$E:$E,$B79,'Baseline Tx Resources'!$F:$F,$C79,'Baseline Tx Resources'!$G:$G,K$3)</f>
        <v>0</v>
      </c>
      <c r="L79" s="16">
        <f>SUMIFS('Baseline Tx Resources'!$J:$J,'Baseline Tx Resources'!$E:$E,$B79,'Baseline Tx Resources'!$F:$F,$C79,'Baseline Tx Resources'!$G:$G,L$3)</f>
        <v>0</v>
      </c>
      <c r="M79" s="16">
        <f>SUMIFS('Baseline Tx Resources'!$H:$H,'Baseline Tx Resources'!$E:$E,$B79,'Baseline Tx Resources'!$F:$F,$C79,'Baseline Tx Resources'!$G:$G,M$3)</f>
        <v>0</v>
      </c>
      <c r="N79" s="16">
        <f>SUMIFS('Baseline Tx Resources'!$J:$J,'Baseline Tx Resources'!$E:$E,$B79,'Baseline Tx Resources'!$F:$F,$C79,'Baseline Tx Resources'!$G:$G,N$3)</f>
        <v>0</v>
      </c>
      <c r="O79" s="16">
        <f>SUMIFS('Baseline Tx Resources'!$I:$I,'Baseline Tx Resources'!$E:$E,$B79,'Baseline Tx Resources'!$F:$F,$C79,'Baseline Tx Resources'!$G:$G,"Li-Battery (4-hr)")</f>
        <v>0</v>
      </c>
      <c r="P79" s="16">
        <f>SUMIFS('Baseline Tx Resources'!$I:$I,'Baseline Tx Resources'!$E:$E,$B79,'Baseline Tx Resources'!$F:$F,$C79,'Baseline Tx Resources'!$G:$G,"Li-Battery (8-hr)")</f>
        <v>0</v>
      </c>
      <c r="Q79" s="16">
        <f>SUMIFS('Baseline Tx Resources'!$I:$I,'Baseline Tx Resources'!$E:$E,$B79,'Baseline Tx Resources'!$F:$F,$C79,'Baseline Tx Resources'!$G:$G,"LDES")</f>
        <v>0</v>
      </c>
      <c r="S79" s="16">
        <f>SUMIFS('Non-Baseline Tx Resources'!$H:$H,'Non-Baseline Tx Resources'!$E:$E,$B79,'Non-Baseline Tx Resources'!$F:$F,$C79,'Non-Baseline Tx Resources'!$G:$G,S$3)</f>
        <v>0</v>
      </c>
      <c r="T79" s="16">
        <f>SUMIFS('Non-Baseline Tx Resources'!$H:$H,'Non-Baseline Tx Resources'!$E:$E,$B79,'Non-Baseline Tx Resources'!$F:$F,$C79,'Non-Baseline Tx Resources'!$G:$G,T$3)</f>
        <v>0</v>
      </c>
      <c r="U79" s="16">
        <f>SUMIFS('Non-Baseline Tx Resources'!$H:$H,'Non-Baseline Tx Resources'!$E:$E,$B79,'Non-Baseline Tx Resources'!$F:$F,$C79,'Non-Baseline Tx Resources'!$G:$G,U$3)</f>
        <v>0</v>
      </c>
      <c r="V79" s="16">
        <f>SUMIFS('Non-Baseline Tx Resources'!$J:$J,'Non-Baseline Tx Resources'!$E:$E,$B79,'Non-Baseline Tx Resources'!$F:$F,$C79,'Non-Baseline Tx Resources'!$G:$G,V$3)</f>
        <v>0</v>
      </c>
      <c r="W79" s="16">
        <f>SUMIFS('Non-Baseline Tx Resources'!$H:$H,'Non-Baseline Tx Resources'!$E:$E,$B79,'Non-Baseline Tx Resources'!$F:$F,$C79,'Non-Baseline Tx Resources'!$G:$G,W$3)</f>
        <v>0</v>
      </c>
      <c r="X79" s="16">
        <f>SUMIFS('Non-Baseline Tx Resources'!$J:$J,'Non-Baseline Tx Resources'!$E:$E,$B79,'Non-Baseline Tx Resources'!$F:$F,$C79,'Non-Baseline Tx Resources'!$G:$G,X$3)</f>
        <v>0</v>
      </c>
      <c r="Y79" s="16">
        <f>SUMIFS('Non-Baseline Tx Resources'!$H:$H,'Non-Baseline Tx Resources'!$E:$E,$B79,'Non-Baseline Tx Resources'!$F:$F,$C79,'Non-Baseline Tx Resources'!$G:$G,Y$3)</f>
        <v>0</v>
      </c>
      <c r="Z79" s="16">
        <f>SUMIFS('Non-Baseline Tx Resources'!$J:$J,'Non-Baseline Tx Resources'!$E:$E,$B79,'Non-Baseline Tx Resources'!$F:$F,$C79,'Non-Baseline Tx Resources'!$G:$G,Z$3)</f>
        <v>0</v>
      </c>
      <c r="AA79" s="16">
        <f>SUMIFS('Non-Baseline Tx Resources'!$J:$J,'Non-Baseline Tx Resources'!$E:$E,$B79,'Non-Baseline Tx Resources'!$F:$F,$C79,'Non-Baseline Tx Resources'!$G:$G,AA$3)</f>
        <v>0</v>
      </c>
      <c r="AB79" s="16">
        <f>SUMIFS('Non-Baseline Tx Resources'!$H:$H,'Non-Baseline Tx Resources'!$E:$E,$B79,'Non-Baseline Tx Resources'!$F:$F,$C79,'Non-Baseline Tx Resources'!$G:$G,AB$3)</f>
        <v>0</v>
      </c>
      <c r="AC79" s="16">
        <f>SUMIFS('Non-Baseline Tx Resources'!$J:$J,'Non-Baseline Tx Resources'!$E:$E,$B79,'Non-Baseline Tx Resources'!$F:$F,$C79,'Non-Baseline Tx Resources'!$G:$G,AC$3)</f>
        <v>0</v>
      </c>
      <c r="AD79" s="16">
        <f>SUMIFS('Non-Baseline Tx Resources'!$I:$I,'Non-Baseline Tx Resources'!$E:$E,$B79,'Non-Baseline Tx Resources'!$F:$F,$C79,'Non-Baseline Tx Resources'!$G:$G,"Li-Battery (4-hr)")</f>
        <v>0</v>
      </c>
      <c r="AE79" s="16">
        <f>SUMIFS('Non-Baseline Tx Resources'!$I:$I,'Non-Baseline Tx Resources'!$E:$E,$B79,'Non-Baseline Tx Resources'!$F:$F,$C79,'Non-Baseline Tx Resources'!$G:$G,"Li-Battery (8-hr)")</f>
        <v>0</v>
      </c>
      <c r="AF79" s="16">
        <f>SUMIFS('Non-Baseline Tx Resources'!$I:$I,'Non-Baseline Tx Resources'!$E:$E,$B79,'Non-Baseline Tx Resources'!$F:$F,$C79,'Non-Baseline Tx Resources'!$G:$G,"LDES")</f>
        <v>0</v>
      </c>
      <c r="AH79" s="16">
        <f>SUMIFS('In-Dev Resources'!$H:$H,'In-Dev Resources'!$E:$E,$B79,'In-Dev Resources'!$F:$F,$C79,'In-Dev Resources'!$G:$G,AH$3)</f>
        <v>0</v>
      </c>
      <c r="AI79" s="16">
        <f>SUMIFS('In-Dev Resources'!$H:$H,'In-Dev Resources'!$E:$E,$B79,'In-Dev Resources'!$F:$F,$C79,'In-Dev Resources'!$G:$G,AI$3)</f>
        <v>0</v>
      </c>
      <c r="AJ79" s="16">
        <f>SUMIFS('In-Dev Resources'!$H:$H,'In-Dev Resources'!$E:$E,$B79,'In-Dev Resources'!$F:$F,$C79,'In-Dev Resources'!$G:$G,AJ$3)</f>
        <v>0</v>
      </c>
      <c r="AK79" s="16">
        <f>SUMIFS('In-Dev Resources'!$J:$J,'In-Dev Resources'!$E:$E,$B79,'In-Dev Resources'!$F:$F,$C79,'In-Dev Resources'!$G:$G,AK$3)</f>
        <v>0</v>
      </c>
      <c r="AL79" s="16">
        <f>SUMIFS('In-Dev Resources'!$H:$H,'In-Dev Resources'!$E:$E,$B79,'In-Dev Resources'!$F:$F,$C79,'In-Dev Resources'!$G:$G,AL$3)</f>
        <v>0</v>
      </c>
      <c r="AM79" s="16">
        <f>SUMIFS('In-Dev Resources'!$J:$J,'In-Dev Resources'!$E:$E,$B79,'In-Dev Resources'!$F:$F,$C79,'In-Dev Resources'!$G:$G,AM$3)</f>
        <v>0</v>
      </c>
      <c r="AN79" s="16">
        <f>SUMIFS('In-Dev Resources'!$H:$H,'In-Dev Resources'!$E:$E,$B79,'In-Dev Resources'!$F:$F,$C79,'In-Dev Resources'!$G:$G,AN$3)</f>
        <v>0</v>
      </c>
      <c r="AO79" s="16">
        <f>SUMIFS('In-Dev Resources'!$J:$J,'In-Dev Resources'!$E:$E,$B79,'In-Dev Resources'!$F:$F,$C79,'In-Dev Resources'!$G:$G,AO$3)</f>
        <v>0</v>
      </c>
      <c r="AP79" s="16">
        <f>SUMIFS('In-Dev Resources'!$J:$J,'In-Dev Resources'!$E:$E,$B79,'In-Dev Resources'!$F:$F,$C79,'In-Dev Resources'!$G:$G,AP$3)</f>
        <v>0</v>
      </c>
      <c r="AQ79" s="16">
        <f>SUMIFS('In-Dev Resources'!$H:$H,'In-Dev Resources'!$E:$E,$B79,'In-Dev Resources'!$F:$F,$C79,'In-Dev Resources'!$G:$G,AQ$3)</f>
        <v>0</v>
      </c>
      <c r="AR79" s="16">
        <f>SUMIFS('In-Dev Resources'!$J:$J,'In-Dev Resources'!$E:$E,$B79,'In-Dev Resources'!$F:$F,$C79,'In-Dev Resources'!$G:$G,AR$3)</f>
        <v>0</v>
      </c>
      <c r="AS79" s="16">
        <f>SUMIFS('In-Dev Resources'!$I:$I,'In-Dev Resources'!$E:$E,$B79,'In-Dev Resources'!$F:$F,$C79,'In-Dev Resources'!$G:$G,"Li-Battery (4-hr)")</f>
        <v>0</v>
      </c>
      <c r="AT79" s="16">
        <f>SUMIFS('In-Dev Resources'!$I:$I,'In-Dev Resources'!$E:$E,$B79,'In-Dev Resources'!$F:$F,$C79,'In-Dev Resources'!$G:$G,"Li-Battery (8-hr)")</f>
        <v>0</v>
      </c>
      <c r="AU79" s="16">
        <f>SUMIFS('In-Dev Resources'!$I:$I,'In-Dev Resources'!$E:$E,$B79,'In-Dev Resources'!$F:$F,$C79,'In-Dev Resources'!$G:$G,"LDES")</f>
        <v>0</v>
      </c>
      <c r="AW79" s="16">
        <f>SUMIFS('Land Screen Include'!$H:$H,'Land Screen Include'!$E:$E,$B79,'Land Screen Include'!$F:$F,$C79,'Land Screen Include'!$G:$G,AW$4)</f>
        <v>0</v>
      </c>
      <c r="AX79" s="16">
        <f>SUMIFS('Land Screen Include'!$H:$H,'Land Screen Include'!$E:$E,$B79,'Land Screen Include'!$F:$F,$C79,'Land Screen Include'!$G:$G,AX$4)+SUMIFS('Land Screen Include'!$J:$J,'Land Screen Include'!$E:$E,$B79,'Land Screen Include'!$F:$F,$C79,'Land Screen Include'!$G:$G,AX$4)</f>
        <v>0</v>
      </c>
      <c r="AY79" s="16">
        <f>SUMIFS('Land Screen Include'!$H:$H,'Land Screen Include'!$E:$E,$B79,'Land Screen Include'!$F:$F,$C79,'Land Screen Include'!$G:$G,AY$4)</f>
        <v>0</v>
      </c>
      <c r="AZ79" s="16">
        <f>SUMIFS('Land Screen Exclude'!$H:$H,'Land Screen Exclude'!$E:$E,$B79,'Land Screen Exclude'!$F:$F,$C79,'Land Screen Exclude'!$G:$G,AZ$4)</f>
        <v>0</v>
      </c>
      <c r="BA79" s="16">
        <f>SUMIFS('Land Screen Exclude'!$H:$H,'Land Screen Exclude'!$E:$E,$B79,'Land Screen Exclude'!$F:$F,$C79,'Land Screen Exclude'!$G:$G,BA$4)+SUMIFS('Land Screen Exclude'!$J:$J,'Land Screen Exclude'!$E:$E,$B79,'Land Screen Exclude'!$F:$F,$C79,'Land Screen Exclude'!$G:$G,BA$4)</f>
        <v>0</v>
      </c>
      <c r="BB79" s="16">
        <f>SUMIFS('Land Screen Exclude'!$H:$H,'Land Screen Exclude'!$E:$E,$B79,'Land Screen Exclude'!$F:$F,$C79,'Land Screen Exclude'!$G:$G,BB$4)</f>
        <v>0</v>
      </c>
    </row>
    <row r="80" spans="1:54">
      <c r="A80" s="16" t="s">
        <v>55</v>
      </c>
      <c r="B80" s="16" t="s">
        <v>122</v>
      </c>
      <c r="C80" s="16">
        <v>66</v>
      </c>
      <c r="D80" s="16">
        <f>SUMIFS('Baseline Tx Resources'!$H:$H,'Baseline Tx Resources'!$E:$E,$B80,'Baseline Tx Resources'!$F:$F,$C80,'Baseline Tx Resources'!$G:$G,D$3)</f>
        <v>0</v>
      </c>
      <c r="E80" s="16">
        <f>SUMIFS('Baseline Tx Resources'!$H:$H,'Baseline Tx Resources'!$E:$E,$B80,'Baseline Tx Resources'!$F:$F,$C80,'Baseline Tx Resources'!$G:$G,E$3)</f>
        <v>0</v>
      </c>
      <c r="F80" s="16">
        <f>SUMIFS('Baseline Tx Resources'!$H:$H,'Baseline Tx Resources'!$E:$E,$B80,'Baseline Tx Resources'!$F:$F,$C80,'Baseline Tx Resources'!$G:$G,F$3)</f>
        <v>0</v>
      </c>
      <c r="G80" s="16">
        <f>SUMIFS('Baseline Tx Resources'!$J:$J,'Baseline Tx Resources'!$E:$E,$B80,'Baseline Tx Resources'!$F:$F,$C80,'Baseline Tx Resources'!$G:$G,G$3)</f>
        <v>0</v>
      </c>
      <c r="H80" s="16">
        <f>SUMIFS('Baseline Tx Resources'!$H:$H,'Baseline Tx Resources'!$E:$E,$B80,'Baseline Tx Resources'!$F:$F,$C80,'Baseline Tx Resources'!$G:$G,H$3)</f>
        <v>0</v>
      </c>
      <c r="I80" s="16">
        <f>SUMIFS('Baseline Tx Resources'!$J:$J,'Baseline Tx Resources'!$E:$E,$B80,'Baseline Tx Resources'!$F:$F,$C80,'Baseline Tx Resources'!$G:$G,I$3)</f>
        <v>0</v>
      </c>
      <c r="J80" s="16">
        <f>SUMIFS('Baseline Tx Resources'!$H:$H,'Baseline Tx Resources'!$E:$E,$B80,'Baseline Tx Resources'!$F:$F,$C80,'Baseline Tx Resources'!$G:$G,J$3)</f>
        <v>0</v>
      </c>
      <c r="K80" s="16">
        <f>SUMIFS('Baseline Tx Resources'!$J:$J,'Baseline Tx Resources'!$E:$E,$B80,'Baseline Tx Resources'!$F:$F,$C80,'Baseline Tx Resources'!$G:$G,K$3)</f>
        <v>0</v>
      </c>
      <c r="L80" s="16">
        <f>SUMIFS('Baseline Tx Resources'!$J:$J,'Baseline Tx Resources'!$E:$E,$B80,'Baseline Tx Resources'!$F:$F,$C80,'Baseline Tx Resources'!$G:$G,L$3)</f>
        <v>0</v>
      </c>
      <c r="M80" s="16">
        <f>SUMIFS('Baseline Tx Resources'!$H:$H,'Baseline Tx Resources'!$E:$E,$B80,'Baseline Tx Resources'!$F:$F,$C80,'Baseline Tx Resources'!$G:$G,M$3)</f>
        <v>0</v>
      </c>
      <c r="N80" s="16">
        <f>SUMIFS('Baseline Tx Resources'!$J:$J,'Baseline Tx Resources'!$E:$E,$B80,'Baseline Tx Resources'!$F:$F,$C80,'Baseline Tx Resources'!$G:$G,N$3)</f>
        <v>0</v>
      </c>
      <c r="O80" s="16">
        <f>SUMIFS('Baseline Tx Resources'!$I:$I,'Baseline Tx Resources'!$E:$E,$B80,'Baseline Tx Resources'!$F:$F,$C80,'Baseline Tx Resources'!$G:$G,"Li-Battery (4-hr)")</f>
        <v>0</v>
      </c>
      <c r="P80" s="16">
        <f>SUMIFS('Baseline Tx Resources'!$I:$I,'Baseline Tx Resources'!$E:$E,$B80,'Baseline Tx Resources'!$F:$F,$C80,'Baseline Tx Resources'!$G:$G,"Li-Battery (8-hr)")</f>
        <v>0</v>
      </c>
      <c r="Q80" s="16">
        <f>SUMIFS('Baseline Tx Resources'!$I:$I,'Baseline Tx Resources'!$E:$E,$B80,'Baseline Tx Resources'!$F:$F,$C80,'Baseline Tx Resources'!$G:$G,"LDES")</f>
        <v>0</v>
      </c>
      <c r="S80" s="16">
        <f>SUMIFS('Non-Baseline Tx Resources'!$H:$H,'Non-Baseline Tx Resources'!$E:$E,$B80,'Non-Baseline Tx Resources'!$F:$F,$C80,'Non-Baseline Tx Resources'!$G:$G,S$3)</f>
        <v>0</v>
      </c>
      <c r="T80" s="16">
        <f>SUMIFS('Non-Baseline Tx Resources'!$H:$H,'Non-Baseline Tx Resources'!$E:$E,$B80,'Non-Baseline Tx Resources'!$F:$F,$C80,'Non-Baseline Tx Resources'!$G:$G,T$3)</f>
        <v>0</v>
      </c>
      <c r="U80" s="16">
        <f>SUMIFS('Non-Baseline Tx Resources'!$H:$H,'Non-Baseline Tx Resources'!$E:$E,$B80,'Non-Baseline Tx Resources'!$F:$F,$C80,'Non-Baseline Tx Resources'!$G:$G,U$3)</f>
        <v>0</v>
      </c>
      <c r="V80" s="16">
        <f>SUMIFS('Non-Baseline Tx Resources'!$J:$J,'Non-Baseline Tx Resources'!$E:$E,$B80,'Non-Baseline Tx Resources'!$F:$F,$C80,'Non-Baseline Tx Resources'!$G:$G,V$3)</f>
        <v>0</v>
      </c>
      <c r="W80" s="16">
        <f>SUMIFS('Non-Baseline Tx Resources'!$H:$H,'Non-Baseline Tx Resources'!$E:$E,$B80,'Non-Baseline Tx Resources'!$F:$F,$C80,'Non-Baseline Tx Resources'!$G:$G,W$3)</f>
        <v>0</v>
      </c>
      <c r="X80" s="16">
        <f>SUMIFS('Non-Baseline Tx Resources'!$J:$J,'Non-Baseline Tx Resources'!$E:$E,$B80,'Non-Baseline Tx Resources'!$F:$F,$C80,'Non-Baseline Tx Resources'!$G:$G,X$3)</f>
        <v>0</v>
      </c>
      <c r="Y80" s="16">
        <f>SUMIFS('Non-Baseline Tx Resources'!$H:$H,'Non-Baseline Tx Resources'!$E:$E,$B80,'Non-Baseline Tx Resources'!$F:$F,$C80,'Non-Baseline Tx Resources'!$G:$G,Y$3)</f>
        <v>0</v>
      </c>
      <c r="Z80" s="16">
        <f>SUMIFS('Non-Baseline Tx Resources'!$J:$J,'Non-Baseline Tx Resources'!$E:$E,$B80,'Non-Baseline Tx Resources'!$F:$F,$C80,'Non-Baseline Tx Resources'!$G:$G,Z$3)</f>
        <v>0</v>
      </c>
      <c r="AA80" s="16">
        <f>SUMIFS('Non-Baseline Tx Resources'!$J:$J,'Non-Baseline Tx Resources'!$E:$E,$B80,'Non-Baseline Tx Resources'!$F:$F,$C80,'Non-Baseline Tx Resources'!$G:$G,AA$3)</f>
        <v>0</v>
      </c>
      <c r="AB80" s="16">
        <f>SUMIFS('Non-Baseline Tx Resources'!$H:$H,'Non-Baseline Tx Resources'!$E:$E,$B80,'Non-Baseline Tx Resources'!$F:$F,$C80,'Non-Baseline Tx Resources'!$G:$G,AB$3)</f>
        <v>0</v>
      </c>
      <c r="AC80" s="16">
        <f>SUMIFS('Non-Baseline Tx Resources'!$J:$J,'Non-Baseline Tx Resources'!$E:$E,$B80,'Non-Baseline Tx Resources'!$F:$F,$C80,'Non-Baseline Tx Resources'!$G:$G,AC$3)</f>
        <v>0</v>
      </c>
      <c r="AD80" s="16">
        <f>SUMIFS('Non-Baseline Tx Resources'!$I:$I,'Non-Baseline Tx Resources'!$E:$E,$B80,'Non-Baseline Tx Resources'!$F:$F,$C80,'Non-Baseline Tx Resources'!$G:$G,"Li-Battery (4-hr)")</f>
        <v>0</v>
      </c>
      <c r="AE80" s="16">
        <f>SUMIFS('Non-Baseline Tx Resources'!$I:$I,'Non-Baseline Tx Resources'!$E:$E,$B80,'Non-Baseline Tx Resources'!$F:$F,$C80,'Non-Baseline Tx Resources'!$G:$G,"Li-Battery (8-hr)")</f>
        <v>0</v>
      </c>
      <c r="AF80" s="16">
        <f>SUMIFS('Non-Baseline Tx Resources'!$I:$I,'Non-Baseline Tx Resources'!$E:$E,$B80,'Non-Baseline Tx Resources'!$F:$F,$C80,'Non-Baseline Tx Resources'!$G:$G,"LDES")</f>
        <v>0</v>
      </c>
      <c r="AH80" s="16">
        <f>SUMIFS('In-Dev Resources'!$H:$H,'In-Dev Resources'!$E:$E,$B80,'In-Dev Resources'!$F:$F,$C80,'In-Dev Resources'!$G:$G,AH$3)</f>
        <v>0</v>
      </c>
      <c r="AI80" s="16">
        <f>SUMIFS('In-Dev Resources'!$H:$H,'In-Dev Resources'!$E:$E,$B80,'In-Dev Resources'!$F:$F,$C80,'In-Dev Resources'!$G:$G,AI$3)</f>
        <v>0</v>
      </c>
      <c r="AJ80" s="16">
        <f>SUMIFS('In-Dev Resources'!$H:$H,'In-Dev Resources'!$E:$E,$B80,'In-Dev Resources'!$F:$F,$C80,'In-Dev Resources'!$G:$G,AJ$3)</f>
        <v>0</v>
      </c>
      <c r="AK80" s="16">
        <f>SUMIFS('In-Dev Resources'!$J:$J,'In-Dev Resources'!$E:$E,$B80,'In-Dev Resources'!$F:$F,$C80,'In-Dev Resources'!$G:$G,AK$3)</f>
        <v>0</v>
      </c>
      <c r="AL80" s="16">
        <f>SUMIFS('In-Dev Resources'!$H:$H,'In-Dev Resources'!$E:$E,$B80,'In-Dev Resources'!$F:$F,$C80,'In-Dev Resources'!$G:$G,AL$3)</f>
        <v>0</v>
      </c>
      <c r="AM80" s="16">
        <f>SUMIFS('In-Dev Resources'!$J:$J,'In-Dev Resources'!$E:$E,$B80,'In-Dev Resources'!$F:$F,$C80,'In-Dev Resources'!$G:$G,AM$3)</f>
        <v>0</v>
      </c>
      <c r="AN80" s="16">
        <f>SUMIFS('In-Dev Resources'!$H:$H,'In-Dev Resources'!$E:$E,$B80,'In-Dev Resources'!$F:$F,$C80,'In-Dev Resources'!$G:$G,AN$3)</f>
        <v>0</v>
      </c>
      <c r="AO80" s="16">
        <f>SUMIFS('In-Dev Resources'!$J:$J,'In-Dev Resources'!$E:$E,$B80,'In-Dev Resources'!$F:$F,$C80,'In-Dev Resources'!$G:$G,AO$3)</f>
        <v>0</v>
      </c>
      <c r="AP80" s="16">
        <f>SUMIFS('In-Dev Resources'!$J:$J,'In-Dev Resources'!$E:$E,$B80,'In-Dev Resources'!$F:$F,$C80,'In-Dev Resources'!$G:$G,AP$3)</f>
        <v>0</v>
      </c>
      <c r="AQ80" s="16">
        <f>SUMIFS('In-Dev Resources'!$H:$H,'In-Dev Resources'!$E:$E,$B80,'In-Dev Resources'!$F:$F,$C80,'In-Dev Resources'!$G:$G,AQ$3)</f>
        <v>0</v>
      </c>
      <c r="AR80" s="16">
        <f>SUMIFS('In-Dev Resources'!$J:$J,'In-Dev Resources'!$E:$E,$B80,'In-Dev Resources'!$F:$F,$C80,'In-Dev Resources'!$G:$G,AR$3)</f>
        <v>0</v>
      </c>
      <c r="AS80" s="16">
        <f>SUMIFS('In-Dev Resources'!$I:$I,'In-Dev Resources'!$E:$E,$B80,'In-Dev Resources'!$F:$F,$C80,'In-Dev Resources'!$G:$G,"Li-Battery (4-hr)")</f>
        <v>0</v>
      </c>
      <c r="AT80" s="16">
        <f>SUMIFS('In-Dev Resources'!$I:$I,'In-Dev Resources'!$E:$E,$B80,'In-Dev Resources'!$F:$F,$C80,'In-Dev Resources'!$G:$G,"Li-Battery (8-hr)")</f>
        <v>0</v>
      </c>
      <c r="AU80" s="16">
        <f>SUMIFS('In-Dev Resources'!$I:$I,'In-Dev Resources'!$E:$E,$B80,'In-Dev Resources'!$F:$F,$C80,'In-Dev Resources'!$G:$G,"LDES")</f>
        <v>0</v>
      </c>
      <c r="AW80" s="16">
        <f>SUMIFS('Land Screen Include'!$H:$H,'Land Screen Include'!$E:$E,$B80,'Land Screen Include'!$F:$F,$C80,'Land Screen Include'!$G:$G,AW$4)</f>
        <v>0</v>
      </c>
      <c r="AX80" s="16">
        <f>SUMIFS('Land Screen Include'!$H:$H,'Land Screen Include'!$E:$E,$B80,'Land Screen Include'!$F:$F,$C80,'Land Screen Include'!$G:$G,AX$4)+SUMIFS('Land Screen Include'!$J:$J,'Land Screen Include'!$E:$E,$B80,'Land Screen Include'!$F:$F,$C80,'Land Screen Include'!$G:$G,AX$4)</f>
        <v>0</v>
      </c>
      <c r="AY80" s="16">
        <f>SUMIFS('Land Screen Include'!$H:$H,'Land Screen Include'!$E:$E,$B80,'Land Screen Include'!$F:$F,$C80,'Land Screen Include'!$G:$G,AY$4)</f>
        <v>0</v>
      </c>
      <c r="AZ80" s="16">
        <f>SUMIFS('Land Screen Exclude'!$H:$H,'Land Screen Exclude'!$E:$E,$B80,'Land Screen Exclude'!$F:$F,$C80,'Land Screen Exclude'!$G:$G,AZ$4)</f>
        <v>0</v>
      </c>
      <c r="BA80" s="16">
        <f>SUMIFS('Land Screen Exclude'!$H:$H,'Land Screen Exclude'!$E:$E,$B80,'Land Screen Exclude'!$F:$F,$C80,'Land Screen Exclude'!$G:$G,BA$4)+SUMIFS('Land Screen Exclude'!$J:$J,'Land Screen Exclude'!$E:$E,$B80,'Land Screen Exclude'!$F:$F,$C80,'Land Screen Exclude'!$G:$G,BA$4)</f>
        <v>0</v>
      </c>
      <c r="BB80" s="16">
        <f>SUMIFS('Land Screen Exclude'!$H:$H,'Land Screen Exclude'!$E:$E,$B80,'Land Screen Exclude'!$F:$F,$C80,'Land Screen Exclude'!$G:$G,BB$4)</f>
        <v>0</v>
      </c>
    </row>
    <row r="81" spans="1:54">
      <c r="A81" s="16" t="s">
        <v>66</v>
      </c>
      <c r="B81" s="16" t="s">
        <v>123</v>
      </c>
      <c r="C81" s="16">
        <v>60</v>
      </c>
      <c r="D81" s="16">
        <f>SUMIFS('Baseline Tx Resources'!$H:$H,'Baseline Tx Resources'!$E:$E,$B81,'Baseline Tx Resources'!$F:$F,$C81,'Baseline Tx Resources'!$G:$G,D$3)</f>
        <v>0</v>
      </c>
      <c r="E81" s="16">
        <f>SUMIFS('Baseline Tx Resources'!$H:$H,'Baseline Tx Resources'!$E:$E,$B81,'Baseline Tx Resources'!$F:$F,$C81,'Baseline Tx Resources'!$G:$G,E$3)</f>
        <v>0</v>
      </c>
      <c r="F81" s="16">
        <f>SUMIFS('Baseline Tx Resources'!$H:$H,'Baseline Tx Resources'!$E:$E,$B81,'Baseline Tx Resources'!$F:$F,$C81,'Baseline Tx Resources'!$G:$G,F$3)</f>
        <v>0</v>
      </c>
      <c r="G81" s="16">
        <f>SUMIFS('Baseline Tx Resources'!$J:$J,'Baseline Tx Resources'!$E:$E,$B81,'Baseline Tx Resources'!$F:$F,$C81,'Baseline Tx Resources'!$G:$G,G$3)</f>
        <v>0</v>
      </c>
      <c r="H81" s="16">
        <f>SUMIFS('Baseline Tx Resources'!$H:$H,'Baseline Tx Resources'!$E:$E,$B81,'Baseline Tx Resources'!$F:$F,$C81,'Baseline Tx Resources'!$G:$G,H$3)</f>
        <v>0</v>
      </c>
      <c r="I81" s="16">
        <f>SUMIFS('Baseline Tx Resources'!$J:$J,'Baseline Tx Resources'!$E:$E,$B81,'Baseline Tx Resources'!$F:$F,$C81,'Baseline Tx Resources'!$G:$G,I$3)</f>
        <v>0</v>
      </c>
      <c r="J81" s="16">
        <f>SUMIFS('Baseline Tx Resources'!$H:$H,'Baseline Tx Resources'!$E:$E,$B81,'Baseline Tx Resources'!$F:$F,$C81,'Baseline Tx Resources'!$G:$G,J$3)</f>
        <v>0</v>
      </c>
      <c r="K81" s="16">
        <f>SUMIFS('Baseline Tx Resources'!$J:$J,'Baseline Tx Resources'!$E:$E,$B81,'Baseline Tx Resources'!$F:$F,$C81,'Baseline Tx Resources'!$G:$G,K$3)</f>
        <v>0</v>
      </c>
      <c r="L81" s="16">
        <f>SUMIFS('Baseline Tx Resources'!$J:$J,'Baseline Tx Resources'!$E:$E,$B81,'Baseline Tx Resources'!$F:$F,$C81,'Baseline Tx Resources'!$G:$G,L$3)</f>
        <v>0</v>
      </c>
      <c r="M81" s="16">
        <f>SUMIFS('Baseline Tx Resources'!$H:$H,'Baseline Tx Resources'!$E:$E,$B81,'Baseline Tx Resources'!$F:$F,$C81,'Baseline Tx Resources'!$G:$G,M$3)</f>
        <v>0</v>
      </c>
      <c r="N81" s="16">
        <f>SUMIFS('Baseline Tx Resources'!$J:$J,'Baseline Tx Resources'!$E:$E,$B81,'Baseline Tx Resources'!$F:$F,$C81,'Baseline Tx Resources'!$G:$G,N$3)</f>
        <v>0</v>
      </c>
      <c r="O81" s="16">
        <f>SUMIFS('Baseline Tx Resources'!$I:$I,'Baseline Tx Resources'!$E:$E,$B81,'Baseline Tx Resources'!$F:$F,$C81,'Baseline Tx Resources'!$G:$G,"Li-Battery (4-hr)")</f>
        <v>0</v>
      </c>
      <c r="P81" s="16">
        <f>SUMIFS('Baseline Tx Resources'!$I:$I,'Baseline Tx Resources'!$E:$E,$B81,'Baseline Tx Resources'!$F:$F,$C81,'Baseline Tx Resources'!$G:$G,"Li-Battery (8-hr)")</f>
        <v>0</v>
      </c>
      <c r="Q81" s="16">
        <f>SUMIFS('Baseline Tx Resources'!$I:$I,'Baseline Tx Resources'!$E:$E,$B81,'Baseline Tx Resources'!$F:$F,$C81,'Baseline Tx Resources'!$G:$G,"LDES")</f>
        <v>0</v>
      </c>
      <c r="S81" s="16">
        <f>SUMIFS('Non-Baseline Tx Resources'!$H:$H,'Non-Baseline Tx Resources'!$E:$E,$B81,'Non-Baseline Tx Resources'!$F:$F,$C81,'Non-Baseline Tx Resources'!$G:$G,S$3)</f>
        <v>0</v>
      </c>
      <c r="T81" s="16">
        <f>SUMIFS('Non-Baseline Tx Resources'!$H:$H,'Non-Baseline Tx Resources'!$E:$E,$B81,'Non-Baseline Tx Resources'!$F:$F,$C81,'Non-Baseline Tx Resources'!$G:$G,T$3)</f>
        <v>0</v>
      </c>
      <c r="U81" s="16">
        <f>SUMIFS('Non-Baseline Tx Resources'!$H:$H,'Non-Baseline Tx Resources'!$E:$E,$B81,'Non-Baseline Tx Resources'!$F:$F,$C81,'Non-Baseline Tx Resources'!$G:$G,U$3)</f>
        <v>0</v>
      </c>
      <c r="V81" s="16">
        <f>SUMIFS('Non-Baseline Tx Resources'!$J:$J,'Non-Baseline Tx Resources'!$E:$E,$B81,'Non-Baseline Tx Resources'!$F:$F,$C81,'Non-Baseline Tx Resources'!$G:$G,V$3)</f>
        <v>0</v>
      </c>
      <c r="W81" s="16">
        <f>SUMIFS('Non-Baseline Tx Resources'!$H:$H,'Non-Baseline Tx Resources'!$E:$E,$B81,'Non-Baseline Tx Resources'!$F:$F,$C81,'Non-Baseline Tx Resources'!$G:$G,W$3)</f>
        <v>0</v>
      </c>
      <c r="X81" s="16">
        <f>SUMIFS('Non-Baseline Tx Resources'!$J:$J,'Non-Baseline Tx Resources'!$E:$E,$B81,'Non-Baseline Tx Resources'!$F:$F,$C81,'Non-Baseline Tx Resources'!$G:$G,X$3)</f>
        <v>0</v>
      </c>
      <c r="Y81" s="16">
        <f>SUMIFS('Non-Baseline Tx Resources'!$H:$H,'Non-Baseline Tx Resources'!$E:$E,$B81,'Non-Baseline Tx Resources'!$F:$F,$C81,'Non-Baseline Tx Resources'!$G:$G,Y$3)</f>
        <v>0</v>
      </c>
      <c r="Z81" s="16">
        <f>SUMIFS('Non-Baseline Tx Resources'!$J:$J,'Non-Baseline Tx Resources'!$E:$E,$B81,'Non-Baseline Tx Resources'!$F:$F,$C81,'Non-Baseline Tx Resources'!$G:$G,Z$3)</f>
        <v>0</v>
      </c>
      <c r="AA81" s="16">
        <f>SUMIFS('Non-Baseline Tx Resources'!$J:$J,'Non-Baseline Tx Resources'!$E:$E,$B81,'Non-Baseline Tx Resources'!$F:$F,$C81,'Non-Baseline Tx Resources'!$G:$G,AA$3)</f>
        <v>0</v>
      </c>
      <c r="AB81" s="16">
        <f>SUMIFS('Non-Baseline Tx Resources'!$H:$H,'Non-Baseline Tx Resources'!$E:$E,$B81,'Non-Baseline Tx Resources'!$F:$F,$C81,'Non-Baseline Tx Resources'!$G:$G,AB$3)</f>
        <v>0</v>
      </c>
      <c r="AC81" s="16">
        <f>SUMIFS('Non-Baseline Tx Resources'!$J:$J,'Non-Baseline Tx Resources'!$E:$E,$B81,'Non-Baseline Tx Resources'!$F:$F,$C81,'Non-Baseline Tx Resources'!$G:$G,AC$3)</f>
        <v>0</v>
      </c>
      <c r="AD81" s="16">
        <f>SUMIFS('Non-Baseline Tx Resources'!$I:$I,'Non-Baseline Tx Resources'!$E:$E,$B81,'Non-Baseline Tx Resources'!$F:$F,$C81,'Non-Baseline Tx Resources'!$G:$G,"Li-Battery (4-hr)")</f>
        <v>0</v>
      </c>
      <c r="AE81" s="16">
        <f>SUMIFS('Non-Baseline Tx Resources'!$I:$I,'Non-Baseline Tx Resources'!$E:$E,$B81,'Non-Baseline Tx Resources'!$F:$F,$C81,'Non-Baseline Tx Resources'!$G:$G,"Li-Battery (8-hr)")</f>
        <v>0</v>
      </c>
      <c r="AF81" s="16">
        <f>SUMIFS('Non-Baseline Tx Resources'!$I:$I,'Non-Baseline Tx Resources'!$E:$E,$B81,'Non-Baseline Tx Resources'!$F:$F,$C81,'Non-Baseline Tx Resources'!$G:$G,"LDES")</f>
        <v>0</v>
      </c>
      <c r="AH81" s="16">
        <f>SUMIFS('In-Dev Resources'!$H:$H,'In-Dev Resources'!$E:$E,$B81,'In-Dev Resources'!$F:$F,$C81,'In-Dev Resources'!$G:$G,AH$3)</f>
        <v>0</v>
      </c>
      <c r="AI81" s="16">
        <f>SUMIFS('In-Dev Resources'!$H:$H,'In-Dev Resources'!$E:$E,$B81,'In-Dev Resources'!$F:$F,$C81,'In-Dev Resources'!$G:$G,AI$3)</f>
        <v>0</v>
      </c>
      <c r="AJ81" s="16">
        <f>SUMIFS('In-Dev Resources'!$H:$H,'In-Dev Resources'!$E:$E,$B81,'In-Dev Resources'!$F:$F,$C81,'In-Dev Resources'!$G:$G,AJ$3)</f>
        <v>0</v>
      </c>
      <c r="AK81" s="16">
        <f>SUMIFS('In-Dev Resources'!$J:$J,'In-Dev Resources'!$E:$E,$B81,'In-Dev Resources'!$F:$F,$C81,'In-Dev Resources'!$G:$G,AK$3)</f>
        <v>0</v>
      </c>
      <c r="AL81" s="16">
        <f>SUMIFS('In-Dev Resources'!$H:$H,'In-Dev Resources'!$E:$E,$B81,'In-Dev Resources'!$F:$F,$C81,'In-Dev Resources'!$G:$G,AL$3)</f>
        <v>0</v>
      </c>
      <c r="AM81" s="16">
        <f>SUMIFS('In-Dev Resources'!$J:$J,'In-Dev Resources'!$E:$E,$B81,'In-Dev Resources'!$F:$F,$C81,'In-Dev Resources'!$G:$G,AM$3)</f>
        <v>0</v>
      </c>
      <c r="AN81" s="16">
        <f>SUMIFS('In-Dev Resources'!$H:$H,'In-Dev Resources'!$E:$E,$B81,'In-Dev Resources'!$F:$F,$C81,'In-Dev Resources'!$G:$G,AN$3)</f>
        <v>0</v>
      </c>
      <c r="AO81" s="16">
        <f>SUMIFS('In-Dev Resources'!$J:$J,'In-Dev Resources'!$E:$E,$B81,'In-Dev Resources'!$F:$F,$C81,'In-Dev Resources'!$G:$G,AO$3)</f>
        <v>0</v>
      </c>
      <c r="AP81" s="16">
        <f>SUMIFS('In-Dev Resources'!$J:$J,'In-Dev Resources'!$E:$E,$B81,'In-Dev Resources'!$F:$F,$C81,'In-Dev Resources'!$G:$G,AP$3)</f>
        <v>0</v>
      </c>
      <c r="AQ81" s="16">
        <f>SUMIFS('In-Dev Resources'!$H:$H,'In-Dev Resources'!$E:$E,$B81,'In-Dev Resources'!$F:$F,$C81,'In-Dev Resources'!$G:$G,AQ$3)</f>
        <v>0</v>
      </c>
      <c r="AR81" s="16">
        <f>SUMIFS('In-Dev Resources'!$J:$J,'In-Dev Resources'!$E:$E,$B81,'In-Dev Resources'!$F:$F,$C81,'In-Dev Resources'!$G:$G,AR$3)</f>
        <v>0</v>
      </c>
      <c r="AS81" s="16">
        <f>SUMIFS('In-Dev Resources'!$I:$I,'In-Dev Resources'!$E:$E,$B81,'In-Dev Resources'!$F:$F,$C81,'In-Dev Resources'!$G:$G,"Li-Battery (4-hr)")</f>
        <v>0</v>
      </c>
      <c r="AT81" s="16">
        <f>SUMIFS('In-Dev Resources'!$I:$I,'In-Dev Resources'!$E:$E,$B81,'In-Dev Resources'!$F:$F,$C81,'In-Dev Resources'!$G:$G,"Li-Battery (8-hr)")</f>
        <v>0</v>
      </c>
      <c r="AU81" s="16">
        <f>SUMIFS('In-Dev Resources'!$I:$I,'In-Dev Resources'!$E:$E,$B81,'In-Dev Resources'!$F:$F,$C81,'In-Dev Resources'!$G:$G,"LDES")</f>
        <v>0</v>
      </c>
      <c r="AW81" s="16">
        <f>SUMIFS('Land Screen Include'!$H:$H,'Land Screen Include'!$E:$E,$B81,'Land Screen Include'!$F:$F,$C81,'Land Screen Include'!$G:$G,AW$4)</f>
        <v>0</v>
      </c>
      <c r="AX81" s="16">
        <f>SUMIFS('Land Screen Include'!$H:$H,'Land Screen Include'!$E:$E,$B81,'Land Screen Include'!$F:$F,$C81,'Land Screen Include'!$G:$G,AX$4)+SUMIFS('Land Screen Include'!$J:$J,'Land Screen Include'!$E:$E,$B81,'Land Screen Include'!$F:$F,$C81,'Land Screen Include'!$G:$G,AX$4)</f>
        <v>0</v>
      </c>
      <c r="AY81" s="16">
        <f>SUMIFS('Land Screen Include'!$H:$H,'Land Screen Include'!$E:$E,$B81,'Land Screen Include'!$F:$F,$C81,'Land Screen Include'!$G:$G,AY$4)</f>
        <v>0</v>
      </c>
      <c r="AZ81" s="16">
        <f>SUMIFS('Land Screen Exclude'!$H:$H,'Land Screen Exclude'!$E:$E,$B81,'Land Screen Exclude'!$F:$F,$C81,'Land Screen Exclude'!$G:$G,AZ$4)</f>
        <v>0</v>
      </c>
      <c r="BA81" s="16">
        <f>SUMIFS('Land Screen Exclude'!$H:$H,'Land Screen Exclude'!$E:$E,$B81,'Land Screen Exclude'!$F:$F,$C81,'Land Screen Exclude'!$G:$G,BA$4)+SUMIFS('Land Screen Exclude'!$J:$J,'Land Screen Exclude'!$E:$E,$B81,'Land Screen Exclude'!$F:$F,$C81,'Land Screen Exclude'!$G:$G,BA$4)</f>
        <v>0</v>
      </c>
      <c r="BB81" s="16">
        <f>SUMIFS('Land Screen Exclude'!$H:$H,'Land Screen Exclude'!$E:$E,$B81,'Land Screen Exclude'!$F:$F,$C81,'Land Screen Exclude'!$G:$G,BB$4)</f>
        <v>0</v>
      </c>
    </row>
    <row r="82" spans="1:54">
      <c r="A82" s="16" t="s">
        <v>66</v>
      </c>
      <c r="B82" s="16" t="s">
        <v>123</v>
      </c>
      <c r="C82" s="16">
        <v>115</v>
      </c>
      <c r="D82" s="16">
        <f>SUMIFS('Baseline Tx Resources'!$H:$H,'Baseline Tx Resources'!$E:$E,$B82,'Baseline Tx Resources'!$F:$F,$C82,'Baseline Tx Resources'!$G:$G,D$3)</f>
        <v>0</v>
      </c>
      <c r="E82" s="16">
        <f>SUMIFS('Baseline Tx Resources'!$H:$H,'Baseline Tx Resources'!$E:$E,$B82,'Baseline Tx Resources'!$F:$F,$C82,'Baseline Tx Resources'!$G:$G,E$3)</f>
        <v>0</v>
      </c>
      <c r="F82" s="16">
        <f>SUMIFS('Baseline Tx Resources'!$H:$H,'Baseline Tx Resources'!$E:$E,$B82,'Baseline Tx Resources'!$F:$F,$C82,'Baseline Tx Resources'!$G:$G,F$3)</f>
        <v>0</v>
      </c>
      <c r="G82" s="16">
        <f>SUMIFS('Baseline Tx Resources'!$J:$J,'Baseline Tx Resources'!$E:$E,$B82,'Baseline Tx Resources'!$F:$F,$C82,'Baseline Tx Resources'!$G:$G,G$3)</f>
        <v>0</v>
      </c>
      <c r="H82" s="16">
        <f>SUMIFS('Baseline Tx Resources'!$H:$H,'Baseline Tx Resources'!$E:$E,$B82,'Baseline Tx Resources'!$F:$F,$C82,'Baseline Tx Resources'!$G:$G,H$3)</f>
        <v>0</v>
      </c>
      <c r="I82" s="16">
        <f>SUMIFS('Baseline Tx Resources'!$J:$J,'Baseline Tx Resources'!$E:$E,$B82,'Baseline Tx Resources'!$F:$F,$C82,'Baseline Tx Resources'!$G:$G,I$3)</f>
        <v>0</v>
      </c>
      <c r="J82" s="16">
        <f>SUMIFS('Baseline Tx Resources'!$H:$H,'Baseline Tx Resources'!$E:$E,$B82,'Baseline Tx Resources'!$F:$F,$C82,'Baseline Tx Resources'!$G:$G,J$3)</f>
        <v>0</v>
      </c>
      <c r="K82" s="16">
        <f>SUMIFS('Baseline Tx Resources'!$J:$J,'Baseline Tx Resources'!$E:$E,$B82,'Baseline Tx Resources'!$F:$F,$C82,'Baseline Tx Resources'!$G:$G,K$3)</f>
        <v>0</v>
      </c>
      <c r="L82" s="16">
        <f>SUMIFS('Baseline Tx Resources'!$J:$J,'Baseline Tx Resources'!$E:$E,$B82,'Baseline Tx Resources'!$F:$F,$C82,'Baseline Tx Resources'!$G:$G,L$3)</f>
        <v>0</v>
      </c>
      <c r="M82" s="16">
        <f>SUMIFS('Baseline Tx Resources'!$H:$H,'Baseline Tx Resources'!$E:$E,$B82,'Baseline Tx Resources'!$F:$F,$C82,'Baseline Tx Resources'!$G:$G,M$3)</f>
        <v>0</v>
      </c>
      <c r="N82" s="16">
        <f>SUMIFS('Baseline Tx Resources'!$J:$J,'Baseline Tx Resources'!$E:$E,$B82,'Baseline Tx Resources'!$F:$F,$C82,'Baseline Tx Resources'!$G:$G,N$3)</f>
        <v>0</v>
      </c>
      <c r="O82" s="16">
        <f>SUMIFS('Baseline Tx Resources'!$I:$I,'Baseline Tx Resources'!$E:$E,$B82,'Baseline Tx Resources'!$F:$F,$C82,'Baseline Tx Resources'!$G:$G,"Li-Battery (4-hr)")</f>
        <v>0</v>
      </c>
      <c r="P82" s="16">
        <f>SUMIFS('Baseline Tx Resources'!$I:$I,'Baseline Tx Resources'!$E:$E,$B82,'Baseline Tx Resources'!$F:$F,$C82,'Baseline Tx Resources'!$G:$G,"Li-Battery (8-hr)")</f>
        <v>0</v>
      </c>
      <c r="Q82" s="16">
        <f>SUMIFS('Baseline Tx Resources'!$I:$I,'Baseline Tx Resources'!$E:$E,$B82,'Baseline Tx Resources'!$F:$F,$C82,'Baseline Tx Resources'!$G:$G,"LDES")</f>
        <v>0</v>
      </c>
      <c r="S82" s="16">
        <f>SUMIFS('Non-Baseline Tx Resources'!$H:$H,'Non-Baseline Tx Resources'!$E:$E,$B82,'Non-Baseline Tx Resources'!$F:$F,$C82,'Non-Baseline Tx Resources'!$G:$G,S$3)</f>
        <v>0</v>
      </c>
      <c r="T82" s="16">
        <f>SUMIFS('Non-Baseline Tx Resources'!$H:$H,'Non-Baseline Tx Resources'!$E:$E,$B82,'Non-Baseline Tx Resources'!$F:$F,$C82,'Non-Baseline Tx Resources'!$G:$G,T$3)</f>
        <v>0</v>
      </c>
      <c r="U82" s="16">
        <f>SUMIFS('Non-Baseline Tx Resources'!$H:$H,'Non-Baseline Tx Resources'!$E:$E,$B82,'Non-Baseline Tx Resources'!$F:$F,$C82,'Non-Baseline Tx Resources'!$G:$G,U$3)</f>
        <v>0</v>
      </c>
      <c r="V82" s="16">
        <f>SUMIFS('Non-Baseline Tx Resources'!$J:$J,'Non-Baseline Tx Resources'!$E:$E,$B82,'Non-Baseline Tx Resources'!$F:$F,$C82,'Non-Baseline Tx Resources'!$G:$G,V$3)</f>
        <v>0</v>
      </c>
      <c r="W82" s="16">
        <f>SUMIFS('Non-Baseline Tx Resources'!$H:$H,'Non-Baseline Tx Resources'!$E:$E,$B82,'Non-Baseline Tx Resources'!$F:$F,$C82,'Non-Baseline Tx Resources'!$G:$G,W$3)</f>
        <v>0</v>
      </c>
      <c r="X82" s="16">
        <f>SUMIFS('Non-Baseline Tx Resources'!$J:$J,'Non-Baseline Tx Resources'!$E:$E,$B82,'Non-Baseline Tx Resources'!$F:$F,$C82,'Non-Baseline Tx Resources'!$G:$G,X$3)</f>
        <v>0</v>
      </c>
      <c r="Y82" s="16">
        <f>SUMIFS('Non-Baseline Tx Resources'!$H:$H,'Non-Baseline Tx Resources'!$E:$E,$B82,'Non-Baseline Tx Resources'!$F:$F,$C82,'Non-Baseline Tx Resources'!$G:$G,Y$3)</f>
        <v>0</v>
      </c>
      <c r="Z82" s="16">
        <f>SUMIFS('Non-Baseline Tx Resources'!$J:$J,'Non-Baseline Tx Resources'!$E:$E,$B82,'Non-Baseline Tx Resources'!$F:$F,$C82,'Non-Baseline Tx Resources'!$G:$G,Z$3)</f>
        <v>0</v>
      </c>
      <c r="AA82" s="16">
        <f>SUMIFS('Non-Baseline Tx Resources'!$J:$J,'Non-Baseline Tx Resources'!$E:$E,$B82,'Non-Baseline Tx Resources'!$F:$F,$C82,'Non-Baseline Tx Resources'!$G:$G,AA$3)</f>
        <v>0</v>
      </c>
      <c r="AB82" s="16">
        <f>SUMIFS('Non-Baseline Tx Resources'!$H:$H,'Non-Baseline Tx Resources'!$E:$E,$B82,'Non-Baseline Tx Resources'!$F:$F,$C82,'Non-Baseline Tx Resources'!$G:$G,AB$3)</f>
        <v>0</v>
      </c>
      <c r="AC82" s="16">
        <f>SUMIFS('Non-Baseline Tx Resources'!$J:$J,'Non-Baseline Tx Resources'!$E:$E,$B82,'Non-Baseline Tx Resources'!$F:$F,$C82,'Non-Baseline Tx Resources'!$G:$G,AC$3)</f>
        <v>0</v>
      </c>
      <c r="AD82" s="16">
        <f>SUMIFS('Non-Baseline Tx Resources'!$I:$I,'Non-Baseline Tx Resources'!$E:$E,$B82,'Non-Baseline Tx Resources'!$F:$F,$C82,'Non-Baseline Tx Resources'!$G:$G,"Li-Battery (4-hr)")</f>
        <v>0</v>
      </c>
      <c r="AE82" s="16">
        <f>SUMIFS('Non-Baseline Tx Resources'!$I:$I,'Non-Baseline Tx Resources'!$E:$E,$B82,'Non-Baseline Tx Resources'!$F:$F,$C82,'Non-Baseline Tx Resources'!$G:$G,"Li-Battery (8-hr)")</f>
        <v>0</v>
      </c>
      <c r="AF82" s="16">
        <f>SUMIFS('Non-Baseline Tx Resources'!$I:$I,'Non-Baseline Tx Resources'!$E:$E,$B82,'Non-Baseline Tx Resources'!$F:$F,$C82,'Non-Baseline Tx Resources'!$G:$G,"LDES")</f>
        <v>0</v>
      </c>
      <c r="AH82" s="16">
        <f>SUMIFS('In-Dev Resources'!$H:$H,'In-Dev Resources'!$E:$E,$B82,'In-Dev Resources'!$F:$F,$C82,'In-Dev Resources'!$G:$G,AH$3)</f>
        <v>0</v>
      </c>
      <c r="AI82" s="16">
        <f>SUMIFS('In-Dev Resources'!$H:$H,'In-Dev Resources'!$E:$E,$B82,'In-Dev Resources'!$F:$F,$C82,'In-Dev Resources'!$G:$G,AI$3)</f>
        <v>0</v>
      </c>
      <c r="AJ82" s="16">
        <f>SUMIFS('In-Dev Resources'!$H:$H,'In-Dev Resources'!$E:$E,$B82,'In-Dev Resources'!$F:$F,$C82,'In-Dev Resources'!$G:$G,AJ$3)</f>
        <v>0</v>
      </c>
      <c r="AK82" s="16">
        <f>SUMIFS('In-Dev Resources'!$J:$J,'In-Dev Resources'!$E:$E,$B82,'In-Dev Resources'!$F:$F,$C82,'In-Dev Resources'!$G:$G,AK$3)</f>
        <v>0</v>
      </c>
      <c r="AL82" s="16">
        <f>SUMIFS('In-Dev Resources'!$H:$H,'In-Dev Resources'!$E:$E,$B82,'In-Dev Resources'!$F:$F,$C82,'In-Dev Resources'!$G:$G,AL$3)</f>
        <v>0</v>
      </c>
      <c r="AM82" s="16">
        <f>SUMIFS('In-Dev Resources'!$J:$J,'In-Dev Resources'!$E:$E,$B82,'In-Dev Resources'!$F:$F,$C82,'In-Dev Resources'!$G:$G,AM$3)</f>
        <v>0</v>
      </c>
      <c r="AN82" s="16">
        <f>SUMIFS('In-Dev Resources'!$H:$H,'In-Dev Resources'!$E:$E,$B82,'In-Dev Resources'!$F:$F,$C82,'In-Dev Resources'!$G:$G,AN$3)</f>
        <v>0</v>
      </c>
      <c r="AO82" s="16">
        <f>SUMIFS('In-Dev Resources'!$J:$J,'In-Dev Resources'!$E:$E,$B82,'In-Dev Resources'!$F:$F,$C82,'In-Dev Resources'!$G:$G,AO$3)</f>
        <v>0</v>
      </c>
      <c r="AP82" s="16">
        <f>SUMIFS('In-Dev Resources'!$J:$J,'In-Dev Resources'!$E:$E,$B82,'In-Dev Resources'!$F:$F,$C82,'In-Dev Resources'!$G:$G,AP$3)</f>
        <v>0</v>
      </c>
      <c r="AQ82" s="16">
        <f>SUMIFS('In-Dev Resources'!$H:$H,'In-Dev Resources'!$E:$E,$B82,'In-Dev Resources'!$F:$F,$C82,'In-Dev Resources'!$G:$G,AQ$3)</f>
        <v>0</v>
      </c>
      <c r="AR82" s="16">
        <f>SUMIFS('In-Dev Resources'!$J:$J,'In-Dev Resources'!$E:$E,$B82,'In-Dev Resources'!$F:$F,$C82,'In-Dev Resources'!$G:$G,AR$3)</f>
        <v>0</v>
      </c>
      <c r="AS82" s="16">
        <f>SUMIFS('In-Dev Resources'!$I:$I,'In-Dev Resources'!$E:$E,$B82,'In-Dev Resources'!$F:$F,$C82,'In-Dev Resources'!$G:$G,"Li-Battery (4-hr)")</f>
        <v>0</v>
      </c>
      <c r="AT82" s="16">
        <f>SUMIFS('In-Dev Resources'!$I:$I,'In-Dev Resources'!$E:$E,$B82,'In-Dev Resources'!$F:$F,$C82,'In-Dev Resources'!$G:$G,"Li-Battery (8-hr)")</f>
        <v>0</v>
      </c>
      <c r="AU82" s="16">
        <f>SUMIFS('In-Dev Resources'!$I:$I,'In-Dev Resources'!$E:$E,$B82,'In-Dev Resources'!$F:$F,$C82,'In-Dev Resources'!$G:$G,"LDES")</f>
        <v>0</v>
      </c>
      <c r="AW82" s="16">
        <f>SUMIFS('Land Screen Include'!$H:$H,'Land Screen Include'!$E:$E,$B82,'Land Screen Include'!$F:$F,$C82,'Land Screen Include'!$G:$G,AW$4)</f>
        <v>0</v>
      </c>
      <c r="AX82" s="16">
        <f>SUMIFS('Land Screen Include'!$H:$H,'Land Screen Include'!$E:$E,$B82,'Land Screen Include'!$F:$F,$C82,'Land Screen Include'!$G:$G,AX$4)+SUMIFS('Land Screen Include'!$J:$J,'Land Screen Include'!$E:$E,$B82,'Land Screen Include'!$F:$F,$C82,'Land Screen Include'!$G:$G,AX$4)</f>
        <v>0</v>
      </c>
      <c r="AY82" s="16">
        <f>SUMIFS('Land Screen Include'!$H:$H,'Land Screen Include'!$E:$E,$B82,'Land Screen Include'!$F:$F,$C82,'Land Screen Include'!$G:$G,AY$4)</f>
        <v>0</v>
      </c>
      <c r="AZ82" s="16">
        <f>SUMIFS('Land Screen Exclude'!$H:$H,'Land Screen Exclude'!$E:$E,$B82,'Land Screen Exclude'!$F:$F,$C82,'Land Screen Exclude'!$G:$G,AZ$4)</f>
        <v>0</v>
      </c>
      <c r="BA82" s="16">
        <f>SUMIFS('Land Screen Exclude'!$H:$H,'Land Screen Exclude'!$E:$E,$B82,'Land Screen Exclude'!$F:$F,$C82,'Land Screen Exclude'!$G:$G,BA$4)+SUMIFS('Land Screen Exclude'!$J:$J,'Land Screen Exclude'!$E:$E,$B82,'Land Screen Exclude'!$F:$F,$C82,'Land Screen Exclude'!$G:$G,BA$4)</f>
        <v>0</v>
      </c>
      <c r="BB82" s="16">
        <f>SUMIFS('Land Screen Exclude'!$H:$H,'Land Screen Exclude'!$E:$E,$B82,'Land Screen Exclude'!$F:$F,$C82,'Land Screen Exclude'!$G:$G,BB$4)</f>
        <v>0</v>
      </c>
    </row>
    <row r="83" spans="1:54">
      <c r="A83" s="16" t="s">
        <v>66</v>
      </c>
      <c r="B83" s="16" t="s">
        <v>123</v>
      </c>
      <c r="C83" s="16">
        <v>230</v>
      </c>
      <c r="D83" s="16">
        <f>SUMIFS('Baseline Tx Resources'!$H:$H,'Baseline Tx Resources'!$E:$E,$B83,'Baseline Tx Resources'!$F:$F,$C83,'Baseline Tx Resources'!$G:$G,D$3)</f>
        <v>0</v>
      </c>
      <c r="E83" s="16">
        <f>SUMIFS('Baseline Tx Resources'!$H:$H,'Baseline Tx Resources'!$E:$E,$B83,'Baseline Tx Resources'!$F:$F,$C83,'Baseline Tx Resources'!$G:$G,E$3)</f>
        <v>0</v>
      </c>
      <c r="F83" s="16">
        <f>SUMIFS('Baseline Tx Resources'!$H:$H,'Baseline Tx Resources'!$E:$E,$B83,'Baseline Tx Resources'!$F:$F,$C83,'Baseline Tx Resources'!$G:$G,F$3)</f>
        <v>0</v>
      </c>
      <c r="G83" s="16">
        <f>SUMIFS('Baseline Tx Resources'!$J:$J,'Baseline Tx Resources'!$E:$E,$B83,'Baseline Tx Resources'!$F:$F,$C83,'Baseline Tx Resources'!$G:$G,G$3)</f>
        <v>0</v>
      </c>
      <c r="H83" s="16">
        <f>SUMIFS('Baseline Tx Resources'!$H:$H,'Baseline Tx Resources'!$E:$E,$B83,'Baseline Tx Resources'!$F:$F,$C83,'Baseline Tx Resources'!$G:$G,H$3)</f>
        <v>0</v>
      </c>
      <c r="I83" s="16">
        <f>SUMIFS('Baseline Tx Resources'!$J:$J,'Baseline Tx Resources'!$E:$E,$B83,'Baseline Tx Resources'!$F:$F,$C83,'Baseline Tx Resources'!$G:$G,I$3)</f>
        <v>0</v>
      </c>
      <c r="J83" s="16">
        <f>SUMIFS('Baseline Tx Resources'!$H:$H,'Baseline Tx Resources'!$E:$E,$B83,'Baseline Tx Resources'!$F:$F,$C83,'Baseline Tx Resources'!$G:$G,J$3)</f>
        <v>0</v>
      </c>
      <c r="K83" s="16">
        <f>SUMIFS('Baseline Tx Resources'!$J:$J,'Baseline Tx Resources'!$E:$E,$B83,'Baseline Tx Resources'!$F:$F,$C83,'Baseline Tx Resources'!$G:$G,K$3)</f>
        <v>0</v>
      </c>
      <c r="L83" s="16">
        <f>SUMIFS('Baseline Tx Resources'!$J:$J,'Baseline Tx Resources'!$E:$E,$B83,'Baseline Tx Resources'!$F:$F,$C83,'Baseline Tx Resources'!$G:$G,L$3)</f>
        <v>0</v>
      </c>
      <c r="M83" s="16">
        <f>SUMIFS('Baseline Tx Resources'!$H:$H,'Baseline Tx Resources'!$E:$E,$B83,'Baseline Tx Resources'!$F:$F,$C83,'Baseline Tx Resources'!$G:$G,M$3)</f>
        <v>0</v>
      </c>
      <c r="N83" s="16">
        <f>SUMIFS('Baseline Tx Resources'!$J:$J,'Baseline Tx Resources'!$E:$E,$B83,'Baseline Tx Resources'!$F:$F,$C83,'Baseline Tx Resources'!$G:$G,N$3)</f>
        <v>0</v>
      </c>
      <c r="O83" s="16">
        <f>SUMIFS('Baseline Tx Resources'!$I:$I,'Baseline Tx Resources'!$E:$E,$B83,'Baseline Tx Resources'!$F:$F,$C83,'Baseline Tx Resources'!$G:$G,"Li-Battery (4-hr)")</f>
        <v>0</v>
      </c>
      <c r="P83" s="16">
        <f>SUMIFS('Baseline Tx Resources'!$I:$I,'Baseline Tx Resources'!$E:$E,$B83,'Baseline Tx Resources'!$F:$F,$C83,'Baseline Tx Resources'!$G:$G,"Li-Battery (8-hr)")</f>
        <v>0</v>
      </c>
      <c r="Q83" s="16">
        <f>SUMIFS('Baseline Tx Resources'!$I:$I,'Baseline Tx Resources'!$E:$E,$B83,'Baseline Tx Resources'!$F:$F,$C83,'Baseline Tx Resources'!$G:$G,"LDES")</f>
        <v>0</v>
      </c>
      <c r="S83" s="16">
        <f>SUMIFS('Non-Baseline Tx Resources'!$H:$H,'Non-Baseline Tx Resources'!$E:$E,$B83,'Non-Baseline Tx Resources'!$F:$F,$C83,'Non-Baseline Tx Resources'!$G:$G,S$3)</f>
        <v>0</v>
      </c>
      <c r="T83" s="16">
        <f>SUMIFS('Non-Baseline Tx Resources'!$H:$H,'Non-Baseline Tx Resources'!$E:$E,$B83,'Non-Baseline Tx Resources'!$F:$F,$C83,'Non-Baseline Tx Resources'!$G:$G,T$3)</f>
        <v>0</v>
      </c>
      <c r="U83" s="16">
        <f>SUMIFS('Non-Baseline Tx Resources'!$H:$H,'Non-Baseline Tx Resources'!$E:$E,$B83,'Non-Baseline Tx Resources'!$F:$F,$C83,'Non-Baseline Tx Resources'!$G:$G,U$3)</f>
        <v>0</v>
      </c>
      <c r="V83" s="16">
        <f>SUMIFS('Non-Baseline Tx Resources'!$J:$J,'Non-Baseline Tx Resources'!$E:$E,$B83,'Non-Baseline Tx Resources'!$F:$F,$C83,'Non-Baseline Tx Resources'!$G:$G,V$3)</f>
        <v>0</v>
      </c>
      <c r="W83" s="16">
        <f>SUMIFS('Non-Baseline Tx Resources'!$H:$H,'Non-Baseline Tx Resources'!$E:$E,$B83,'Non-Baseline Tx Resources'!$F:$F,$C83,'Non-Baseline Tx Resources'!$G:$G,W$3)</f>
        <v>0</v>
      </c>
      <c r="X83" s="16">
        <f>SUMIFS('Non-Baseline Tx Resources'!$J:$J,'Non-Baseline Tx Resources'!$E:$E,$B83,'Non-Baseline Tx Resources'!$F:$F,$C83,'Non-Baseline Tx Resources'!$G:$G,X$3)</f>
        <v>0</v>
      </c>
      <c r="Y83" s="16">
        <f>SUMIFS('Non-Baseline Tx Resources'!$H:$H,'Non-Baseline Tx Resources'!$E:$E,$B83,'Non-Baseline Tx Resources'!$F:$F,$C83,'Non-Baseline Tx Resources'!$G:$G,Y$3)</f>
        <v>0</v>
      </c>
      <c r="Z83" s="16">
        <f>SUMIFS('Non-Baseline Tx Resources'!$J:$J,'Non-Baseline Tx Resources'!$E:$E,$B83,'Non-Baseline Tx Resources'!$F:$F,$C83,'Non-Baseline Tx Resources'!$G:$G,Z$3)</f>
        <v>0</v>
      </c>
      <c r="AA83" s="16">
        <f>SUMIFS('Non-Baseline Tx Resources'!$J:$J,'Non-Baseline Tx Resources'!$E:$E,$B83,'Non-Baseline Tx Resources'!$F:$F,$C83,'Non-Baseline Tx Resources'!$G:$G,AA$3)</f>
        <v>0</v>
      </c>
      <c r="AB83" s="16">
        <f>SUMIFS('Non-Baseline Tx Resources'!$H:$H,'Non-Baseline Tx Resources'!$E:$E,$B83,'Non-Baseline Tx Resources'!$F:$F,$C83,'Non-Baseline Tx Resources'!$G:$G,AB$3)</f>
        <v>0</v>
      </c>
      <c r="AC83" s="16">
        <f>SUMIFS('Non-Baseline Tx Resources'!$J:$J,'Non-Baseline Tx Resources'!$E:$E,$B83,'Non-Baseline Tx Resources'!$F:$F,$C83,'Non-Baseline Tx Resources'!$G:$G,AC$3)</f>
        <v>0</v>
      </c>
      <c r="AD83" s="16">
        <f>SUMIFS('Non-Baseline Tx Resources'!$I:$I,'Non-Baseline Tx Resources'!$E:$E,$B83,'Non-Baseline Tx Resources'!$F:$F,$C83,'Non-Baseline Tx Resources'!$G:$G,"Li-Battery (4-hr)")</f>
        <v>0</v>
      </c>
      <c r="AE83" s="16">
        <f>SUMIFS('Non-Baseline Tx Resources'!$I:$I,'Non-Baseline Tx Resources'!$E:$E,$B83,'Non-Baseline Tx Resources'!$F:$F,$C83,'Non-Baseline Tx Resources'!$G:$G,"Li-Battery (8-hr)")</f>
        <v>0</v>
      </c>
      <c r="AF83" s="16">
        <f>SUMIFS('Non-Baseline Tx Resources'!$I:$I,'Non-Baseline Tx Resources'!$E:$E,$B83,'Non-Baseline Tx Resources'!$F:$F,$C83,'Non-Baseline Tx Resources'!$G:$G,"LDES")</f>
        <v>0</v>
      </c>
      <c r="AH83" s="16">
        <f>SUMIFS('In-Dev Resources'!$H:$H,'In-Dev Resources'!$E:$E,$B83,'In-Dev Resources'!$F:$F,$C83,'In-Dev Resources'!$G:$G,AH$3)</f>
        <v>0</v>
      </c>
      <c r="AI83" s="16">
        <f>SUMIFS('In-Dev Resources'!$H:$H,'In-Dev Resources'!$E:$E,$B83,'In-Dev Resources'!$F:$F,$C83,'In-Dev Resources'!$G:$G,AI$3)</f>
        <v>0</v>
      </c>
      <c r="AJ83" s="16">
        <f>SUMIFS('In-Dev Resources'!$H:$H,'In-Dev Resources'!$E:$E,$B83,'In-Dev Resources'!$F:$F,$C83,'In-Dev Resources'!$G:$G,AJ$3)</f>
        <v>0</v>
      </c>
      <c r="AK83" s="16">
        <f>SUMIFS('In-Dev Resources'!$J:$J,'In-Dev Resources'!$E:$E,$B83,'In-Dev Resources'!$F:$F,$C83,'In-Dev Resources'!$G:$G,AK$3)</f>
        <v>0</v>
      </c>
      <c r="AL83" s="16">
        <f>SUMIFS('In-Dev Resources'!$H:$H,'In-Dev Resources'!$E:$E,$B83,'In-Dev Resources'!$F:$F,$C83,'In-Dev Resources'!$G:$G,AL$3)</f>
        <v>0</v>
      </c>
      <c r="AM83" s="16">
        <f>SUMIFS('In-Dev Resources'!$J:$J,'In-Dev Resources'!$E:$E,$B83,'In-Dev Resources'!$F:$F,$C83,'In-Dev Resources'!$G:$G,AM$3)</f>
        <v>0</v>
      </c>
      <c r="AN83" s="16">
        <f>SUMIFS('In-Dev Resources'!$H:$H,'In-Dev Resources'!$E:$E,$B83,'In-Dev Resources'!$F:$F,$C83,'In-Dev Resources'!$G:$G,AN$3)</f>
        <v>0</v>
      </c>
      <c r="AO83" s="16">
        <f>SUMIFS('In-Dev Resources'!$J:$J,'In-Dev Resources'!$E:$E,$B83,'In-Dev Resources'!$F:$F,$C83,'In-Dev Resources'!$G:$G,AO$3)</f>
        <v>0</v>
      </c>
      <c r="AP83" s="16">
        <f>SUMIFS('In-Dev Resources'!$J:$J,'In-Dev Resources'!$E:$E,$B83,'In-Dev Resources'!$F:$F,$C83,'In-Dev Resources'!$G:$G,AP$3)</f>
        <v>0</v>
      </c>
      <c r="AQ83" s="16">
        <f>SUMIFS('In-Dev Resources'!$H:$H,'In-Dev Resources'!$E:$E,$B83,'In-Dev Resources'!$F:$F,$C83,'In-Dev Resources'!$G:$G,AQ$3)</f>
        <v>0</v>
      </c>
      <c r="AR83" s="16">
        <f>SUMIFS('In-Dev Resources'!$J:$J,'In-Dev Resources'!$E:$E,$B83,'In-Dev Resources'!$F:$F,$C83,'In-Dev Resources'!$G:$G,AR$3)</f>
        <v>0</v>
      </c>
      <c r="AS83" s="16">
        <f>SUMIFS('In-Dev Resources'!$I:$I,'In-Dev Resources'!$E:$E,$B83,'In-Dev Resources'!$F:$F,$C83,'In-Dev Resources'!$G:$G,"Li-Battery (4-hr)")</f>
        <v>0</v>
      </c>
      <c r="AT83" s="16">
        <f>SUMIFS('In-Dev Resources'!$I:$I,'In-Dev Resources'!$E:$E,$B83,'In-Dev Resources'!$F:$F,$C83,'In-Dev Resources'!$G:$G,"Li-Battery (8-hr)")</f>
        <v>0</v>
      </c>
      <c r="AU83" s="16">
        <f>SUMIFS('In-Dev Resources'!$I:$I,'In-Dev Resources'!$E:$E,$B83,'In-Dev Resources'!$F:$F,$C83,'In-Dev Resources'!$G:$G,"LDES")</f>
        <v>0</v>
      </c>
      <c r="AW83" s="16">
        <f>SUMIFS('Land Screen Include'!$H:$H,'Land Screen Include'!$E:$E,$B83,'Land Screen Include'!$F:$F,$C83,'Land Screen Include'!$G:$G,AW$4)</f>
        <v>0</v>
      </c>
      <c r="AX83" s="16">
        <f>SUMIFS('Land Screen Include'!$H:$H,'Land Screen Include'!$E:$E,$B83,'Land Screen Include'!$F:$F,$C83,'Land Screen Include'!$G:$G,AX$4)+SUMIFS('Land Screen Include'!$J:$J,'Land Screen Include'!$E:$E,$B83,'Land Screen Include'!$F:$F,$C83,'Land Screen Include'!$G:$G,AX$4)</f>
        <v>0</v>
      </c>
      <c r="AY83" s="16">
        <f>SUMIFS('Land Screen Include'!$H:$H,'Land Screen Include'!$E:$E,$B83,'Land Screen Include'!$F:$F,$C83,'Land Screen Include'!$G:$G,AY$4)</f>
        <v>0</v>
      </c>
      <c r="AZ83" s="16">
        <f>SUMIFS('Land Screen Exclude'!$H:$H,'Land Screen Exclude'!$E:$E,$B83,'Land Screen Exclude'!$F:$F,$C83,'Land Screen Exclude'!$G:$G,AZ$4)</f>
        <v>0</v>
      </c>
      <c r="BA83" s="16">
        <f>SUMIFS('Land Screen Exclude'!$H:$H,'Land Screen Exclude'!$E:$E,$B83,'Land Screen Exclude'!$F:$F,$C83,'Land Screen Exclude'!$G:$G,BA$4)+SUMIFS('Land Screen Exclude'!$J:$J,'Land Screen Exclude'!$E:$E,$B83,'Land Screen Exclude'!$F:$F,$C83,'Land Screen Exclude'!$G:$G,BA$4)</f>
        <v>0</v>
      </c>
      <c r="BB83" s="16">
        <f>SUMIFS('Land Screen Exclude'!$H:$H,'Land Screen Exclude'!$E:$E,$B83,'Land Screen Exclude'!$F:$F,$C83,'Land Screen Exclude'!$G:$G,BB$4)</f>
        <v>0</v>
      </c>
    </row>
    <row r="84" spans="1:54">
      <c r="A84" s="16" t="s">
        <v>85</v>
      </c>
      <c r="B84" s="16" t="s">
        <v>124</v>
      </c>
      <c r="C84" s="16">
        <v>138</v>
      </c>
      <c r="D84" s="16">
        <f>SUMIFS('Baseline Tx Resources'!$H:$H,'Baseline Tx Resources'!$E:$E,$B84,'Baseline Tx Resources'!$F:$F,$C84,'Baseline Tx Resources'!$G:$G,D$3)</f>
        <v>0</v>
      </c>
      <c r="E84" s="16">
        <f>SUMIFS('Baseline Tx Resources'!$H:$H,'Baseline Tx Resources'!$E:$E,$B84,'Baseline Tx Resources'!$F:$F,$C84,'Baseline Tx Resources'!$G:$G,E$3)</f>
        <v>0</v>
      </c>
      <c r="F84" s="16">
        <f>SUMIFS('Baseline Tx Resources'!$H:$H,'Baseline Tx Resources'!$E:$E,$B84,'Baseline Tx Resources'!$F:$F,$C84,'Baseline Tx Resources'!$G:$G,F$3)</f>
        <v>0</v>
      </c>
      <c r="G84" s="16">
        <f>SUMIFS('Baseline Tx Resources'!$J:$J,'Baseline Tx Resources'!$E:$E,$B84,'Baseline Tx Resources'!$F:$F,$C84,'Baseline Tx Resources'!$G:$G,G$3)</f>
        <v>0</v>
      </c>
      <c r="H84" s="16">
        <f>SUMIFS('Baseline Tx Resources'!$H:$H,'Baseline Tx Resources'!$E:$E,$B84,'Baseline Tx Resources'!$F:$F,$C84,'Baseline Tx Resources'!$G:$G,H$3)</f>
        <v>0</v>
      </c>
      <c r="I84" s="16">
        <f>SUMIFS('Baseline Tx Resources'!$J:$J,'Baseline Tx Resources'!$E:$E,$B84,'Baseline Tx Resources'!$F:$F,$C84,'Baseline Tx Resources'!$G:$G,I$3)</f>
        <v>0</v>
      </c>
      <c r="J84" s="16">
        <f>SUMIFS('Baseline Tx Resources'!$H:$H,'Baseline Tx Resources'!$E:$E,$B84,'Baseline Tx Resources'!$F:$F,$C84,'Baseline Tx Resources'!$G:$G,J$3)</f>
        <v>0</v>
      </c>
      <c r="K84" s="16">
        <f>SUMIFS('Baseline Tx Resources'!$J:$J,'Baseline Tx Resources'!$E:$E,$B84,'Baseline Tx Resources'!$F:$F,$C84,'Baseline Tx Resources'!$G:$G,K$3)</f>
        <v>0</v>
      </c>
      <c r="L84" s="16">
        <f>SUMIFS('Baseline Tx Resources'!$J:$J,'Baseline Tx Resources'!$E:$E,$B84,'Baseline Tx Resources'!$F:$F,$C84,'Baseline Tx Resources'!$G:$G,L$3)</f>
        <v>0</v>
      </c>
      <c r="M84" s="16">
        <f>SUMIFS('Baseline Tx Resources'!$H:$H,'Baseline Tx Resources'!$E:$E,$B84,'Baseline Tx Resources'!$F:$F,$C84,'Baseline Tx Resources'!$G:$G,M$3)</f>
        <v>0</v>
      </c>
      <c r="N84" s="16">
        <f>SUMIFS('Baseline Tx Resources'!$J:$J,'Baseline Tx Resources'!$E:$E,$B84,'Baseline Tx Resources'!$F:$F,$C84,'Baseline Tx Resources'!$G:$G,N$3)</f>
        <v>0</v>
      </c>
      <c r="O84" s="16">
        <f>SUMIFS('Baseline Tx Resources'!$I:$I,'Baseline Tx Resources'!$E:$E,$B84,'Baseline Tx Resources'!$F:$F,$C84,'Baseline Tx Resources'!$G:$G,"Li-Battery (4-hr)")</f>
        <v>0</v>
      </c>
      <c r="P84" s="16">
        <f>SUMIFS('Baseline Tx Resources'!$I:$I,'Baseline Tx Resources'!$E:$E,$B84,'Baseline Tx Resources'!$F:$F,$C84,'Baseline Tx Resources'!$G:$G,"Li-Battery (8-hr)")</f>
        <v>0</v>
      </c>
      <c r="Q84" s="16">
        <f>SUMIFS('Baseline Tx Resources'!$I:$I,'Baseline Tx Resources'!$E:$E,$B84,'Baseline Tx Resources'!$F:$F,$C84,'Baseline Tx Resources'!$G:$G,"LDES")</f>
        <v>0</v>
      </c>
      <c r="S84" s="16">
        <f>SUMIFS('Non-Baseline Tx Resources'!$H:$H,'Non-Baseline Tx Resources'!$E:$E,$B84,'Non-Baseline Tx Resources'!$F:$F,$C84,'Non-Baseline Tx Resources'!$G:$G,S$3)</f>
        <v>0</v>
      </c>
      <c r="T84" s="16">
        <f>SUMIFS('Non-Baseline Tx Resources'!$H:$H,'Non-Baseline Tx Resources'!$E:$E,$B84,'Non-Baseline Tx Resources'!$F:$F,$C84,'Non-Baseline Tx Resources'!$G:$G,T$3)</f>
        <v>0</v>
      </c>
      <c r="U84" s="16">
        <f>SUMIFS('Non-Baseline Tx Resources'!$H:$H,'Non-Baseline Tx Resources'!$E:$E,$B84,'Non-Baseline Tx Resources'!$F:$F,$C84,'Non-Baseline Tx Resources'!$G:$G,U$3)</f>
        <v>0</v>
      </c>
      <c r="V84" s="16">
        <f>SUMIFS('Non-Baseline Tx Resources'!$J:$J,'Non-Baseline Tx Resources'!$E:$E,$B84,'Non-Baseline Tx Resources'!$F:$F,$C84,'Non-Baseline Tx Resources'!$G:$G,V$3)</f>
        <v>0</v>
      </c>
      <c r="W84" s="16">
        <f>SUMIFS('Non-Baseline Tx Resources'!$H:$H,'Non-Baseline Tx Resources'!$E:$E,$B84,'Non-Baseline Tx Resources'!$F:$F,$C84,'Non-Baseline Tx Resources'!$G:$G,W$3)</f>
        <v>0</v>
      </c>
      <c r="X84" s="16">
        <f>SUMIFS('Non-Baseline Tx Resources'!$J:$J,'Non-Baseline Tx Resources'!$E:$E,$B84,'Non-Baseline Tx Resources'!$F:$F,$C84,'Non-Baseline Tx Resources'!$G:$G,X$3)</f>
        <v>0</v>
      </c>
      <c r="Y84" s="16">
        <f>SUMIFS('Non-Baseline Tx Resources'!$H:$H,'Non-Baseline Tx Resources'!$E:$E,$B84,'Non-Baseline Tx Resources'!$F:$F,$C84,'Non-Baseline Tx Resources'!$G:$G,Y$3)</f>
        <v>0</v>
      </c>
      <c r="Z84" s="16">
        <f>SUMIFS('Non-Baseline Tx Resources'!$J:$J,'Non-Baseline Tx Resources'!$E:$E,$B84,'Non-Baseline Tx Resources'!$F:$F,$C84,'Non-Baseline Tx Resources'!$G:$G,Z$3)</f>
        <v>0</v>
      </c>
      <c r="AA84" s="16">
        <f>SUMIFS('Non-Baseline Tx Resources'!$J:$J,'Non-Baseline Tx Resources'!$E:$E,$B84,'Non-Baseline Tx Resources'!$F:$F,$C84,'Non-Baseline Tx Resources'!$G:$G,AA$3)</f>
        <v>0</v>
      </c>
      <c r="AB84" s="16">
        <f>SUMIFS('Non-Baseline Tx Resources'!$H:$H,'Non-Baseline Tx Resources'!$E:$E,$B84,'Non-Baseline Tx Resources'!$F:$F,$C84,'Non-Baseline Tx Resources'!$G:$G,AB$3)</f>
        <v>0</v>
      </c>
      <c r="AC84" s="16">
        <f>SUMIFS('Non-Baseline Tx Resources'!$J:$J,'Non-Baseline Tx Resources'!$E:$E,$B84,'Non-Baseline Tx Resources'!$F:$F,$C84,'Non-Baseline Tx Resources'!$G:$G,AC$3)</f>
        <v>0</v>
      </c>
      <c r="AD84" s="16">
        <f>SUMIFS('Non-Baseline Tx Resources'!$I:$I,'Non-Baseline Tx Resources'!$E:$E,$B84,'Non-Baseline Tx Resources'!$F:$F,$C84,'Non-Baseline Tx Resources'!$G:$G,"Li-Battery (4-hr)")</f>
        <v>0</v>
      </c>
      <c r="AE84" s="16">
        <f>SUMIFS('Non-Baseline Tx Resources'!$I:$I,'Non-Baseline Tx Resources'!$E:$E,$B84,'Non-Baseline Tx Resources'!$F:$F,$C84,'Non-Baseline Tx Resources'!$G:$G,"Li-Battery (8-hr)")</f>
        <v>0</v>
      </c>
      <c r="AF84" s="16">
        <f>SUMIFS('Non-Baseline Tx Resources'!$I:$I,'Non-Baseline Tx Resources'!$E:$E,$B84,'Non-Baseline Tx Resources'!$F:$F,$C84,'Non-Baseline Tx Resources'!$G:$G,"LDES")</f>
        <v>0</v>
      </c>
      <c r="AH84" s="16">
        <f>SUMIFS('In-Dev Resources'!$H:$H,'In-Dev Resources'!$E:$E,$B84,'In-Dev Resources'!$F:$F,$C84,'In-Dev Resources'!$G:$G,AH$3)</f>
        <v>0</v>
      </c>
      <c r="AI84" s="16">
        <f>SUMIFS('In-Dev Resources'!$H:$H,'In-Dev Resources'!$E:$E,$B84,'In-Dev Resources'!$F:$F,$C84,'In-Dev Resources'!$G:$G,AI$3)</f>
        <v>0</v>
      </c>
      <c r="AJ84" s="16">
        <f>SUMIFS('In-Dev Resources'!$H:$H,'In-Dev Resources'!$E:$E,$B84,'In-Dev Resources'!$F:$F,$C84,'In-Dev Resources'!$G:$G,AJ$3)</f>
        <v>0</v>
      </c>
      <c r="AK84" s="16">
        <f>SUMIFS('In-Dev Resources'!$J:$J,'In-Dev Resources'!$E:$E,$B84,'In-Dev Resources'!$F:$F,$C84,'In-Dev Resources'!$G:$G,AK$3)</f>
        <v>0</v>
      </c>
      <c r="AL84" s="16">
        <f>SUMIFS('In-Dev Resources'!$H:$H,'In-Dev Resources'!$E:$E,$B84,'In-Dev Resources'!$F:$F,$C84,'In-Dev Resources'!$G:$G,AL$3)</f>
        <v>0</v>
      </c>
      <c r="AM84" s="16">
        <f>SUMIFS('In-Dev Resources'!$J:$J,'In-Dev Resources'!$E:$E,$B84,'In-Dev Resources'!$F:$F,$C84,'In-Dev Resources'!$G:$G,AM$3)</f>
        <v>0</v>
      </c>
      <c r="AN84" s="16">
        <f>SUMIFS('In-Dev Resources'!$H:$H,'In-Dev Resources'!$E:$E,$B84,'In-Dev Resources'!$F:$F,$C84,'In-Dev Resources'!$G:$G,AN$3)</f>
        <v>0</v>
      </c>
      <c r="AO84" s="16">
        <f>SUMIFS('In-Dev Resources'!$J:$J,'In-Dev Resources'!$E:$E,$B84,'In-Dev Resources'!$F:$F,$C84,'In-Dev Resources'!$G:$G,AO$3)</f>
        <v>0</v>
      </c>
      <c r="AP84" s="16">
        <f>SUMIFS('In-Dev Resources'!$J:$J,'In-Dev Resources'!$E:$E,$B84,'In-Dev Resources'!$F:$F,$C84,'In-Dev Resources'!$G:$G,AP$3)</f>
        <v>0</v>
      </c>
      <c r="AQ84" s="16">
        <f>SUMIFS('In-Dev Resources'!$H:$H,'In-Dev Resources'!$E:$E,$B84,'In-Dev Resources'!$F:$F,$C84,'In-Dev Resources'!$G:$G,AQ$3)</f>
        <v>0</v>
      </c>
      <c r="AR84" s="16">
        <f>SUMIFS('In-Dev Resources'!$J:$J,'In-Dev Resources'!$E:$E,$B84,'In-Dev Resources'!$F:$F,$C84,'In-Dev Resources'!$G:$G,AR$3)</f>
        <v>0</v>
      </c>
      <c r="AS84" s="16">
        <f>SUMIFS('In-Dev Resources'!$I:$I,'In-Dev Resources'!$E:$E,$B84,'In-Dev Resources'!$F:$F,$C84,'In-Dev Resources'!$G:$G,"Li-Battery (4-hr)")</f>
        <v>0</v>
      </c>
      <c r="AT84" s="16">
        <f>SUMIFS('In-Dev Resources'!$I:$I,'In-Dev Resources'!$E:$E,$B84,'In-Dev Resources'!$F:$F,$C84,'In-Dev Resources'!$G:$G,"Li-Battery (8-hr)")</f>
        <v>0</v>
      </c>
      <c r="AU84" s="16">
        <f>SUMIFS('In-Dev Resources'!$I:$I,'In-Dev Resources'!$E:$E,$B84,'In-Dev Resources'!$F:$F,$C84,'In-Dev Resources'!$G:$G,"LDES")</f>
        <v>0</v>
      </c>
      <c r="AW84" s="16">
        <f>SUMIFS('Land Screen Include'!$H:$H,'Land Screen Include'!$E:$E,$B84,'Land Screen Include'!$F:$F,$C84,'Land Screen Include'!$G:$G,AW$4)</f>
        <v>0</v>
      </c>
      <c r="AX84" s="16">
        <f>SUMIFS('Land Screen Include'!$H:$H,'Land Screen Include'!$E:$E,$B84,'Land Screen Include'!$F:$F,$C84,'Land Screen Include'!$G:$G,AX$4)+SUMIFS('Land Screen Include'!$J:$J,'Land Screen Include'!$E:$E,$B84,'Land Screen Include'!$F:$F,$C84,'Land Screen Include'!$G:$G,AX$4)</f>
        <v>0</v>
      </c>
      <c r="AY84" s="16">
        <f>SUMIFS('Land Screen Include'!$H:$H,'Land Screen Include'!$E:$E,$B84,'Land Screen Include'!$F:$F,$C84,'Land Screen Include'!$G:$G,AY$4)</f>
        <v>0</v>
      </c>
      <c r="AZ84" s="16">
        <f>SUMIFS('Land Screen Exclude'!$H:$H,'Land Screen Exclude'!$E:$E,$B84,'Land Screen Exclude'!$F:$F,$C84,'Land Screen Exclude'!$G:$G,AZ$4)</f>
        <v>0</v>
      </c>
      <c r="BA84" s="16">
        <f>SUMIFS('Land Screen Exclude'!$H:$H,'Land Screen Exclude'!$E:$E,$B84,'Land Screen Exclude'!$F:$F,$C84,'Land Screen Exclude'!$G:$G,BA$4)+SUMIFS('Land Screen Exclude'!$J:$J,'Land Screen Exclude'!$E:$E,$B84,'Land Screen Exclude'!$F:$F,$C84,'Land Screen Exclude'!$G:$G,BA$4)</f>
        <v>0</v>
      </c>
      <c r="BB84" s="16">
        <f>SUMIFS('Land Screen Exclude'!$H:$H,'Land Screen Exclude'!$E:$E,$B84,'Land Screen Exclude'!$F:$F,$C84,'Land Screen Exclude'!$G:$G,BB$4)</f>
        <v>0</v>
      </c>
    </row>
    <row r="85" spans="1:54">
      <c r="A85" s="16" t="s">
        <v>85</v>
      </c>
      <c r="B85" s="16" t="s">
        <v>124</v>
      </c>
      <c r="C85" s="16">
        <v>230</v>
      </c>
      <c r="D85" s="16">
        <f>SUMIFS('Baseline Tx Resources'!$H:$H,'Baseline Tx Resources'!$E:$E,$B85,'Baseline Tx Resources'!$F:$F,$C85,'Baseline Tx Resources'!$G:$G,D$3)</f>
        <v>0</v>
      </c>
      <c r="E85" s="16">
        <f>SUMIFS('Baseline Tx Resources'!$H:$H,'Baseline Tx Resources'!$E:$E,$B85,'Baseline Tx Resources'!$F:$F,$C85,'Baseline Tx Resources'!$G:$G,E$3)</f>
        <v>0</v>
      </c>
      <c r="F85" s="16">
        <f>SUMIFS('Baseline Tx Resources'!$H:$H,'Baseline Tx Resources'!$E:$E,$B85,'Baseline Tx Resources'!$F:$F,$C85,'Baseline Tx Resources'!$G:$G,F$3)</f>
        <v>0</v>
      </c>
      <c r="G85" s="16">
        <f>SUMIFS('Baseline Tx Resources'!$J:$J,'Baseline Tx Resources'!$E:$E,$B85,'Baseline Tx Resources'!$F:$F,$C85,'Baseline Tx Resources'!$G:$G,G$3)</f>
        <v>0</v>
      </c>
      <c r="H85" s="16">
        <f>SUMIFS('Baseline Tx Resources'!$H:$H,'Baseline Tx Resources'!$E:$E,$B85,'Baseline Tx Resources'!$F:$F,$C85,'Baseline Tx Resources'!$G:$G,H$3)</f>
        <v>0</v>
      </c>
      <c r="I85" s="16">
        <f>SUMIFS('Baseline Tx Resources'!$J:$J,'Baseline Tx Resources'!$E:$E,$B85,'Baseline Tx Resources'!$F:$F,$C85,'Baseline Tx Resources'!$G:$G,I$3)</f>
        <v>0</v>
      </c>
      <c r="J85" s="16">
        <f>SUMIFS('Baseline Tx Resources'!$H:$H,'Baseline Tx Resources'!$E:$E,$B85,'Baseline Tx Resources'!$F:$F,$C85,'Baseline Tx Resources'!$G:$G,J$3)</f>
        <v>0</v>
      </c>
      <c r="K85" s="16">
        <f>SUMIFS('Baseline Tx Resources'!$J:$J,'Baseline Tx Resources'!$E:$E,$B85,'Baseline Tx Resources'!$F:$F,$C85,'Baseline Tx Resources'!$G:$G,K$3)</f>
        <v>0</v>
      </c>
      <c r="L85" s="16">
        <f>SUMIFS('Baseline Tx Resources'!$J:$J,'Baseline Tx Resources'!$E:$E,$B85,'Baseline Tx Resources'!$F:$F,$C85,'Baseline Tx Resources'!$G:$G,L$3)</f>
        <v>0</v>
      </c>
      <c r="M85" s="16">
        <f>SUMIFS('Baseline Tx Resources'!$H:$H,'Baseline Tx Resources'!$E:$E,$B85,'Baseline Tx Resources'!$F:$F,$C85,'Baseline Tx Resources'!$G:$G,M$3)</f>
        <v>0</v>
      </c>
      <c r="N85" s="16">
        <f>SUMIFS('Baseline Tx Resources'!$J:$J,'Baseline Tx Resources'!$E:$E,$B85,'Baseline Tx Resources'!$F:$F,$C85,'Baseline Tx Resources'!$G:$G,N$3)</f>
        <v>0</v>
      </c>
      <c r="O85" s="16">
        <f>SUMIFS('Baseline Tx Resources'!$I:$I,'Baseline Tx Resources'!$E:$E,$B85,'Baseline Tx Resources'!$F:$F,$C85,'Baseline Tx Resources'!$G:$G,"Li-Battery (4-hr)")</f>
        <v>0</v>
      </c>
      <c r="P85" s="16">
        <f>SUMIFS('Baseline Tx Resources'!$I:$I,'Baseline Tx Resources'!$E:$E,$B85,'Baseline Tx Resources'!$F:$F,$C85,'Baseline Tx Resources'!$G:$G,"Li-Battery (8-hr)")</f>
        <v>0</v>
      </c>
      <c r="Q85" s="16">
        <f>SUMIFS('Baseline Tx Resources'!$I:$I,'Baseline Tx Resources'!$E:$E,$B85,'Baseline Tx Resources'!$F:$F,$C85,'Baseline Tx Resources'!$G:$G,"LDES")</f>
        <v>0</v>
      </c>
      <c r="S85" s="16">
        <f>SUMIFS('Non-Baseline Tx Resources'!$H:$H,'Non-Baseline Tx Resources'!$E:$E,$B85,'Non-Baseline Tx Resources'!$F:$F,$C85,'Non-Baseline Tx Resources'!$G:$G,S$3)</f>
        <v>0</v>
      </c>
      <c r="T85" s="16">
        <f>SUMIFS('Non-Baseline Tx Resources'!$H:$H,'Non-Baseline Tx Resources'!$E:$E,$B85,'Non-Baseline Tx Resources'!$F:$F,$C85,'Non-Baseline Tx Resources'!$G:$G,T$3)</f>
        <v>0</v>
      </c>
      <c r="U85" s="16">
        <f>SUMIFS('Non-Baseline Tx Resources'!$H:$H,'Non-Baseline Tx Resources'!$E:$E,$B85,'Non-Baseline Tx Resources'!$F:$F,$C85,'Non-Baseline Tx Resources'!$G:$G,U$3)</f>
        <v>0</v>
      </c>
      <c r="V85" s="16">
        <f>SUMIFS('Non-Baseline Tx Resources'!$J:$J,'Non-Baseline Tx Resources'!$E:$E,$B85,'Non-Baseline Tx Resources'!$F:$F,$C85,'Non-Baseline Tx Resources'!$G:$G,V$3)</f>
        <v>0</v>
      </c>
      <c r="W85" s="16">
        <f>SUMIFS('Non-Baseline Tx Resources'!$H:$H,'Non-Baseline Tx Resources'!$E:$E,$B85,'Non-Baseline Tx Resources'!$F:$F,$C85,'Non-Baseline Tx Resources'!$G:$G,W$3)</f>
        <v>0</v>
      </c>
      <c r="X85" s="16">
        <f>SUMIFS('Non-Baseline Tx Resources'!$J:$J,'Non-Baseline Tx Resources'!$E:$E,$B85,'Non-Baseline Tx Resources'!$F:$F,$C85,'Non-Baseline Tx Resources'!$G:$G,X$3)</f>
        <v>0</v>
      </c>
      <c r="Y85" s="16">
        <f>SUMIFS('Non-Baseline Tx Resources'!$H:$H,'Non-Baseline Tx Resources'!$E:$E,$B85,'Non-Baseline Tx Resources'!$F:$F,$C85,'Non-Baseline Tx Resources'!$G:$G,Y$3)</f>
        <v>0</v>
      </c>
      <c r="Z85" s="16">
        <f>SUMIFS('Non-Baseline Tx Resources'!$J:$J,'Non-Baseline Tx Resources'!$E:$E,$B85,'Non-Baseline Tx Resources'!$F:$F,$C85,'Non-Baseline Tx Resources'!$G:$G,Z$3)</f>
        <v>0</v>
      </c>
      <c r="AA85" s="16">
        <f>SUMIFS('Non-Baseline Tx Resources'!$J:$J,'Non-Baseline Tx Resources'!$E:$E,$B85,'Non-Baseline Tx Resources'!$F:$F,$C85,'Non-Baseline Tx Resources'!$G:$G,AA$3)</f>
        <v>0</v>
      </c>
      <c r="AB85" s="16">
        <f>SUMIFS('Non-Baseline Tx Resources'!$H:$H,'Non-Baseline Tx Resources'!$E:$E,$B85,'Non-Baseline Tx Resources'!$F:$F,$C85,'Non-Baseline Tx Resources'!$G:$G,AB$3)</f>
        <v>0</v>
      </c>
      <c r="AC85" s="16">
        <f>SUMIFS('Non-Baseline Tx Resources'!$J:$J,'Non-Baseline Tx Resources'!$E:$E,$B85,'Non-Baseline Tx Resources'!$F:$F,$C85,'Non-Baseline Tx Resources'!$G:$G,AC$3)</f>
        <v>0</v>
      </c>
      <c r="AD85" s="16">
        <f>SUMIFS('Non-Baseline Tx Resources'!$I:$I,'Non-Baseline Tx Resources'!$E:$E,$B85,'Non-Baseline Tx Resources'!$F:$F,$C85,'Non-Baseline Tx Resources'!$G:$G,"Li-Battery (4-hr)")</f>
        <v>0</v>
      </c>
      <c r="AE85" s="16">
        <f>SUMIFS('Non-Baseline Tx Resources'!$I:$I,'Non-Baseline Tx Resources'!$E:$E,$B85,'Non-Baseline Tx Resources'!$F:$F,$C85,'Non-Baseline Tx Resources'!$G:$G,"Li-Battery (8-hr)")</f>
        <v>0</v>
      </c>
      <c r="AF85" s="16">
        <f>SUMIFS('Non-Baseline Tx Resources'!$I:$I,'Non-Baseline Tx Resources'!$E:$E,$B85,'Non-Baseline Tx Resources'!$F:$F,$C85,'Non-Baseline Tx Resources'!$G:$G,"LDES")</f>
        <v>0</v>
      </c>
      <c r="AH85" s="16">
        <f>SUMIFS('In-Dev Resources'!$H:$H,'In-Dev Resources'!$E:$E,$B85,'In-Dev Resources'!$F:$F,$C85,'In-Dev Resources'!$G:$G,AH$3)</f>
        <v>0</v>
      </c>
      <c r="AI85" s="16">
        <f>SUMIFS('In-Dev Resources'!$H:$H,'In-Dev Resources'!$E:$E,$B85,'In-Dev Resources'!$F:$F,$C85,'In-Dev Resources'!$G:$G,AI$3)</f>
        <v>0</v>
      </c>
      <c r="AJ85" s="16">
        <f>SUMIFS('In-Dev Resources'!$H:$H,'In-Dev Resources'!$E:$E,$B85,'In-Dev Resources'!$F:$F,$C85,'In-Dev Resources'!$G:$G,AJ$3)</f>
        <v>0</v>
      </c>
      <c r="AK85" s="16">
        <f>SUMIFS('In-Dev Resources'!$J:$J,'In-Dev Resources'!$E:$E,$B85,'In-Dev Resources'!$F:$F,$C85,'In-Dev Resources'!$G:$G,AK$3)</f>
        <v>0</v>
      </c>
      <c r="AL85" s="16">
        <f>SUMIFS('In-Dev Resources'!$H:$H,'In-Dev Resources'!$E:$E,$B85,'In-Dev Resources'!$F:$F,$C85,'In-Dev Resources'!$G:$G,AL$3)</f>
        <v>0</v>
      </c>
      <c r="AM85" s="16">
        <f>SUMIFS('In-Dev Resources'!$J:$J,'In-Dev Resources'!$E:$E,$B85,'In-Dev Resources'!$F:$F,$C85,'In-Dev Resources'!$G:$G,AM$3)</f>
        <v>0</v>
      </c>
      <c r="AN85" s="16">
        <f>SUMIFS('In-Dev Resources'!$H:$H,'In-Dev Resources'!$E:$E,$B85,'In-Dev Resources'!$F:$F,$C85,'In-Dev Resources'!$G:$G,AN$3)</f>
        <v>0</v>
      </c>
      <c r="AO85" s="16">
        <f>SUMIFS('In-Dev Resources'!$J:$J,'In-Dev Resources'!$E:$E,$B85,'In-Dev Resources'!$F:$F,$C85,'In-Dev Resources'!$G:$G,AO$3)</f>
        <v>0</v>
      </c>
      <c r="AP85" s="16">
        <f>SUMIFS('In-Dev Resources'!$J:$J,'In-Dev Resources'!$E:$E,$B85,'In-Dev Resources'!$F:$F,$C85,'In-Dev Resources'!$G:$G,AP$3)</f>
        <v>0</v>
      </c>
      <c r="AQ85" s="16">
        <f>SUMIFS('In-Dev Resources'!$H:$H,'In-Dev Resources'!$E:$E,$B85,'In-Dev Resources'!$F:$F,$C85,'In-Dev Resources'!$G:$G,AQ$3)</f>
        <v>0</v>
      </c>
      <c r="AR85" s="16">
        <f>SUMIFS('In-Dev Resources'!$J:$J,'In-Dev Resources'!$E:$E,$B85,'In-Dev Resources'!$F:$F,$C85,'In-Dev Resources'!$G:$G,AR$3)</f>
        <v>0</v>
      </c>
      <c r="AS85" s="16">
        <f>SUMIFS('In-Dev Resources'!$I:$I,'In-Dev Resources'!$E:$E,$B85,'In-Dev Resources'!$F:$F,$C85,'In-Dev Resources'!$G:$G,"Li-Battery (4-hr)")</f>
        <v>0</v>
      </c>
      <c r="AT85" s="16">
        <f>SUMIFS('In-Dev Resources'!$I:$I,'In-Dev Resources'!$E:$E,$B85,'In-Dev Resources'!$F:$F,$C85,'In-Dev Resources'!$G:$G,"Li-Battery (8-hr)")</f>
        <v>0</v>
      </c>
      <c r="AU85" s="16">
        <f>SUMIFS('In-Dev Resources'!$I:$I,'In-Dev Resources'!$E:$E,$B85,'In-Dev Resources'!$F:$F,$C85,'In-Dev Resources'!$G:$G,"LDES")</f>
        <v>0</v>
      </c>
      <c r="AW85" s="16">
        <f>SUMIFS('Land Screen Include'!$H:$H,'Land Screen Include'!$E:$E,$B85,'Land Screen Include'!$F:$F,$C85,'Land Screen Include'!$G:$G,AW$4)</f>
        <v>0</v>
      </c>
      <c r="AX85" s="16">
        <f>SUMIFS('Land Screen Include'!$H:$H,'Land Screen Include'!$E:$E,$B85,'Land Screen Include'!$F:$F,$C85,'Land Screen Include'!$G:$G,AX$4)+SUMIFS('Land Screen Include'!$J:$J,'Land Screen Include'!$E:$E,$B85,'Land Screen Include'!$F:$F,$C85,'Land Screen Include'!$G:$G,AX$4)</f>
        <v>0</v>
      </c>
      <c r="AY85" s="16">
        <f>SUMIFS('Land Screen Include'!$H:$H,'Land Screen Include'!$E:$E,$B85,'Land Screen Include'!$F:$F,$C85,'Land Screen Include'!$G:$G,AY$4)</f>
        <v>0</v>
      </c>
      <c r="AZ85" s="16">
        <f>SUMIFS('Land Screen Exclude'!$H:$H,'Land Screen Exclude'!$E:$E,$B85,'Land Screen Exclude'!$F:$F,$C85,'Land Screen Exclude'!$G:$G,AZ$4)</f>
        <v>0</v>
      </c>
      <c r="BA85" s="16">
        <f>SUMIFS('Land Screen Exclude'!$H:$H,'Land Screen Exclude'!$E:$E,$B85,'Land Screen Exclude'!$F:$F,$C85,'Land Screen Exclude'!$G:$G,BA$4)+SUMIFS('Land Screen Exclude'!$J:$J,'Land Screen Exclude'!$E:$E,$B85,'Land Screen Exclude'!$F:$F,$C85,'Land Screen Exclude'!$G:$G,BA$4)</f>
        <v>0</v>
      </c>
      <c r="BB85" s="16">
        <f>SUMIFS('Land Screen Exclude'!$H:$H,'Land Screen Exclude'!$E:$E,$B85,'Land Screen Exclude'!$F:$F,$C85,'Land Screen Exclude'!$G:$G,BB$4)</f>
        <v>0</v>
      </c>
    </row>
    <row r="86" spans="1:54">
      <c r="A86" s="16" t="s">
        <v>66</v>
      </c>
      <c r="B86" s="16" t="s">
        <v>125</v>
      </c>
      <c r="C86" s="16">
        <v>115</v>
      </c>
      <c r="D86" s="16">
        <f>SUMIFS('Baseline Tx Resources'!$H:$H,'Baseline Tx Resources'!$E:$E,$B86,'Baseline Tx Resources'!$F:$F,$C86,'Baseline Tx Resources'!$G:$G,D$3)</f>
        <v>0</v>
      </c>
      <c r="E86" s="16">
        <f>SUMIFS('Baseline Tx Resources'!$H:$H,'Baseline Tx Resources'!$E:$E,$B86,'Baseline Tx Resources'!$F:$F,$C86,'Baseline Tx Resources'!$G:$G,E$3)</f>
        <v>0</v>
      </c>
      <c r="F86" s="16">
        <f>SUMIFS('Baseline Tx Resources'!$H:$H,'Baseline Tx Resources'!$E:$E,$B86,'Baseline Tx Resources'!$F:$F,$C86,'Baseline Tx Resources'!$G:$G,F$3)</f>
        <v>0</v>
      </c>
      <c r="G86" s="16">
        <f>SUMIFS('Baseline Tx Resources'!$J:$J,'Baseline Tx Resources'!$E:$E,$B86,'Baseline Tx Resources'!$F:$F,$C86,'Baseline Tx Resources'!$G:$G,G$3)</f>
        <v>0</v>
      </c>
      <c r="H86" s="16">
        <f>SUMIFS('Baseline Tx Resources'!$H:$H,'Baseline Tx Resources'!$E:$E,$B86,'Baseline Tx Resources'!$F:$F,$C86,'Baseline Tx Resources'!$G:$G,H$3)</f>
        <v>0</v>
      </c>
      <c r="I86" s="16">
        <f>SUMIFS('Baseline Tx Resources'!$J:$J,'Baseline Tx Resources'!$E:$E,$B86,'Baseline Tx Resources'!$F:$F,$C86,'Baseline Tx Resources'!$G:$G,I$3)</f>
        <v>0</v>
      </c>
      <c r="J86" s="16">
        <f>SUMIFS('Baseline Tx Resources'!$H:$H,'Baseline Tx Resources'!$E:$E,$B86,'Baseline Tx Resources'!$F:$F,$C86,'Baseline Tx Resources'!$G:$G,J$3)</f>
        <v>0</v>
      </c>
      <c r="K86" s="16">
        <f>SUMIFS('Baseline Tx Resources'!$J:$J,'Baseline Tx Resources'!$E:$E,$B86,'Baseline Tx Resources'!$F:$F,$C86,'Baseline Tx Resources'!$G:$G,K$3)</f>
        <v>0</v>
      </c>
      <c r="L86" s="16">
        <f>SUMIFS('Baseline Tx Resources'!$J:$J,'Baseline Tx Resources'!$E:$E,$B86,'Baseline Tx Resources'!$F:$F,$C86,'Baseline Tx Resources'!$G:$G,L$3)</f>
        <v>0</v>
      </c>
      <c r="M86" s="16">
        <f>SUMIFS('Baseline Tx Resources'!$H:$H,'Baseline Tx Resources'!$E:$E,$B86,'Baseline Tx Resources'!$F:$F,$C86,'Baseline Tx Resources'!$G:$G,M$3)</f>
        <v>0</v>
      </c>
      <c r="N86" s="16">
        <f>SUMIFS('Baseline Tx Resources'!$J:$J,'Baseline Tx Resources'!$E:$E,$B86,'Baseline Tx Resources'!$F:$F,$C86,'Baseline Tx Resources'!$G:$G,N$3)</f>
        <v>0</v>
      </c>
      <c r="O86" s="16">
        <f>SUMIFS('Baseline Tx Resources'!$I:$I,'Baseline Tx Resources'!$E:$E,$B86,'Baseline Tx Resources'!$F:$F,$C86,'Baseline Tx Resources'!$G:$G,"Li-Battery (4-hr)")</f>
        <v>0</v>
      </c>
      <c r="P86" s="16">
        <f>SUMIFS('Baseline Tx Resources'!$I:$I,'Baseline Tx Resources'!$E:$E,$B86,'Baseline Tx Resources'!$F:$F,$C86,'Baseline Tx Resources'!$G:$G,"Li-Battery (8-hr)")</f>
        <v>0</v>
      </c>
      <c r="Q86" s="16">
        <f>SUMIFS('Baseline Tx Resources'!$I:$I,'Baseline Tx Resources'!$E:$E,$B86,'Baseline Tx Resources'!$F:$F,$C86,'Baseline Tx Resources'!$G:$G,"LDES")</f>
        <v>0</v>
      </c>
      <c r="S86" s="16">
        <f>SUMIFS('Non-Baseline Tx Resources'!$H:$H,'Non-Baseline Tx Resources'!$E:$E,$B86,'Non-Baseline Tx Resources'!$F:$F,$C86,'Non-Baseline Tx Resources'!$G:$G,S$3)</f>
        <v>0</v>
      </c>
      <c r="T86" s="16">
        <f>SUMIFS('Non-Baseline Tx Resources'!$H:$H,'Non-Baseline Tx Resources'!$E:$E,$B86,'Non-Baseline Tx Resources'!$F:$F,$C86,'Non-Baseline Tx Resources'!$G:$G,T$3)</f>
        <v>0</v>
      </c>
      <c r="U86" s="16">
        <f>SUMIFS('Non-Baseline Tx Resources'!$H:$H,'Non-Baseline Tx Resources'!$E:$E,$B86,'Non-Baseline Tx Resources'!$F:$F,$C86,'Non-Baseline Tx Resources'!$G:$G,U$3)</f>
        <v>0</v>
      </c>
      <c r="V86" s="16">
        <f>SUMIFS('Non-Baseline Tx Resources'!$J:$J,'Non-Baseline Tx Resources'!$E:$E,$B86,'Non-Baseline Tx Resources'!$F:$F,$C86,'Non-Baseline Tx Resources'!$G:$G,V$3)</f>
        <v>0</v>
      </c>
      <c r="W86" s="16">
        <f>SUMIFS('Non-Baseline Tx Resources'!$H:$H,'Non-Baseline Tx Resources'!$E:$E,$B86,'Non-Baseline Tx Resources'!$F:$F,$C86,'Non-Baseline Tx Resources'!$G:$G,W$3)</f>
        <v>0</v>
      </c>
      <c r="X86" s="16">
        <f>SUMIFS('Non-Baseline Tx Resources'!$J:$J,'Non-Baseline Tx Resources'!$E:$E,$B86,'Non-Baseline Tx Resources'!$F:$F,$C86,'Non-Baseline Tx Resources'!$G:$G,X$3)</f>
        <v>0</v>
      </c>
      <c r="Y86" s="16">
        <f>SUMIFS('Non-Baseline Tx Resources'!$H:$H,'Non-Baseline Tx Resources'!$E:$E,$B86,'Non-Baseline Tx Resources'!$F:$F,$C86,'Non-Baseline Tx Resources'!$G:$G,Y$3)</f>
        <v>0</v>
      </c>
      <c r="Z86" s="16">
        <f>SUMIFS('Non-Baseline Tx Resources'!$J:$J,'Non-Baseline Tx Resources'!$E:$E,$B86,'Non-Baseline Tx Resources'!$F:$F,$C86,'Non-Baseline Tx Resources'!$G:$G,Z$3)</f>
        <v>0</v>
      </c>
      <c r="AA86" s="16">
        <f>SUMIFS('Non-Baseline Tx Resources'!$J:$J,'Non-Baseline Tx Resources'!$E:$E,$B86,'Non-Baseline Tx Resources'!$F:$F,$C86,'Non-Baseline Tx Resources'!$G:$G,AA$3)</f>
        <v>0</v>
      </c>
      <c r="AB86" s="16">
        <f>SUMIFS('Non-Baseline Tx Resources'!$H:$H,'Non-Baseline Tx Resources'!$E:$E,$B86,'Non-Baseline Tx Resources'!$F:$F,$C86,'Non-Baseline Tx Resources'!$G:$G,AB$3)</f>
        <v>0</v>
      </c>
      <c r="AC86" s="16">
        <f>SUMIFS('Non-Baseline Tx Resources'!$J:$J,'Non-Baseline Tx Resources'!$E:$E,$B86,'Non-Baseline Tx Resources'!$F:$F,$C86,'Non-Baseline Tx Resources'!$G:$G,AC$3)</f>
        <v>0</v>
      </c>
      <c r="AD86" s="16">
        <f>SUMIFS('Non-Baseline Tx Resources'!$I:$I,'Non-Baseline Tx Resources'!$E:$E,$B86,'Non-Baseline Tx Resources'!$F:$F,$C86,'Non-Baseline Tx Resources'!$G:$G,"Li-Battery (4-hr)")</f>
        <v>0</v>
      </c>
      <c r="AE86" s="16">
        <f>SUMIFS('Non-Baseline Tx Resources'!$I:$I,'Non-Baseline Tx Resources'!$E:$E,$B86,'Non-Baseline Tx Resources'!$F:$F,$C86,'Non-Baseline Tx Resources'!$G:$G,"Li-Battery (8-hr)")</f>
        <v>0</v>
      </c>
      <c r="AF86" s="16">
        <f>SUMIFS('Non-Baseline Tx Resources'!$I:$I,'Non-Baseline Tx Resources'!$E:$E,$B86,'Non-Baseline Tx Resources'!$F:$F,$C86,'Non-Baseline Tx Resources'!$G:$G,"LDES")</f>
        <v>0</v>
      </c>
      <c r="AH86" s="16">
        <f>SUMIFS('In-Dev Resources'!$H:$H,'In-Dev Resources'!$E:$E,$B86,'In-Dev Resources'!$F:$F,$C86,'In-Dev Resources'!$G:$G,AH$3)</f>
        <v>0</v>
      </c>
      <c r="AI86" s="16">
        <f>SUMIFS('In-Dev Resources'!$H:$H,'In-Dev Resources'!$E:$E,$B86,'In-Dev Resources'!$F:$F,$C86,'In-Dev Resources'!$G:$G,AI$3)</f>
        <v>0</v>
      </c>
      <c r="AJ86" s="16">
        <f>SUMIFS('In-Dev Resources'!$H:$H,'In-Dev Resources'!$E:$E,$B86,'In-Dev Resources'!$F:$F,$C86,'In-Dev Resources'!$G:$G,AJ$3)</f>
        <v>0</v>
      </c>
      <c r="AK86" s="16">
        <f>SUMIFS('In-Dev Resources'!$J:$J,'In-Dev Resources'!$E:$E,$B86,'In-Dev Resources'!$F:$F,$C86,'In-Dev Resources'!$G:$G,AK$3)</f>
        <v>0</v>
      </c>
      <c r="AL86" s="16">
        <f>SUMIFS('In-Dev Resources'!$H:$H,'In-Dev Resources'!$E:$E,$B86,'In-Dev Resources'!$F:$F,$C86,'In-Dev Resources'!$G:$G,AL$3)</f>
        <v>0</v>
      </c>
      <c r="AM86" s="16">
        <f>SUMIFS('In-Dev Resources'!$J:$J,'In-Dev Resources'!$E:$E,$B86,'In-Dev Resources'!$F:$F,$C86,'In-Dev Resources'!$G:$G,AM$3)</f>
        <v>0</v>
      </c>
      <c r="AN86" s="16">
        <f>SUMIFS('In-Dev Resources'!$H:$H,'In-Dev Resources'!$E:$E,$B86,'In-Dev Resources'!$F:$F,$C86,'In-Dev Resources'!$G:$G,AN$3)</f>
        <v>0</v>
      </c>
      <c r="AO86" s="16">
        <f>SUMIFS('In-Dev Resources'!$J:$J,'In-Dev Resources'!$E:$E,$B86,'In-Dev Resources'!$F:$F,$C86,'In-Dev Resources'!$G:$G,AO$3)</f>
        <v>0</v>
      </c>
      <c r="AP86" s="16">
        <f>SUMIFS('In-Dev Resources'!$J:$J,'In-Dev Resources'!$E:$E,$B86,'In-Dev Resources'!$F:$F,$C86,'In-Dev Resources'!$G:$G,AP$3)</f>
        <v>0</v>
      </c>
      <c r="AQ86" s="16">
        <f>SUMIFS('In-Dev Resources'!$H:$H,'In-Dev Resources'!$E:$E,$B86,'In-Dev Resources'!$F:$F,$C86,'In-Dev Resources'!$G:$G,AQ$3)</f>
        <v>0</v>
      </c>
      <c r="AR86" s="16">
        <f>SUMIFS('In-Dev Resources'!$J:$J,'In-Dev Resources'!$E:$E,$B86,'In-Dev Resources'!$F:$F,$C86,'In-Dev Resources'!$G:$G,AR$3)</f>
        <v>0</v>
      </c>
      <c r="AS86" s="16">
        <f>SUMIFS('In-Dev Resources'!$I:$I,'In-Dev Resources'!$E:$E,$B86,'In-Dev Resources'!$F:$F,$C86,'In-Dev Resources'!$G:$G,"Li-Battery (4-hr)")</f>
        <v>0</v>
      </c>
      <c r="AT86" s="16">
        <f>SUMIFS('In-Dev Resources'!$I:$I,'In-Dev Resources'!$E:$E,$B86,'In-Dev Resources'!$F:$F,$C86,'In-Dev Resources'!$G:$G,"Li-Battery (8-hr)")</f>
        <v>0</v>
      </c>
      <c r="AU86" s="16">
        <f>SUMIFS('In-Dev Resources'!$I:$I,'In-Dev Resources'!$E:$E,$B86,'In-Dev Resources'!$F:$F,$C86,'In-Dev Resources'!$G:$G,"LDES")</f>
        <v>0</v>
      </c>
      <c r="AW86" s="16">
        <f>SUMIFS('Land Screen Include'!$H:$H,'Land Screen Include'!$E:$E,$B86,'Land Screen Include'!$F:$F,$C86,'Land Screen Include'!$G:$G,AW$4)</f>
        <v>0</v>
      </c>
      <c r="AX86" s="16">
        <f>SUMIFS('Land Screen Include'!$H:$H,'Land Screen Include'!$E:$E,$B86,'Land Screen Include'!$F:$F,$C86,'Land Screen Include'!$G:$G,AX$4)+SUMIFS('Land Screen Include'!$J:$J,'Land Screen Include'!$E:$E,$B86,'Land Screen Include'!$F:$F,$C86,'Land Screen Include'!$G:$G,AX$4)</f>
        <v>0</v>
      </c>
      <c r="AY86" s="16">
        <f>SUMIFS('Land Screen Include'!$H:$H,'Land Screen Include'!$E:$E,$B86,'Land Screen Include'!$F:$F,$C86,'Land Screen Include'!$G:$G,AY$4)</f>
        <v>0</v>
      </c>
      <c r="AZ86" s="16">
        <f>SUMIFS('Land Screen Exclude'!$H:$H,'Land Screen Exclude'!$E:$E,$B86,'Land Screen Exclude'!$F:$F,$C86,'Land Screen Exclude'!$G:$G,AZ$4)</f>
        <v>0</v>
      </c>
      <c r="BA86" s="16">
        <f>SUMIFS('Land Screen Exclude'!$H:$H,'Land Screen Exclude'!$E:$E,$B86,'Land Screen Exclude'!$F:$F,$C86,'Land Screen Exclude'!$G:$G,BA$4)+SUMIFS('Land Screen Exclude'!$J:$J,'Land Screen Exclude'!$E:$E,$B86,'Land Screen Exclude'!$F:$F,$C86,'Land Screen Exclude'!$G:$G,BA$4)</f>
        <v>0</v>
      </c>
      <c r="BB86" s="16">
        <f>SUMIFS('Land Screen Exclude'!$H:$H,'Land Screen Exclude'!$E:$E,$B86,'Land Screen Exclude'!$F:$F,$C86,'Land Screen Exclude'!$G:$G,BB$4)</f>
        <v>0</v>
      </c>
    </row>
    <row r="87" spans="1:54">
      <c r="A87" s="16" t="s">
        <v>61</v>
      </c>
      <c r="B87" s="16" t="s">
        <v>126</v>
      </c>
      <c r="C87" s="16">
        <v>138</v>
      </c>
      <c r="D87" s="16">
        <f>SUMIFS('Baseline Tx Resources'!$H:$H,'Baseline Tx Resources'!$E:$E,$B87,'Baseline Tx Resources'!$F:$F,$C87,'Baseline Tx Resources'!$G:$G,D$3)</f>
        <v>0</v>
      </c>
      <c r="E87" s="16">
        <f>SUMIFS('Baseline Tx Resources'!$H:$H,'Baseline Tx Resources'!$E:$E,$B87,'Baseline Tx Resources'!$F:$F,$C87,'Baseline Tx Resources'!$G:$G,E$3)</f>
        <v>0</v>
      </c>
      <c r="F87" s="16">
        <f>SUMIFS('Baseline Tx Resources'!$H:$H,'Baseline Tx Resources'!$E:$E,$B87,'Baseline Tx Resources'!$F:$F,$C87,'Baseline Tx Resources'!$G:$G,F$3)</f>
        <v>0</v>
      </c>
      <c r="G87" s="16">
        <f>SUMIFS('Baseline Tx Resources'!$J:$J,'Baseline Tx Resources'!$E:$E,$B87,'Baseline Tx Resources'!$F:$F,$C87,'Baseline Tx Resources'!$G:$G,G$3)</f>
        <v>0</v>
      </c>
      <c r="H87" s="16">
        <f>SUMIFS('Baseline Tx Resources'!$H:$H,'Baseline Tx Resources'!$E:$E,$B87,'Baseline Tx Resources'!$F:$F,$C87,'Baseline Tx Resources'!$G:$G,H$3)</f>
        <v>0</v>
      </c>
      <c r="I87" s="16">
        <f>SUMIFS('Baseline Tx Resources'!$J:$J,'Baseline Tx Resources'!$E:$E,$B87,'Baseline Tx Resources'!$F:$F,$C87,'Baseline Tx Resources'!$G:$G,I$3)</f>
        <v>0</v>
      </c>
      <c r="J87" s="16">
        <f>SUMIFS('Baseline Tx Resources'!$H:$H,'Baseline Tx Resources'!$E:$E,$B87,'Baseline Tx Resources'!$F:$F,$C87,'Baseline Tx Resources'!$G:$G,J$3)</f>
        <v>0</v>
      </c>
      <c r="K87" s="16">
        <f>SUMIFS('Baseline Tx Resources'!$J:$J,'Baseline Tx Resources'!$E:$E,$B87,'Baseline Tx Resources'!$F:$F,$C87,'Baseline Tx Resources'!$G:$G,K$3)</f>
        <v>0</v>
      </c>
      <c r="L87" s="16">
        <f>SUMIFS('Baseline Tx Resources'!$J:$J,'Baseline Tx Resources'!$E:$E,$B87,'Baseline Tx Resources'!$F:$F,$C87,'Baseline Tx Resources'!$G:$G,L$3)</f>
        <v>0</v>
      </c>
      <c r="M87" s="16">
        <f>SUMIFS('Baseline Tx Resources'!$H:$H,'Baseline Tx Resources'!$E:$E,$B87,'Baseline Tx Resources'!$F:$F,$C87,'Baseline Tx Resources'!$G:$G,M$3)</f>
        <v>0</v>
      </c>
      <c r="N87" s="16">
        <f>SUMIFS('Baseline Tx Resources'!$J:$J,'Baseline Tx Resources'!$E:$E,$B87,'Baseline Tx Resources'!$F:$F,$C87,'Baseline Tx Resources'!$G:$G,N$3)</f>
        <v>90</v>
      </c>
      <c r="O87" s="16">
        <f>SUMIFS('Baseline Tx Resources'!$I:$I,'Baseline Tx Resources'!$E:$E,$B87,'Baseline Tx Resources'!$F:$F,$C87,'Baseline Tx Resources'!$G:$G,"Li-Battery (4-hr)")</f>
        <v>0</v>
      </c>
      <c r="P87" s="16">
        <f>SUMIFS('Baseline Tx Resources'!$I:$I,'Baseline Tx Resources'!$E:$E,$B87,'Baseline Tx Resources'!$F:$F,$C87,'Baseline Tx Resources'!$G:$G,"Li-Battery (8-hr)")</f>
        <v>0</v>
      </c>
      <c r="Q87" s="16">
        <f>SUMIFS('Baseline Tx Resources'!$I:$I,'Baseline Tx Resources'!$E:$E,$B87,'Baseline Tx Resources'!$F:$F,$C87,'Baseline Tx Resources'!$G:$G,"LDES")</f>
        <v>0</v>
      </c>
      <c r="S87" s="16">
        <f>SUMIFS('Non-Baseline Tx Resources'!$H:$H,'Non-Baseline Tx Resources'!$E:$E,$B87,'Non-Baseline Tx Resources'!$F:$F,$C87,'Non-Baseline Tx Resources'!$G:$G,S$3)</f>
        <v>0</v>
      </c>
      <c r="T87" s="16">
        <f>SUMIFS('Non-Baseline Tx Resources'!$H:$H,'Non-Baseline Tx Resources'!$E:$E,$B87,'Non-Baseline Tx Resources'!$F:$F,$C87,'Non-Baseline Tx Resources'!$G:$G,T$3)</f>
        <v>0</v>
      </c>
      <c r="U87" s="16">
        <f>SUMIFS('Non-Baseline Tx Resources'!$H:$H,'Non-Baseline Tx Resources'!$E:$E,$B87,'Non-Baseline Tx Resources'!$F:$F,$C87,'Non-Baseline Tx Resources'!$G:$G,U$3)</f>
        <v>0</v>
      </c>
      <c r="V87" s="16">
        <f>SUMIFS('Non-Baseline Tx Resources'!$J:$J,'Non-Baseline Tx Resources'!$E:$E,$B87,'Non-Baseline Tx Resources'!$F:$F,$C87,'Non-Baseline Tx Resources'!$G:$G,V$3)</f>
        <v>0</v>
      </c>
      <c r="W87" s="16">
        <f>SUMIFS('Non-Baseline Tx Resources'!$H:$H,'Non-Baseline Tx Resources'!$E:$E,$B87,'Non-Baseline Tx Resources'!$F:$F,$C87,'Non-Baseline Tx Resources'!$G:$G,W$3)</f>
        <v>0</v>
      </c>
      <c r="X87" s="16">
        <f>SUMIFS('Non-Baseline Tx Resources'!$J:$J,'Non-Baseline Tx Resources'!$E:$E,$B87,'Non-Baseline Tx Resources'!$F:$F,$C87,'Non-Baseline Tx Resources'!$G:$G,X$3)</f>
        <v>0</v>
      </c>
      <c r="Y87" s="16">
        <f>SUMIFS('Non-Baseline Tx Resources'!$H:$H,'Non-Baseline Tx Resources'!$E:$E,$B87,'Non-Baseline Tx Resources'!$F:$F,$C87,'Non-Baseline Tx Resources'!$G:$G,Y$3)</f>
        <v>0</v>
      </c>
      <c r="Z87" s="16">
        <f>SUMIFS('Non-Baseline Tx Resources'!$J:$J,'Non-Baseline Tx Resources'!$E:$E,$B87,'Non-Baseline Tx Resources'!$F:$F,$C87,'Non-Baseline Tx Resources'!$G:$G,Z$3)</f>
        <v>0</v>
      </c>
      <c r="AA87" s="16">
        <f>SUMIFS('Non-Baseline Tx Resources'!$J:$J,'Non-Baseline Tx Resources'!$E:$E,$B87,'Non-Baseline Tx Resources'!$F:$F,$C87,'Non-Baseline Tx Resources'!$G:$G,AA$3)</f>
        <v>0</v>
      </c>
      <c r="AB87" s="16">
        <f>SUMIFS('Non-Baseline Tx Resources'!$H:$H,'Non-Baseline Tx Resources'!$E:$E,$B87,'Non-Baseline Tx Resources'!$F:$F,$C87,'Non-Baseline Tx Resources'!$G:$G,AB$3)</f>
        <v>0</v>
      </c>
      <c r="AC87" s="16">
        <f>SUMIFS('Non-Baseline Tx Resources'!$J:$J,'Non-Baseline Tx Resources'!$E:$E,$B87,'Non-Baseline Tx Resources'!$F:$F,$C87,'Non-Baseline Tx Resources'!$G:$G,AC$3)</f>
        <v>0</v>
      </c>
      <c r="AD87" s="16">
        <f>SUMIFS('Non-Baseline Tx Resources'!$I:$I,'Non-Baseline Tx Resources'!$E:$E,$B87,'Non-Baseline Tx Resources'!$F:$F,$C87,'Non-Baseline Tx Resources'!$G:$G,"Li-Battery (4-hr)")</f>
        <v>0</v>
      </c>
      <c r="AE87" s="16">
        <f>SUMIFS('Non-Baseline Tx Resources'!$I:$I,'Non-Baseline Tx Resources'!$E:$E,$B87,'Non-Baseline Tx Resources'!$F:$F,$C87,'Non-Baseline Tx Resources'!$G:$G,"Li-Battery (8-hr)")</f>
        <v>0</v>
      </c>
      <c r="AF87" s="16">
        <f>SUMIFS('Non-Baseline Tx Resources'!$I:$I,'Non-Baseline Tx Resources'!$E:$E,$B87,'Non-Baseline Tx Resources'!$F:$F,$C87,'Non-Baseline Tx Resources'!$G:$G,"LDES")</f>
        <v>0</v>
      </c>
      <c r="AH87" s="16">
        <f>SUMIFS('In-Dev Resources'!$H:$H,'In-Dev Resources'!$E:$E,$B87,'In-Dev Resources'!$F:$F,$C87,'In-Dev Resources'!$G:$G,AH$3)</f>
        <v>0</v>
      </c>
      <c r="AI87" s="16">
        <f>SUMIFS('In-Dev Resources'!$H:$H,'In-Dev Resources'!$E:$E,$B87,'In-Dev Resources'!$F:$F,$C87,'In-Dev Resources'!$G:$G,AI$3)</f>
        <v>0</v>
      </c>
      <c r="AJ87" s="16">
        <f>SUMIFS('In-Dev Resources'!$H:$H,'In-Dev Resources'!$E:$E,$B87,'In-Dev Resources'!$F:$F,$C87,'In-Dev Resources'!$G:$G,AJ$3)</f>
        <v>0</v>
      </c>
      <c r="AK87" s="16">
        <f>SUMIFS('In-Dev Resources'!$J:$J,'In-Dev Resources'!$E:$E,$B87,'In-Dev Resources'!$F:$F,$C87,'In-Dev Resources'!$G:$G,AK$3)</f>
        <v>0</v>
      </c>
      <c r="AL87" s="16">
        <f>SUMIFS('In-Dev Resources'!$H:$H,'In-Dev Resources'!$E:$E,$B87,'In-Dev Resources'!$F:$F,$C87,'In-Dev Resources'!$G:$G,AL$3)</f>
        <v>0</v>
      </c>
      <c r="AM87" s="16">
        <f>SUMIFS('In-Dev Resources'!$J:$J,'In-Dev Resources'!$E:$E,$B87,'In-Dev Resources'!$F:$F,$C87,'In-Dev Resources'!$G:$G,AM$3)</f>
        <v>0</v>
      </c>
      <c r="AN87" s="16">
        <f>SUMIFS('In-Dev Resources'!$H:$H,'In-Dev Resources'!$E:$E,$B87,'In-Dev Resources'!$F:$F,$C87,'In-Dev Resources'!$G:$G,AN$3)</f>
        <v>0</v>
      </c>
      <c r="AO87" s="16">
        <f>SUMIFS('In-Dev Resources'!$J:$J,'In-Dev Resources'!$E:$E,$B87,'In-Dev Resources'!$F:$F,$C87,'In-Dev Resources'!$G:$G,AO$3)</f>
        <v>0</v>
      </c>
      <c r="AP87" s="16">
        <f>SUMIFS('In-Dev Resources'!$J:$J,'In-Dev Resources'!$E:$E,$B87,'In-Dev Resources'!$F:$F,$C87,'In-Dev Resources'!$G:$G,AP$3)</f>
        <v>0</v>
      </c>
      <c r="AQ87" s="16">
        <f>SUMIFS('In-Dev Resources'!$H:$H,'In-Dev Resources'!$E:$E,$B87,'In-Dev Resources'!$F:$F,$C87,'In-Dev Resources'!$G:$G,AQ$3)</f>
        <v>0</v>
      </c>
      <c r="AR87" s="16">
        <f>SUMIFS('In-Dev Resources'!$J:$J,'In-Dev Resources'!$E:$E,$B87,'In-Dev Resources'!$F:$F,$C87,'In-Dev Resources'!$G:$G,AR$3)</f>
        <v>0</v>
      </c>
      <c r="AS87" s="16">
        <f>SUMIFS('In-Dev Resources'!$I:$I,'In-Dev Resources'!$E:$E,$B87,'In-Dev Resources'!$F:$F,$C87,'In-Dev Resources'!$G:$G,"Li-Battery (4-hr)")</f>
        <v>70</v>
      </c>
      <c r="AT87" s="16">
        <f>SUMIFS('In-Dev Resources'!$I:$I,'In-Dev Resources'!$E:$E,$B87,'In-Dev Resources'!$F:$F,$C87,'In-Dev Resources'!$G:$G,"Li-Battery (8-hr)")</f>
        <v>0</v>
      </c>
      <c r="AU87" s="16">
        <f>SUMIFS('In-Dev Resources'!$I:$I,'In-Dev Resources'!$E:$E,$B87,'In-Dev Resources'!$F:$F,$C87,'In-Dev Resources'!$G:$G,"LDES")</f>
        <v>0</v>
      </c>
      <c r="AW87" s="16">
        <f>SUMIFS('Land Screen Include'!$H:$H,'Land Screen Include'!$E:$E,$B87,'Land Screen Include'!$F:$F,$C87,'Land Screen Include'!$G:$G,AW$4)</f>
        <v>0</v>
      </c>
      <c r="AX87" s="16">
        <f>SUMIFS('Land Screen Include'!$H:$H,'Land Screen Include'!$E:$E,$B87,'Land Screen Include'!$F:$F,$C87,'Land Screen Include'!$G:$G,AX$4)+SUMIFS('Land Screen Include'!$J:$J,'Land Screen Include'!$E:$E,$B87,'Land Screen Include'!$F:$F,$C87,'Land Screen Include'!$G:$G,AX$4)</f>
        <v>90</v>
      </c>
      <c r="AY87" s="16">
        <f>SUMIFS('Land Screen Include'!$H:$H,'Land Screen Include'!$E:$E,$B87,'Land Screen Include'!$F:$F,$C87,'Land Screen Include'!$G:$G,AY$4)</f>
        <v>0</v>
      </c>
      <c r="AZ87" s="16">
        <f>SUMIFS('Land Screen Exclude'!$H:$H,'Land Screen Exclude'!$E:$E,$B87,'Land Screen Exclude'!$F:$F,$C87,'Land Screen Exclude'!$G:$G,AZ$4)</f>
        <v>0</v>
      </c>
      <c r="BA87" s="16">
        <f>SUMIFS('Land Screen Exclude'!$H:$H,'Land Screen Exclude'!$E:$E,$B87,'Land Screen Exclude'!$F:$F,$C87,'Land Screen Exclude'!$G:$G,BA$4)+SUMIFS('Land Screen Exclude'!$J:$J,'Land Screen Exclude'!$E:$E,$B87,'Land Screen Exclude'!$F:$F,$C87,'Land Screen Exclude'!$G:$G,BA$4)</f>
        <v>0</v>
      </c>
      <c r="BB87" s="16">
        <f>SUMIFS('Land Screen Exclude'!$H:$H,'Land Screen Exclude'!$E:$E,$B87,'Land Screen Exclude'!$F:$F,$C87,'Land Screen Exclude'!$G:$G,BB$4)</f>
        <v>0</v>
      </c>
    </row>
    <row r="88" spans="1:54">
      <c r="A88" s="16" t="s">
        <v>51</v>
      </c>
      <c r="B88" s="16" t="s">
        <v>127</v>
      </c>
      <c r="C88" s="16">
        <v>115</v>
      </c>
      <c r="D88" s="16">
        <f>SUMIFS('Baseline Tx Resources'!$H:$H,'Baseline Tx Resources'!$E:$E,$B88,'Baseline Tx Resources'!$F:$F,$C88,'Baseline Tx Resources'!$G:$G,D$3)</f>
        <v>0</v>
      </c>
      <c r="E88" s="16">
        <f>SUMIFS('Baseline Tx Resources'!$H:$H,'Baseline Tx Resources'!$E:$E,$B88,'Baseline Tx Resources'!$F:$F,$C88,'Baseline Tx Resources'!$G:$G,E$3)</f>
        <v>0</v>
      </c>
      <c r="F88" s="16">
        <f>SUMIFS('Baseline Tx Resources'!$H:$H,'Baseline Tx Resources'!$E:$E,$B88,'Baseline Tx Resources'!$F:$F,$C88,'Baseline Tx Resources'!$G:$G,F$3)</f>
        <v>0</v>
      </c>
      <c r="G88" s="16">
        <f>SUMIFS('Baseline Tx Resources'!$J:$J,'Baseline Tx Resources'!$E:$E,$B88,'Baseline Tx Resources'!$F:$F,$C88,'Baseline Tx Resources'!$G:$G,G$3)</f>
        <v>0</v>
      </c>
      <c r="H88" s="16">
        <f>SUMIFS('Baseline Tx Resources'!$H:$H,'Baseline Tx Resources'!$E:$E,$B88,'Baseline Tx Resources'!$F:$F,$C88,'Baseline Tx Resources'!$G:$G,H$3)</f>
        <v>0</v>
      </c>
      <c r="I88" s="16">
        <f>SUMIFS('Baseline Tx Resources'!$J:$J,'Baseline Tx Resources'!$E:$E,$B88,'Baseline Tx Resources'!$F:$F,$C88,'Baseline Tx Resources'!$G:$G,I$3)</f>
        <v>0</v>
      </c>
      <c r="J88" s="16">
        <f>SUMIFS('Baseline Tx Resources'!$H:$H,'Baseline Tx Resources'!$E:$E,$B88,'Baseline Tx Resources'!$F:$F,$C88,'Baseline Tx Resources'!$G:$G,J$3)</f>
        <v>0</v>
      </c>
      <c r="K88" s="16">
        <f>SUMIFS('Baseline Tx Resources'!$J:$J,'Baseline Tx Resources'!$E:$E,$B88,'Baseline Tx Resources'!$F:$F,$C88,'Baseline Tx Resources'!$G:$G,K$3)</f>
        <v>0</v>
      </c>
      <c r="L88" s="16">
        <f>SUMIFS('Baseline Tx Resources'!$J:$J,'Baseline Tx Resources'!$E:$E,$B88,'Baseline Tx Resources'!$F:$F,$C88,'Baseline Tx Resources'!$G:$G,L$3)</f>
        <v>0</v>
      </c>
      <c r="M88" s="16">
        <f>SUMIFS('Baseline Tx Resources'!$H:$H,'Baseline Tx Resources'!$E:$E,$B88,'Baseline Tx Resources'!$F:$F,$C88,'Baseline Tx Resources'!$G:$G,M$3)</f>
        <v>0</v>
      </c>
      <c r="N88" s="16">
        <f>SUMIFS('Baseline Tx Resources'!$J:$J,'Baseline Tx Resources'!$E:$E,$B88,'Baseline Tx Resources'!$F:$F,$C88,'Baseline Tx Resources'!$G:$G,N$3)</f>
        <v>0</v>
      </c>
      <c r="O88" s="16">
        <f>SUMIFS('Baseline Tx Resources'!$I:$I,'Baseline Tx Resources'!$E:$E,$B88,'Baseline Tx Resources'!$F:$F,$C88,'Baseline Tx Resources'!$G:$G,"Li-Battery (4-hr)")</f>
        <v>0</v>
      </c>
      <c r="P88" s="16">
        <f>SUMIFS('Baseline Tx Resources'!$I:$I,'Baseline Tx Resources'!$E:$E,$B88,'Baseline Tx Resources'!$F:$F,$C88,'Baseline Tx Resources'!$G:$G,"Li-Battery (8-hr)")</f>
        <v>0</v>
      </c>
      <c r="Q88" s="16">
        <f>SUMIFS('Baseline Tx Resources'!$I:$I,'Baseline Tx Resources'!$E:$E,$B88,'Baseline Tx Resources'!$F:$F,$C88,'Baseline Tx Resources'!$G:$G,"LDES")</f>
        <v>0</v>
      </c>
      <c r="S88" s="16">
        <f>SUMIFS('Non-Baseline Tx Resources'!$H:$H,'Non-Baseline Tx Resources'!$E:$E,$B88,'Non-Baseline Tx Resources'!$F:$F,$C88,'Non-Baseline Tx Resources'!$G:$G,S$3)</f>
        <v>0</v>
      </c>
      <c r="T88" s="16">
        <f>SUMIFS('Non-Baseline Tx Resources'!$H:$H,'Non-Baseline Tx Resources'!$E:$E,$B88,'Non-Baseline Tx Resources'!$F:$F,$C88,'Non-Baseline Tx Resources'!$G:$G,T$3)</f>
        <v>0</v>
      </c>
      <c r="U88" s="16">
        <f>SUMIFS('Non-Baseline Tx Resources'!$H:$H,'Non-Baseline Tx Resources'!$E:$E,$B88,'Non-Baseline Tx Resources'!$F:$F,$C88,'Non-Baseline Tx Resources'!$G:$G,U$3)</f>
        <v>0</v>
      </c>
      <c r="V88" s="16">
        <f>SUMIFS('Non-Baseline Tx Resources'!$J:$J,'Non-Baseline Tx Resources'!$E:$E,$B88,'Non-Baseline Tx Resources'!$F:$F,$C88,'Non-Baseline Tx Resources'!$G:$G,V$3)</f>
        <v>0</v>
      </c>
      <c r="W88" s="16">
        <f>SUMIFS('Non-Baseline Tx Resources'!$H:$H,'Non-Baseline Tx Resources'!$E:$E,$B88,'Non-Baseline Tx Resources'!$F:$F,$C88,'Non-Baseline Tx Resources'!$G:$G,W$3)</f>
        <v>0</v>
      </c>
      <c r="X88" s="16">
        <f>SUMIFS('Non-Baseline Tx Resources'!$J:$J,'Non-Baseline Tx Resources'!$E:$E,$B88,'Non-Baseline Tx Resources'!$F:$F,$C88,'Non-Baseline Tx Resources'!$G:$G,X$3)</f>
        <v>0</v>
      </c>
      <c r="Y88" s="16">
        <f>SUMIFS('Non-Baseline Tx Resources'!$H:$H,'Non-Baseline Tx Resources'!$E:$E,$B88,'Non-Baseline Tx Resources'!$F:$F,$C88,'Non-Baseline Tx Resources'!$G:$G,Y$3)</f>
        <v>0</v>
      </c>
      <c r="Z88" s="16">
        <f>SUMIFS('Non-Baseline Tx Resources'!$J:$J,'Non-Baseline Tx Resources'!$E:$E,$B88,'Non-Baseline Tx Resources'!$F:$F,$C88,'Non-Baseline Tx Resources'!$G:$G,Z$3)</f>
        <v>0</v>
      </c>
      <c r="AA88" s="16">
        <f>SUMIFS('Non-Baseline Tx Resources'!$J:$J,'Non-Baseline Tx Resources'!$E:$E,$B88,'Non-Baseline Tx Resources'!$F:$F,$C88,'Non-Baseline Tx Resources'!$G:$G,AA$3)</f>
        <v>0</v>
      </c>
      <c r="AB88" s="16">
        <f>SUMIFS('Non-Baseline Tx Resources'!$H:$H,'Non-Baseline Tx Resources'!$E:$E,$B88,'Non-Baseline Tx Resources'!$F:$F,$C88,'Non-Baseline Tx Resources'!$G:$G,AB$3)</f>
        <v>0</v>
      </c>
      <c r="AC88" s="16">
        <f>SUMIFS('Non-Baseline Tx Resources'!$J:$J,'Non-Baseline Tx Resources'!$E:$E,$B88,'Non-Baseline Tx Resources'!$F:$F,$C88,'Non-Baseline Tx Resources'!$G:$G,AC$3)</f>
        <v>0</v>
      </c>
      <c r="AD88" s="16">
        <f>SUMIFS('Non-Baseline Tx Resources'!$I:$I,'Non-Baseline Tx Resources'!$E:$E,$B88,'Non-Baseline Tx Resources'!$F:$F,$C88,'Non-Baseline Tx Resources'!$G:$G,"Li-Battery (4-hr)")</f>
        <v>0</v>
      </c>
      <c r="AE88" s="16">
        <f>SUMIFS('Non-Baseline Tx Resources'!$I:$I,'Non-Baseline Tx Resources'!$E:$E,$B88,'Non-Baseline Tx Resources'!$F:$F,$C88,'Non-Baseline Tx Resources'!$G:$G,"Li-Battery (8-hr)")</f>
        <v>0</v>
      </c>
      <c r="AF88" s="16">
        <f>SUMIFS('Non-Baseline Tx Resources'!$I:$I,'Non-Baseline Tx Resources'!$E:$E,$B88,'Non-Baseline Tx Resources'!$F:$F,$C88,'Non-Baseline Tx Resources'!$G:$G,"LDES")</f>
        <v>0</v>
      </c>
      <c r="AH88" s="16">
        <f>SUMIFS('In-Dev Resources'!$H:$H,'In-Dev Resources'!$E:$E,$B88,'In-Dev Resources'!$F:$F,$C88,'In-Dev Resources'!$G:$G,AH$3)</f>
        <v>0</v>
      </c>
      <c r="AI88" s="16">
        <f>SUMIFS('In-Dev Resources'!$H:$H,'In-Dev Resources'!$E:$E,$B88,'In-Dev Resources'!$F:$F,$C88,'In-Dev Resources'!$G:$G,AI$3)</f>
        <v>0</v>
      </c>
      <c r="AJ88" s="16">
        <f>SUMIFS('In-Dev Resources'!$H:$H,'In-Dev Resources'!$E:$E,$B88,'In-Dev Resources'!$F:$F,$C88,'In-Dev Resources'!$G:$G,AJ$3)</f>
        <v>0</v>
      </c>
      <c r="AK88" s="16">
        <f>SUMIFS('In-Dev Resources'!$J:$J,'In-Dev Resources'!$E:$E,$B88,'In-Dev Resources'!$F:$F,$C88,'In-Dev Resources'!$G:$G,AK$3)</f>
        <v>0</v>
      </c>
      <c r="AL88" s="16">
        <f>SUMIFS('In-Dev Resources'!$H:$H,'In-Dev Resources'!$E:$E,$B88,'In-Dev Resources'!$F:$F,$C88,'In-Dev Resources'!$G:$G,AL$3)</f>
        <v>0</v>
      </c>
      <c r="AM88" s="16">
        <f>SUMIFS('In-Dev Resources'!$J:$J,'In-Dev Resources'!$E:$E,$B88,'In-Dev Resources'!$F:$F,$C88,'In-Dev Resources'!$G:$G,AM$3)</f>
        <v>0</v>
      </c>
      <c r="AN88" s="16">
        <f>SUMIFS('In-Dev Resources'!$H:$H,'In-Dev Resources'!$E:$E,$B88,'In-Dev Resources'!$F:$F,$C88,'In-Dev Resources'!$G:$G,AN$3)</f>
        <v>0</v>
      </c>
      <c r="AO88" s="16">
        <f>SUMIFS('In-Dev Resources'!$J:$J,'In-Dev Resources'!$E:$E,$B88,'In-Dev Resources'!$F:$F,$C88,'In-Dev Resources'!$G:$G,AO$3)</f>
        <v>0</v>
      </c>
      <c r="AP88" s="16">
        <f>SUMIFS('In-Dev Resources'!$J:$J,'In-Dev Resources'!$E:$E,$B88,'In-Dev Resources'!$F:$F,$C88,'In-Dev Resources'!$G:$G,AP$3)</f>
        <v>0</v>
      </c>
      <c r="AQ88" s="16">
        <f>SUMIFS('In-Dev Resources'!$H:$H,'In-Dev Resources'!$E:$E,$B88,'In-Dev Resources'!$F:$F,$C88,'In-Dev Resources'!$G:$G,AQ$3)</f>
        <v>0</v>
      </c>
      <c r="AR88" s="16">
        <f>SUMIFS('In-Dev Resources'!$J:$J,'In-Dev Resources'!$E:$E,$B88,'In-Dev Resources'!$F:$F,$C88,'In-Dev Resources'!$G:$G,AR$3)</f>
        <v>0</v>
      </c>
      <c r="AS88" s="16">
        <f>SUMIFS('In-Dev Resources'!$I:$I,'In-Dev Resources'!$E:$E,$B88,'In-Dev Resources'!$F:$F,$C88,'In-Dev Resources'!$G:$G,"Li-Battery (4-hr)")</f>
        <v>0</v>
      </c>
      <c r="AT88" s="16">
        <f>SUMIFS('In-Dev Resources'!$I:$I,'In-Dev Resources'!$E:$E,$B88,'In-Dev Resources'!$F:$F,$C88,'In-Dev Resources'!$G:$G,"Li-Battery (8-hr)")</f>
        <v>0</v>
      </c>
      <c r="AU88" s="16">
        <f>SUMIFS('In-Dev Resources'!$I:$I,'In-Dev Resources'!$E:$E,$B88,'In-Dev Resources'!$F:$F,$C88,'In-Dev Resources'!$G:$G,"LDES")</f>
        <v>0</v>
      </c>
      <c r="AW88" s="16">
        <f>SUMIFS('Land Screen Include'!$H:$H,'Land Screen Include'!$E:$E,$B88,'Land Screen Include'!$F:$F,$C88,'Land Screen Include'!$G:$G,AW$4)</f>
        <v>0</v>
      </c>
      <c r="AX88" s="16">
        <f>SUMIFS('Land Screen Include'!$H:$H,'Land Screen Include'!$E:$E,$B88,'Land Screen Include'!$F:$F,$C88,'Land Screen Include'!$G:$G,AX$4)+SUMIFS('Land Screen Include'!$J:$J,'Land Screen Include'!$E:$E,$B88,'Land Screen Include'!$F:$F,$C88,'Land Screen Include'!$G:$G,AX$4)</f>
        <v>0</v>
      </c>
      <c r="AY88" s="16">
        <f>SUMIFS('Land Screen Include'!$H:$H,'Land Screen Include'!$E:$E,$B88,'Land Screen Include'!$F:$F,$C88,'Land Screen Include'!$G:$G,AY$4)</f>
        <v>0</v>
      </c>
      <c r="AZ88" s="16">
        <f>SUMIFS('Land Screen Exclude'!$H:$H,'Land Screen Exclude'!$E:$E,$B88,'Land Screen Exclude'!$F:$F,$C88,'Land Screen Exclude'!$G:$G,AZ$4)</f>
        <v>0</v>
      </c>
      <c r="BA88" s="16">
        <f>SUMIFS('Land Screen Exclude'!$H:$H,'Land Screen Exclude'!$E:$E,$B88,'Land Screen Exclude'!$F:$F,$C88,'Land Screen Exclude'!$G:$G,BA$4)+SUMIFS('Land Screen Exclude'!$J:$J,'Land Screen Exclude'!$E:$E,$B88,'Land Screen Exclude'!$F:$F,$C88,'Land Screen Exclude'!$G:$G,BA$4)</f>
        <v>0</v>
      </c>
      <c r="BB88" s="16">
        <f>SUMIFS('Land Screen Exclude'!$H:$H,'Land Screen Exclude'!$E:$E,$B88,'Land Screen Exclude'!$F:$F,$C88,'Land Screen Exclude'!$G:$G,BB$4)</f>
        <v>0</v>
      </c>
    </row>
    <row r="89" spans="1:54">
      <c r="A89" s="16" t="s">
        <v>51</v>
      </c>
      <c r="B89" s="16" t="s">
        <v>128</v>
      </c>
      <c r="C89" s="16">
        <v>230</v>
      </c>
      <c r="D89" s="16">
        <f>SUMIFS('Baseline Tx Resources'!$H:$H,'Baseline Tx Resources'!$E:$E,$B89,'Baseline Tx Resources'!$F:$F,$C89,'Baseline Tx Resources'!$G:$G,D$3)</f>
        <v>0</v>
      </c>
      <c r="E89" s="16">
        <f>SUMIFS('Baseline Tx Resources'!$H:$H,'Baseline Tx Resources'!$E:$E,$B89,'Baseline Tx Resources'!$F:$F,$C89,'Baseline Tx Resources'!$G:$G,E$3)</f>
        <v>0</v>
      </c>
      <c r="F89" s="16">
        <f>SUMIFS('Baseline Tx Resources'!$H:$H,'Baseline Tx Resources'!$E:$E,$B89,'Baseline Tx Resources'!$F:$F,$C89,'Baseline Tx Resources'!$G:$G,F$3)</f>
        <v>0</v>
      </c>
      <c r="G89" s="16">
        <f>SUMIFS('Baseline Tx Resources'!$J:$J,'Baseline Tx Resources'!$E:$E,$B89,'Baseline Tx Resources'!$F:$F,$C89,'Baseline Tx Resources'!$G:$G,G$3)</f>
        <v>0</v>
      </c>
      <c r="H89" s="16">
        <f>SUMIFS('Baseline Tx Resources'!$H:$H,'Baseline Tx Resources'!$E:$E,$B89,'Baseline Tx Resources'!$F:$F,$C89,'Baseline Tx Resources'!$G:$G,H$3)</f>
        <v>0</v>
      </c>
      <c r="I89" s="16">
        <f>SUMIFS('Baseline Tx Resources'!$J:$J,'Baseline Tx Resources'!$E:$E,$B89,'Baseline Tx Resources'!$F:$F,$C89,'Baseline Tx Resources'!$G:$G,I$3)</f>
        <v>0</v>
      </c>
      <c r="J89" s="16">
        <f>SUMIFS('Baseline Tx Resources'!$H:$H,'Baseline Tx Resources'!$E:$E,$B89,'Baseline Tx Resources'!$F:$F,$C89,'Baseline Tx Resources'!$G:$G,J$3)</f>
        <v>0</v>
      </c>
      <c r="K89" s="16">
        <f>SUMIFS('Baseline Tx Resources'!$J:$J,'Baseline Tx Resources'!$E:$E,$B89,'Baseline Tx Resources'!$F:$F,$C89,'Baseline Tx Resources'!$G:$G,K$3)</f>
        <v>0</v>
      </c>
      <c r="L89" s="16">
        <f>SUMIFS('Baseline Tx Resources'!$J:$J,'Baseline Tx Resources'!$E:$E,$B89,'Baseline Tx Resources'!$F:$F,$C89,'Baseline Tx Resources'!$G:$G,L$3)</f>
        <v>0</v>
      </c>
      <c r="M89" s="16">
        <f>SUMIFS('Baseline Tx Resources'!$H:$H,'Baseline Tx Resources'!$E:$E,$B89,'Baseline Tx Resources'!$F:$F,$C89,'Baseline Tx Resources'!$G:$G,M$3)</f>
        <v>0</v>
      </c>
      <c r="N89" s="16">
        <f>SUMIFS('Baseline Tx Resources'!$J:$J,'Baseline Tx Resources'!$E:$E,$B89,'Baseline Tx Resources'!$F:$F,$C89,'Baseline Tx Resources'!$G:$G,N$3)</f>
        <v>0</v>
      </c>
      <c r="O89" s="16">
        <f>SUMIFS('Baseline Tx Resources'!$I:$I,'Baseline Tx Resources'!$E:$E,$B89,'Baseline Tx Resources'!$F:$F,$C89,'Baseline Tx Resources'!$G:$G,"Li-Battery (4-hr)")</f>
        <v>0</v>
      </c>
      <c r="P89" s="16">
        <f>SUMIFS('Baseline Tx Resources'!$I:$I,'Baseline Tx Resources'!$E:$E,$B89,'Baseline Tx Resources'!$F:$F,$C89,'Baseline Tx Resources'!$G:$G,"Li-Battery (8-hr)")</f>
        <v>0</v>
      </c>
      <c r="Q89" s="16">
        <f>SUMIFS('Baseline Tx Resources'!$I:$I,'Baseline Tx Resources'!$E:$E,$B89,'Baseline Tx Resources'!$F:$F,$C89,'Baseline Tx Resources'!$G:$G,"LDES")</f>
        <v>0</v>
      </c>
      <c r="S89" s="16">
        <f>SUMIFS('Non-Baseline Tx Resources'!$H:$H,'Non-Baseline Tx Resources'!$E:$E,$B89,'Non-Baseline Tx Resources'!$F:$F,$C89,'Non-Baseline Tx Resources'!$G:$G,S$3)</f>
        <v>0</v>
      </c>
      <c r="T89" s="16">
        <f>SUMIFS('Non-Baseline Tx Resources'!$H:$H,'Non-Baseline Tx Resources'!$E:$E,$B89,'Non-Baseline Tx Resources'!$F:$F,$C89,'Non-Baseline Tx Resources'!$G:$G,T$3)</f>
        <v>0</v>
      </c>
      <c r="U89" s="16">
        <f>SUMIFS('Non-Baseline Tx Resources'!$H:$H,'Non-Baseline Tx Resources'!$E:$E,$B89,'Non-Baseline Tx Resources'!$F:$F,$C89,'Non-Baseline Tx Resources'!$G:$G,U$3)</f>
        <v>0</v>
      </c>
      <c r="V89" s="16">
        <f>SUMIFS('Non-Baseline Tx Resources'!$J:$J,'Non-Baseline Tx Resources'!$E:$E,$B89,'Non-Baseline Tx Resources'!$F:$F,$C89,'Non-Baseline Tx Resources'!$G:$G,V$3)</f>
        <v>0</v>
      </c>
      <c r="W89" s="16">
        <f>SUMIFS('Non-Baseline Tx Resources'!$H:$H,'Non-Baseline Tx Resources'!$E:$E,$B89,'Non-Baseline Tx Resources'!$F:$F,$C89,'Non-Baseline Tx Resources'!$G:$G,W$3)</f>
        <v>0</v>
      </c>
      <c r="X89" s="16">
        <f>SUMIFS('Non-Baseline Tx Resources'!$J:$J,'Non-Baseline Tx Resources'!$E:$E,$B89,'Non-Baseline Tx Resources'!$F:$F,$C89,'Non-Baseline Tx Resources'!$G:$G,X$3)</f>
        <v>0</v>
      </c>
      <c r="Y89" s="16">
        <f>SUMIFS('Non-Baseline Tx Resources'!$H:$H,'Non-Baseline Tx Resources'!$E:$E,$B89,'Non-Baseline Tx Resources'!$F:$F,$C89,'Non-Baseline Tx Resources'!$G:$G,Y$3)</f>
        <v>0</v>
      </c>
      <c r="Z89" s="16">
        <f>SUMIFS('Non-Baseline Tx Resources'!$J:$J,'Non-Baseline Tx Resources'!$E:$E,$B89,'Non-Baseline Tx Resources'!$F:$F,$C89,'Non-Baseline Tx Resources'!$G:$G,Z$3)</f>
        <v>0</v>
      </c>
      <c r="AA89" s="16">
        <f>SUMIFS('Non-Baseline Tx Resources'!$J:$J,'Non-Baseline Tx Resources'!$E:$E,$B89,'Non-Baseline Tx Resources'!$F:$F,$C89,'Non-Baseline Tx Resources'!$G:$G,AA$3)</f>
        <v>0</v>
      </c>
      <c r="AB89" s="16">
        <f>SUMIFS('Non-Baseline Tx Resources'!$H:$H,'Non-Baseline Tx Resources'!$E:$E,$B89,'Non-Baseline Tx Resources'!$F:$F,$C89,'Non-Baseline Tx Resources'!$G:$G,AB$3)</f>
        <v>0</v>
      </c>
      <c r="AC89" s="16">
        <f>SUMIFS('Non-Baseline Tx Resources'!$J:$J,'Non-Baseline Tx Resources'!$E:$E,$B89,'Non-Baseline Tx Resources'!$F:$F,$C89,'Non-Baseline Tx Resources'!$G:$G,AC$3)</f>
        <v>0</v>
      </c>
      <c r="AD89" s="16">
        <f>SUMIFS('Non-Baseline Tx Resources'!$I:$I,'Non-Baseline Tx Resources'!$E:$E,$B89,'Non-Baseline Tx Resources'!$F:$F,$C89,'Non-Baseline Tx Resources'!$G:$G,"Li-Battery (4-hr)")</f>
        <v>0</v>
      </c>
      <c r="AE89" s="16">
        <f>SUMIFS('Non-Baseline Tx Resources'!$I:$I,'Non-Baseline Tx Resources'!$E:$E,$B89,'Non-Baseline Tx Resources'!$F:$F,$C89,'Non-Baseline Tx Resources'!$G:$G,"Li-Battery (8-hr)")</f>
        <v>0</v>
      </c>
      <c r="AF89" s="16">
        <f>SUMIFS('Non-Baseline Tx Resources'!$I:$I,'Non-Baseline Tx Resources'!$E:$E,$B89,'Non-Baseline Tx Resources'!$F:$F,$C89,'Non-Baseline Tx Resources'!$G:$G,"LDES")</f>
        <v>0</v>
      </c>
      <c r="AH89" s="16">
        <f>SUMIFS('In-Dev Resources'!$H:$H,'In-Dev Resources'!$E:$E,$B89,'In-Dev Resources'!$F:$F,$C89,'In-Dev Resources'!$G:$G,AH$3)</f>
        <v>0</v>
      </c>
      <c r="AI89" s="16">
        <f>SUMIFS('In-Dev Resources'!$H:$H,'In-Dev Resources'!$E:$E,$B89,'In-Dev Resources'!$F:$F,$C89,'In-Dev Resources'!$G:$G,AI$3)</f>
        <v>0</v>
      </c>
      <c r="AJ89" s="16">
        <f>SUMIFS('In-Dev Resources'!$H:$H,'In-Dev Resources'!$E:$E,$B89,'In-Dev Resources'!$F:$F,$C89,'In-Dev Resources'!$G:$G,AJ$3)</f>
        <v>0</v>
      </c>
      <c r="AK89" s="16">
        <f>SUMIFS('In-Dev Resources'!$J:$J,'In-Dev Resources'!$E:$E,$B89,'In-Dev Resources'!$F:$F,$C89,'In-Dev Resources'!$G:$G,AK$3)</f>
        <v>0</v>
      </c>
      <c r="AL89" s="16">
        <f>SUMIFS('In-Dev Resources'!$H:$H,'In-Dev Resources'!$E:$E,$B89,'In-Dev Resources'!$F:$F,$C89,'In-Dev Resources'!$G:$G,AL$3)</f>
        <v>0</v>
      </c>
      <c r="AM89" s="16">
        <f>SUMIFS('In-Dev Resources'!$J:$J,'In-Dev Resources'!$E:$E,$B89,'In-Dev Resources'!$F:$F,$C89,'In-Dev Resources'!$G:$G,AM$3)</f>
        <v>0</v>
      </c>
      <c r="AN89" s="16">
        <f>SUMIFS('In-Dev Resources'!$H:$H,'In-Dev Resources'!$E:$E,$B89,'In-Dev Resources'!$F:$F,$C89,'In-Dev Resources'!$G:$G,AN$3)</f>
        <v>0</v>
      </c>
      <c r="AO89" s="16">
        <f>SUMIFS('In-Dev Resources'!$J:$J,'In-Dev Resources'!$E:$E,$B89,'In-Dev Resources'!$F:$F,$C89,'In-Dev Resources'!$G:$G,AO$3)</f>
        <v>0</v>
      </c>
      <c r="AP89" s="16">
        <f>SUMIFS('In-Dev Resources'!$J:$J,'In-Dev Resources'!$E:$E,$B89,'In-Dev Resources'!$F:$F,$C89,'In-Dev Resources'!$G:$G,AP$3)</f>
        <v>0</v>
      </c>
      <c r="AQ89" s="16">
        <f>SUMIFS('In-Dev Resources'!$H:$H,'In-Dev Resources'!$E:$E,$B89,'In-Dev Resources'!$F:$F,$C89,'In-Dev Resources'!$G:$G,AQ$3)</f>
        <v>0</v>
      </c>
      <c r="AR89" s="16">
        <f>SUMIFS('In-Dev Resources'!$J:$J,'In-Dev Resources'!$E:$E,$B89,'In-Dev Resources'!$F:$F,$C89,'In-Dev Resources'!$G:$G,AR$3)</f>
        <v>0</v>
      </c>
      <c r="AS89" s="16">
        <f>SUMIFS('In-Dev Resources'!$I:$I,'In-Dev Resources'!$E:$E,$B89,'In-Dev Resources'!$F:$F,$C89,'In-Dev Resources'!$G:$G,"Li-Battery (4-hr)")</f>
        <v>0</v>
      </c>
      <c r="AT89" s="16">
        <f>SUMIFS('In-Dev Resources'!$I:$I,'In-Dev Resources'!$E:$E,$B89,'In-Dev Resources'!$F:$F,$C89,'In-Dev Resources'!$G:$G,"Li-Battery (8-hr)")</f>
        <v>0</v>
      </c>
      <c r="AU89" s="16">
        <f>SUMIFS('In-Dev Resources'!$I:$I,'In-Dev Resources'!$E:$E,$B89,'In-Dev Resources'!$F:$F,$C89,'In-Dev Resources'!$G:$G,"LDES")</f>
        <v>0</v>
      </c>
      <c r="AW89" s="16">
        <f>SUMIFS('Land Screen Include'!$H:$H,'Land Screen Include'!$E:$E,$B89,'Land Screen Include'!$F:$F,$C89,'Land Screen Include'!$G:$G,AW$4)</f>
        <v>0</v>
      </c>
      <c r="AX89" s="16">
        <f>SUMIFS('Land Screen Include'!$H:$H,'Land Screen Include'!$E:$E,$B89,'Land Screen Include'!$F:$F,$C89,'Land Screen Include'!$G:$G,AX$4)+SUMIFS('Land Screen Include'!$J:$J,'Land Screen Include'!$E:$E,$B89,'Land Screen Include'!$F:$F,$C89,'Land Screen Include'!$G:$G,AX$4)</f>
        <v>0</v>
      </c>
      <c r="AY89" s="16">
        <f>SUMIFS('Land Screen Include'!$H:$H,'Land Screen Include'!$E:$E,$B89,'Land Screen Include'!$F:$F,$C89,'Land Screen Include'!$G:$G,AY$4)</f>
        <v>0</v>
      </c>
      <c r="AZ89" s="16">
        <f>SUMIFS('Land Screen Exclude'!$H:$H,'Land Screen Exclude'!$E:$E,$B89,'Land Screen Exclude'!$F:$F,$C89,'Land Screen Exclude'!$G:$G,AZ$4)</f>
        <v>0</v>
      </c>
      <c r="BA89" s="16">
        <f>SUMIFS('Land Screen Exclude'!$H:$H,'Land Screen Exclude'!$E:$E,$B89,'Land Screen Exclude'!$F:$F,$C89,'Land Screen Exclude'!$G:$G,BA$4)+SUMIFS('Land Screen Exclude'!$J:$J,'Land Screen Exclude'!$E:$E,$B89,'Land Screen Exclude'!$F:$F,$C89,'Land Screen Exclude'!$G:$G,BA$4)</f>
        <v>0</v>
      </c>
      <c r="BB89" s="16">
        <f>SUMIFS('Land Screen Exclude'!$H:$H,'Land Screen Exclude'!$E:$E,$B89,'Land Screen Exclude'!$F:$F,$C89,'Land Screen Exclude'!$G:$G,BB$4)</f>
        <v>0</v>
      </c>
    </row>
    <row r="90" spans="1:54">
      <c r="A90" s="16" t="s">
        <v>57</v>
      </c>
      <c r="B90" s="16" t="s">
        <v>129</v>
      </c>
      <c r="C90" s="16">
        <v>230</v>
      </c>
      <c r="D90" s="16">
        <f>SUMIFS('Baseline Tx Resources'!$H:$H,'Baseline Tx Resources'!$E:$E,$B90,'Baseline Tx Resources'!$F:$F,$C90,'Baseline Tx Resources'!$G:$G,D$3)</f>
        <v>0</v>
      </c>
      <c r="E90" s="16">
        <f>SUMIFS('Baseline Tx Resources'!$H:$H,'Baseline Tx Resources'!$E:$E,$B90,'Baseline Tx Resources'!$F:$F,$C90,'Baseline Tx Resources'!$G:$G,E$3)</f>
        <v>0</v>
      </c>
      <c r="F90" s="16">
        <f>SUMIFS('Baseline Tx Resources'!$H:$H,'Baseline Tx Resources'!$E:$E,$B90,'Baseline Tx Resources'!$F:$F,$C90,'Baseline Tx Resources'!$G:$G,F$3)</f>
        <v>0</v>
      </c>
      <c r="G90" s="16">
        <f>SUMIFS('Baseline Tx Resources'!$J:$J,'Baseline Tx Resources'!$E:$E,$B90,'Baseline Tx Resources'!$F:$F,$C90,'Baseline Tx Resources'!$G:$G,G$3)</f>
        <v>0</v>
      </c>
      <c r="H90" s="16">
        <f>SUMIFS('Baseline Tx Resources'!$H:$H,'Baseline Tx Resources'!$E:$E,$B90,'Baseline Tx Resources'!$F:$F,$C90,'Baseline Tx Resources'!$G:$G,H$3)</f>
        <v>0</v>
      </c>
      <c r="I90" s="16">
        <f>SUMIFS('Baseline Tx Resources'!$J:$J,'Baseline Tx Resources'!$E:$E,$B90,'Baseline Tx Resources'!$F:$F,$C90,'Baseline Tx Resources'!$G:$G,I$3)</f>
        <v>0</v>
      </c>
      <c r="J90" s="16">
        <f>SUMIFS('Baseline Tx Resources'!$H:$H,'Baseline Tx Resources'!$E:$E,$B90,'Baseline Tx Resources'!$F:$F,$C90,'Baseline Tx Resources'!$G:$G,J$3)</f>
        <v>0</v>
      </c>
      <c r="K90" s="16">
        <f>SUMIFS('Baseline Tx Resources'!$J:$J,'Baseline Tx Resources'!$E:$E,$B90,'Baseline Tx Resources'!$F:$F,$C90,'Baseline Tx Resources'!$G:$G,K$3)</f>
        <v>0</v>
      </c>
      <c r="L90" s="16">
        <f>SUMIFS('Baseline Tx Resources'!$J:$J,'Baseline Tx Resources'!$E:$E,$B90,'Baseline Tx Resources'!$F:$F,$C90,'Baseline Tx Resources'!$G:$G,L$3)</f>
        <v>0</v>
      </c>
      <c r="M90" s="16">
        <f>SUMIFS('Baseline Tx Resources'!$H:$H,'Baseline Tx Resources'!$E:$E,$B90,'Baseline Tx Resources'!$F:$F,$C90,'Baseline Tx Resources'!$G:$G,M$3)</f>
        <v>0</v>
      </c>
      <c r="N90" s="16">
        <f>SUMIFS('Baseline Tx Resources'!$J:$J,'Baseline Tx Resources'!$E:$E,$B90,'Baseline Tx Resources'!$F:$F,$C90,'Baseline Tx Resources'!$G:$G,N$3)</f>
        <v>0</v>
      </c>
      <c r="O90" s="16">
        <f>SUMIFS('Baseline Tx Resources'!$I:$I,'Baseline Tx Resources'!$E:$E,$B90,'Baseline Tx Resources'!$F:$F,$C90,'Baseline Tx Resources'!$G:$G,"Li-Battery (4-hr)")</f>
        <v>0</v>
      </c>
      <c r="P90" s="16">
        <f>SUMIFS('Baseline Tx Resources'!$I:$I,'Baseline Tx Resources'!$E:$E,$B90,'Baseline Tx Resources'!$F:$F,$C90,'Baseline Tx Resources'!$G:$G,"Li-Battery (8-hr)")</f>
        <v>0</v>
      </c>
      <c r="Q90" s="16">
        <f>SUMIFS('Baseline Tx Resources'!$I:$I,'Baseline Tx Resources'!$E:$E,$B90,'Baseline Tx Resources'!$F:$F,$C90,'Baseline Tx Resources'!$G:$G,"LDES")</f>
        <v>0</v>
      </c>
      <c r="S90" s="16">
        <f>SUMIFS('Non-Baseline Tx Resources'!$H:$H,'Non-Baseline Tx Resources'!$E:$E,$B90,'Non-Baseline Tx Resources'!$F:$F,$C90,'Non-Baseline Tx Resources'!$G:$G,S$3)</f>
        <v>0</v>
      </c>
      <c r="T90" s="16">
        <f>SUMIFS('Non-Baseline Tx Resources'!$H:$H,'Non-Baseline Tx Resources'!$E:$E,$B90,'Non-Baseline Tx Resources'!$F:$F,$C90,'Non-Baseline Tx Resources'!$G:$G,T$3)</f>
        <v>0</v>
      </c>
      <c r="U90" s="16">
        <f>SUMIFS('Non-Baseline Tx Resources'!$H:$H,'Non-Baseline Tx Resources'!$E:$E,$B90,'Non-Baseline Tx Resources'!$F:$F,$C90,'Non-Baseline Tx Resources'!$G:$G,U$3)</f>
        <v>0</v>
      </c>
      <c r="V90" s="16">
        <f>SUMIFS('Non-Baseline Tx Resources'!$J:$J,'Non-Baseline Tx Resources'!$E:$E,$B90,'Non-Baseline Tx Resources'!$F:$F,$C90,'Non-Baseline Tx Resources'!$G:$G,V$3)</f>
        <v>0</v>
      </c>
      <c r="W90" s="16">
        <f>SUMIFS('Non-Baseline Tx Resources'!$H:$H,'Non-Baseline Tx Resources'!$E:$E,$B90,'Non-Baseline Tx Resources'!$F:$F,$C90,'Non-Baseline Tx Resources'!$G:$G,W$3)</f>
        <v>0</v>
      </c>
      <c r="X90" s="16">
        <f>SUMIFS('Non-Baseline Tx Resources'!$J:$J,'Non-Baseline Tx Resources'!$E:$E,$B90,'Non-Baseline Tx Resources'!$F:$F,$C90,'Non-Baseline Tx Resources'!$G:$G,X$3)</f>
        <v>0</v>
      </c>
      <c r="Y90" s="16">
        <f>SUMIFS('Non-Baseline Tx Resources'!$H:$H,'Non-Baseline Tx Resources'!$E:$E,$B90,'Non-Baseline Tx Resources'!$F:$F,$C90,'Non-Baseline Tx Resources'!$G:$G,Y$3)</f>
        <v>0</v>
      </c>
      <c r="Z90" s="16">
        <f>SUMIFS('Non-Baseline Tx Resources'!$J:$J,'Non-Baseline Tx Resources'!$E:$E,$B90,'Non-Baseline Tx Resources'!$F:$F,$C90,'Non-Baseline Tx Resources'!$G:$G,Z$3)</f>
        <v>0</v>
      </c>
      <c r="AA90" s="16">
        <f>SUMIFS('Non-Baseline Tx Resources'!$J:$J,'Non-Baseline Tx Resources'!$E:$E,$B90,'Non-Baseline Tx Resources'!$F:$F,$C90,'Non-Baseline Tx Resources'!$G:$G,AA$3)</f>
        <v>0</v>
      </c>
      <c r="AB90" s="16">
        <f>SUMIFS('Non-Baseline Tx Resources'!$H:$H,'Non-Baseline Tx Resources'!$E:$E,$B90,'Non-Baseline Tx Resources'!$F:$F,$C90,'Non-Baseline Tx Resources'!$G:$G,AB$3)</f>
        <v>0</v>
      </c>
      <c r="AC90" s="16">
        <f>SUMIFS('Non-Baseline Tx Resources'!$J:$J,'Non-Baseline Tx Resources'!$E:$E,$B90,'Non-Baseline Tx Resources'!$F:$F,$C90,'Non-Baseline Tx Resources'!$G:$G,AC$3)</f>
        <v>0</v>
      </c>
      <c r="AD90" s="16">
        <f>SUMIFS('Non-Baseline Tx Resources'!$I:$I,'Non-Baseline Tx Resources'!$E:$E,$B90,'Non-Baseline Tx Resources'!$F:$F,$C90,'Non-Baseline Tx Resources'!$G:$G,"Li-Battery (4-hr)")</f>
        <v>0</v>
      </c>
      <c r="AE90" s="16">
        <f>SUMIFS('Non-Baseline Tx Resources'!$I:$I,'Non-Baseline Tx Resources'!$E:$E,$B90,'Non-Baseline Tx Resources'!$F:$F,$C90,'Non-Baseline Tx Resources'!$G:$G,"Li-Battery (8-hr)")</f>
        <v>0</v>
      </c>
      <c r="AF90" s="16">
        <f>SUMIFS('Non-Baseline Tx Resources'!$I:$I,'Non-Baseline Tx Resources'!$E:$E,$B90,'Non-Baseline Tx Resources'!$F:$F,$C90,'Non-Baseline Tx Resources'!$G:$G,"LDES")</f>
        <v>0</v>
      </c>
      <c r="AH90" s="16">
        <f>SUMIFS('In-Dev Resources'!$H:$H,'In-Dev Resources'!$E:$E,$B90,'In-Dev Resources'!$F:$F,$C90,'In-Dev Resources'!$G:$G,AH$3)</f>
        <v>0</v>
      </c>
      <c r="AI90" s="16">
        <f>SUMIFS('In-Dev Resources'!$H:$H,'In-Dev Resources'!$E:$E,$B90,'In-Dev Resources'!$F:$F,$C90,'In-Dev Resources'!$G:$G,AI$3)</f>
        <v>0</v>
      </c>
      <c r="AJ90" s="16">
        <f>SUMIFS('In-Dev Resources'!$H:$H,'In-Dev Resources'!$E:$E,$B90,'In-Dev Resources'!$F:$F,$C90,'In-Dev Resources'!$G:$G,AJ$3)</f>
        <v>0</v>
      </c>
      <c r="AK90" s="16">
        <f>SUMIFS('In-Dev Resources'!$J:$J,'In-Dev Resources'!$E:$E,$B90,'In-Dev Resources'!$F:$F,$C90,'In-Dev Resources'!$G:$G,AK$3)</f>
        <v>0</v>
      </c>
      <c r="AL90" s="16">
        <f>SUMIFS('In-Dev Resources'!$H:$H,'In-Dev Resources'!$E:$E,$B90,'In-Dev Resources'!$F:$F,$C90,'In-Dev Resources'!$G:$G,AL$3)</f>
        <v>0</v>
      </c>
      <c r="AM90" s="16">
        <f>SUMIFS('In-Dev Resources'!$J:$J,'In-Dev Resources'!$E:$E,$B90,'In-Dev Resources'!$F:$F,$C90,'In-Dev Resources'!$G:$G,AM$3)</f>
        <v>0</v>
      </c>
      <c r="AN90" s="16">
        <f>SUMIFS('In-Dev Resources'!$H:$H,'In-Dev Resources'!$E:$E,$B90,'In-Dev Resources'!$F:$F,$C90,'In-Dev Resources'!$G:$G,AN$3)</f>
        <v>0</v>
      </c>
      <c r="AO90" s="16">
        <f>SUMIFS('In-Dev Resources'!$J:$J,'In-Dev Resources'!$E:$E,$B90,'In-Dev Resources'!$F:$F,$C90,'In-Dev Resources'!$G:$G,AO$3)</f>
        <v>0</v>
      </c>
      <c r="AP90" s="16">
        <f>SUMIFS('In-Dev Resources'!$J:$J,'In-Dev Resources'!$E:$E,$B90,'In-Dev Resources'!$F:$F,$C90,'In-Dev Resources'!$G:$G,AP$3)</f>
        <v>0</v>
      </c>
      <c r="AQ90" s="16">
        <f>SUMIFS('In-Dev Resources'!$H:$H,'In-Dev Resources'!$E:$E,$B90,'In-Dev Resources'!$F:$F,$C90,'In-Dev Resources'!$G:$G,AQ$3)</f>
        <v>0</v>
      </c>
      <c r="AR90" s="16">
        <f>SUMIFS('In-Dev Resources'!$J:$J,'In-Dev Resources'!$E:$E,$B90,'In-Dev Resources'!$F:$F,$C90,'In-Dev Resources'!$G:$G,AR$3)</f>
        <v>0</v>
      </c>
      <c r="AS90" s="16">
        <f>SUMIFS('In-Dev Resources'!$I:$I,'In-Dev Resources'!$E:$E,$B90,'In-Dev Resources'!$F:$F,$C90,'In-Dev Resources'!$G:$G,"Li-Battery (4-hr)")</f>
        <v>0</v>
      </c>
      <c r="AT90" s="16">
        <f>SUMIFS('In-Dev Resources'!$I:$I,'In-Dev Resources'!$E:$E,$B90,'In-Dev Resources'!$F:$F,$C90,'In-Dev Resources'!$G:$G,"Li-Battery (8-hr)")</f>
        <v>0</v>
      </c>
      <c r="AU90" s="16">
        <f>SUMIFS('In-Dev Resources'!$I:$I,'In-Dev Resources'!$E:$E,$B90,'In-Dev Resources'!$F:$F,$C90,'In-Dev Resources'!$G:$G,"LDES")</f>
        <v>0</v>
      </c>
      <c r="AW90" s="16">
        <f>SUMIFS('Land Screen Include'!$H:$H,'Land Screen Include'!$E:$E,$B90,'Land Screen Include'!$F:$F,$C90,'Land Screen Include'!$G:$G,AW$4)</f>
        <v>0</v>
      </c>
      <c r="AX90" s="16">
        <f>SUMIFS('Land Screen Include'!$H:$H,'Land Screen Include'!$E:$E,$B90,'Land Screen Include'!$F:$F,$C90,'Land Screen Include'!$G:$G,AX$4)+SUMIFS('Land Screen Include'!$J:$J,'Land Screen Include'!$E:$E,$B90,'Land Screen Include'!$F:$F,$C90,'Land Screen Include'!$G:$G,AX$4)</f>
        <v>0</v>
      </c>
      <c r="AY90" s="16">
        <f>SUMIFS('Land Screen Include'!$H:$H,'Land Screen Include'!$E:$E,$B90,'Land Screen Include'!$F:$F,$C90,'Land Screen Include'!$G:$G,AY$4)</f>
        <v>0</v>
      </c>
      <c r="AZ90" s="16">
        <f>SUMIFS('Land Screen Exclude'!$H:$H,'Land Screen Exclude'!$E:$E,$B90,'Land Screen Exclude'!$F:$F,$C90,'Land Screen Exclude'!$G:$G,AZ$4)</f>
        <v>0</v>
      </c>
      <c r="BA90" s="16">
        <f>SUMIFS('Land Screen Exclude'!$H:$H,'Land Screen Exclude'!$E:$E,$B90,'Land Screen Exclude'!$F:$F,$C90,'Land Screen Exclude'!$G:$G,BA$4)+SUMIFS('Land Screen Exclude'!$J:$J,'Land Screen Exclude'!$E:$E,$B90,'Land Screen Exclude'!$F:$F,$C90,'Land Screen Exclude'!$G:$G,BA$4)</f>
        <v>0</v>
      </c>
      <c r="BB90" s="16">
        <f>SUMIFS('Land Screen Exclude'!$H:$H,'Land Screen Exclude'!$E:$E,$B90,'Land Screen Exclude'!$F:$F,$C90,'Land Screen Exclude'!$G:$G,BB$4)</f>
        <v>0</v>
      </c>
    </row>
    <row r="91" spans="1:54">
      <c r="A91" s="16" t="s">
        <v>57</v>
      </c>
      <c r="B91" s="16" t="s">
        <v>130</v>
      </c>
      <c r="C91" s="16">
        <v>230</v>
      </c>
      <c r="D91" s="16">
        <f>SUMIFS('Baseline Tx Resources'!$H:$H,'Baseline Tx Resources'!$E:$E,$B91,'Baseline Tx Resources'!$F:$F,$C91,'Baseline Tx Resources'!$G:$G,D$3)</f>
        <v>0</v>
      </c>
      <c r="E91" s="16">
        <f>SUMIFS('Baseline Tx Resources'!$H:$H,'Baseline Tx Resources'!$E:$E,$B91,'Baseline Tx Resources'!$F:$F,$C91,'Baseline Tx Resources'!$G:$G,E$3)</f>
        <v>0</v>
      </c>
      <c r="F91" s="16">
        <f>SUMIFS('Baseline Tx Resources'!$H:$H,'Baseline Tx Resources'!$E:$E,$B91,'Baseline Tx Resources'!$F:$F,$C91,'Baseline Tx Resources'!$G:$G,F$3)</f>
        <v>0</v>
      </c>
      <c r="G91" s="16">
        <f>SUMIFS('Baseline Tx Resources'!$J:$J,'Baseline Tx Resources'!$E:$E,$B91,'Baseline Tx Resources'!$F:$F,$C91,'Baseline Tx Resources'!$G:$G,G$3)</f>
        <v>0</v>
      </c>
      <c r="H91" s="16">
        <f>SUMIFS('Baseline Tx Resources'!$H:$H,'Baseline Tx Resources'!$E:$E,$B91,'Baseline Tx Resources'!$F:$F,$C91,'Baseline Tx Resources'!$G:$G,H$3)</f>
        <v>0</v>
      </c>
      <c r="I91" s="16">
        <f>SUMIFS('Baseline Tx Resources'!$J:$J,'Baseline Tx Resources'!$E:$E,$B91,'Baseline Tx Resources'!$F:$F,$C91,'Baseline Tx Resources'!$G:$G,I$3)</f>
        <v>0</v>
      </c>
      <c r="J91" s="16">
        <f>SUMIFS('Baseline Tx Resources'!$H:$H,'Baseline Tx Resources'!$E:$E,$B91,'Baseline Tx Resources'!$F:$F,$C91,'Baseline Tx Resources'!$G:$G,J$3)</f>
        <v>0</v>
      </c>
      <c r="K91" s="16">
        <f>SUMIFS('Baseline Tx Resources'!$J:$J,'Baseline Tx Resources'!$E:$E,$B91,'Baseline Tx Resources'!$F:$F,$C91,'Baseline Tx Resources'!$G:$G,K$3)</f>
        <v>0</v>
      </c>
      <c r="L91" s="16">
        <f>SUMIFS('Baseline Tx Resources'!$J:$J,'Baseline Tx Resources'!$E:$E,$B91,'Baseline Tx Resources'!$F:$F,$C91,'Baseline Tx Resources'!$G:$G,L$3)</f>
        <v>0</v>
      </c>
      <c r="M91" s="16">
        <f>SUMIFS('Baseline Tx Resources'!$H:$H,'Baseline Tx Resources'!$E:$E,$B91,'Baseline Tx Resources'!$F:$F,$C91,'Baseline Tx Resources'!$G:$G,M$3)</f>
        <v>0</v>
      </c>
      <c r="N91" s="16">
        <f>SUMIFS('Baseline Tx Resources'!$J:$J,'Baseline Tx Resources'!$E:$E,$B91,'Baseline Tx Resources'!$F:$F,$C91,'Baseline Tx Resources'!$G:$G,N$3)</f>
        <v>100</v>
      </c>
      <c r="O91" s="16">
        <f>SUMIFS('Baseline Tx Resources'!$I:$I,'Baseline Tx Resources'!$E:$E,$B91,'Baseline Tx Resources'!$F:$F,$C91,'Baseline Tx Resources'!$G:$G,"Li-Battery (4-hr)")</f>
        <v>0</v>
      </c>
      <c r="P91" s="16">
        <f>SUMIFS('Baseline Tx Resources'!$I:$I,'Baseline Tx Resources'!$E:$E,$B91,'Baseline Tx Resources'!$F:$F,$C91,'Baseline Tx Resources'!$G:$G,"Li-Battery (8-hr)")</f>
        <v>0</v>
      </c>
      <c r="Q91" s="16">
        <f>SUMIFS('Baseline Tx Resources'!$I:$I,'Baseline Tx Resources'!$E:$E,$B91,'Baseline Tx Resources'!$F:$F,$C91,'Baseline Tx Resources'!$G:$G,"LDES")</f>
        <v>0</v>
      </c>
      <c r="S91" s="16">
        <f>SUMIFS('Non-Baseline Tx Resources'!$H:$H,'Non-Baseline Tx Resources'!$E:$E,$B91,'Non-Baseline Tx Resources'!$F:$F,$C91,'Non-Baseline Tx Resources'!$G:$G,S$3)</f>
        <v>0</v>
      </c>
      <c r="T91" s="16">
        <f>SUMIFS('Non-Baseline Tx Resources'!$H:$H,'Non-Baseline Tx Resources'!$E:$E,$B91,'Non-Baseline Tx Resources'!$F:$F,$C91,'Non-Baseline Tx Resources'!$G:$G,T$3)</f>
        <v>0</v>
      </c>
      <c r="U91" s="16">
        <f>SUMIFS('Non-Baseline Tx Resources'!$H:$H,'Non-Baseline Tx Resources'!$E:$E,$B91,'Non-Baseline Tx Resources'!$F:$F,$C91,'Non-Baseline Tx Resources'!$G:$G,U$3)</f>
        <v>0</v>
      </c>
      <c r="V91" s="16">
        <f>SUMIFS('Non-Baseline Tx Resources'!$J:$J,'Non-Baseline Tx Resources'!$E:$E,$B91,'Non-Baseline Tx Resources'!$F:$F,$C91,'Non-Baseline Tx Resources'!$G:$G,V$3)</f>
        <v>0</v>
      </c>
      <c r="W91" s="16">
        <f>SUMIFS('Non-Baseline Tx Resources'!$H:$H,'Non-Baseline Tx Resources'!$E:$E,$B91,'Non-Baseline Tx Resources'!$F:$F,$C91,'Non-Baseline Tx Resources'!$G:$G,W$3)</f>
        <v>0</v>
      </c>
      <c r="X91" s="16">
        <f>SUMIFS('Non-Baseline Tx Resources'!$J:$J,'Non-Baseline Tx Resources'!$E:$E,$B91,'Non-Baseline Tx Resources'!$F:$F,$C91,'Non-Baseline Tx Resources'!$G:$G,X$3)</f>
        <v>0</v>
      </c>
      <c r="Y91" s="16">
        <f>SUMIFS('Non-Baseline Tx Resources'!$H:$H,'Non-Baseline Tx Resources'!$E:$E,$B91,'Non-Baseline Tx Resources'!$F:$F,$C91,'Non-Baseline Tx Resources'!$G:$G,Y$3)</f>
        <v>0</v>
      </c>
      <c r="Z91" s="16">
        <f>SUMIFS('Non-Baseline Tx Resources'!$J:$J,'Non-Baseline Tx Resources'!$E:$E,$B91,'Non-Baseline Tx Resources'!$F:$F,$C91,'Non-Baseline Tx Resources'!$G:$G,Z$3)</f>
        <v>0</v>
      </c>
      <c r="AA91" s="16">
        <f>SUMIFS('Non-Baseline Tx Resources'!$J:$J,'Non-Baseline Tx Resources'!$E:$E,$B91,'Non-Baseline Tx Resources'!$F:$F,$C91,'Non-Baseline Tx Resources'!$G:$G,AA$3)</f>
        <v>0</v>
      </c>
      <c r="AB91" s="16">
        <f>SUMIFS('Non-Baseline Tx Resources'!$H:$H,'Non-Baseline Tx Resources'!$E:$E,$B91,'Non-Baseline Tx Resources'!$F:$F,$C91,'Non-Baseline Tx Resources'!$G:$G,AB$3)</f>
        <v>0</v>
      </c>
      <c r="AC91" s="16">
        <f>SUMIFS('Non-Baseline Tx Resources'!$J:$J,'Non-Baseline Tx Resources'!$E:$E,$B91,'Non-Baseline Tx Resources'!$F:$F,$C91,'Non-Baseline Tx Resources'!$G:$G,AC$3)</f>
        <v>0</v>
      </c>
      <c r="AD91" s="16">
        <f>SUMIFS('Non-Baseline Tx Resources'!$I:$I,'Non-Baseline Tx Resources'!$E:$E,$B91,'Non-Baseline Tx Resources'!$F:$F,$C91,'Non-Baseline Tx Resources'!$G:$G,"Li-Battery (4-hr)")</f>
        <v>0</v>
      </c>
      <c r="AE91" s="16">
        <f>SUMIFS('Non-Baseline Tx Resources'!$I:$I,'Non-Baseline Tx Resources'!$E:$E,$B91,'Non-Baseline Tx Resources'!$F:$F,$C91,'Non-Baseline Tx Resources'!$G:$G,"Li-Battery (8-hr)")</f>
        <v>0</v>
      </c>
      <c r="AF91" s="16">
        <f>SUMIFS('Non-Baseline Tx Resources'!$I:$I,'Non-Baseline Tx Resources'!$E:$E,$B91,'Non-Baseline Tx Resources'!$F:$F,$C91,'Non-Baseline Tx Resources'!$G:$G,"LDES")</f>
        <v>0</v>
      </c>
      <c r="AH91" s="16">
        <f>SUMIFS('In-Dev Resources'!$H:$H,'In-Dev Resources'!$E:$E,$B91,'In-Dev Resources'!$F:$F,$C91,'In-Dev Resources'!$G:$G,AH$3)</f>
        <v>0</v>
      </c>
      <c r="AI91" s="16">
        <f>SUMIFS('In-Dev Resources'!$H:$H,'In-Dev Resources'!$E:$E,$B91,'In-Dev Resources'!$F:$F,$C91,'In-Dev Resources'!$G:$G,AI$3)</f>
        <v>0</v>
      </c>
      <c r="AJ91" s="16">
        <f>SUMIFS('In-Dev Resources'!$H:$H,'In-Dev Resources'!$E:$E,$B91,'In-Dev Resources'!$F:$F,$C91,'In-Dev Resources'!$G:$G,AJ$3)</f>
        <v>0</v>
      </c>
      <c r="AK91" s="16">
        <f>SUMIFS('In-Dev Resources'!$J:$J,'In-Dev Resources'!$E:$E,$B91,'In-Dev Resources'!$F:$F,$C91,'In-Dev Resources'!$G:$G,AK$3)</f>
        <v>0</v>
      </c>
      <c r="AL91" s="16">
        <f>SUMIFS('In-Dev Resources'!$H:$H,'In-Dev Resources'!$E:$E,$B91,'In-Dev Resources'!$F:$F,$C91,'In-Dev Resources'!$G:$G,AL$3)</f>
        <v>0</v>
      </c>
      <c r="AM91" s="16">
        <f>SUMIFS('In-Dev Resources'!$J:$J,'In-Dev Resources'!$E:$E,$B91,'In-Dev Resources'!$F:$F,$C91,'In-Dev Resources'!$G:$G,AM$3)</f>
        <v>0</v>
      </c>
      <c r="AN91" s="16">
        <f>SUMIFS('In-Dev Resources'!$H:$H,'In-Dev Resources'!$E:$E,$B91,'In-Dev Resources'!$F:$F,$C91,'In-Dev Resources'!$G:$G,AN$3)</f>
        <v>0</v>
      </c>
      <c r="AO91" s="16">
        <f>SUMIFS('In-Dev Resources'!$J:$J,'In-Dev Resources'!$E:$E,$B91,'In-Dev Resources'!$F:$F,$C91,'In-Dev Resources'!$G:$G,AO$3)</f>
        <v>0</v>
      </c>
      <c r="AP91" s="16">
        <f>SUMIFS('In-Dev Resources'!$J:$J,'In-Dev Resources'!$E:$E,$B91,'In-Dev Resources'!$F:$F,$C91,'In-Dev Resources'!$G:$G,AP$3)</f>
        <v>0</v>
      </c>
      <c r="AQ91" s="16">
        <f>SUMIFS('In-Dev Resources'!$H:$H,'In-Dev Resources'!$E:$E,$B91,'In-Dev Resources'!$F:$F,$C91,'In-Dev Resources'!$G:$G,AQ$3)</f>
        <v>0</v>
      </c>
      <c r="AR91" s="16">
        <f>SUMIFS('In-Dev Resources'!$J:$J,'In-Dev Resources'!$E:$E,$B91,'In-Dev Resources'!$F:$F,$C91,'In-Dev Resources'!$G:$G,AR$3)</f>
        <v>0</v>
      </c>
      <c r="AS91" s="16">
        <f>SUMIFS('In-Dev Resources'!$I:$I,'In-Dev Resources'!$E:$E,$B91,'In-Dev Resources'!$F:$F,$C91,'In-Dev Resources'!$G:$G,"Li-Battery (4-hr)")</f>
        <v>0</v>
      </c>
      <c r="AT91" s="16">
        <f>SUMIFS('In-Dev Resources'!$I:$I,'In-Dev Resources'!$E:$E,$B91,'In-Dev Resources'!$F:$F,$C91,'In-Dev Resources'!$G:$G,"Li-Battery (8-hr)")</f>
        <v>0</v>
      </c>
      <c r="AU91" s="16">
        <f>SUMIFS('In-Dev Resources'!$I:$I,'In-Dev Resources'!$E:$E,$B91,'In-Dev Resources'!$F:$F,$C91,'In-Dev Resources'!$G:$G,"LDES")</f>
        <v>0</v>
      </c>
      <c r="AW91" s="16">
        <f>SUMIFS('Land Screen Include'!$H:$H,'Land Screen Include'!$E:$E,$B91,'Land Screen Include'!$F:$F,$C91,'Land Screen Include'!$G:$G,AW$4)</f>
        <v>0</v>
      </c>
      <c r="AX91" s="16">
        <f>SUMIFS('Land Screen Include'!$H:$H,'Land Screen Include'!$E:$E,$B91,'Land Screen Include'!$F:$F,$C91,'Land Screen Include'!$G:$G,AX$4)+SUMIFS('Land Screen Include'!$J:$J,'Land Screen Include'!$E:$E,$B91,'Land Screen Include'!$F:$F,$C91,'Land Screen Include'!$G:$G,AX$4)</f>
        <v>100</v>
      </c>
      <c r="AY91" s="16">
        <f>SUMIFS('Land Screen Include'!$H:$H,'Land Screen Include'!$E:$E,$B91,'Land Screen Include'!$F:$F,$C91,'Land Screen Include'!$G:$G,AY$4)</f>
        <v>0</v>
      </c>
      <c r="AZ91" s="16">
        <f>SUMIFS('Land Screen Exclude'!$H:$H,'Land Screen Exclude'!$E:$E,$B91,'Land Screen Exclude'!$F:$F,$C91,'Land Screen Exclude'!$G:$G,AZ$4)</f>
        <v>0</v>
      </c>
      <c r="BA91" s="16">
        <f>SUMIFS('Land Screen Exclude'!$H:$H,'Land Screen Exclude'!$E:$E,$B91,'Land Screen Exclude'!$F:$F,$C91,'Land Screen Exclude'!$G:$G,BA$4)+SUMIFS('Land Screen Exclude'!$J:$J,'Land Screen Exclude'!$E:$E,$B91,'Land Screen Exclude'!$F:$F,$C91,'Land Screen Exclude'!$G:$G,BA$4)</f>
        <v>0</v>
      </c>
      <c r="BB91" s="16">
        <f>SUMIFS('Land Screen Exclude'!$H:$H,'Land Screen Exclude'!$E:$E,$B91,'Land Screen Exclude'!$F:$F,$C91,'Land Screen Exclude'!$G:$G,BB$4)</f>
        <v>0</v>
      </c>
    </row>
    <row r="92" spans="1:54">
      <c r="A92" s="16" t="s">
        <v>53</v>
      </c>
      <c r="B92" s="16" t="s">
        <v>131</v>
      </c>
      <c r="C92" s="16">
        <v>230</v>
      </c>
      <c r="D92" s="16">
        <f>SUMIFS('Baseline Tx Resources'!$H:$H,'Baseline Tx Resources'!$E:$E,$B92,'Baseline Tx Resources'!$F:$F,$C92,'Baseline Tx Resources'!$G:$G,D$3)</f>
        <v>0</v>
      </c>
      <c r="E92" s="16">
        <f>SUMIFS('Baseline Tx Resources'!$H:$H,'Baseline Tx Resources'!$E:$E,$B92,'Baseline Tx Resources'!$F:$F,$C92,'Baseline Tx Resources'!$G:$G,E$3)</f>
        <v>0</v>
      </c>
      <c r="F92" s="16">
        <f>SUMIFS('Baseline Tx Resources'!$H:$H,'Baseline Tx Resources'!$E:$E,$B92,'Baseline Tx Resources'!$F:$F,$C92,'Baseline Tx Resources'!$G:$G,F$3)</f>
        <v>0</v>
      </c>
      <c r="G92" s="16">
        <f>SUMIFS('Baseline Tx Resources'!$J:$J,'Baseline Tx Resources'!$E:$E,$B92,'Baseline Tx Resources'!$F:$F,$C92,'Baseline Tx Resources'!$G:$G,G$3)</f>
        <v>0</v>
      </c>
      <c r="H92" s="16">
        <f>SUMIFS('Baseline Tx Resources'!$H:$H,'Baseline Tx Resources'!$E:$E,$B92,'Baseline Tx Resources'!$F:$F,$C92,'Baseline Tx Resources'!$G:$G,H$3)</f>
        <v>0</v>
      </c>
      <c r="I92" s="16">
        <f>SUMIFS('Baseline Tx Resources'!$J:$J,'Baseline Tx Resources'!$E:$E,$B92,'Baseline Tx Resources'!$F:$F,$C92,'Baseline Tx Resources'!$G:$G,I$3)</f>
        <v>0</v>
      </c>
      <c r="J92" s="16">
        <f>SUMIFS('Baseline Tx Resources'!$H:$H,'Baseline Tx Resources'!$E:$E,$B92,'Baseline Tx Resources'!$F:$F,$C92,'Baseline Tx Resources'!$G:$G,J$3)</f>
        <v>0</v>
      </c>
      <c r="K92" s="16">
        <f>SUMIFS('Baseline Tx Resources'!$J:$J,'Baseline Tx Resources'!$E:$E,$B92,'Baseline Tx Resources'!$F:$F,$C92,'Baseline Tx Resources'!$G:$G,K$3)</f>
        <v>0</v>
      </c>
      <c r="L92" s="16">
        <f>SUMIFS('Baseline Tx Resources'!$J:$J,'Baseline Tx Resources'!$E:$E,$B92,'Baseline Tx Resources'!$F:$F,$C92,'Baseline Tx Resources'!$G:$G,L$3)</f>
        <v>0</v>
      </c>
      <c r="M92" s="16">
        <f>SUMIFS('Baseline Tx Resources'!$H:$H,'Baseline Tx Resources'!$E:$E,$B92,'Baseline Tx Resources'!$F:$F,$C92,'Baseline Tx Resources'!$G:$G,M$3)</f>
        <v>0</v>
      </c>
      <c r="N92" s="16">
        <f>SUMIFS('Baseline Tx Resources'!$J:$J,'Baseline Tx Resources'!$E:$E,$B92,'Baseline Tx Resources'!$F:$F,$C92,'Baseline Tx Resources'!$G:$G,N$3)</f>
        <v>0</v>
      </c>
      <c r="O92" s="16">
        <f>SUMIFS('Baseline Tx Resources'!$I:$I,'Baseline Tx Resources'!$E:$E,$B92,'Baseline Tx Resources'!$F:$F,$C92,'Baseline Tx Resources'!$G:$G,"Li-Battery (4-hr)")</f>
        <v>90</v>
      </c>
      <c r="P92" s="16">
        <f>SUMIFS('Baseline Tx Resources'!$I:$I,'Baseline Tx Resources'!$E:$E,$B92,'Baseline Tx Resources'!$F:$F,$C92,'Baseline Tx Resources'!$G:$G,"Li-Battery (8-hr)")</f>
        <v>0</v>
      </c>
      <c r="Q92" s="16">
        <f>SUMIFS('Baseline Tx Resources'!$I:$I,'Baseline Tx Resources'!$E:$E,$B92,'Baseline Tx Resources'!$F:$F,$C92,'Baseline Tx Resources'!$G:$G,"LDES")</f>
        <v>0</v>
      </c>
      <c r="S92" s="16">
        <f>SUMIFS('Non-Baseline Tx Resources'!$H:$H,'Non-Baseline Tx Resources'!$E:$E,$B92,'Non-Baseline Tx Resources'!$F:$F,$C92,'Non-Baseline Tx Resources'!$G:$G,S$3)</f>
        <v>0</v>
      </c>
      <c r="T92" s="16">
        <f>SUMIFS('Non-Baseline Tx Resources'!$H:$H,'Non-Baseline Tx Resources'!$E:$E,$B92,'Non-Baseline Tx Resources'!$F:$F,$C92,'Non-Baseline Tx Resources'!$G:$G,T$3)</f>
        <v>0</v>
      </c>
      <c r="U92" s="16">
        <f>SUMIFS('Non-Baseline Tx Resources'!$H:$H,'Non-Baseline Tx Resources'!$E:$E,$B92,'Non-Baseline Tx Resources'!$F:$F,$C92,'Non-Baseline Tx Resources'!$G:$G,U$3)</f>
        <v>0</v>
      </c>
      <c r="V92" s="16">
        <f>SUMIFS('Non-Baseline Tx Resources'!$J:$J,'Non-Baseline Tx Resources'!$E:$E,$B92,'Non-Baseline Tx Resources'!$F:$F,$C92,'Non-Baseline Tx Resources'!$G:$G,V$3)</f>
        <v>0</v>
      </c>
      <c r="W92" s="16">
        <f>SUMIFS('Non-Baseline Tx Resources'!$H:$H,'Non-Baseline Tx Resources'!$E:$E,$B92,'Non-Baseline Tx Resources'!$F:$F,$C92,'Non-Baseline Tx Resources'!$G:$G,W$3)</f>
        <v>0</v>
      </c>
      <c r="X92" s="16">
        <f>SUMIFS('Non-Baseline Tx Resources'!$J:$J,'Non-Baseline Tx Resources'!$E:$E,$B92,'Non-Baseline Tx Resources'!$F:$F,$C92,'Non-Baseline Tx Resources'!$G:$G,X$3)</f>
        <v>0</v>
      </c>
      <c r="Y92" s="16">
        <f>SUMIFS('Non-Baseline Tx Resources'!$H:$H,'Non-Baseline Tx Resources'!$E:$E,$B92,'Non-Baseline Tx Resources'!$F:$F,$C92,'Non-Baseline Tx Resources'!$G:$G,Y$3)</f>
        <v>0</v>
      </c>
      <c r="Z92" s="16">
        <f>SUMIFS('Non-Baseline Tx Resources'!$J:$J,'Non-Baseline Tx Resources'!$E:$E,$B92,'Non-Baseline Tx Resources'!$F:$F,$C92,'Non-Baseline Tx Resources'!$G:$G,Z$3)</f>
        <v>0</v>
      </c>
      <c r="AA92" s="16">
        <f>SUMIFS('Non-Baseline Tx Resources'!$J:$J,'Non-Baseline Tx Resources'!$E:$E,$B92,'Non-Baseline Tx Resources'!$F:$F,$C92,'Non-Baseline Tx Resources'!$G:$G,AA$3)</f>
        <v>0</v>
      </c>
      <c r="AB92" s="16">
        <f>SUMIFS('Non-Baseline Tx Resources'!$H:$H,'Non-Baseline Tx Resources'!$E:$E,$B92,'Non-Baseline Tx Resources'!$F:$F,$C92,'Non-Baseline Tx Resources'!$G:$G,AB$3)</f>
        <v>0</v>
      </c>
      <c r="AC92" s="16">
        <f>SUMIFS('Non-Baseline Tx Resources'!$J:$J,'Non-Baseline Tx Resources'!$E:$E,$B92,'Non-Baseline Tx Resources'!$F:$F,$C92,'Non-Baseline Tx Resources'!$G:$G,AC$3)</f>
        <v>0</v>
      </c>
      <c r="AD92" s="16">
        <f>SUMIFS('Non-Baseline Tx Resources'!$I:$I,'Non-Baseline Tx Resources'!$E:$E,$B92,'Non-Baseline Tx Resources'!$F:$F,$C92,'Non-Baseline Tx Resources'!$G:$G,"Li-Battery (4-hr)")</f>
        <v>0</v>
      </c>
      <c r="AE92" s="16">
        <f>SUMIFS('Non-Baseline Tx Resources'!$I:$I,'Non-Baseline Tx Resources'!$E:$E,$B92,'Non-Baseline Tx Resources'!$F:$F,$C92,'Non-Baseline Tx Resources'!$G:$G,"Li-Battery (8-hr)")</f>
        <v>0</v>
      </c>
      <c r="AF92" s="16">
        <f>SUMIFS('Non-Baseline Tx Resources'!$I:$I,'Non-Baseline Tx Resources'!$E:$E,$B92,'Non-Baseline Tx Resources'!$F:$F,$C92,'Non-Baseline Tx Resources'!$G:$G,"LDES")</f>
        <v>0</v>
      </c>
      <c r="AH92" s="16">
        <f>SUMIFS('In-Dev Resources'!$H:$H,'In-Dev Resources'!$E:$E,$B92,'In-Dev Resources'!$F:$F,$C92,'In-Dev Resources'!$G:$G,AH$3)</f>
        <v>0</v>
      </c>
      <c r="AI92" s="16">
        <f>SUMIFS('In-Dev Resources'!$H:$H,'In-Dev Resources'!$E:$E,$B92,'In-Dev Resources'!$F:$F,$C92,'In-Dev Resources'!$G:$G,AI$3)</f>
        <v>0</v>
      </c>
      <c r="AJ92" s="16">
        <f>SUMIFS('In-Dev Resources'!$H:$H,'In-Dev Resources'!$E:$E,$B92,'In-Dev Resources'!$F:$F,$C92,'In-Dev Resources'!$G:$G,AJ$3)</f>
        <v>0</v>
      </c>
      <c r="AK92" s="16">
        <f>SUMIFS('In-Dev Resources'!$J:$J,'In-Dev Resources'!$E:$E,$B92,'In-Dev Resources'!$F:$F,$C92,'In-Dev Resources'!$G:$G,AK$3)</f>
        <v>0</v>
      </c>
      <c r="AL92" s="16">
        <f>SUMIFS('In-Dev Resources'!$H:$H,'In-Dev Resources'!$E:$E,$B92,'In-Dev Resources'!$F:$F,$C92,'In-Dev Resources'!$G:$G,AL$3)</f>
        <v>0</v>
      </c>
      <c r="AM92" s="16">
        <f>SUMIFS('In-Dev Resources'!$J:$J,'In-Dev Resources'!$E:$E,$B92,'In-Dev Resources'!$F:$F,$C92,'In-Dev Resources'!$G:$G,AM$3)</f>
        <v>0</v>
      </c>
      <c r="AN92" s="16">
        <f>SUMIFS('In-Dev Resources'!$H:$H,'In-Dev Resources'!$E:$E,$B92,'In-Dev Resources'!$F:$F,$C92,'In-Dev Resources'!$G:$G,AN$3)</f>
        <v>0</v>
      </c>
      <c r="AO92" s="16">
        <f>SUMIFS('In-Dev Resources'!$J:$J,'In-Dev Resources'!$E:$E,$B92,'In-Dev Resources'!$F:$F,$C92,'In-Dev Resources'!$G:$G,AO$3)</f>
        <v>0</v>
      </c>
      <c r="AP92" s="16">
        <f>SUMIFS('In-Dev Resources'!$J:$J,'In-Dev Resources'!$E:$E,$B92,'In-Dev Resources'!$F:$F,$C92,'In-Dev Resources'!$G:$G,AP$3)</f>
        <v>0</v>
      </c>
      <c r="AQ92" s="16">
        <f>SUMIFS('In-Dev Resources'!$H:$H,'In-Dev Resources'!$E:$E,$B92,'In-Dev Resources'!$F:$F,$C92,'In-Dev Resources'!$G:$G,AQ$3)</f>
        <v>0</v>
      </c>
      <c r="AR92" s="16">
        <f>SUMIFS('In-Dev Resources'!$J:$J,'In-Dev Resources'!$E:$E,$B92,'In-Dev Resources'!$F:$F,$C92,'In-Dev Resources'!$G:$G,AR$3)</f>
        <v>0</v>
      </c>
      <c r="AS92" s="16">
        <f>SUMIFS('In-Dev Resources'!$I:$I,'In-Dev Resources'!$E:$E,$B92,'In-Dev Resources'!$F:$F,$C92,'In-Dev Resources'!$G:$G,"Li-Battery (4-hr)")</f>
        <v>0</v>
      </c>
      <c r="AT92" s="16">
        <f>SUMIFS('In-Dev Resources'!$I:$I,'In-Dev Resources'!$E:$E,$B92,'In-Dev Resources'!$F:$F,$C92,'In-Dev Resources'!$G:$G,"Li-Battery (8-hr)")</f>
        <v>0</v>
      </c>
      <c r="AU92" s="16">
        <f>SUMIFS('In-Dev Resources'!$I:$I,'In-Dev Resources'!$E:$E,$B92,'In-Dev Resources'!$F:$F,$C92,'In-Dev Resources'!$G:$G,"LDES")</f>
        <v>0</v>
      </c>
      <c r="AW92" s="16">
        <f>SUMIFS('Land Screen Include'!$H:$H,'Land Screen Include'!$E:$E,$B92,'Land Screen Include'!$F:$F,$C92,'Land Screen Include'!$G:$G,AW$4)</f>
        <v>0</v>
      </c>
      <c r="AX92" s="16">
        <f>SUMIFS('Land Screen Include'!$H:$H,'Land Screen Include'!$E:$E,$B92,'Land Screen Include'!$F:$F,$C92,'Land Screen Include'!$G:$G,AX$4)+SUMIFS('Land Screen Include'!$J:$J,'Land Screen Include'!$E:$E,$B92,'Land Screen Include'!$F:$F,$C92,'Land Screen Include'!$G:$G,AX$4)</f>
        <v>0</v>
      </c>
      <c r="AY92" s="16">
        <f>SUMIFS('Land Screen Include'!$H:$H,'Land Screen Include'!$E:$E,$B92,'Land Screen Include'!$F:$F,$C92,'Land Screen Include'!$G:$G,AY$4)</f>
        <v>0</v>
      </c>
      <c r="AZ92" s="16">
        <f>SUMIFS('Land Screen Exclude'!$H:$H,'Land Screen Exclude'!$E:$E,$B92,'Land Screen Exclude'!$F:$F,$C92,'Land Screen Exclude'!$G:$G,AZ$4)</f>
        <v>0</v>
      </c>
      <c r="BA92" s="16">
        <f>SUMIFS('Land Screen Exclude'!$H:$H,'Land Screen Exclude'!$E:$E,$B92,'Land Screen Exclude'!$F:$F,$C92,'Land Screen Exclude'!$G:$G,BA$4)+SUMIFS('Land Screen Exclude'!$J:$J,'Land Screen Exclude'!$E:$E,$B92,'Land Screen Exclude'!$F:$F,$C92,'Land Screen Exclude'!$G:$G,BA$4)</f>
        <v>0</v>
      </c>
      <c r="BB92" s="16">
        <f>SUMIFS('Land Screen Exclude'!$H:$H,'Land Screen Exclude'!$E:$E,$B92,'Land Screen Exclude'!$F:$F,$C92,'Land Screen Exclude'!$G:$G,BB$4)</f>
        <v>0</v>
      </c>
    </row>
    <row r="93" spans="1:54">
      <c r="A93" s="16" t="s">
        <v>51</v>
      </c>
      <c r="B93" s="16" t="s">
        <v>132</v>
      </c>
      <c r="C93" s="16">
        <v>115</v>
      </c>
      <c r="D93" s="16">
        <f>SUMIFS('Baseline Tx Resources'!$H:$H,'Baseline Tx Resources'!$E:$E,$B93,'Baseline Tx Resources'!$F:$F,$C93,'Baseline Tx Resources'!$G:$G,D$3)</f>
        <v>0</v>
      </c>
      <c r="E93" s="16">
        <f>SUMIFS('Baseline Tx Resources'!$H:$H,'Baseline Tx Resources'!$E:$E,$B93,'Baseline Tx Resources'!$F:$F,$C93,'Baseline Tx Resources'!$G:$G,E$3)</f>
        <v>0</v>
      </c>
      <c r="F93" s="16">
        <f>SUMIFS('Baseline Tx Resources'!$H:$H,'Baseline Tx Resources'!$E:$E,$B93,'Baseline Tx Resources'!$F:$F,$C93,'Baseline Tx Resources'!$G:$G,F$3)</f>
        <v>0</v>
      </c>
      <c r="G93" s="16">
        <f>SUMIFS('Baseline Tx Resources'!$J:$J,'Baseline Tx Resources'!$E:$E,$B93,'Baseline Tx Resources'!$F:$F,$C93,'Baseline Tx Resources'!$G:$G,G$3)</f>
        <v>0</v>
      </c>
      <c r="H93" s="16">
        <f>SUMIFS('Baseline Tx Resources'!$H:$H,'Baseline Tx Resources'!$E:$E,$B93,'Baseline Tx Resources'!$F:$F,$C93,'Baseline Tx Resources'!$G:$G,H$3)</f>
        <v>0</v>
      </c>
      <c r="I93" s="16">
        <f>SUMIFS('Baseline Tx Resources'!$J:$J,'Baseline Tx Resources'!$E:$E,$B93,'Baseline Tx Resources'!$F:$F,$C93,'Baseline Tx Resources'!$G:$G,I$3)</f>
        <v>0</v>
      </c>
      <c r="J93" s="16">
        <f>SUMIFS('Baseline Tx Resources'!$H:$H,'Baseline Tx Resources'!$E:$E,$B93,'Baseline Tx Resources'!$F:$F,$C93,'Baseline Tx Resources'!$G:$G,J$3)</f>
        <v>0</v>
      </c>
      <c r="K93" s="16">
        <f>SUMIFS('Baseline Tx Resources'!$J:$J,'Baseline Tx Resources'!$E:$E,$B93,'Baseline Tx Resources'!$F:$F,$C93,'Baseline Tx Resources'!$G:$G,K$3)</f>
        <v>0</v>
      </c>
      <c r="L93" s="16">
        <f>SUMIFS('Baseline Tx Resources'!$J:$J,'Baseline Tx Resources'!$E:$E,$B93,'Baseline Tx Resources'!$F:$F,$C93,'Baseline Tx Resources'!$G:$G,L$3)</f>
        <v>0</v>
      </c>
      <c r="M93" s="16">
        <f>SUMIFS('Baseline Tx Resources'!$H:$H,'Baseline Tx Resources'!$E:$E,$B93,'Baseline Tx Resources'!$F:$F,$C93,'Baseline Tx Resources'!$G:$G,M$3)</f>
        <v>0</v>
      </c>
      <c r="N93" s="16">
        <f>SUMIFS('Baseline Tx Resources'!$J:$J,'Baseline Tx Resources'!$E:$E,$B93,'Baseline Tx Resources'!$F:$F,$C93,'Baseline Tx Resources'!$G:$G,N$3)</f>
        <v>0</v>
      </c>
      <c r="O93" s="16">
        <f>SUMIFS('Baseline Tx Resources'!$I:$I,'Baseline Tx Resources'!$E:$E,$B93,'Baseline Tx Resources'!$F:$F,$C93,'Baseline Tx Resources'!$G:$G,"Li-Battery (4-hr)")</f>
        <v>0</v>
      </c>
      <c r="P93" s="16">
        <f>SUMIFS('Baseline Tx Resources'!$I:$I,'Baseline Tx Resources'!$E:$E,$B93,'Baseline Tx Resources'!$F:$F,$C93,'Baseline Tx Resources'!$G:$G,"Li-Battery (8-hr)")</f>
        <v>0</v>
      </c>
      <c r="Q93" s="16">
        <f>SUMIFS('Baseline Tx Resources'!$I:$I,'Baseline Tx Resources'!$E:$E,$B93,'Baseline Tx Resources'!$F:$F,$C93,'Baseline Tx Resources'!$G:$G,"LDES")</f>
        <v>0</v>
      </c>
      <c r="S93" s="16">
        <f>SUMIFS('Non-Baseline Tx Resources'!$H:$H,'Non-Baseline Tx Resources'!$E:$E,$B93,'Non-Baseline Tx Resources'!$F:$F,$C93,'Non-Baseline Tx Resources'!$G:$G,S$3)</f>
        <v>0</v>
      </c>
      <c r="T93" s="16">
        <f>SUMIFS('Non-Baseline Tx Resources'!$H:$H,'Non-Baseline Tx Resources'!$E:$E,$B93,'Non-Baseline Tx Resources'!$F:$F,$C93,'Non-Baseline Tx Resources'!$G:$G,T$3)</f>
        <v>0</v>
      </c>
      <c r="U93" s="16">
        <f>SUMIFS('Non-Baseline Tx Resources'!$H:$H,'Non-Baseline Tx Resources'!$E:$E,$B93,'Non-Baseline Tx Resources'!$F:$F,$C93,'Non-Baseline Tx Resources'!$G:$G,U$3)</f>
        <v>0</v>
      </c>
      <c r="V93" s="16">
        <f>SUMIFS('Non-Baseline Tx Resources'!$J:$J,'Non-Baseline Tx Resources'!$E:$E,$B93,'Non-Baseline Tx Resources'!$F:$F,$C93,'Non-Baseline Tx Resources'!$G:$G,V$3)</f>
        <v>0</v>
      </c>
      <c r="W93" s="16">
        <f>SUMIFS('Non-Baseline Tx Resources'!$H:$H,'Non-Baseline Tx Resources'!$E:$E,$B93,'Non-Baseline Tx Resources'!$F:$F,$C93,'Non-Baseline Tx Resources'!$G:$G,W$3)</f>
        <v>0</v>
      </c>
      <c r="X93" s="16">
        <f>SUMIFS('Non-Baseline Tx Resources'!$J:$J,'Non-Baseline Tx Resources'!$E:$E,$B93,'Non-Baseline Tx Resources'!$F:$F,$C93,'Non-Baseline Tx Resources'!$G:$G,X$3)</f>
        <v>0</v>
      </c>
      <c r="Y93" s="16">
        <f>SUMIFS('Non-Baseline Tx Resources'!$H:$H,'Non-Baseline Tx Resources'!$E:$E,$B93,'Non-Baseline Tx Resources'!$F:$F,$C93,'Non-Baseline Tx Resources'!$G:$G,Y$3)</f>
        <v>0</v>
      </c>
      <c r="Z93" s="16">
        <f>SUMIFS('Non-Baseline Tx Resources'!$J:$J,'Non-Baseline Tx Resources'!$E:$E,$B93,'Non-Baseline Tx Resources'!$F:$F,$C93,'Non-Baseline Tx Resources'!$G:$G,Z$3)</f>
        <v>0</v>
      </c>
      <c r="AA93" s="16">
        <f>SUMIFS('Non-Baseline Tx Resources'!$J:$J,'Non-Baseline Tx Resources'!$E:$E,$B93,'Non-Baseline Tx Resources'!$F:$F,$C93,'Non-Baseline Tx Resources'!$G:$G,AA$3)</f>
        <v>0</v>
      </c>
      <c r="AB93" s="16">
        <f>SUMIFS('Non-Baseline Tx Resources'!$H:$H,'Non-Baseline Tx Resources'!$E:$E,$B93,'Non-Baseline Tx Resources'!$F:$F,$C93,'Non-Baseline Tx Resources'!$G:$G,AB$3)</f>
        <v>0</v>
      </c>
      <c r="AC93" s="16">
        <f>SUMIFS('Non-Baseline Tx Resources'!$J:$J,'Non-Baseline Tx Resources'!$E:$E,$B93,'Non-Baseline Tx Resources'!$F:$F,$C93,'Non-Baseline Tx Resources'!$G:$G,AC$3)</f>
        <v>0</v>
      </c>
      <c r="AD93" s="16">
        <f>SUMIFS('Non-Baseline Tx Resources'!$I:$I,'Non-Baseline Tx Resources'!$E:$E,$B93,'Non-Baseline Tx Resources'!$F:$F,$C93,'Non-Baseline Tx Resources'!$G:$G,"Li-Battery (4-hr)")</f>
        <v>0</v>
      </c>
      <c r="AE93" s="16">
        <f>SUMIFS('Non-Baseline Tx Resources'!$I:$I,'Non-Baseline Tx Resources'!$E:$E,$B93,'Non-Baseline Tx Resources'!$F:$F,$C93,'Non-Baseline Tx Resources'!$G:$G,"Li-Battery (8-hr)")</f>
        <v>0</v>
      </c>
      <c r="AF93" s="16">
        <f>SUMIFS('Non-Baseline Tx Resources'!$I:$I,'Non-Baseline Tx Resources'!$E:$E,$B93,'Non-Baseline Tx Resources'!$F:$F,$C93,'Non-Baseline Tx Resources'!$G:$G,"LDES")</f>
        <v>0</v>
      </c>
      <c r="AH93" s="16">
        <f>SUMIFS('In-Dev Resources'!$H:$H,'In-Dev Resources'!$E:$E,$B93,'In-Dev Resources'!$F:$F,$C93,'In-Dev Resources'!$G:$G,AH$3)</f>
        <v>0</v>
      </c>
      <c r="AI93" s="16">
        <f>SUMIFS('In-Dev Resources'!$H:$H,'In-Dev Resources'!$E:$E,$B93,'In-Dev Resources'!$F:$F,$C93,'In-Dev Resources'!$G:$G,AI$3)</f>
        <v>0</v>
      </c>
      <c r="AJ93" s="16">
        <f>SUMIFS('In-Dev Resources'!$H:$H,'In-Dev Resources'!$E:$E,$B93,'In-Dev Resources'!$F:$F,$C93,'In-Dev Resources'!$G:$G,AJ$3)</f>
        <v>0</v>
      </c>
      <c r="AK93" s="16">
        <f>SUMIFS('In-Dev Resources'!$J:$J,'In-Dev Resources'!$E:$E,$B93,'In-Dev Resources'!$F:$F,$C93,'In-Dev Resources'!$G:$G,AK$3)</f>
        <v>0</v>
      </c>
      <c r="AL93" s="16">
        <f>SUMIFS('In-Dev Resources'!$H:$H,'In-Dev Resources'!$E:$E,$B93,'In-Dev Resources'!$F:$F,$C93,'In-Dev Resources'!$G:$G,AL$3)</f>
        <v>0</v>
      </c>
      <c r="AM93" s="16">
        <f>SUMIFS('In-Dev Resources'!$J:$J,'In-Dev Resources'!$E:$E,$B93,'In-Dev Resources'!$F:$F,$C93,'In-Dev Resources'!$G:$G,AM$3)</f>
        <v>0</v>
      </c>
      <c r="AN93" s="16">
        <f>SUMIFS('In-Dev Resources'!$H:$H,'In-Dev Resources'!$E:$E,$B93,'In-Dev Resources'!$F:$F,$C93,'In-Dev Resources'!$G:$G,AN$3)</f>
        <v>0</v>
      </c>
      <c r="AO93" s="16">
        <f>SUMIFS('In-Dev Resources'!$J:$J,'In-Dev Resources'!$E:$E,$B93,'In-Dev Resources'!$F:$F,$C93,'In-Dev Resources'!$G:$G,AO$3)</f>
        <v>0</v>
      </c>
      <c r="AP93" s="16">
        <f>SUMIFS('In-Dev Resources'!$J:$J,'In-Dev Resources'!$E:$E,$B93,'In-Dev Resources'!$F:$F,$C93,'In-Dev Resources'!$G:$G,AP$3)</f>
        <v>4.62</v>
      </c>
      <c r="AQ93" s="16">
        <f>SUMIFS('In-Dev Resources'!$H:$H,'In-Dev Resources'!$E:$E,$B93,'In-Dev Resources'!$F:$F,$C93,'In-Dev Resources'!$G:$G,AQ$3)</f>
        <v>0</v>
      </c>
      <c r="AR93" s="16">
        <f>SUMIFS('In-Dev Resources'!$J:$J,'In-Dev Resources'!$E:$E,$B93,'In-Dev Resources'!$F:$F,$C93,'In-Dev Resources'!$G:$G,AR$3)</f>
        <v>0</v>
      </c>
      <c r="AS93" s="16">
        <f>SUMIFS('In-Dev Resources'!$I:$I,'In-Dev Resources'!$E:$E,$B93,'In-Dev Resources'!$F:$F,$C93,'In-Dev Resources'!$G:$G,"Li-Battery (4-hr)")</f>
        <v>0</v>
      </c>
      <c r="AT93" s="16">
        <f>SUMIFS('In-Dev Resources'!$I:$I,'In-Dev Resources'!$E:$E,$B93,'In-Dev Resources'!$F:$F,$C93,'In-Dev Resources'!$G:$G,"Li-Battery (8-hr)")</f>
        <v>0</v>
      </c>
      <c r="AU93" s="16">
        <f>SUMIFS('In-Dev Resources'!$I:$I,'In-Dev Resources'!$E:$E,$B93,'In-Dev Resources'!$F:$F,$C93,'In-Dev Resources'!$G:$G,"LDES")</f>
        <v>0</v>
      </c>
      <c r="AW93" s="16">
        <f>SUMIFS('Land Screen Include'!$H:$H,'Land Screen Include'!$E:$E,$B93,'Land Screen Include'!$F:$F,$C93,'Land Screen Include'!$G:$G,AW$4)</f>
        <v>0</v>
      </c>
      <c r="AX93" s="16">
        <f>SUMIFS('Land Screen Include'!$H:$H,'Land Screen Include'!$E:$E,$B93,'Land Screen Include'!$F:$F,$C93,'Land Screen Include'!$G:$G,AX$4)+SUMIFS('Land Screen Include'!$J:$J,'Land Screen Include'!$E:$E,$B93,'Land Screen Include'!$F:$F,$C93,'Land Screen Include'!$G:$G,AX$4)</f>
        <v>0</v>
      </c>
      <c r="AY93" s="16">
        <f>SUMIFS('Land Screen Include'!$H:$H,'Land Screen Include'!$E:$E,$B93,'Land Screen Include'!$F:$F,$C93,'Land Screen Include'!$G:$G,AY$4)</f>
        <v>0</v>
      </c>
      <c r="AZ93" s="16">
        <f>SUMIFS('Land Screen Exclude'!$H:$H,'Land Screen Exclude'!$E:$E,$B93,'Land Screen Exclude'!$F:$F,$C93,'Land Screen Exclude'!$G:$G,AZ$4)</f>
        <v>0</v>
      </c>
      <c r="BA93" s="16">
        <f>SUMIFS('Land Screen Exclude'!$H:$H,'Land Screen Exclude'!$E:$E,$B93,'Land Screen Exclude'!$F:$F,$C93,'Land Screen Exclude'!$G:$G,BA$4)+SUMIFS('Land Screen Exclude'!$J:$J,'Land Screen Exclude'!$E:$E,$B93,'Land Screen Exclude'!$F:$F,$C93,'Land Screen Exclude'!$G:$G,BA$4)</f>
        <v>0</v>
      </c>
      <c r="BB93" s="16">
        <f>SUMIFS('Land Screen Exclude'!$H:$H,'Land Screen Exclude'!$E:$E,$B93,'Land Screen Exclude'!$F:$F,$C93,'Land Screen Exclude'!$G:$G,BB$4)</f>
        <v>0</v>
      </c>
    </row>
    <row r="94" spans="1:54">
      <c r="A94" s="16" t="s">
        <v>85</v>
      </c>
      <c r="B94" s="16" t="s">
        <v>133</v>
      </c>
      <c r="C94" s="16">
        <v>138</v>
      </c>
      <c r="D94" s="16">
        <f>SUMIFS('Baseline Tx Resources'!$H:$H,'Baseline Tx Resources'!$E:$E,$B94,'Baseline Tx Resources'!$F:$F,$C94,'Baseline Tx Resources'!$G:$G,D$3)</f>
        <v>0</v>
      </c>
      <c r="E94" s="16">
        <f>SUMIFS('Baseline Tx Resources'!$H:$H,'Baseline Tx Resources'!$E:$E,$B94,'Baseline Tx Resources'!$F:$F,$C94,'Baseline Tx Resources'!$G:$G,E$3)</f>
        <v>0</v>
      </c>
      <c r="F94" s="16">
        <f>SUMIFS('Baseline Tx Resources'!$H:$H,'Baseline Tx Resources'!$E:$E,$B94,'Baseline Tx Resources'!$F:$F,$C94,'Baseline Tx Resources'!$G:$G,F$3)</f>
        <v>0</v>
      </c>
      <c r="G94" s="16">
        <f>SUMIFS('Baseline Tx Resources'!$J:$J,'Baseline Tx Resources'!$E:$E,$B94,'Baseline Tx Resources'!$F:$F,$C94,'Baseline Tx Resources'!$G:$G,G$3)</f>
        <v>0</v>
      </c>
      <c r="H94" s="16">
        <f>SUMIFS('Baseline Tx Resources'!$H:$H,'Baseline Tx Resources'!$E:$E,$B94,'Baseline Tx Resources'!$F:$F,$C94,'Baseline Tx Resources'!$G:$G,H$3)</f>
        <v>0</v>
      </c>
      <c r="I94" s="16">
        <f>SUMIFS('Baseline Tx Resources'!$J:$J,'Baseline Tx Resources'!$E:$E,$B94,'Baseline Tx Resources'!$F:$F,$C94,'Baseline Tx Resources'!$G:$G,I$3)</f>
        <v>0</v>
      </c>
      <c r="J94" s="16">
        <f>SUMIFS('Baseline Tx Resources'!$H:$H,'Baseline Tx Resources'!$E:$E,$B94,'Baseline Tx Resources'!$F:$F,$C94,'Baseline Tx Resources'!$G:$G,J$3)</f>
        <v>0</v>
      </c>
      <c r="K94" s="16">
        <f>SUMIFS('Baseline Tx Resources'!$J:$J,'Baseline Tx Resources'!$E:$E,$B94,'Baseline Tx Resources'!$F:$F,$C94,'Baseline Tx Resources'!$G:$G,K$3)</f>
        <v>0</v>
      </c>
      <c r="L94" s="16">
        <f>SUMIFS('Baseline Tx Resources'!$J:$J,'Baseline Tx Resources'!$E:$E,$B94,'Baseline Tx Resources'!$F:$F,$C94,'Baseline Tx Resources'!$G:$G,L$3)</f>
        <v>0</v>
      </c>
      <c r="M94" s="16">
        <f>SUMIFS('Baseline Tx Resources'!$H:$H,'Baseline Tx Resources'!$E:$E,$B94,'Baseline Tx Resources'!$F:$F,$C94,'Baseline Tx Resources'!$G:$G,M$3)</f>
        <v>0</v>
      </c>
      <c r="N94" s="16">
        <f>SUMIFS('Baseline Tx Resources'!$J:$J,'Baseline Tx Resources'!$E:$E,$B94,'Baseline Tx Resources'!$F:$F,$C94,'Baseline Tx Resources'!$G:$G,N$3)</f>
        <v>0</v>
      </c>
      <c r="O94" s="16">
        <f>SUMIFS('Baseline Tx Resources'!$I:$I,'Baseline Tx Resources'!$E:$E,$B94,'Baseline Tx Resources'!$F:$F,$C94,'Baseline Tx Resources'!$G:$G,"Li-Battery (4-hr)")</f>
        <v>0</v>
      </c>
      <c r="P94" s="16">
        <f>SUMIFS('Baseline Tx Resources'!$I:$I,'Baseline Tx Resources'!$E:$E,$B94,'Baseline Tx Resources'!$F:$F,$C94,'Baseline Tx Resources'!$G:$G,"Li-Battery (8-hr)")</f>
        <v>0</v>
      </c>
      <c r="Q94" s="16">
        <f>SUMIFS('Baseline Tx Resources'!$I:$I,'Baseline Tx Resources'!$E:$E,$B94,'Baseline Tx Resources'!$F:$F,$C94,'Baseline Tx Resources'!$G:$G,"LDES")</f>
        <v>0</v>
      </c>
      <c r="S94" s="16">
        <f>SUMIFS('Non-Baseline Tx Resources'!$H:$H,'Non-Baseline Tx Resources'!$E:$E,$B94,'Non-Baseline Tx Resources'!$F:$F,$C94,'Non-Baseline Tx Resources'!$G:$G,S$3)</f>
        <v>0</v>
      </c>
      <c r="T94" s="16">
        <f>SUMIFS('Non-Baseline Tx Resources'!$H:$H,'Non-Baseline Tx Resources'!$E:$E,$B94,'Non-Baseline Tx Resources'!$F:$F,$C94,'Non-Baseline Tx Resources'!$G:$G,T$3)</f>
        <v>0</v>
      </c>
      <c r="U94" s="16">
        <f>SUMIFS('Non-Baseline Tx Resources'!$H:$H,'Non-Baseline Tx Resources'!$E:$E,$B94,'Non-Baseline Tx Resources'!$F:$F,$C94,'Non-Baseline Tx Resources'!$G:$G,U$3)</f>
        <v>0</v>
      </c>
      <c r="V94" s="16">
        <f>SUMIFS('Non-Baseline Tx Resources'!$J:$J,'Non-Baseline Tx Resources'!$E:$E,$B94,'Non-Baseline Tx Resources'!$F:$F,$C94,'Non-Baseline Tx Resources'!$G:$G,V$3)</f>
        <v>0</v>
      </c>
      <c r="W94" s="16">
        <f>SUMIFS('Non-Baseline Tx Resources'!$H:$H,'Non-Baseline Tx Resources'!$E:$E,$B94,'Non-Baseline Tx Resources'!$F:$F,$C94,'Non-Baseline Tx Resources'!$G:$G,W$3)</f>
        <v>0</v>
      </c>
      <c r="X94" s="16">
        <f>SUMIFS('Non-Baseline Tx Resources'!$J:$J,'Non-Baseline Tx Resources'!$E:$E,$B94,'Non-Baseline Tx Resources'!$F:$F,$C94,'Non-Baseline Tx Resources'!$G:$G,X$3)</f>
        <v>0</v>
      </c>
      <c r="Y94" s="16">
        <f>SUMIFS('Non-Baseline Tx Resources'!$H:$H,'Non-Baseline Tx Resources'!$E:$E,$B94,'Non-Baseline Tx Resources'!$F:$F,$C94,'Non-Baseline Tx Resources'!$G:$G,Y$3)</f>
        <v>0</v>
      </c>
      <c r="Z94" s="16">
        <f>SUMIFS('Non-Baseline Tx Resources'!$J:$J,'Non-Baseline Tx Resources'!$E:$E,$B94,'Non-Baseline Tx Resources'!$F:$F,$C94,'Non-Baseline Tx Resources'!$G:$G,Z$3)</f>
        <v>0</v>
      </c>
      <c r="AA94" s="16">
        <f>SUMIFS('Non-Baseline Tx Resources'!$J:$J,'Non-Baseline Tx Resources'!$E:$E,$B94,'Non-Baseline Tx Resources'!$F:$F,$C94,'Non-Baseline Tx Resources'!$G:$G,AA$3)</f>
        <v>0</v>
      </c>
      <c r="AB94" s="16">
        <f>SUMIFS('Non-Baseline Tx Resources'!$H:$H,'Non-Baseline Tx Resources'!$E:$E,$B94,'Non-Baseline Tx Resources'!$F:$F,$C94,'Non-Baseline Tx Resources'!$G:$G,AB$3)</f>
        <v>0</v>
      </c>
      <c r="AC94" s="16">
        <f>SUMIFS('Non-Baseline Tx Resources'!$J:$J,'Non-Baseline Tx Resources'!$E:$E,$B94,'Non-Baseline Tx Resources'!$F:$F,$C94,'Non-Baseline Tx Resources'!$G:$G,AC$3)</f>
        <v>0</v>
      </c>
      <c r="AD94" s="16">
        <f>SUMIFS('Non-Baseline Tx Resources'!$I:$I,'Non-Baseline Tx Resources'!$E:$E,$B94,'Non-Baseline Tx Resources'!$F:$F,$C94,'Non-Baseline Tx Resources'!$G:$G,"Li-Battery (4-hr)")</f>
        <v>0</v>
      </c>
      <c r="AE94" s="16">
        <f>SUMIFS('Non-Baseline Tx Resources'!$I:$I,'Non-Baseline Tx Resources'!$E:$E,$B94,'Non-Baseline Tx Resources'!$F:$F,$C94,'Non-Baseline Tx Resources'!$G:$G,"Li-Battery (8-hr)")</f>
        <v>0</v>
      </c>
      <c r="AF94" s="16">
        <f>SUMIFS('Non-Baseline Tx Resources'!$I:$I,'Non-Baseline Tx Resources'!$E:$E,$B94,'Non-Baseline Tx Resources'!$F:$F,$C94,'Non-Baseline Tx Resources'!$G:$G,"LDES")</f>
        <v>0</v>
      </c>
      <c r="AH94" s="16">
        <f>SUMIFS('In-Dev Resources'!$H:$H,'In-Dev Resources'!$E:$E,$B94,'In-Dev Resources'!$F:$F,$C94,'In-Dev Resources'!$G:$G,AH$3)</f>
        <v>0</v>
      </c>
      <c r="AI94" s="16">
        <f>SUMIFS('In-Dev Resources'!$H:$H,'In-Dev Resources'!$E:$E,$B94,'In-Dev Resources'!$F:$F,$C94,'In-Dev Resources'!$G:$G,AI$3)</f>
        <v>0</v>
      </c>
      <c r="AJ94" s="16">
        <f>SUMIFS('In-Dev Resources'!$H:$H,'In-Dev Resources'!$E:$E,$B94,'In-Dev Resources'!$F:$F,$C94,'In-Dev Resources'!$G:$G,AJ$3)</f>
        <v>0</v>
      </c>
      <c r="AK94" s="16">
        <f>SUMIFS('In-Dev Resources'!$J:$J,'In-Dev Resources'!$E:$E,$B94,'In-Dev Resources'!$F:$F,$C94,'In-Dev Resources'!$G:$G,AK$3)</f>
        <v>0</v>
      </c>
      <c r="AL94" s="16">
        <f>SUMIFS('In-Dev Resources'!$H:$H,'In-Dev Resources'!$E:$E,$B94,'In-Dev Resources'!$F:$F,$C94,'In-Dev Resources'!$G:$G,AL$3)</f>
        <v>0</v>
      </c>
      <c r="AM94" s="16">
        <f>SUMIFS('In-Dev Resources'!$J:$J,'In-Dev Resources'!$E:$E,$B94,'In-Dev Resources'!$F:$F,$C94,'In-Dev Resources'!$G:$G,AM$3)</f>
        <v>0</v>
      </c>
      <c r="AN94" s="16">
        <f>SUMIFS('In-Dev Resources'!$H:$H,'In-Dev Resources'!$E:$E,$B94,'In-Dev Resources'!$F:$F,$C94,'In-Dev Resources'!$G:$G,AN$3)</f>
        <v>0</v>
      </c>
      <c r="AO94" s="16">
        <f>SUMIFS('In-Dev Resources'!$J:$J,'In-Dev Resources'!$E:$E,$B94,'In-Dev Resources'!$F:$F,$C94,'In-Dev Resources'!$G:$G,AO$3)</f>
        <v>0</v>
      </c>
      <c r="AP94" s="16">
        <f>SUMIFS('In-Dev Resources'!$J:$J,'In-Dev Resources'!$E:$E,$B94,'In-Dev Resources'!$F:$F,$C94,'In-Dev Resources'!$G:$G,AP$3)</f>
        <v>0</v>
      </c>
      <c r="AQ94" s="16">
        <f>SUMIFS('In-Dev Resources'!$H:$H,'In-Dev Resources'!$E:$E,$B94,'In-Dev Resources'!$F:$F,$C94,'In-Dev Resources'!$G:$G,AQ$3)</f>
        <v>0</v>
      </c>
      <c r="AR94" s="16">
        <f>SUMIFS('In-Dev Resources'!$J:$J,'In-Dev Resources'!$E:$E,$B94,'In-Dev Resources'!$F:$F,$C94,'In-Dev Resources'!$G:$G,AR$3)</f>
        <v>0</v>
      </c>
      <c r="AS94" s="16">
        <f>SUMIFS('In-Dev Resources'!$I:$I,'In-Dev Resources'!$E:$E,$B94,'In-Dev Resources'!$F:$F,$C94,'In-Dev Resources'!$G:$G,"Li-Battery (4-hr)")</f>
        <v>0</v>
      </c>
      <c r="AT94" s="16">
        <f>SUMIFS('In-Dev Resources'!$I:$I,'In-Dev Resources'!$E:$E,$B94,'In-Dev Resources'!$F:$F,$C94,'In-Dev Resources'!$G:$G,"Li-Battery (8-hr)")</f>
        <v>0</v>
      </c>
      <c r="AU94" s="16">
        <f>SUMIFS('In-Dev Resources'!$I:$I,'In-Dev Resources'!$E:$E,$B94,'In-Dev Resources'!$F:$F,$C94,'In-Dev Resources'!$G:$G,"LDES")</f>
        <v>0</v>
      </c>
      <c r="AW94" s="16">
        <f>SUMIFS('Land Screen Include'!$H:$H,'Land Screen Include'!$E:$E,$B94,'Land Screen Include'!$F:$F,$C94,'Land Screen Include'!$G:$G,AW$4)</f>
        <v>0</v>
      </c>
      <c r="AX94" s="16">
        <f>SUMIFS('Land Screen Include'!$H:$H,'Land Screen Include'!$E:$E,$B94,'Land Screen Include'!$F:$F,$C94,'Land Screen Include'!$G:$G,AX$4)+SUMIFS('Land Screen Include'!$J:$J,'Land Screen Include'!$E:$E,$B94,'Land Screen Include'!$F:$F,$C94,'Land Screen Include'!$G:$G,AX$4)</f>
        <v>0</v>
      </c>
      <c r="AY94" s="16">
        <f>SUMIFS('Land Screen Include'!$H:$H,'Land Screen Include'!$E:$E,$B94,'Land Screen Include'!$F:$F,$C94,'Land Screen Include'!$G:$G,AY$4)</f>
        <v>0</v>
      </c>
      <c r="AZ94" s="16">
        <f>SUMIFS('Land Screen Exclude'!$H:$H,'Land Screen Exclude'!$E:$E,$B94,'Land Screen Exclude'!$F:$F,$C94,'Land Screen Exclude'!$G:$G,AZ$4)</f>
        <v>0</v>
      </c>
      <c r="BA94" s="16">
        <f>SUMIFS('Land Screen Exclude'!$H:$H,'Land Screen Exclude'!$E:$E,$B94,'Land Screen Exclude'!$F:$F,$C94,'Land Screen Exclude'!$G:$G,BA$4)+SUMIFS('Land Screen Exclude'!$J:$J,'Land Screen Exclude'!$E:$E,$B94,'Land Screen Exclude'!$F:$F,$C94,'Land Screen Exclude'!$G:$G,BA$4)</f>
        <v>0</v>
      </c>
      <c r="BB94" s="16">
        <f>SUMIFS('Land Screen Exclude'!$H:$H,'Land Screen Exclude'!$E:$E,$B94,'Land Screen Exclude'!$F:$F,$C94,'Land Screen Exclude'!$G:$G,BB$4)</f>
        <v>0</v>
      </c>
    </row>
    <row r="95" spans="1:54">
      <c r="A95" s="16" t="s">
        <v>53</v>
      </c>
      <c r="B95" s="16" t="s">
        <v>134</v>
      </c>
      <c r="C95" s="16">
        <v>230</v>
      </c>
      <c r="D95" s="16">
        <f>SUMIFS('Baseline Tx Resources'!$H:$H,'Baseline Tx Resources'!$E:$E,$B95,'Baseline Tx Resources'!$F:$F,$C95,'Baseline Tx Resources'!$G:$G,D$3)</f>
        <v>0</v>
      </c>
      <c r="E95" s="16">
        <f>SUMIFS('Baseline Tx Resources'!$H:$H,'Baseline Tx Resources'!$E:$E,$B95,'Baseline Tx Resources'!$F:$F,$C95,'Baseline Tx Resources'!$G:$G,E$3)</f>
        <v>0</v>
      </c>
      <c r="F95" s="16">
        <f>SUMIFS('Baseline Tx Resources'!$H:$H,'Baseline Tx Resources'!$E:$E,$B95,'Baseline Tx Resources'!$F:$F,$C95,'Baseline Tx Resources'!$G:$G,F$3)</f>
        <v>0</v>
      </c>
      <c r="G95" s="16">
        <f>SUMIFS('Baseline Tx Resources'!$J:$J,'Baseline Tx Resources'!$E:$E,$B95,'Baseline Tx Resources'!$F:$F,$C95,'Baseline Tx Resources'!$G:$G,G$3)</f>
        <v>0</v>
      </c>
      <c r="H95" s="16">
        <f>SUMIFS('Baseline Tx Resources'!$H:$H,'Baseline Tx Resources'!$E:$E,$B95,'Baseline Tx Resources'!$F:$F,$C95,'Baseline Tx Resources'!$G:$G,H$3)</f>
        <v>0</v>
      </c>
      <c r="I95" s="16">
        <f>SUMIFS('Baseline Tx Resources'!$J:$J,'Baseline Tx Resources'!$E:$E,$B95,'Baseline Tx Resources'!$F:$F,$C95,'Baseline Tx Resources'!$G:$G,I$3)</f>
        <v>0</v>
      </c>
      <c r="J95" s="16">
        <f>SUMIFS('Baseline Tx Resources'!$H:$H,'Baseline Tx Resources'!$E:$E,$B95,'Baseline Tx Resources'!$F:$F,$C95,'Baseline Tx Resources'!$G:$G,J$3)</f>
        <v>0</v>
      </c>
      <c r="K95" s="16">
        <f>SUMIFS('Baseline Tx Resources'!$J:$J,'Baseline Tx Resources'!$E:$E,$B95,'Baseline Tx Resources'!$F:$F,$C95,'Baseline Tx Resources'!$G:$G,K$3)</f>
        <v>0</v>
      </c>
      <c r="L95" s="16">
        <f>SUMIFS('Baseline Tx Resources'!$J:$J,'Baseline Tx Resources'!$E:$E,$B95,'Baseline Tx Resources'!$F:$F,$C95,'Baseline Tx Resources'!$G:$G,L$3)</f>
        <v>0</v>
      </c>
      <c r="M95" s="16">
        <f>SUMIFS('Baseline Tx Resources'!$H:$H,'Baseline Tx Resources'!$E:$E,$B95,'Baseline Tx Resources'!$F:$F,$C95,'Baseline Tx Resources'!$G:$G,M$3)</f>
        <v>0</v>
      </c>
      <c r="N95" s="16">
        <f>SUMIFS('Baseline Tx Resources'!$J:$J,'Baseline Tx Resources'!$E:$E,$B95,'Baseline Tx Resources'!$F:$F,$C95,'Baseline Tx Resources'!$G:$G,N$3)</f>
        <v>0</v>
      </c>
      <c r="O95" s="16">
        <f>SUMIFS('Baseline Tx Resources'!$I:$I,'Baseline Tx Resources'!$E:$E,$B95,'Baseline Tx Resources'!$F:$F,$C95,'Baseline Tx Resources'!$G:$G,"Li-Battery (4-hr)")</f>
        <v>0</v>
      </c>
      <c r="P95" s="16">
        <f>SUMIFS('Baseline Tx Resources'!$I:$I,'Baseline Tx Resources'!$E:$E,$B95,'Baseline Tx Resources'!$F:$F,$C95,'Baseline Tx Resources'!$G:$G,"Li-Battery (8-hr)")</f>
        <v>0</v>
      </c>
      <c r="Q95" s="16">
        <f>SUMIFS('Baseline Tx Resources'!$I:$I,'Baseline Tx Resources'!$E:$E,$B95,'Baseline Tx Resources'!$F:$F,$C95,'Baseline Tx Resources'!$G:$G,"LDES")</f>
        <v>0</v>
      </c>
      <c r="S95" s="16">
        <f>SUMIFS('Non-Baseline Tx Resources'!$H:$H,'Non-Baseline Tx Resources'!$E:$E,$B95,'Non-Baseline Tx Resources'!$F:$F,$C95,'Non-Baseline Tx Resources'!$G:$G,S$3)</f>
        <v>0</v>
      </c>
      <c r="T95" s="16">
        <f>SUMIFS('Non-Baseline Tx Resources'!$H:$H,'Non-Baseline Tx Resources'!$E:$E,$B95,'Non-Baseline Tx Resources'!$F:$F,$C95,'Non-Baseline Tx Resources'!$G:$G,T$3)</f>
        <v>0</v>
      </c>
      <c r="U95" s="16">
        <f>SUMIFS('Non-Baseline Tx Resources'!$H:$H,'Non-Baseline Tx Resources'!$E:$E,$B95,'Non-Baseline Tx Resources'!$F:$F,$C95,'Non-Baseline Tx Resources'!$G:$G,U$3)</f>
        <v>0</v>
      </c>
      <c r="V95" s="16">
        <f>SUMIFS('Non-Baseline Tx Resources'!$J:$J,'Non-Baseline Tx Resources'!$E:$E,$B95,'Non-Baseline Tx Resources'!$F:$F,$C95,'Non-Baseline Tx Resources'!$G:$G,V$3)</f>
        <v>0</v>
      </c>
      <c r="W95" s="16">
        <f>SUMIFS('Non-Baseline Tx Resources'!$H:$H,'Non-Baseline Tx Resources'!$E:$E,$B95,'Non-Baseline Tx Resources'!$F:$F,$C95,'Non-Baseline Tx Resources'!$G:$G,W$3)</f>
        <v>0</v>
      </c>
      <c r="X95" s="16">
        <f>SUMIFS('Non-Baseline Tx Resources'!$J:$J,'Non-Baseline Tx Resources'!$E:$E,$B95,'Non-Baseline Tx Resources'!$F:$F,$C95,'Non-Baseline Tx Resources'!$G:$G,X$3)</f>
        <v>0</v>
      </c>
      <c r="Y95" s="16">
        <f>SUMIFS('Non-Baseline Tx Resources'!$H:$H,'Non-Baseline Tx Resources'!$E:$E,$B95,'Non-Baseline Tx Resources'!$F:$F,$C95,'Non-Baseline Tx Resources'!$G:$G,Y$3)</f>
        <v>0</v>
      </c>
      <c r="Z95" s="16">
        <f>SUMIFS('Non-Baseline Tx Resources'!$J:$J,'Non-Baseline Tx Resources'!$E:$E,$B95,'Non-Baseline Tx Resources'!$F:$F,$C95,'Non-Baseline Tx Resources'!$G:$G,Z$3)</f>
        <v>0</v>
      </c>
      <c r="AA95" s="16">
        <f>SUMIFS('Non-Baseline Tx Resources'!$J:$J,'Non-Baseline Tx Resources'!$E:$E,$B95,'Non-Baseline Tx Resources'!$F:$F,$C95,'Non-Baseline Tx Resources'!$G:$G,AA$3)</f>
        <v>0</v>
      </c>
      <c r="AB95" s="16">
        <f>SUMIFS('Non-Baseline Tx Resources'!$H:$H,'Non-Baseline Tx Resources'!$E:$E,$B95,'Non-Baseline Tx Resources'!$F:$F,$C95,'Non-Baseline Tx Resources'!$G:$G,AB$3)</f>
        <v>0</v>
      </c>
      <c r="AC95" s="16">
        <f>SUMIFS('Non-Baseline Tx Resources'!$J:$J,'Non-Baseline Tx Resources'!$E:$E,$B95,'Non-Baseline Tx Resources'!$F:$F,$C95,'Non-Baseline Tx Resources'!$G:$G,AC$3)</f>
        <v>0</v>
      </c>
      <c r="AD95" s="16">
        <f>SUMIFS('Non-Baseline Tx Resources'!$I:$I,'Non-Baseline Tx Resources'!$E:$E,$B95,'Non-Baseline Tx Resources'!$F:$F,$C95,'Non-Baseline Tx Resources'!$G:$G,"Li-Battery (4-hr)")</f>
        <v>0</v>
      </c>
      <c r="AE95" s="16">
        <f>SUMIFS('Non-Baseline Tx Resources'!$I:$I,'Non-Baseline Tx Resources'!$E:$E,$B95,'Non-Baseline Tx Resources'!$F:$F,$C95,'Non-Baseline Tx Resources'!$G:$G,"Li-Battery (8-hr)")</f>
        <v>0</v>
      </c>
      <c r="AF95" s="16">
        <f>SUMIFS('Non-Baseline Tx Resources'!$I:$I,'Non-Baseline Tx Resources'!$E:$E,$B95,'Non-Baseline Tx Resources'!$F:$F,$C95,'Non-Baseline Tx Resources'!$G:$G,"LDES")</f>
        <v>0</v>
      </c>
      <c r="AH95" s="16">
        <f>SUMIFS('In-Dev Resources'!$H:$H,'In-Dev Resources'!$E:$E,$B95,'In-Dev Resources'!$F:$F,$C95,'In-Dev Resources'!$G:$G,AH$3)</f>
        <v>0</v>
      </c>
      <c r="AI95" s="16">
        <f>SUMIFS('In-Dev Resources'!$H:$H,'In-Dev Resources'!$E:$E,$B95,'In-Dev Resources'!$F:$F,$C95,'In-Dev Resources'!$G:$G,AI$3)</f>
        <v>0</v>
      </c>
      <c r="AJ95" s="16">
        <f>SUMIFS('In-Dev Resources'!$H:$H,'In-Dev Resources'!$E:$E,$B95,'In-Dev Resources'!$F:$F,$C95,'In-Dev Resources'!$G:$G,AJ$3)</f>
        <v>0</v>
      </c>
      <c r="AK95" s="16">
        <f>SUMIFS('In-Dev Resources'!$J:$J,'In-Dev Resources'!$E:$E,$B95,'In-Dev Resources'!$F:$F,$C95,'In-Dev Resources'!$G:$G,AK$3)</f>
        <v>0</v>
      </c>
      <c r="AL95" s="16">
        <f>SUMIFS('In-Dev Resources'!$H:$H,'In-Dev Resources'!$E:$E,$B95,'In-Dev Resources'!$F:$F,$C95,'In-Dev Resources'!$G:$G,AL$3)</f>
        <v>0</v>
      </c>
      <c r="AM95" s="16">
        <f>SUMIFS('In-Dev Resources'!$J:$J,'In-Dev Resources'!$E:$E,$B95,'In-Dev Resources'!$F:$F,$C95,'In-Dev Resources'!$G:$G,AM$3)</f>
        <v>0</v>
      </c>
      <c r="AN95" s="16">
        <f>SUMIFS('In-Dev Resources'!$H:$H,'In-Dev Resources'!$E:$E,$B95,'In-Dev Resources'!$F:$F,$C95,'In-Dev Resources'!$G:$G,AN$3)</f>
        <v>0</v>
      </c>
      <c r="AO95" s="16">
        <f>SUMIFS('In-Dev Resources'!$J:$J,'In-Dev Resources'!$E:$E,$B95,'In-Dev Resources'!$F:$F,$C95,'In-Dev Resources'!$G:$G,AO$3)</f>
        <v>0</v>
      </c>
      <c r="AP95" s="16">
        <f>SUMIFS('In-Dev Resources'!$J:$J,'In-Dev Resources'!$E:$E,$B95,'In-Dev Resources'!$F:$F,$C95,'In-Dev Resources'!$G:$G,AP$3)</f>
        <v>0</v>
      </c>
      <c r="AQ95" s="16">
        <f>SUMIFS('In-Dev Resources'!$H:$H,'In-Dev Resources'!$E:$E,$B95,'In-Dev Resources'!$F:$F,$C95,'In-Dev Resources'!$G:$G,AQ$3)</f>
        <v>0</v>
      </c>
      <c r="AR95" s="16">
        <f>SUMIFS('In-Dev Resources'!$J:$J,'In-Dev Resources'!$E:$E,$B95,'In-Dev Resources'!$F:$F,$C95,'In-Dev Resources'!$G:$G,AR$3)</f>
        <v>0</v>
      </c>
      <c r="AS95" s="16">
        <f>SUMIFS('In-Dev Resources'!$I:$I,'In-Dev Resources'!$E:$E,$B95,'In-Dev Resources'!$F:$F,$C95,'In-Dev Resources'!$G:$G,"Li-Battery (4-hr)")</f>
        <v>0</v>
      </c>
      <c r="AT95" s="16">
        <f>SUMIFS('In-Dev Resources'!$I:$I,'In-Dev Resources'!$E:$E,$B95,'In-Dev Resources'!$F:$F,$C95,'In-Dev Resources'!$G:$G,"Li-Battery (8-hr)")</f>
        <v>0</v>
      </c>
      <c r="AU95" s="16">
        <f>SUMIFS('In-Dev Resources'!$I:$I,'In-Dev Resources'!$E:$E,$B95,'In-Dev Resources'!$F:$F,$C95,'In-Dev Resources'!$G:$G,"LDES")</f>
        <v>0</v>
      </c>
      <c r="AW95" s="16">
        <f>SUMIFS('Land Screen Include'!$H:$H,'Land Screen Include'!$E:$E,$B95,'Land Screen Include'!$F:$F,$C95,'Land Screen Include'!$G:$G,AW$4)</f>
        <v>0</v>
      </c>
      <c r="AX95" s="16">
        <f>SUMIFS('Land Screen Include'!$H:$H,'Land Screen Include'!$E:$E,$B95,'Land Screen Include'!$F:$F,$C95,'Land Screen Include'!$G:$G,AX$4)+SUMIFS('Land Screen Include'!$J:$J,'Land Screen Include'!$E:$E,$B95,'Land Screen Include'!$F:$F,$C95,'Land Screen Include'!$G:$G,AX$4)</f>
        <v>0</v>
      </c>
      <c r="AY95" s="16">
        <f>SUMIFS('Land Screen Include'!$H:$H,'Land Screen Include'!$E:$E,$B95,'Land Screen Include'!$F:$F,$C95,'Land Screen Include'!$G:$G,AY$4)</f>
        <v>0</v>
      </c>
      <c r="AZ95" s="16">
        <f>SUMIFS('Land Screen Exclude'!$H:$H,'Land Screen Exclude'!$E:$E,$B95,'Land Screen Exclude'!$F:$F,$C95,'Land Screen Exclude'!$G:$G,AZ$4)</f>
        <v>0</v>
      </c>
      <c r="BA95" s="16">
        <f>SUMIFS('Land Screen Exclude'!$H:$H,'Land Screen Exclude'!$E:$E,$B95,'Land Screen Exclude'!$F:$F,$C95,'Land Screen Exclude'!$G:$G,BA$4)+SUMIFS('Land Screen Exclude'!$J:$J,'Land Screen Exclude'!$E:$E,$B95,'Land Screen Exclude'!$F:$F,$C95,'Land Screen Exclude'!$G:$G,BA$4)</f>
        <v>0</v>
      </c>
      <c r="BB95" s="16">
        <f>SUMIFS('Land Screen Exclude'!$H:$H,'Land Screen Exclude'!$E:$E,$B95,'Land Screen Exclude'!$F:$F,$C95,'Land Screen Exclude'!$G:$G,BB$4)</f>
        <v>0</v>
      </c>
    </row>
    <row r="96" spans="1:54">
      <c r="A96" s="16" t="s">
        <v>61</v>
      </c>
      <c r="B96" s="16" t="s">
        <v>135</v>
      </c>
      <c r="C96" s="16">
        <v>138</v>
      </c>
      <c r="D96" s="16">
        <f>SUMIFS('Baseline Tx Resources'!$H:$H,'Baseline Tx Resources'!$E:$E,$B96,'Baseline Tx Resources'!$F:$F,$C96,'Baseline Tx Resources'!$G:$G,D$3)</f>
        <v>0</v>
      </c>
      <c r="E96" s="16">
        <f>SUMIFS('Baseline Tx Resources'!$H:$H,'Baseline Tx Resources'!$E:$E,$B96,'Baseline Tx Resources'!$F:$F,$C96,'Baseline Tx Resources'!$G:$G,E$3)</f>
        <v>0</v>
      </c>
      <c r="F96" s="16">
        <f>SUMIFS('Baseline Tx Resources'!$H:$H,'Baseline Tx Resources'!$E:$E,$B96,'Baseline Tx Resources'!$F:$F,$C96,'Baseline Tx Resources'!$G:$G,F$3)</f>
        <v>0</v>
      </c>
      <c r="G96" s="16">
        <f>SUMIFS('Baseline Tx Resources'!$J:$J,'Baseline Tx Resources'!$E:$E,$B96,'Baseline Tx Resources'!$F:$F,$C96,'Baseline Tx Resources'!$G:$G,G$3)</f>
        <v>0</v>
      </c>
      <c r="H96" s="16">
        <f>SUMIFS('Baseline Tx Resources'!$H:$H,'Baseline Tx Resources'!$E:$E,$B96,'Baseline Tx Resources'!$F:$F,$C96,'Baseline Tx Resources'!$G:$G,H$3)</f>
        <v>0</v>
      </c>
      <c r="I96" s="16">
        <f>SUMIFS('Baseline Tx Resources'!$J:$J,'Baseline Tx Resources'!$E:$E,$B96,'Baseline Tx Resources'!$F:$F,$C96,'Baseline Tx Resources'!$G:$G,I$3)</f>
        <v>0</v>
      </c>
      <c r="J96" s="16">
        <f>SUMIFS('Baseline Tx Resources'!$H:$H,'Baseline Tx Resources'!$E:$E,$B96,'Baseline Tx Resources'!$F:$F,$C96,'Baseline Tx Resources'!$G:$G,J$3)</f>
        <v>0</v>
      </c>
      <c r="K96" s="16">
        <f>SUMIFS('Baseline Tx Resources'!$J:$J,'Baseline Tx Resources'!$E:$E,$B96,'Baseline Tx Resources'!$F:$F,$C96,'Baseline Tx Resources'!$G:$G,K$3)</f>
        <v>0</v>
      </c>
      <c r="L96" s="16">
        <f>SUMIFS('Baseline Tx Resources'!$J:$J,'Baseline Tx Resources'!$E:$E,$B96,'Baseline Tx Resources'!$F:$F,$C96,'Baseline Tx Resources'!$G:$G,L$3)</f>
        <v>0</v>
      </c>
      <c r="M96" s="16">
        <f>SUMIFS('Baseline Tx Resources'!$H:$H,'Baseline Tx Resources'!$E:$E,$B96,'Baseline Tx Resources'!$F:$F,$C96,'Baseline Tx Resources'!$G:$G,M$3)</f>
        <v>0</v>
      </c>
      <c r="N96" s="16">
        <f>SUMIFS('Baseline Tx Resources'!$J:$J,'Baseline Tx Resources'!$E:$E,$B96,'Baseline Tx Resources'!$F:$F,$C96,'Baseline Tx Resources'!$G:$G,N$3)</f>
        <v>0</v>
      </c>
      <c r="O96" s="16">
        <f>SUMIFS('Baseline Tx Resources'!$I:$I,'Baseline Tx Resources'!$E:$E,$B96,'Baseline Tx Resources'!$F:$F,$C96,'Baseline Tx Resources'!$G:$G,"Li-Battery (4-hr)")</f>
        <v>0</v>
      </c>
      <c r="P96" s="16">
        <f>SUMIFS('Baseline Tx Resources'!$I:$I,'Baseline Tx Resources'!$E:$E,$B96,'Baseline Tx Resources'!$F:$F,$C96,'Baseline Tx Resources'!$G:$G,"Li-Battery (8-hr)")</f>
        <v>0</v>
      </c>
      <c r="Q96" s="16">
        <f>SUMIFS('Baseline Tx Resources'!$I:$I,'Baseline Tx Resources'!$E:$E,$B96,'Baseline Tx Resources'!$F:$F,$C96,'Baseline Tx Resources'!$G:$G,"LDES")</f>
        <v>0</v>
      </c>
      <c r="S96" s="16">
        <f>SUMIFS('Non-Baseline Tx Resources'!$H:$H,'Non-Baseline Tx Resources'!$E:$E,$B96,'Non-Baseline Tx Resources'!$F:$F,$C96,'Non-Baseline Tx Resources'!$G:$G,S$3)</f>
        <v>0</v>
      </c>
      <c r="T96" s="16">
        <f>SUMIFS('Non-Baseline Tx Resources'!$H:$H,'Non-Baseline Tx Resources'!$E:$E,$B96,'Non-Baseline Tx Resources'!$F:$F,$C96,'Non-Baseline Tx Resources'!$G:$G,T$3)</f>
        <v>0</v>
      </c>
      <c r="U96" s="16">
        <f>SUMIFS('Non-Baseline Tx Resources'!$H:$H,'Non-Baseline Tx Resources'!$E:$E,$B96,'Non-Baseline Tx Resources'!$F:$F,$C96,'Non-Baseline Tx Resources'!$G:$G,U$3)</f>
        <v>0</v>
      </c>
      <c r="V96" s="16">
        <f>SUMIFS('Non-Baseline Tx Resources'!$J:$J,'Non-Baseline Tx Resources'!$E:$E,$B96,'Non-Baseline Tx Resources'!$F:$F,$C96,'Non-Baseline Tx Resources'!$G:$G,V$3)</f>
        <v>0</v>
      </c>
      <c r="W96" s="16">
        <f>SUMIFS('Non-Baseline Tx Resources'!$H:$H,'Non-Baseline Tx Resources'!$E:$E,$B96,'Non-Baseline Tx Resources'!$F:$F,$C96,'Non-Baseline Tx Resources'!$G:$G,W$3)</f>
        <v>0</v>
      </c>
      <c r="X96" s="16">
        <f>SUMIFS('Non-Baseline Tx Resources'!$J:$J,'Non-Baseline Tx Resources'!$E:$E,$B96,'Non-Baseline Tx Resources'!$F:$F,$C96,'Non-Baseline Tx Resources'!$G:$G,X$3)</f>
        <v>0</v>
      </c>
      <c r="Y96" s="16">
        <f>SUMIFS('Non-Baseline Tx Resources'!$H:$H,'Non-Baseline Tx Resources'!$E:$E,$B96,'Non-Baseline Tx Resources'!$F:$F,$C96,'Non-Baseline Tx Resources'!$G:$G,Y$3)</f>
        <v>0</v>
      </c>
      <c r="Z96" s="16">
        <f>SUMIFS('Non-Baseline Tx Resources'!$J:$J,'Non-Baseline Tx Resources'!$E:$E,$B96,'Non-Baseline Tx Resources'!$F:$F,$C96,'Non-Baseline Tx Resources'!$G:$G,Z$3)</f>
        <v>0</v>
      </c>
      <c r="AA96" s="16">
        <f>SUMIFS('Non-Baseline Tx Resources'!$J:$J,'Non-Baseline Tx Resources'!$E:$E,$B96,'Non-Baseline Tx Resources'!$F:$F,$C96,'Non-Baseline Tx Resources'!$G:$G,AA$3)</f>
        <v>0</v>
      </c>
      <c r="AB96" s="16">
        <f>SUMIFS('Non-Baseline Tx Resources'!$H:$H,'Non-Baseline Tx Resources'!$E:$E,$B96,'Non-Baseline Tx Resources'!$F:$F,$C96,'Non-Baseline Tx Resources'!$G:$G,AB$3)</f>
        <v>0</v>
      </c>
      <c r="AC96" s="16">
        <f>SUMIFS('Non-Baseline Tx Resources'!$J:$J,'Non-Baseline Tx Resources'!$E:$E,$B96,'Non-Baseline Tx Resources'!$F:$F,$C96,'Non-Baseline Tx Resources'!$G:$G,AC$3)</f>
        <v>0</v>
      </c>
      <c r="AD96" s="16">
        <f>SUMIFS('Non-Baseline Tx Resources'!$I:$I,'Non-Baseline Tx Resources'!$E:$E,$B96,'Non-Baseline Tx Resources'!$F:$F,$C96,'Non-Baseline Tx Resources'!$G:$G,"Li-Battery (4-hr)")</f>
        <v>0</v>
      </c>
      <c r="AE96" s="16">
        <f>SUMIFS('Non-Baseline Tx Resources'!$I:$I,'Non-Baseline Tx Resources'!$E:$E,$B96,'Non-Baseline Tx Resources'!$F:$F,$C96,'Non-Baseline Tx Resources'!$G:$G,"Li-Battery (8-hr)")</f>
        <v>0</v>
      </c>
      <c r="AF96" s="16">
        <f>SUMIFS('Non-Baseline Tx Resources'!$I:$I,'Non-Baseline Tx Resources'!$E:$E,$B96,'Non-Baseline Tx Resources'!$F:$F,$C96,'Non-Baseline Tx Resources'!$G:$G,"LDES")</f>
        <v>0</v>
      </c>
      <c r="AH96" s="16">
        <f>SUMIFS('In-Dev Resources'!$H:$H,'In-Dev Resources'!$E:$E,$B96,'In-Dev Resources'!$F:$F,$C96,'In-Dev Resources'!$G:$G,AH$3)</f>
        <v>0</v>
      </c>
      <c r="AI96" s="16">
        <f>SUMIFS('In-Dev Resources'!$H:$H,'In-Dev Resources'!$E:$E,$B96,'In-Dev Resources'!$F:$F,$C96,'In-Dev Resources'!$G:$G,AI$3)</f>
        <v>0</v>
      </c>
      <c r="AJ96" s="16">
        <f>SUMIFS('In-Dev Resources'!$H:$H,'In-Dev Resources'!$E:$E,$B96,'In-Dev Resources'!$F:$F,$C96,'In-Dev Resources'!$G:$G,AJ$3)</f>
        <v>0</v>
      </c>
      <c r="AK96" s="16">
        <f>SUMIFS('In-Dev Resources'!$J:$J,'In-Dev Resources'!$E:$E,$B96,'In-Dev Resources'!$F:$F,$C96,'In-Dev Resources'!$G:$G,AK$3)</f>
        <v>0</v>
      </c>
      <c r="AL96" s="16">
        <f>SUMIFS('In-Dev Resources'!$H:$H,'In-Dev Resources'!$E:$E,$B96,'In-Dev Resources'!$F:$F,$C96,'In-Dev Resources'!$G:$G,AL$3)</f>
        <v>0</v>
      </c>
      <c r="AM96" s="16">
        <f>SUMIFS('In-Dev Resources'!$J:$J,'In-Dev Resources'!$E:$E,$B96,'In-Dev Resources'!$F:$F,$C96,'In-Dev Resources'!$G:$G,AM$3)</f>
        <v>0</v>
      </c>
      <c r="AN96" s="16">
        <f>SUMIFS('In-Dev Resources'!$H:$H,'In-Dev Resources'!$E:$E,$B96,'In-Dev Resources'!$F:$F,$C96,'In-Dev Resources'!$G:$G,AN$3)</f>
        <v>0</v>
      </c>
      <c r="AO96" s="16">
        <f>SUMIFS('In-Dev Resources'!$J:$J,'In-Dev Resources'!$E:$E,$B96,'In-Dev Resources'!$F:$F,$C96,'In-Dev Resources'!$G:$G,AO$3)</f>
        <v>0</v>
      </c>
      <c r="AP96" s="16">
        <f>SUMIFS('In-Dev Resources'!$J:$J,'In-Dev Resources'!$E:$E,$B96,'In-Dev Resources'!$F:$F,$C96,'In-Dev Resources'!$G:$G,AP$3)</f>
        <v>0</v>
      </c>
      <c r="AQ96" s="16">
        <f>SUMIFS('In-Dev Resources'!$H:$H,'In-Dev Resources'!$E:$E,$B96,'In-Dev Resources'!$F:$F,$C96,'In-Dev Resources'!$G:$G,AQ$3)</f>
        <v>0</v>
      </c>
      <c r="AR96" s="16">
        <f>SUMIFS('In-Dev Resources'!$J:$J,'In-Dev Resources'!$E:$E,$B96,'In-Dev Resources'!$F:$F,$C96,'In-Dev Resources'!$G:$G,AR$3)</f>
        <v>0</v>
      </c>
      <c r="AS96" s="16">
        <f>SUMIFS('In-Dev Resources'!$I:$I,'In-Dev Resources'!$E:$E,$B96,'In-Dev Resources'!$F:$F,$C96,'In-Dev Resources'!$G:$G,"Li-Battery (4-hr)")</f>
        <v>0</v>
      </c>
      <c r="AT96" s="16">
        <f>SUMIFS('In-Dev Resources'!$I:$I,'In-Dev Resources'!$E:$E,$B96,'In-Dev Resources'!$F:$F,$C96,'In-Dev Resources'!$G:$G,"Li-Battery (8-hr)")</f>
        <v>0</v>
      </c>
      <c r="AU96" s="16">
        <f>SUMIFS('In-Dev Resources'!$I:$I,'In-Dev Resources'!$E:$E,$B96,'In-Dev Resources'!$F:$F,$C96,'In-Dev Resources'!$G:$G,"LDES")</f>
        <v>0</v>
      </c>
      <c r="AW96" s="16">
        <f>SUMIFS('Land Screen Include'!$H:$H,'Land Screen Include'!$E:$E,$B96,'Land Screen Include'!$F:$F,$C96,'Land Screen Include'!$G:$G,AW$4)</f>
        <v>0</v>
      </c>
      <c r="AX96" s="16">
        <f>SUMIFS('Land Screen Include'!$H:$H,'Land Screen Include'!$E:$E,$B96,'Land Screen Include'!$F:$F,$C96,'Land Screen Include'!$G:$G,AX$4)+SUMIFS('Land Screen Include'!$J:$J,'Land Screen Include'!$E:$E,$B96,'Land Screen Include'!$F:$F,$C96,'Land Screen Include'!$G:$G,AX$4)</f>
        <v>0</v>
      </c>
      <c r="AY96" s="16">
        <f>SUMIFS('Land Screen Include'!$H:$H,'Land Screen Include'!$E:$E,$B96,'Land Screen Include'!$F:$F,$C96,'Land Screen Include'!$G:$G,AY$4)</f>
        <v>0</v>
      </c>
      <c r="AZ96" s="16">
        <f>SUMIFS('Land Screen Exclude'!$H:$H,'Land Screen Exclude'!$E:$E,$B96,'Land Screen Exclude'!$F:$F,$C96,'Land Screen Exclude'!$G:$G,AZ$4)</f>
        <v>0</v>
      </c>
      <c r="BA96" s="16">
        <f>SUMIFS('Land Screen Exclude'!$H:$H,'Land Screen Exclude'!$E:$E,$B96,'Land Screen Exclude'!$F:$F,$C96,'Land Screen Exclude'!$G:$G,BA$4)+SUMIFS('Land Screen Exclude'!$J:$J,'Land Screen Exclude'!$E:$E,$B96,'Land Screen Exclude'!$F:$F,$C96,'Land Screen Exclude'!$G:$G,BA$4)</f>
        <v>0</v>
      </c>
      <c r="BB96" s="16">
        <f>SUMIFS('Land Screen Exclude'!$H:$H,'Land Screen Exclude'!$E:$E,$B96,'Land Screen Exclude'!$F:$F,$C96,'Land Screen Exclude'!$G:$G,BB$4)</f>
        <v>0</v>
      </c>
    </row>
    <row r="97" spans="1:54">
      <c r="A97" s="16" t="s">
        <v>53</v>
      </c>
      <c r="B97" s="16" t="s">
        <v>136</v>
      </c>
      <c r="C97" s="16">
        <v>230</v>
      </c>
      <c r="D97" s="16">
        <f>SUMIFS('Baseline Tx Resources'!$H:$H,'Baseline Tx Resources'!$E:$E,$B97,'Baseline Tx Resources'!$F:$F,$C97,'Baseline Tx Resources'!$G:$G,D$3)</f>
        <v>0</v>
      </c>
      <c r="E97" s="16">
        <f>SUMIFS('Baseline Tx Resources'!$H:$H,'Baseline Tx Resources'!$E:$E,$B97,'Baseline Tx Resources'!$F:$F,$C97,'Baseline Tx Resources'!$G:$G,E$3)</f>
        <v>0</v>
      </c>
      <c r="F97" s="16">
        <f>SUMIFS('Baseline Tx Resources'!$H:$H,'Baseline Tx Resources'!$E:$E,$B97,'Baseline Tx Resources'!$F:$F,$C97,'Baseline Tx Resources'!$G:$G,F$3)</f>
        <v>0</v>
      </c>
      <c r="G97" s="16">
        <f>SUMIFS('Baseline Tx Resources'!$J:$J,'Baseline Tx Resources'!$E:$E,$B97,'Baseline Tx Resources'!$F:$F,$C97,'Baseline Tx Resources'!$G:$G,G$3)</f>
        <v>0</v>
      </c>
      <c r="H97" s="16">
        <f>SUMIFS('Baseline Tx Resources'!$H:$H,'Baseline Tx Resources'!$E:$E,$B97,'Baseline Tx Resources'!$F:$F,$C97,'Baseline Tx Resources'!$G:$G,H$3)</f>
        <v>0</v>
      </c>
      <c r="I97" s="16">
        <f>SUMIFS('Baseline Tx Resources'!$J:$J,'Baseline Tx Resources'!$E:$E,$B97,'Baseline Tx Resources'!$F:$F,$C97,'Baseline Tx Resources'!$G:$G,I$3)</f>
        <v>0</v>
      </c>
      <c r="J97" s="16">
        <f>SUMIFS('Baseline Tx Resources'!$H:$H,'Baseline Tx Resources'!$E:$E,$B97,'Baseline Tx Resources'!$F:$F,$C97,'Baseline Tx Resources'!$G:$G,J$3)</f>
        <v>0</v>
      </c>
      <c r="K97" s="16">
        <f>SUMIFS('Baseline Tx Resources'!$J:$J,'Baseline Tx Resources'!$E:$E,$B97,'Baseline Tx Resources'!$F:$F,$C97,'Baseline Tx Resources'!$G:$G,K$3)</f>
        <v>0</v>
      </c>
      <c r="L97" s="16">
        <f>SUMIFS('Baseline Tx Resources'!$J:$J,'Baseline Tx Resources'!$E:$E,$B97,'Baseline Tx Resources'!$F:$F,$C97,'Baseline Tx Resources'!$G:$G,L$3)</f>
        <v>0</v>
      </c>
      <c r="M97" s="16">
        <f>SUMIFS('Baseline Tx Resources'!$H:$H,'Baseline Tx Resources'!$E:$E,$B97,'Baseline Tx Resources'!$F:$F,$C97,'Baseline Tx Resources'!$G:$G,M$3)</f>
        <v>0</v>
      </c>
      <c r="N97" s="16">
        <f>SUMIFS('Baseline Tx Resources'!$J:$J,'Baseline Tx Resources'!$E:$E,$B97,'Baseline Tx Resources'!$F:$F,$C97,'Baseline Tx Resources'!$G:$G,N$3)</f>
        <v>0</v>
      </c>
      <c r="O97" s="16">
        <f>SUMIFS('Baseline Tx Resources'!$I:$I,'Baseline Tx Resources'!$E:$E,$B97,'Baseline Tx Resources'!$F:$F,$C97,'Baseline Tx Resources'!$G:$G,"Li-Battery (4-hr)")</f>
        <v>0</v>
      </c>
      <c r="P97" s="16">
        <f>SUMIFS('Baseline Tx Resources'!$I:$I,'Baseline Tx Resources'!$E:$E,$B97,'Baseline Tx Resources'!$F:$F,$C97,'Baseline Tx Resources'!$G:$G,"Li-Battery (8-hr)")</f>
        <v>0</v>
      </c>
      <c r="Q97" s="16">
        <f>SUMIFS('Baseline Tx Resources'!$I:$I,'Baseline Tx Resources'!$E:$E,$B97,'Baseline Tx Resources'!$F:$F,$C97,'Baseline Tx Resources'!$G:$G,"LDES")</f>
        <v>0</v>
      </c>
      <c r="S97" s="16">
        <f>SUMIFS('Non-Baseline Tx Resources'!$H:$H,'Non-Baseline Tx Resources'!$E:$E,$B97,'Non-Baseline Tx Resources'!$F:$F,$C97,'Non-Baseline Tx Resources'!$G:$G,S$3)</f>
        <v>0</v>
      </c>
      <c r="T97" s="16">
        <f>SUMIFS('Non-Baseline Tx Resources'!$H:$H,'Non-Baseline Tx Resources'!$E:$E,$B97,'Non-Baseline Tx Resources'!$F:$F,$C97,'Non-Baseline Tx Resources'!$G:$G,T$3)</f>
        <v>0</v>
      </c>
      <c r="U97" s="16">
        <f>SUMIFS('Non-Baseline Tx Resources'!$H:$H,'Non-Baseline Tx Resources'!$E:$E,$B97,'Non-Baseline Tx Resources'!$F:$F,$C97,'Non-Baseline Tx Resources'!$G:$G,U$3)</f>
        <v>0</v>
      </c>
      <c r="V97" s="16">
        <f>SUMIFS('Non-Baseline Tx Resources'!$J:$J,'Non-Baseline Tx Resources'!$E:$E,$B97,'Non-Baseline Tx Resources'!$F:$F,$C97,'Non-Baseline Tx Resources'!$G:$G,V$3)</f>
        <v>0</v>
      </c>
      <c r="W97" s="16">
        <f>SUMIFS('Non-Baseline Tx Resources'!$H:$H,'Non-Baseline Tx Resources'!$E:$E,$B97,'Non-Baseline Tx Resources'!$F:$F,$C97,'Non-Baseline Tx Resources'!$G:$G,W$3)</f>
        <v>0</v>
      </c>
      <c r="X97" s="16">
        <f>SUMIFS('Non-Baseline Tx Resources'!$J:$J,'Non-Baseline Tx Resources'!$E:$E,$B97,'Non-Baseline Tx Resources'!$F:$F,$C97,'Non-Baseline Tx Resources'!$G:$G,X$3)</f>
        <v>0</v>
      </c>
      <c r="Y97" s="16">
        <f>SUMIFS('Non-Baseline Tx Resources'!$H:$H,'Non-Baseline Tx Resources'!$E:$E,$B97,'Non-Baseline Tx Resources'!$F:$F,$C97,'Non-Baseline Tx Resources'!$G:$G,Y$3)</f>
        <v>0</v>
      </c>
      <c r="Z97" s="16">
        <f>SUMIFS('Non-Baseline Tx Resources'!$J:$J,'Non-Baseline Tx Resources'!$E:$E,$B97,'Non-Baseline Tx Resources'!$F:$F,$C97,'Non-Baseline Tx Resources'!$G:$G,Z$3)</f>
        <v>0</v>
      </c>
      <c r="AA97" s="16">
        <f>SUMIFS('Non-Baseline Tx Resources'!$J:$J,'Non-Baseline Tx Resources'!$E:$E,$B97,'Non-Baseline Tx Resources'!$F:$F,$C97,'Non-Baseline Tx Resources'!$G:$G,AA$3)</f>
        <v>0</v>
      </c>
      <c r="AB97" s="16">
        <f>SUMIFS('Non-Baseline Tx Resources'!$H:$H,'Non-Baseline Tx Resources'!$E:$E,$B97,'Non-Baseline Tx Resources'!$F:$F,$C97,'Non-Baseline Tx Resources'!$G:$G,AB$3)</f>
        <v>0</v>
      </c>
      <c r="AC97" s="16">
        <f>SUMIFS('Non-Baseline Tx Resources'!$J:$J,'Non-Baseline Tx Resources'!$E:$E,$B97,'Non-Baseline Tx Resources'!$F:$F,$C97,'Non-Baseline Tx Resources'!$G:$G,AC$3)</f>
        <v>0</v>
      </c>
      <c r="AD97" s="16">
        <f>SUMIFS('Non-Baseline Tx Resources'!$I:$I,'Non-Baseline Tx Resources'!$E:$E,$B97,'Non-Baseline Tx Resources'!$F:$F,$C97,'Non-Baseline Tx Resources'!$G:$G,"Li-Battery (4-hr)")</f>
        <v>0</v>
      </c>
      <c r="AE97" s="16">
        <f>SUMIFS('Non-Baseline Tx Resources'!$I:$I,'Non-Baseline Tx Resources'!$E:$E,$B97,'Non-Baseline Tx Resources'!$F:$F,$C97,'Non-Baseline Tx Resources'!$G:$G,"Li-Battery (8-hr)")</f>
        <v>0</v>
      </c>
      <c r="AF97" s="16">
        <f>SUMIFS('Non-Baseline Tx Resources'!$I:$I,'Non-Baseline Tx Resources'!$E:$E,$B97,'Non-Baseline Tx Resources'!$F:$F,$C97,'Non-Baseline Tx Resources'!$G:$G,"LDES")</f>
        <v>0</v>
      </c>
      <c r="AH97" s="16">
        <f>SUMIFS('In-Dev Resources'!$H:$H,'In-Dev Resources'!$E:$E,$B97,'In-Dev Resources'!$F:$F,$C97,'In-Dev Resources'!$G:$G,AH$3)</f>
        <v>0</v>
      </c>
      <c r="AI97" s="16">
        <f>SUMIFS('In-Dev Resources'!$H:$H,'In-Dev Resources'!$E:$E,$B97,'In-Dev Resources'!$F:$F,$C97,'In-Dev Resources'!$G:$G,AI$3)</f>
        <v>0</v>
      </c>
      <c r="AJ97" s="16">
        <f>SUMIFS('In-Dev Resources'!$H:$H,'In-Dev Resources'!$E:$E,$B97,'In-Dev Resources'!$F:$F,$C97,'In-Dev Resources'!$G:$G,AJ$3)</f>
        <v>0</v>
      </c>
      <c r="AK97" s="16">
        <f>SUMIFS('In-Dev Resources'!$J:$J,'In-Dev Resources'!$E:$E,$B97,'In-Dev Resources'!$F:$F,$C97,'In-Dev Resources'!$G:$G,AK$3)</f>
        <v>0</v>
      </c>
      <c r="AL97" s="16">
        <f>SUMIFS('In-Dev Resources'!$H:$H,'In-Dev Resources'!$E:$E,$B97,'In-Dev Resources'!$F:$F,$C97,'In-Dev Resources'!$G:$G,AL$3)</f>
        <v>0</v>
      </c>
      <c r="AM97" s="16">
        <f>SUMIFS('In-Dev Resources'!$J:$J,'In-Dev Resources'!$E:$E,$B97,'In-Dev Resources'!$F:$F,$C97,'In-Dev Resources'!$G:$G,AM$3)</f>
        <v>0</v>
      </c>
      <c r="AN97" s="16">
        <f>SUMIFS('In-Dev Resources'!$H:$H,'In-Dev Resources'!$E:$E,$B97,'In-Dev Resources'!$F:$F,$C97,'In-Dev Resources'!$G:$G,AN$3)</f>
        <v>0</v>
      </c>
      <c r="AO97" s="16">
        <f>SUMIFS('In-Dev Resources'!$J:$J,'In-Dev Resources'!$E:$E,$B97,'In-Dev Resources'!$F:$F,$C97,'In-Dev Resources'!$G:$G,AO$3)</f>
        <v>0</v>
      </c>
      <c r="AP97" s="16">
        <f>SUMIFS('In-Dev Resources'!$J:$J,'In-Dev Resources'!$E:$E,$B97,'In-Dev Resources'!$F:$F,$C97,'In-Dev Resources'!$G:$G,AP$3)</f>
        <v>0</v>
      </c>
      <c r="AQ97" s="16">
        <f>SUMIFS('In-Dev Resources'!$H:$H,'In-Dev Resources'!$E:$E,$B97,'In-Dev Resources'!$F:$F,$C97,'In-Dev Resources'!$G:$G,AQ$3)</f>
        <v>0</v>
      </c>
      <c r="AR97" s="16">
        <f>SUMIFS('In-Dev Resources'!$J:$J,'In-Dev Resources'!$E:$E,$B97,'In-Dev Resources'!$F:$F,$C97,'In-Dev Resources'!$G:$G,AR$3)</f>
        <v>0</v>
      </c>
      <c r="AS97" s="16">
        <f>SUMIFS('In-Dev Resources'!$I:$I,'In-Dev Resources'!$E:$E,$B97,'In-Dev Resources'!$F:$F,$C97,'In-Dev Resources'!$G:$G,"Li-Battery (4-hr)")</f>
        <v>225</v>
      </c>
      <c r="AT97" s="16">
        <f>SUMIFS('In-Dev Resources'!$I:$I,'In-Dev Resources'!$E:$E,$B97,'In-Dev Resources'!$F:$F,$C97,'In-Dev Resources'!$G:$G,"Li-Battery (8-hr)")</f>
        <v>0</v>
      </c>
      <c r="AU97" s="16">
        <f>SUMIFS('In-Dev Resources'!$I:$I,'In-Dev Resources'!$E:$E,$B97,'In-Dev Resources'!$F:$F,$C97,'In-Dev Resources'!$G:$G,"LDES")</f>
        <v>0</v>
      </c>
      <c r="AW97" s="16">
        <f>SUMIFS('Land Screen Include'!$H:$H,'Land Screen Include'!$E:$E,$B97,'Land Screen Include'!$F:$F,$C97,'Land Screen Include'!$G:$G,AW$4)</f>
        <v>0</v>
      </c>
      <c r="AX97" s="16">
        <f>SUMIFS('Land Screen Include'!$H:$H,'Land Screen Include'!$E:$E,$B97,'Land Screen Include'!$F:$F,$C97,'Land Screen Include'!$G:$G,AX$4)+SUMIFS('Land Screen Include'!$J:$J,'Land Screen Include'!$E:$E,$B97,'Land Screen Include'!$F:$F,$C97,'Land Screen Include'!$G:$G,AX$4)</f>
        <v>0</v>
      </c>
      <c r="AY97" s="16">
        <f>SUMIFS('Land Screen Include'!$H:$H,'Land Screen Include'!$E:$E,$B97,'Land Screen Include'!$F:$F,$C97,'Land Screen Include'!$G:$G,AY$4)</f>
        <v>0</v>
      </c>
      <c r="AZ97" s="16">
        <f>SUMIFS('Land Screen Exclude'!$H:$H,'Land Screen Exclude'!$E:$E,$B97,'Land Screen Exclude'!$F:$F,$C97,'Land Screen Exclude'!$G:$G,AZ$4)</f>
        <v>0</v>
      </c>
      <c r="BA97" s="16">
        <f>SUMIFS('Land Screen Exclude'!$H:$H,'Land Screen Exclude'!$E:$E,$B97,'Land Screen Exclude'!$F:$F,$C97,'Land Screen Exclude'!$G:$G,BA$4)+SUMIFS('Land Screen Exclude'!$J:$J,'Land Screen Exclude'!$E:$E,$B97,'Land Screen Exclude'!$F:$F,$C97,'Land Screen Exclude'!$G:$G,BA$4)</f>
        <v>0</v>
      </c>
      <c r="BB97" s="16">
        <f>SUMIFS('Land Screen Exclude'!$H:$H,'Land Screen Exclude'!$E:$E,$B97,'Land Screen Exclude'!$F:$F,$C97,'Land Screen Exclude'!$G:$G,BB$4)</f>
        <v>0</v>
      </c>
    </row>
    <row r="98" spans="1:54">
      <c r="A98" s="16" t="s">
        <v>59</v>
      </c>
      <c r="B98" s="16" t="s">
        <v>137</v>
      </c>
      <c r="C98" s="16">
        <v>115</v>
      </c>
      <c r="D98" s="16">
        <f>SUMIFS('Baseline Tx Resources'!$H:$H,'Baseline Tx Resources'!$E:$E,$B98,'Baseline Tx Resources'!$F:$F,$C98,'Baseline Tx Resources'!$G:$G,D$3)</f>
        <v>0</v>
      </c>
      <c r="E98" s="16">
        <f>SUMIFS('Baseline Tx Resources'!$H:$H,'Baseline Tx Resources'!$E:$E,$B98,'Baseline Tx Resources'!$F:$F,$C98,'Baseline Tx Resources'!$G:$G,E$3)</f>
        <v>0</v>
      </c>
      <c r="F98" s="16">
        <f>SUMIFS('Baseline Tx Resources'!$H:$H,'Baseline Tx Resources'!$E:$E,$B98,'Baseline Tx Resources'!$F:$F,$C98,'Baseline Tx Resources'!$G:$G,F$3)</f>
        <v>0</v>
      </c>
      <c r="G98" s="16">
        <f>SUMIFS('Baseline Tx Resources'!$J:$J,'Baseline Tx Resources'!$E:$E,$B98,'Baseline Tx Resources'!$F:$F,$C98,'Baseline Tx Resources'!$G:$G,G$3)</f>
        <v>0</v>
      </c>
      <c r="H98" s="16">
        <f>SUMIFS('Baseline Tx Resources'!$H:$H,'Baseline Tx Resources'!$E:$E,$B98,'Baseline Tx Resources'!$F:$F,$C98,'Baseline Tx Resources'!$G:$G,H$3)</f>
        <v>0</v>
      </c>
      <c r="I98" s="16">
        <f>SUMIFS('Baseline Tx Resources'!$J:$J,'Baseline Tx Resources'!$E:$E,$B98,'Baseline Tx Resources'!$F:$F,$C98,'Baseline Tx Resources'!$G:$G,I$3)</f>
        <v>0</v>
      </c>
      <c r="J98" s="16">
        <f>SUMIFS('Baseline Tx Resources'!$H:$H,'Baseline Tx Resources'!$E:$E,$B98,'Baseline Tx Resources'!$F:$F,$C98,'Baseline Tx Resources'!$G:$G,J$3)</f>
        <v>0</v>
      </c>
      <c r="K98" s="16">
        <f>SUMIFS('Baseline Tx Resources'!$J:$J,'Baseline Tx Resources'!$E:$E,$B98,'Baseline Tx Resources'!$F:$F,$C98,'Baseline Tx Resources'!$G:$G,K$3)</f>
        <v>0</v>
      </c>
      <c r="L98" s="16">
        <f>SUMIFS('Baseline Tx Resources'!$J:$J,'Baseline Tx Resources'!$E:$E,$B98,'Baseline Tx Resources'!$F:$F,$C98,'Baseline Tx Resources'!$G:$G,L$3)</f>
        <v>0</v>
      </c>
      <c r="M98" s="16">
        <f>SUMIFS('Baseline Tx Resources'!$H:$H,'Baseline Tx Resources'!$E:$E,$B98,'Baseline Tx Resources'!$F:$F,$C98,'Baseline Tx Resources'!$G:$G,M$3)</f>
        <v>0</v>
      </c>
      <c r="N98" s="16">
        <f>SUMIFS('Baseline Tx Resources'!$J:$J,'Baseline Tx Resources'!$E:$E,$B98,'Baseline Tx Resources'!$F:$F,$C98,'Baseline Tx Resources'!$G:$G,N$3)</f>
        <v>0</v>
      </c>
      <c r="O98" s="16">
        <f>SUMIFS('Baseline Tx Resources'!$I:$I,'Baseline Tx Resources'!$E:$E,$B98,'Baseline Tx Resources'!$F:$F,$C98,'Baseline Tx Resources'!$G:$G,"Li-Battery (4-hr)")</f>
        <v>0</v>
      </c>
      <c r="P98" s="16">
        <f>SUMIFS('Baseline Tx Resources'!$I:$I,'Baseline Tx Resources'!$E:$E,$B98,'Baseline Tx Resources'!$F:$F,$C98,'Baseline Tx Resources'!$G:$G,"Li-Battery (8-hr)")</f>
        <v>0</v>
      </c>
      <c r="Q98" s="16">
        <f>SUMIFS('Baseline Tx Resources'!$I:$I,'Baseline Tx Resources'!$E:$E,$B98,'Baseline Tx Resources'!$F:$F,$C98,'Baseline Tx Resources'!$G:$G,"LDES")</f>
        <v>0</v>
      </c>
      <c r="S98" s="16">
        <f>SUMIFS('Non-Baseline Tx Resources'!$H:$H,'Non-Baseline Tx Resources'!$E:$E,$B98,'Non-Baseline Tx Resources'!$F:$F,$C98,'Non-Baseline Tx Resources'!$G:$G,S$3)</f>
        <v>0</v>
      </c>
      <c r="T98" s="16">
        <f>SUMIFS('Non-Baseline Tx Resources'!$H:$H,'Non-Baseline Tx Resources'!$E:$E,$B98,'Non-Baseline Tx Resources'!$F:$F,$C98,'Non-Baseline Tx Resources'!$G:$G,T$3)</f>
        <v>0</v>
      </c>
      <c r="U98" s="16">
        <f>SUMIFS('Non-Baseline Tx Resources'!$H:$H,'Non-Baseline Tx Resources'!$E:$E,$B98,'Non-Baseline Tx Resources'!$F:$F,$C98,'Non-Baseline Tx Resources'!$G:$G,U$3)</f>
        <v>0</v>
      </c>
      <c r="V98" s="16">
        <f>SUMIFS('Non-Baseline Tx Resources'!$J:$J,'Non-Baseline Tx Resources'!$E:$E,$B98,'Non-Baseline Tx Resources'!$F:$F,$C98,'Non-Baseline Tx Resources'!$G:$G,V$3)</f>
        <v>0</v>
      </c>
      <c r="W98" s="16">
        <f>SUMIFS('Non-Baseline Tx Resources'!$H:$H,'Non-Baseline Tx Resources'!$E:$E,$B98,'Non-Baseline Tx Resources'!$F:$F,$C98,'Non-Baseline Tx Resources'!$G:$G,W$3)</f>
        <v>0</v>
      </c>
      <c r="X98" s="16">
        <f>SUMIFS('Non-Baseline Tx Resources'!$J:$J,'Non-Baseline Tx Resources'!$E:$E,$B98,'Non-Baseline Tx Resources'!$F:$F,$C98,'Non-Baseline Tx Resources'!$G:$G,X$3)</f>
        <v>0</v>
      </c>
      <c r="Y98" s="16">
        <f>SUMIFS('Non-Baseline Tx Resources'!$H:$H,'Non-Baseline Tx Resources'!$E:$E,$B98,'Non-Baseline Tx Resources'!$F:$F,$C98,'Non-Baseline Tx Resources'!$G:$G,Y$3)</f>
        <v>0</v>
      </c>
      <c r="Z98" s="16">
        <f>SUMIFS('Non-Baseline Tx Resources'!$J:$J,'Non-Baseline Tx Resources'!$E:$E,$B98,'Non-Baseline Tx Resources'!$F:$F,$C98,'Non-Baseline Tx Resources'!$G:$G,Z$3)</f>
        <v>0</v>
      </c>
      <c r="AA98" s="16">
        <f>SUMIFS('Non-Baseline Tx Resources'!$J:$J,'Non-Baseline Tx Resources'!$E:$E,$B98,'Non-Baseline Tx Resources'!$F:$F,$C98,'Non-Baseline Tx Resources'!$G:$G,AA$3)</f>
        <v>0</v>
      </c>
      <c r="AB98" s="16">
        <f>SUMIFS('Non-Baseline Tx Resources'!$H:$H,'Non-Baseline Tx Resources'!$E:$E,$B98,'Non-Baseline Tx Resources'!$F:$F,$C98,'Non-Baseline Tx Resources'!$G:$G,AB$3)</f>
        <v>0</v>
      </c>
      <c r="AC98" s="16">
        <f>SUMIFS('Non-Baseline Tx Resources'!$J:$J,'Non-Baseline Tx Resources'!$E:$E,$B98,'Non-Baseline Tx Resources'!$F:$F,$C98,'Non-Baseline Tx Resources'!$G:$G,AC$3)</f>
        <v>0</v>
      </c>
      <c r="AD98" s="16">
        <f>SUMIFS('Non-Baseline Tx Resources'!$I:$I,'Non-Baseline Tx Resources'!$E:$E,$B98,'Non-Baseline Tx Resources'!$F:$F,$C98,'Non-Baseline Tx Resources'!$G:$G,"Li-Battery (4-hr)")</f>
        <v>0</v>
      </c>
      <c r="AE98" s="16">
        <f>SUMIFS('Non-Baseline Tx Resources'!$I:$I,'Non-Baseline Tx Resources'!$E:$E,$B98,'Non-Baseline Tx Resources'!$F:$F,$C98,'Non-Baseline Tx Resources'!$G:$G,"Li-Battery (8-hr)")</f>
        <v>0</v>
      </c>
      <c r="AF98" s="16">
        <f>SUMIFS('Non-Baseline Tx Resources'!$I:$I,'Non-Baseline Tx Resources'!$E:$E,$B98,'Non-Baseline Tx Resources'!$F:$F,$C98,'Non-Baseline Tx Resources'!$G:$G,"LDES")</f>
        <v>0</v>
      </c>
      <c r="AH98" s="16">
        <f>SUMIFS('In-Dev Resources'!$H:$H,'In-Dev Resources'!$E:$E,$B98,'In-Dev Resources'!$F:$F,$C98,'In-Dev Resources'!$G:$G,AH$3)</f>
        <v>0</v>
      </c>
      <c r="AI98" s="16">
        <f>SUMIFS('In-Dev Resources'!$H:$H,'In-Dev Resources'!$E:$E,$B98,'In-Dev Resources'!$F:$F,$C98,'In-Dev Resources'!$G:$G,AI$3)</f>
        <v>0</v>
      </c>
      <c r="AJ98" s="16">
        <f>SUMIFS('In-Dev Resources'!$H:$H,'In-Dev Resources'!$E:$E,$B98,'In-Dev Resources'!$F:$F,$C98,'In-Dev Resources'!$G:$G,AJ$3)</f>
        <v>0</v>
      </c>
      <c r="AK98" s="16">
        <f>SUMIFS('In-Dev Resources'!$J:$J,'In-Dev Resources'!$E:$E,$B98,'In-Dev Resources'!$F:$F,$C98,'In-Dev Resources'!$G:$G,AK$3)</f>
        <v>0</v>
      </c>
      <c r="AL98" s="16">
        <f>SUMIFS('In-Dev Resources'!$H:$H,'In-Dev Resources'!$E:$E,$B98,'In-Dev Resources'!$F:$F,$C98,'In-Dev Resources'!$G:$G,AL$3)</f>
        <v>0</v>
      </c>
      <c r="AM98" s="16">
        <f>SUMIFS('In-Dev Resources'!$J:$J,'In-Dev Resources'!$E:$E,$B98,'In-Dev Resources'!$F:$F,$C98,'In-Dev Resources'!$G:$G,AM$3)</f>
        <v>0</v>
      </c>
      <c r="AN98" s="16">
        <f>SUMIFS('In-Dev Resources'!$H:$H,'In-Dev Resources'!$E:$E,$B98,'In-Dev Resources'!$F:$F,$C98,'In-Dev Resources'!$G:$G,AN$3)</f>
        <v>0</v>
      </c>
      <c r="AO98" s="16">
        <f>SUMIFS('In-Dev Resources'!$J:$J,'In-Dev Resources'!$E:$E,$B98,'In-Dev Resources'!$F:$F,$C98,'In-Dev Resources'!$G:$G,AO$3)</f>
        <v>0</v>
      </c>
      <c r="AP98" s="16">
        <f>SUMIFS('In-Dev Resources'!$J:$J,'In-Dev Resources'!$E:$E,$B98,'In-Dev Resources'!$F:$F,$C98,'In-Dev Resources'!$G:$G,AP$3)</f>
        <v>7.5600000000000005</v>
      </c>
      <c r="AQ98" s="16">
        <f>SUMIFS('In-Dev Resources'!$H:$H,'In-Dev Resources'!$E:$E,$B98,'In-Dev Resources'!$F:$F,$C98,'In-Dev Resources'!$G:$G,AQ$3)</f>
        <v>0</v>
      </c>
      <c r="AR98" s="16">
        <f>SUMIFS('In-Dev Resources'!$J:$J,'In-Dev Resources'!$E:$E,$B98,'In-Dev Resources'!$F:$F,$C98,'In-Dev Resources'!$G:$G,AR$3)</f>
        <v>0</v>
      </c>
      <c r="AS98" s="16">
        <f>SUMIFS('In-Dev Resources'!$I:$I,'In-Dev Resources'!$E:$E,$B98,'In-Dev Resources'!$F:$F,$C98,'In-Dev Resources'!$G:$G,"Li-Battery (4-hr)")</f>
        <v>0</v>
      </c>
      <c r="AT98" s="16">
        <f>SUMIFS('In-Dev Resources'!$I:$I,'In-Dev Resources'!$E:$E,$B98,'In-Dev Resources'!$F:$F,$C98,'In-Dev Resources'!$G:$G,"Li-Battery (8-hr)")</f>
        <v>0</v>
      </c>
      <c r="AU98" s="16">
        <f>SUMIFS('In-Dev Resources'!$I:$I,'In-Dev Resources'!$E:$E,$B98,'In-Dev Resources'!$F:$F,$C98,'In-Dev Resources'!$G:$G,"LDES")</f>
        <v>0</v>
      </c>
      <c r="AW98" s="16">
        <f>SUMIFS('Land Screen Include'!$H:$H,'Land Screen Include'!$E:$E,$B98,'Land Screen Include'!$F:$F,$C98,'Land Screen Include'!$G:$G,AW$4)</f>
        <v>0</v>
      </c>
      <c r="AX98" s="16">
        <f>SUMIFS('Land Screen Include'!$H:$H,'Land Screen Include'!$E:$E,$B98,'Land Screen Include'!$F:$F,$C98,'Land Screen Include'!$G:$G,AX$4)+SUMIFS('Land Screen Include'!$J:$J,'Land Screen Include'!$E:$E,$B98,'Land Screen Include'!$F:$F,$C98,'Land Screen Include'!$G:$G,AX$4)</f>
        <v>0</v>
      </c>
      <c r="AY98" s="16">
        <f>SUMIFS('Land Screen Include'!$H:$H,'Land Screen Include'!$E:$E,$B98,'Land Screen Include'!$F:$F,$C98,'Land Screen Include'!$G:$G,AY$4)</f>
        <v>0</v>
      </c>
      <c r="AZ98" s="16">
        <f>SUMIFS('Land Screen Exclude'!$H:$H,'Land Screen Exclude'!$E:$E,$B98,'Land Screen Exclude'!$F:$F,$C98,'Land Screen Exclude'!$G:$G,AZ$4)</f>
        <v>0</v>
      </c>
      <c r="BA98" s="16">
        <f>SUMIFS('Land Screen Exclude'!$H:$H,'Land Screen Exclude'!$E:$E,$B98,'Land Screen Exclude'!$F:$F,$C98,'Land Screen Exclude'!$G:$G,BA$4)+SUMIFS('Land Screen Exclude'!$J:$J,'Land Screen Exclude'!$E:$E,$B98,'Land Screen Exclude'!$F:$F,$C98,'Land Screen Exclude'!$G:$G,BA$4)</f>
        <v>0</v>
      </c>
      <c r="BB98" s="16">
        <f>SUMIFS('Land Screen Exclude'!$H:$H,'Land Screen Exclude'!$E:$E,$B98,'Land Screen Exclude'!$F:$F,$C98,'Land Screen Exclude'!$G:$G,BB$4)</f>
        <v>0</v>
      </c>
    </row>
    <row r="99" spans="1:54">
      <c r="A99" s="16" t="s">
        <v>57</v>
      </c>
      <c r="B99" s="16" t="s">
        <v>138</v>
      </c>
      <c r="C99" s="16">
        <v>60</v>
      </c>
      <c r="D99" s="16">
        <f>SUMIFS('Baseline Tx Resources'!$H:$H,'Baseline Tx Resources'!$E:$E,$B99,'Baseline Tx Resources'!$F:$F,$C99,'Baseline Tx Resources'!$G:$G,D$3)</f>
        <v>0</v>
      </c>
      <c r="E99" s="16">
        <f>SUMIFS('Baseline Tx Resources'!$H:$H,'Baseline Tx Resources'!$E:$E,$B99,'Baseline Tx Resources'!$F:$F,$C99,'Baseline Tx Resources'!$G:$G,E$3)</f>
        <v>0</v>
      </c>
      <c r="F99" s="16">
        <f>SUMIFS('Baseline Tx Resources'!$H:$H,'Baseline Tx Resources'!$E:$E,$B99,'Baseline Tx Resources'!$F:$F,$C99,'Baseline Tx Resources'!$G:$G,F$3)</f>
        <v>0</v>
      </c>
      <c r="G99" s="16">
        <f>SUMIFS('Baseline Tx Resources'!$J:$J,'Baseline Tx Resources'!$E:$E,$B99,'Baseline Tx Resources'!$F:$F,$C99,'Baseline Tx Resources'!$G:$G,G$3)</f>
        <v>0</v>
      </c>
      <c r="H99" s="16">
        <f>SUMIFS('Baseline Tx Resources'!$H:$H,'Baseline Tx Resources'!$E:$E,$B99,'Baseline Tx Resources'!$F:$F,$C99,'Baseline Tx Resources'!$G:$G,H$3)</f>
        <v>0</v>
      </c>
      <c r="I99" s="16">
        <f>SUMIFS('Baseline Tx Resources'!$J:$J,'Baseline Tx Resources'!$E:$E,$B99,'Baseline Tx Resources'!$F:$F,$C99,'Baseline Tx Resources'!$G:$G,I$3)</f>
        <v>0</v>
      </c>
      <c r="J99" s="16">
        <f>SUMIFS('Baseline Tx Resources'!$H:$H,'Baseline Tx Resources'!$E:$E,$B99,'Baseline Tx Resources'!$F:$F,$C99,'Baseline Tx Resources'!$G:$G,J$3)</f>
        <v>0</v>
      </c>
      <c r="K99" s="16">
        <f>SUMIFS('Baseline Tx Resources'!$J:$J,'Baseline Tx Resources'!$E:$E,$B99,'Baseline Tx Resources'!$F:$F,$C99,'Baseline Tx Resources'!$G:$G,K$3)</f>
        <v>0</v>
      </c>
      <c r="L99" s="16">
        <f>SUMIFS('Baseline Tx Resources'!$J:$J,'Baseline Tx Resources'!$E:$E,$B99,'Baseline Tx Resources'!$F:$F,$C99,'Baseline Tx Resources'!$G:$G,L$3)</f>
        <v>0</v>
      </c>
      <c r="M99" s="16">
        <f>SUMIFS('Baseline Tx Resources'!$H:$H,'Baseline Tx Resources'!$E:$E,$B99,'Baseline Tx Resources'!$F:$F,$C99,'Baseline Tx Resources'!$G:$G,M$3)</f>
        <v>0</v>
      </c>
      <c r="N99" s="16">
        <f>SUMIFS('Baseline Tx Resources'!$J:$J,'Baseline Tx Resources'!$E:$E,$B99,'Baseline Tx Resources'!$F:$F,$C99,'Baseline Tx Resources'!$G:$G,N$3)</f>
        <v>0</v>
      </c>
      <c r="O99" s="16">
        <f>SUMIFS('Baseline Tx Resources'!$I:$I,'Baseline Tx Resources'!$E:$E,$B99,'Baseline Tx Resources'!$F:$F,$C99,'Baseline Tx Resources'!$G:$G,"Li-Battery (4-hr)")</f>
        <v>0</v>
      </c>
      <c r="P99" s="16">
        <f>SUMIFS('Baseline Tx Resources'!$I:$I,'Baseline Tx Resources'!$E:$E,$B99,'Baseline Tx Resources'!$F:$F,$C99,'Baseline Tx Resources'!$G:$G,"Li-Battery (8-hr)")</f>
        <v>0</v>
      </c>
      <c r="Q99" s="16">
        <f>SUMIFS('Baseline Tx Resources'!$I:$I,'Baseline Tx Resources'!$E:$E,$B99,'Baseline Tx Resources'!$F:$F,$C99,'Baseline Tx Resources'!$G:$G,"LDES")</f>
        <v>0</v>
      </c>
      <c r="S99" s="16">
        <f>SUMIFS('Non-Baseline Tx Resources'!$H:$H,'Non-Baseline Tx Resources'!$E:$E,$B99,'Non-Baseline Tx Resources'!$F:$F,$C99,'Non-Baseline Tx Resources'!$G:$G,S$3)</f>
        <v>0</v>
      </c>
      <c r="T99" s="16">
        <f>SUMIFS('Non-Baseline Tx Resources'!$H:$H,'Non-Baseline Tx Resources'!$E:$E,$B99,'Non-Baseline Tx Resources'!$F:$F,$C99,'Non-Baseline Tx Resources'!$G:$G,T$3)</f>
        <v>0</v>
      </c>
      <c r="U99" s="16">
        <f>SUMIFS('Non-Baseline Tx Resources'!$H:$H,'Non-Baseline Tx Resources'!$E:$E,$B99,'Non-Baseline Tx Resources'!$F:$F,$C99,'Non-Baseline Tx Resources'!$G:$G,U$3)</f>
        <v>0</v>
      </c>
      <c r="V99" s="16">
        <f>SUMIFS('Non-Baseline Tx Resources'!$J:$J,'Non-Baseline Tx Resources'!$E:$E,$B99,'Non-Baseline Tx Resources'!$F:$F,$C99,'Non-Baseline Tx Resources'!$G:$G,V$3)</f>
        <v>0</v>
      </c>
      <c r="W99" s="16">
        <f>SUMIFS('Non-Baseline Tx Resources'!$H:$H,'Non-Baseline Tx Resources'!$E:$E,$B99,'Non-Baseline Tx Resources'!$F:$F,$C99,'Non-Baseline Tx Resources'!$G:$G,W$3)</f>
        <v>0</v>
      </c>
      <c r="X99" s="16">
        <f>SUMIFS('Non-Baseline Tx Resources'!$J:$J,'Non-Baseline Tx Resources'!$E:$E,$B99,'Non-Baseline Tx Resources'!$F:$F,$C99,'Non-Baseline Tx Resources'!$G:$G,X$3)</f>
        <v>0</v>
      </c>
      <c r="Y99" s="16">
        <f>SUMIFS('Non-Baseline Tx Resources'!$H:$H,'Non-Baseline Tx Resources'!$E:$E,$B99,'Non-Baseline Tx Resources'!$F:$F,$C99,'Non-Baseline Tx Resources'!$G:$G,Y$3)</f>
        <v>0</v>
      </c>
      <c r="Z99" s="16">
        <f>SUMIFS('Non-Baseline Tx Resources'!$J:$J,'Non-Baseline Tx Resources'!$E:$E,$B99,'Non-Baseline Tx Resources'!$F:$F,$C99,'Non-Baseline Tx Resources'!$G:$G,Z$3)</f>
        <v>0</v>
      </c>
      <c r="AA99" s="16">
        <f>SUMIFS('Non-Baseline Tx Resources'!$J:$J,'Non-Baseline Tx Resources'!$E:$E,$B99,'Non-Baseline Tx Resources'!$F:$F,$C99,'Non-Baseline Tx Resources'!$G:$G,AA$3)</f>
        <v>0</v>
      </c>
      <c r="AB99" s="16">
        <f>SUMIFS('Non-Baseline Tx Resources'!$H:$H,'Non-Baseline Tx Resources'!$E:$E,$B99,'Non-Baseline Tx Resources'!$F:$F,$C99,'Non-Baseline Tx Resources'!$G:$G,AB$3)</f>
        <v>0</v>
      </c>
      <c r="AC99" s="16">
        <f>SUMIFS('Non-Baseline Tx Resources'!$J:$J,'Non-Baseline Tx Resources'!$E:$E,$B99,'Non-Baseline Tx Resources'!$F:$F,$C99,'Non-Baseline Tx Resources'!$G:$G,AC$3)</f>
        <v>0</v>
      </c>
      <c r="AD99" s="16">
        <f>SUMIFS('Non-Baseline Tx Resources'!$I:$I,'Non-Baseline Tx Resources'!$E:$E,$B99,'Non-Baseline Tx Resources'!$F:$F,$C99,'Non-Baseline Tx Resources'!$G:$G,"Li-Battery (4-hr)")</f>
        <v>0</v>
      </c>
      <c r="AE99" s="16">
        <f>SUMIFS('Non-Baseline Tx Resources'!$I:$I,'Non-Baseline Tx Resources'!$E:$E,$B99,'Non-Baseline Tx Resources'!$F:$F,$C99,'Non-Baseline Tx Resources'!$G:$G,"Li-Battery (8-hr)")</f>
        <v>0</v>
      </c>
      <c r="AF99" s="16">
        <f>SUMIFS('Non-Baseline Tx Resources'!$I:$I,'Non-Baseline Tx Resources'!$E:$E,$B99,'Non-Baseline Tx Resources'!$F:$F,$C99,'Non-Baseline Tx Resources'!$G:$G,"LDES")</f>
        <v>0</v>
      </c>
      <c r="AH99" s="16">
        <f>SUMIFS('In-Dev Resources'!$H:$H,'In-Dev Resources'!$E:$E,$B99,'In-Dev Resources'!$F:$F,$C99,'In-Dev Resources'!$G:$G,AH$3)</f>
        <v>0</v>
      </c>
      <c r="AI99" s="16">
        <f>SUMIFS('In-Dev Resources'!$H:$H,'In-Dev Resources'!$E:$E,$B99,'In-Dev Resources'!$F:$F,$C99,'In-Dev Resources'!$G:$G,AI$3)</f>
        <v>0</v>
      </c>
      <c r="AJ99" s="16">
        <f>SUMIFS('In-Dev Resources'!$H:$H,'In-Dev Resources'!$E:$E,$B99,'In-Dev Resources'!$F:$F,$C99,'In-Dev Resources'!$G:$G,AJ$3)</f>
        <v>0</v>
      </c>
      <c r="AK99" s="16">
        <f>SUMIFS('In-Dev Resources'!$J:$J,'In-Dev Resources'!$E:$E,$B99,'In-Dev Resources'!$F:$F,$C99,'In-Dev Resources'!$G:$G,AK$3)</f>
        <v>0</v>
      </c>
      <c r="AL99" s="16">
        <f>SUMIFS('In-Dev Resources'!$H:$H,'In-Dev Resources'!$E:$E,$B99,'In-Dev Resources'!$F:$F,$C99,'In-Dev Resources'!$G:$G,AL$3)</f>
        <v>0</v>
      </c>
      <c r="AM99" s="16">
        <f>SUMIFS('In-Dev Resources'!$J:$J,'In-Dev Resources'!$E:$E,$B99,'In-Dev Resources'!$F:$F,$C99,'In-Dev Resources'!$G:$G,AM$3)</f>
        <v>0</v>
      </c>
      <c r="AN99" s="16">
        <f>SUMIFS('In-Dev Resources'!$H:$H,'In-Dev Resources'!$E:$E,$B99,'In-Dev Resources'!$F:$F,$C99,'In-Dev Resources'!$G:$G,AN$3)</f>
        <v>0</v>
      </c>
      <c r="AO99" s="16">
        <f>SUMIFS('In-Dev Resources'!$J:$J,'In-Dev Resources'!$E:$E,$B99,'In-Dev Resources'!$F:$F,$C99,'In-Dev Resources'!$G:$G,AO$3)</f>
        <v>0</v>
      </c>
      <c r="AP99" s="16">
        <f>SUMIFS('In-Dev Resources'!$J:$J,'In-Dev Resources'!$E:$E,$B99,'In-Dev Resources'!$F:$F,$C99,'In-Dev Resources'!$G:$G,AP$3)</f>
        <v>0</v>
      </c>
      <c r="AQ99" s="16">
        <f>SUMIFS('In-Dev Resources'!$H:$H,'In-Dev Resources'!$E:$E,$B99,'In-Dev Resources'!$F:$F,$C99,'In-Dev Resources'!$G:$G,AQ$3)</f>
        <v>0</v>
      </c>
      <c r="AR99" s="16">
        <f>SUMIFS('In-Dev Resources'!$J:$J,'In-Dev Resources'!$E:$E,$B99,'In-Dev Resources'!$F:$F,$C99,'In-Dev Resources'!$G:$G,AR$3)</f>
        <v>0</v>
      </c>
      <c r="AS99" s="16">
        <f>SUMIFS('In-Dev Resources'!$I:$I,'In-Dev Resources'!$E:$E,$B99,'In-Dev Resources'!$F:$F,$C99,'In-Dev Resources'!$G:$G,"Li-Battery (4-hr)")</f>
        <v>0</v>
      </c>
      <c r="AT99" s="16">
        <f>SUMIFS('In-Dev Resources'!$I:$I,'In-Dev Resources'!$E:$E,$B99,'In-Dev Resources'!$F:$F,$C99,'In-Dev Resources'!$G:$G,"Li-Battery (8-hr)")</f>
        <v>0</v>
      </c>
      <c r="AU99" s="16">
        <f>SUMIFS('In-Dev Resources'!$I:$I,'In-Dev Resources'!$E:$E,$B99,'In-Dev Resources'!$F:$F,$C99,'In-Dev Resources'!$G:$G,"LDES")</f>
        <v>0</v>
      </c>
      <c r="AW99" s="16">
        <f>SUMIFS('Land Screen Include'!$H:$H,'Land Screen Include'!$E:$E,$B99,'Land Screen Include'!$F:$F,$C99,'Land Screen Include'!$G:$G,AW$4)</f>
        <v>0</v>
      </c>
      <c r="AX99" s="16">
        <f>SUMIFS('Land Screen Include'!$H:$H,'Land Screen Include'!$E:$E,$B99,'Land Screen Include'!$F:$F,$C99,'Land Screen Include'!$G:$G,AX$4)+SUMIFS('Land Screen Include'!$J:$J,'Land Screen Include'!$E:$E,$B99,'Land Screen Include'!$F:$F,$C99,'Land Screen Include'!$G:$G,AX$4)</f>
        <v>0</v>
      </c>
      <c r="AY99" s="16">
        <f>SUMIFS('Land Screen Include'!$H:$H,'Land Screen Include'!$E:$E,$B99,'Land Screen Include'!$F:$F,$C99,'Land Screen Include'!$G:$G,AY$4)</f>
        <v>0</v>
      </c>
      <c r="AZ99" s="16">
        <f>SUMIFS('Land Screen Exclude'!$H:$H,'Land Screen Exclude'!$E:$E,$B99,'Land Screen Exclude'!$F:$F,$C99,'Land Screen Exclude'!$G:$G,AZ$4)</f>
        <v>0</v>
      </c>
      <c r="BA99" s="16">
        <f>SUMIFS('Land Screen Exclude'!$H:$H,'Land Screen Exclude'!$E:$E,$B99,'Land Screen Exclude'!$F:$F,$C99,'Land Screen Exclude'!$G:$G,BA$4)+SUMIFS('Land Screen Exclude'!$J:$J,'Land Screen Exclude'!$E:$E,$B99,'Land Screen Exclude'!$F:$F,$C99,'Land Screen Exclude'!$G:$G,BA$4)</f>
        <v>0</v>
      </c>
      <c r="BB99" s="16">
        <f>SUMIFS('Land Screen Exclude'!$H:$H,'Land Screen Exclude'!$E:$E,$B99,'Land Screen Exclude'!$F:$F,$C99,'Land Screen Exclude'!$G:$G,BB$4)</f>
        <v>0</v>
      </c>
    </row>
    <row r="100" spans="1:54">
      <c r="A100" s="16" t="s">
        <v>57</v>
      </c>
      <c r="B100" s="16" t="s">
        <v>138</v>
      </c>
      <c r="C100" s="16">
        <v>115</v>
      </c>
      <c r="D100" s="16">
        <f>SUMIFS('Baseline Tx Resources'!$H:$H,'Baseline Tx Resources'!$E:$E,$B100,'Baseline Tx Resources'!$F:$F,$C100,'Baseline Tx Resources'!$G:$G,D$3)</f>
        <v>0</v>
      </c>
      <c r="E100" s="16">
        <f>SUMIFS('Baseline Tx Resources'!$H:$H,'Baseline Tx Resources'!$E:$E,$B100,'Baseline Tx Resources'!$F:$F,$C100,'Baseline Tx Resources'!$G:$G,E$3)</f>
        <v>0</v>
      </c>
      <c r="F100" s="16">
        <f>SUMIFS('Baseline Tx Resources'!$H:$H,'Baseline Tx Resources'!$E:$E,$B100,'Baseline Tx Resources'!$F:$F,$C100,'Baseline Tx Resources'!$G:$G,F$3)</f>
        <v>0</v>
      </c>
      <c r="G100" s="16">
        <f>SUMIFS('Baseline Tx Resources'!$J:$J,'Baseline Tx Resources'!$E:$E,$B100,'Baseline Tx Resources'!$F:$F,$C100,'Baseline Tx Resources'!$G:$G,G$3)</f>
        <v>0</v>
      </c>
      <c r="H100" s="16">
        <f>SUMIFS('Baseline Tx Resources'!$H:$H,'Baseline Tx Resources'!$E:$E,$B100,'Baseline Tx Resources'!$F:$F,$C100,'Baseline Tx Resources'!$G:$G,H$3)</f>
        <v>0</v>
      </c>
      <c r="I100" s="16">
        <f>SUMIFS('Baseline Tx Resources'!$J:$J,'Baseline Tx Resources'!$E:$E,$B100,'Baseline Tx Resources'!$F:$F,$C100,'Baseline Tx Resources'!$G:$G,I$3)</f>
        <v>0</v>
      </c>
      <c r="J100" s="16">
        <f>SUMIFS('Baseline Tx Resources'!$H:$H,'Baseline Tx Resources'!$E:$E,$B100,'Baseline Tx Resources'!$F:$F,$C100,'Baseline Tx Resources'!$G:$G,J$3)</f>
        <v>0</v>
      </c>
      <c r="K100" s="16">
        <f>SUMIFS('Baseline Tx Resources'!$J:$J,'Baseline Tx Resources'!$E:$E,$B100,'Baseline Tx Resources'!$F:$F,$C100,'Baseline Tx Resources'!$G:$G,K$3)</f>
        <v>0</v>
      </c>
      <c r="L100" s="16">
        <f>SUMIFS('Baseline Tx Resources'!$J:$J,'Baseline Tx Resources'!$E:$E,$B100,'Baseline Tx Resources'!$F:$F,$C100,'Baseline Tx Resources'!$G:$G,L$3)</f>
        <v>0</v>
      </c>
      <c r="M100" s="16">
        <f>SUMIFS('Baseline Tx Resources'!$H:$H,'Baseline Tx Resources'!$E:$E,$B100,'Baseline Tx Resources'!$F:$F,$C100,'Baseline Tx Resources'!$G:$G,M$3)</f>
        <v>0</v>
      </c>
      <c r="N100" s="16">
        <f>SUMIFS('Baseline Tx Resources'!$J:$J,'Baseline Tx Resources'!$E:$E,$B100,'Baseline Tx Resources'!$F:$F,$C100,'Baseline Tx Resources'!$G:$G,N$3)</f>
        <v>0</v>
      </c>
      <c r="O100" s="16">
        <f>SUMIFS('Baseline Tx Resources'!$I:$I,'Baseline Tx Resources'!$E:$E,$B100,'Baseline Tx Resources'!$F:$F,$C100,'Baseline Tx Resources'!$G:$G,"Li-Battery (4-hr)")</f>
        <v>0</v>
      </c>
      <c r="P100" s="16">
        <f>SUMIFS('Baseline Tx Resources'!$I:$I,'Baseline Tx Resources'!$E:$E,$B100,'Baseline Tx Resources'!$F:$F,$C100,'Baseline Tx Resources'!$G:$G,"Li-Battery (8-hr)")</f>
        <v>0</v>
      </c>
      <c r="Q100" s="16">
        <f>SUMIFS('Baseline Tx Resources'!$I:$I,'Baseline Tx Resources'!$E:$E,$B100,'Baseline Tx Resources'!$F:$F,$C100,'Baseline Tx Resources'!$G:$G,"LDES")</f>
        <v>0</v>
      </c>
      <c r="S100" s="16">
        <f>SUMIFS('Non-Baseline Tx Resources'!$H:$H,'Non-Baseline Tx Resources'!$E:$E,$B100,'Non-Baseline Tx Resources'!$F:$F,$C100,'Non-Baseline Tx Resources'!$G:$G,S$3)</f>
        <v>0</v>
      </c>
      <c r="T100" s="16">
        <f>SUMIFS('Non-Baseline Tx Resources'!$H:$H,'Non-Baseline Tx Resources'!$E:$E,$B100,'Non-Baseline Tx Resources'!$F:$F,$C100,'Non-Baseline Tx Resources'!$G:$G,T$3)</f>
        <v>0</v>
      </c>
      <c r="U100" s="16">
        <f>SUMIFS('Non-Baseline Tx Resources'!$H:$H,'Non-Baseline Tx Resources'!$E:$E,$B100,'Non-Baseline Tx Resources'!$F:$F,$C100,'Non-Baseline Tx Resources'!$G:$G,U$3)</f>
        <v>0</v>
      </c>
      <c r="V100" s="16">
        <f>SUMIFS('Non-Baseline Tx Resources'!$J:$J,'Non-Baseline Tx Resources'!$E:$E,$B100,'Non-Baseline Tx Resources'!$F:$F,$C100,'Non-Baseline Tx Resources'!$G:$G,V$3)</f>
        <v>0</v>
      </c>
      <c r="W100" s="16">
        <f>SUMIFS('Non-Baseline Tx Resources'!$H:$H,'Non-Baseline Tx Resources'!$E:$E,$B100,'Non-Baseline Tx Resources'!$F:$F,$C100,'Non-Baseline Tx Resources'!$G:$G,W$3)</f>
        <v>0</v>
      </c>
      <c r="X100" s="16">
        <f>SUMIFS('Non-Baseline Tx Resources'!$J:$J,'Non-Baseline Tx Resources'!$E:$E,$B100,'Non-Baseline Tx Resources'!$F:$F,$C100,'Non-Baseline Tx Resources'!$G:$G,X$3)</f>
        <v>0</v>
      </c>
      <c r="Y100" s="16">
        <f>SUMIFS('Non-Baseline Tx Resources'!$H:$H,'Non-Baseline Tx Resources'!$E:$E,$B100,'Non-Baseline Tx Resources'!$F:$F,$C100,'Non-Baseline Tx Resources'!$G:$G,Y$3)</f>
        <v>0</v>
      </c>
      <c r="Z100" s="16">
        <f>SUMIFS('Non-Baseline Tx Resources'!$J:$J,'Non-Baseline Tx Resources'!$E:$E,$B100,'Non-Baseline Tx Resources'!$F:$F,$C100,'Non-Baseline Tx Resources'!$G:$G,Z$3)</f>
        <v>0</v>
      </c>
      <c r="AA100" s="16">
        <f>SUMIFS('Non-Baseline Tx Resources'!$J:$J,'Non-Baseline Tx Resources'!$E:$E,$B100,'Non-Baseline Tx Resources'!$F:$F,$C100,'Non-Baseline Tx Resources'!$G:$G,AA$3)</f>
        <v>0</v>
      </c>
      <c r="AB100" s="16">
        <f>SUMIFS('Non-Baseline Tx Resources'!$H:$H,'Non-Baseline Tx Resources'!$E:$E,$B100,'Non-Baseline Tx Resources'!$F:$F,$C100,'Non-Baseline Tx Resources'!$G:$G,AB$3)</f>
        <v>0</v>
      </c>
      <c r="AC100" s="16">
        <f>SUMIFS('Non-Baseline Tx Resources'!$J:$J,'Non-Baseline Tx Resources'!$E:$E,$B100,'Non-Baseline Tx Resources'!$F:$F,$C100,'Non-Baseline Tx Resources'!$G:$G,AC$3)</f>
        <v>0</v>
      </c>
      <c r="AD100" s="16">
        <f>SUMIFS('Non-Baseline Tx Resources'!$I:$I,'Non-Baseline Tx Resources'!$E:$E,$B100,'Non-Baseline Tx Resources'!$F:$F,$C100,'Non-Baseline Tx Resources'!$G:$G,"Li-Battery (4-hr)")</f>
        <v>0</v>
      </c>
      <c r="AE100" s="16">
        <f>SUMIFS('Non-Baseline Tx Resources'!$I:$I,'Non-Baseline Tx Resources'!$E:$E,$B100,'Non-Baseline Tx Resources'!$F:$F,$C100,'Non-Baseline Tx Resources'!$G:$G,"Li-Battery (8-hr)")</f>
        <v>0</v>
      </c>
      <c r="AF100" s="16">
        <f>SUMIFS('Non-Baseline Tx Resources'!$I:$I,'Non-Baseline Tx Resources'!$E:$E,$B100,'Non-Baseline Tx Resources'!$F:$F,$C100,'Non-Baseline Tx Resources'!$G:$G,"LDES")</f>
        <v>0</v>
      </c>
      <c r="AH100" s="16">
        <f>SUMIFS('In-Dev Resources'!$H:$H,'In-Dev Resources'!$E:$E,$B100,'In-Dev Resources'!$F:$F,$C100,'In-Dev Resources'!$G:$G,AH$3)</f>
        <v>0</v>
      </c>
      <c r="AI100" s="16">
        <f>SUMIFS('In-Dev Resources'!$H:$H,'In-Dev Resources'!$E:$E,$B100,'In-Dev Resources'!$F:$F,$C100,'In-Dev Resources'!$G:$G,AI$3)</f>
        <v>0</v>
      </c>
      <c r="AJ100" s="16">
        <f>SUMIFS('In-Dev Resources'!$H:$H,'In-Dev Resources'!$E:$E,$B100,'In-Dev Resources'!$F:$F,$C100,'In-Dev Resources'!$G:$G,AJ$3)</f>
        <v>0</v>
      </c>
      <c r="AK100" s="16">
        <f>SUMIFS('In-Dev Resources'!$J:$J,'In-Dev Resources'!$E:$E,$B100,'In-Dev Resources'!$F:$F,$C100,'In-Dev Resources'!$G:$G,AK$3)</f>
        <v>0</v>
      </c>
      <c r="AL100" s="16">
        <f>SUMIFS('In-Dev Resources'!$H:$H,'In-Dev Resources'!$E:$E,$B100,'In-Dev Resources'!$F:$F,$C100,'In-Dev Resources'!$G:$G,AL$3)</f>
        <v>0</v>
      </c>
      <c r="AM100" s="16">
        <f>SUMIFS('In-Dev Resources'!$J:$J,'In-Dev Resources'!$E:$E,$B100,'In-Dev Resources'!$F:$F,$C100,'In-Dev Resources'!$G:$G,AM$3)</f>
        <v>0</v>
      </c>
      <c r="AN100" s="16">
        <f>SUMIFS('In-Dev Resources'!$H:$H,'In-Dev Resources'!$E:$E,$B100,'In-Dev Resources'!$F:$F,$C100,'In-Dev Resources'!$G:$G,AN$3)</f>
        <v>0</v>
      </c>
      <c r="AO100" s="16">
        <f>SUMIFS('In-Dev Resources'!$J:$J,'In-Dev Resources'!$E:$E,$B100,'In-Dev Resources'!$F:$F,$C100,'In-Dev Resources'!$G:$G,AO$3)</f>
        <v>0</v>
      </c>
      <c r="AP100" s="16">
        <f>SUMIFS('In-Dev Resources'!$J:$J,'In-Dev Resources'!$E:$E,$B100,'In-Dev Resources'!$F:$F,$C100,'In-Dev Resources'!$G:$G,AP$3)</f>
        <v>0</v>
      </c>
      <c r="AQ100" s="16">
        <f>SUMIFS('In-Dev Resources'!$H:$H,'In-Dev Resources'!$E:$E,$B100,'In-Dev Resources'!$F:$F,$C100,'In-Dev Resources'!$G:$G,AQ$3)</f>
        <v>0</v>
      </c>
      <c r="AR100" s="16">
        <f>SUMIFS('In-Dev Resources'!$J:$J,'In-Dev Resources'!$E:$E,$B100,'In-Dev Resources'!$F:$F,$C100,'In-Dev Resources'!$G:$G,AR$3)</f>
        <v>0</v>
      </c>
      <c r="AS100" s="16">
        <f>SUMIFS('In-Dev Resources'!$I:$I,'In-Dev Resources'!$E:$E,$B100,'In-Dev Resources'!$F:$F,$C100,'In-Dev Resources'!$G:$G,"Li-Battery (4-hr)")</f>
        <v>0</v>
      </c>
      <c r="AT100" s="16">
        <f>SUMIFS('In-Dev Resources'!$I:$I,'In-Dev Resources'!$E:$E,$B100,'In-Dev Resources'!$F:$F,$C100,'In-Dev Resources'!$G:$G,"Li-Battery (8-hr)")</f>
        <v>0</v>
      </c>
      <c r="AU100" s="16">
        <f>SUMIFS('In-Dev Resources'!$I:$I,'In-Dev Resources'!$E:$E,$B100,'In-Dev Resources'!$F:$F,$C100,'In-Dev Resources'!$G:$G,"LDES")</f>
        <v>0</v>
      </c>
      <c r="AW100" s="16">
        <f>SUMIFS('Land Screen Include'!$H:$H,'Land Screen Include'!$E:$E,$B100,'Land Screen Include'!$F:$F,$C100,'Land Screen Include'!$G:$G,AW$4)</f>
        <v>0</v>
      </c>
      <c r="AX100" s="16">
        <f>SUMIFS('Land Screen Include'!$H:$H,'Land Screen Include'!$E:$E,$B100,'Land Screen Include'!$F:$F,$C100,'Land Screen Include'!$G:$G,AX$4)+SUMIFS('Land Screen Include'!$J:$J,'Land Screen Include'!$E:$E,$B100,'Land Screen Include'!$F:$F,$C100,'Land Screen Include'!$G:$G,AX$4)</f>
        <v>0</v>
      </c>
      <c r="AY100" s="16">
        <f>SUMIFS('Land Screen Include'!$H:$H,'Land Screen Include'!$E:$E,$B100,'Land Screen Include'!$F:$F,$C100,'Land Screen Include'!$G:$G,AY$4)</f>
        <v>0</v>
      </c>
      <c r="AZ100" s="16">
        <f>SUMIFS('Land Screen Exclude'!$H:$H,'Land Screen Exclude'!$E:$E,$B100,'Land Screen Exclude'!$F:$F,$C100,'Land Screen Exclude'!$G:$G,AZ$4)</f>
        <v>0</v>
      </c>
      <c r="BA100" s="16">
        <f>SUMIFS('Land Screen Exclude'!$H:$H,'Land Screen Exclude'!$E:$E,$B100,'Land Screen Exclude'!$F:$F,$C100,'Land Screen Exclude'!$G:$G,BA$4)+SUMIFS('Land Screen Exclude'!$J:$J,'Land Screen Exclude'!$E:$E,$B100,'Land Screen Exclude'!$F:$F,$C100,'Land Screen Exclude'!$G:$G,BA$4)</f>
        <v>0</v>
      </c>
      <c r="BB100" s="16">
        <f>SUMIFS('Land Screen Exclude'!$H:$H,'Land Screen Exclude'!$E:$E,$B100,'Land Screen Exclude'!$F:$F,$C100,'Land Screen Exclude'!$G:$G,BB$4)</f>
        <v>0</v>
      </c>
    </row>
    <row r="101" spans="1:54">
      <c r="A101" s="16" t="s">
        <v>55</v>
      </c>
      <c r="B101" s="16" t="s">
        <v>139</v>
      </c>
      <c r="C101" s="16">
        <v>500</v>
      </c>
      <c r="D101" s="16">
        <f>SUMIFS('Baseline Tx Resources'!$H:$H,'Baseline Tx Resources'!$E:$E,$B101,'Baseline Tx Resources'!$F:$F,$C101,'Baseline Tx Resources'!$G:$G,D$3)</f>
        <v>0</v>
      </c>
      <c r="E101" s="16">
        <f>SUMIFS('Baseline Tx Resources'!$H:$H,'Baseline Tx Resources'!$E:$E,$B101,'Baseline Tx Resources'!$F:$F,$C101,'Baseline Tx Resources'!$G:$G,E$3)</f>
        <v>0</v>
      </c>
      <c r="F101" s="16">
        <f>SUMIFS('Baseline Tx Resources'!$H:$H,'Baseline Tx Resources'!$E:$E,$B101,'Baseline Tx Resources'!$F:$F,$C101,'Baseline Tx Resources'!$G:$G,F$3)</f>
        <v>0</v>
      </c>
      <c r="G101" s="16">
        <f>SUMIFS('Baseline Tx Resources'!$J:$J,'Baseline Tx Resources'!$E:$E,$B101,'Baseline Tx Resources'!$F:$F,$C101,'Baseline Tx Resources'!$G:$G,G$3)</f>
        <v>0</v>
      </c>
      <c r="H101" s="16">
        <f>SUMIFS('Baseline Tx Resources'!$H:$H,'Baseline Tx Resources'!$E:$E,$B101,'Baseline Tx Resources'!$F:$F,$C101,'Baseline Tx Resources'!$G:$G,H$3)</f>
        <v>0</v>
      </c>
      <c r="I101" s="16">
        <f>SUMIFS('Baseline Tx Resources'!$J:$J,'Baseline Tx Resources'!$E:$E,$B101,'Baseline Tx Resources'!$F:$F,$C101,'Baseline Tx Resources'!$G:$G,I$3)</f>
        <v>0</v>
      </c>
      <c r="J101" s="16">
        <f>SUMIFS('Baseline Tx Resources'!$H:$H,'Baseline Tx Resources'!$E:$E,$B101,'Baseline Tx Resources'!$F:$F,$C101,'Baseline Tx Resources'!$G:$G,J$3)</f>
        <v>0</v>
      </c>
      <c r="K101" s="16">
        <f>SUMIFS('Baseline Tx Resources'!$J:$J,'Baseline Tx Resources'!$E:$E,$B101,'Baseline Tx Resources'!$F:$F,$C101,'Baseline Tx Resources'!$G:$G,K$3)</f>
        <v>0</v>
      </c>
      <c r="L101" s="16">
        <f>SUMIFS('Baseline Tx Resources'!$J:$J,'Baseline Tx Resources'!$E:$E,$B101,'Baseline Tx Resources'!$F:$F,$C101,'Baseline Tx Resources'!$G:$G,L$3)</f>
        <v>0</v>
      </c>
      <c r="M101" s="16">
        <f>SUMIFS('Baseline Tx Resources'!$H:$H,'Baseline Tx Resources'!$E:$E,$B101,'Baseline Tx Resources'!$F:$F,$C101,'Baseline Tx Resources'!$G:$G,M$3)</f>
        <v>0</v>
      </c>
      <c r="N101" s="16">
        <f>SUMIFS('Baseline Tx Resources'!$J:$J,'Baseline Tx Resources'!$E:$E,$B101,'Baseline Tx Resources'!$F:$F,$C101,'Baseline Tx Resources'!$G:$G,N$3)</f>
        <v>0</v>
      </c>
      <c r="O101" s="16">
        <f>SUMIFS('Baseline Tx Resources'!$I:$I,'Baseline Tx Resources'!$E:$E,$B101,'Baseline Tx Resources'!$F:$F,$C101,'Baseline Tx Resources'!$G:$G,"Li-Battery (4-hr)")</f>
        <v>900</v>
      </c>
      <c r="P101" s="16">
        <f>SUMIFS('Baseline Tx Resources'!$I:$I,'Baseline Tx Resources'!$E:$E,$B101,'Baseline Tx Resources'!$F:$F,$C101,'Baseline Tx Resources'!$G:$G,"Li-Battery (8-hr)")</f>
        <v>0</v>
      </c>
      <c r="Q101" s="16">
        <f>SUMIFS('Baseline Tx Resources'!$I:$I,'Baseline Tx Resources'!$E:$E,$B101,'Baseline Tx Resources'!$F:$F,$C101,'Baseline Tx Resources'!$G:$G,"LDES")</f>
        <v>0</v>
      </c>
      <c r="S101" s="16">
        <f>SUMIFS('Non-Baseline Tx Resources'!$H:$H,'Non-Baseline Tx Resources'!$E:$E,$B101,'Non-Baseline Tx Resources'!$F:$F,$C101,'Non-Baseline Tx Resources'!$G:$G,S$3)</f>
        <v>0</v>
      </c>
      <c r="T101" s="16">
        <f>SUMIFS('Non-Baseline Tx Resources'!$H:$H,'Non-Baseline Tx Resources'!$E:$E,$B101,'Non-Baseline Tx Resources'!$F:$F,$C101,'Non-Baseline Tx Resources'!$G:$G,T$3)</f>
        <v>0</v>
      </c>
      <c r="U101" s="16">
        <f>SUMIFS('Non-Baseline Tx Resources'!$H:$H,'Non-Baseline Tx Resources'!$E:$E,$B101,'Non-Baseline Tx Resources'!$F:$F,$C101,'Non-Baseline Tx Resources'!$G:$G,U$3)</f>
        <v>0</v>
      </c>
      <c r="V101" s="16">
        <f>SUMIFS('Non-Baseline Tx Resources'!$J:$J,'Non-Baseline Tx Resources'!$E:$E,$B101,'Non-Baseline Tx Resources'!$F:$F,$C101,'Non-Baseline Tx Resources'!$G:$G,V$3)</f>
        <v>0</v>
      </c>
      <c r="W101" s="16">
        <f>SUMIFS('Non-Baseline Tx Resources'!$H:$H,'Non-Baseline Tx Resources'!$E:$E,$B101,'Non-Baseline Tx Resources'!$F:$F,$C101,'Non-Baseline Tx Resources'!$G:$G,W$3)</f>
        <v>0</v>
      </c>
      <c r="X101" s="16">
        <f>SUMIFS('Non-Baseline Tx Resources'!$J:$J,'Non-Baseline Tx Resources'!$E:$E,$B101,'Non-Baseline Tx Resources'!$F:$F,$C101,'Non-Baseline Tx Resources'!$G:$G,X$3)</f>
        <v>0</v>
      </c>
      <c r="Y101" s="16">
        <f>SUMIFS('Non-Baseline Tx Resources'!$H:$H,'Non-Baseline Tx Resources'!$E:$E,$B101,'Non-Baseline Tx Resources'!$F:$F,$C101,'Non-Baseline Tx Resources'!$G:$G,Y$3)</f>
        <v>0</v>
      </c>
      <c r="Z101" s="16">
        <f>SUMIFS('Non-Baseline Tx Resources'!$J:$J,'Non-Baseline Tx Resources'!$E:$E,$B101,'Non-Baseline Tx Resources'!$F:$F,$C101,'Non-Baseline Tx Resources'!$G:$G,Z$3)</f>
        <v>0</v>
      </c>
      <c r="AA101" s="16">
        <f>SUMIFS('Non-Baseline Tx Resources'!$J:$J,'Non-Baseline Tx Resources'!$E:$E,$B101,'Non-Baseline Tx Resources'!$F:$F,$C101,'Non-Baseline Tx Resources'!$G:$G,AA$3)</f>
        <v>0</v>
      </c>
      <c r="AB101" s="16">
        <f>SUMIFS('Non-Baseline Tx Resources'!$H:$H,'Non-Baseline Tx Resources'!$E:$E,$B101,'Non-Baseline Tx Resources'!$F:$F,$C101,'Non-Baseline Tx Resources'!$G:$G,AB$3)</f>
        <v>0</v>
      </c>
      <c r="AC101" s="16">
        <f>SUMIFS('Non-Baseline Tx Resources'!$J:$J,'Non-Baseline Tx Resources'!$E:$E,$B101,'Non-Baseline Tx Resources'!$F:$F,$C101,'Non-Baseline Tx Resources'!$G:$G,AC$3)</f>
        <v>0</v>
      </c>
      <c r="AD101" s="16">
        <f>SUMIFS('Non-Baseline Tx Resources'!$I:$I,'Non-Baseline Tx Resources'!$E:$E,$B101,'Non-Baseline Tx Resources'!$F:$F,$C101,'Non-Baseline Tx Resources'!$G:$G,"Li-Battery (4-hr)")</f>
        <v>0</v>
      </c>
      <c r="AE101" s="16">
        <f>SUMIFS('Non-Baseline Tx Resources'!$I:$I,'Non-Baseline Tx Resources'!$E:$E,$B101,'Non-Baseline Tx Resources'!$F:$F,$C101,'Non-Baseline Tx Resources'!$G:$G,"Li-Battery (8-hr)")</f>
        <v>0</v>
      </c>
      <c r="AF101" s="16">
        <f>SUMIFS('Non-Baseline Tx Resources'!$I:$I,'Non-Baseline Tx Resources'!$E:$E,$B101,'Non-Baseline Tx Resources'!$F:$F,$C101,'Non-Baseline Tx Resources'!$G:$G,"LDES")</f>
        <v>0</v>
      </c>
      <c r="AH101" s="16">
        <f>SUMIFS('In-Dev Resources'!$H:$H,'In-Dev Resources'!$E:$E,$B101,'In-Dev Resources'!$F:$F,$C101,'In-Dev Resources'!$G:$G,AH$3)</f>
        <v>0</v>
      </c>
      <c r="AI101" s="16">
        <f>SUMIFS('In-Dev Resources'!$H:$H,'In-Dev Resources'!$E:$E,$B101,'In-Dev Resources'!$F:$F,$C101,'In-Dev Resources'!$G:$G,AI$3)</f>
        <v>0</v>
      </c>
      <c r="AJ101" s="16">
        <f>SUMIFS('In-Dev Resources'!$H:$H,'In-Dev Resources'!$E:$E,$B101,'In-Dev Resources'!$F:$F,$C101,'In-Dev Resources'!$G:$G,AJ$3)</f>
        <v>0</v>
      </c>
      <c r="AK101" s="16">
        <f>SUMIFS('In-Dev Resources'!$J:$J,'In-Dev Resources'!$E:$E,$B101,'In-Dev Resources'!$F:$F,$C101,'In-Dev Resources'!$G:$G,AK$3)</f>
        <v>0</v>
      </c>
      <c r="AL101" s="16">
        <f>SUMIFS('In-Dev Resources'!$H:$H,'In-Dev Resources'!$E:$E,$B101,'In-Dev Resources'!$F:$F,$C101,'In-Dev Resources'!$G:$G,AL$3)</f>
        <v>0</v>
      </c>
      <c r="AM101" s="16">
        <f>SUMIFS('In-Dev Resources'!$J:$J,'In-Dev Resources'!$E:$E,$B101,'In-Dev Resources'!$F:$F,$C101,'In-Dev Resources'!$G:$G,AM$3)</f>
        <v>0</v>
      </c>
      <c r="AN101" s="16">
        <f>SUMIFS('In-Dev Resources'!$H:$H,'In-Dev Resources'!$E:$E,$B101,'In-Dev Resources'!$F:$F,$C101,'In-Dev Resources'!$G:$G,AN$3)</f>
        <v>0</v>
      </c>
      <c r="AO101" s="16">
        <f>SUMIFS('In-Dev Resources'!$J:$J,'In-Dev Resources'!$E:$E,$B101,'In-Dev Resources'!$F:$F,$C101,'In-Dev Resources'!$G:$G,AO$3)</f>
        <v>0</v>
      </c>
      <c r="AP101" s="16">
        <f>SUMIFS('In-Dev Resources'!$J:$J,'In-Dev Resources'!$E:$E,$B101,'In-Dev Resources'!$F:$F,$C101,'In-Dev Resources'!$G:$G,AP$3)</f>
        <v>0</v>
      </c>
      <c r="AQ101" s="16">
        <f>SUMIFS('In-Dev Resources'!$H:$H,'In-Dev Resources'!$E:$E,$B101,'In-Dev Resources'!$F:$F,$C101,'In-Dev Resources'!$G:$G,AQ$3)</f>
        <v>0</v>
      </c>
      <c r="AR101" s="16">
        <f>SUMIFS('In-Dev Resources'!$J:$J,'In-Dev Resources'!$E:$E,$B101,'In-Dev Resources'!$F:$F,$C101,'In-Dev Resources'!$G:$G,AR$3)</f>
        <v>2025</v>
      </c>
      <c r="AS101" s="16">
        <f>SUMIFS('In-Dev Resources'!$I:$I,'In-Dev Resources'!$E:$E,$B101,'In-Dev Resources'!$F:$F,$C101,'In-Dev Resources'!$G:$G,"Li-Battery (4-hr)")</f>
        <v>471.51599999999996</v>
      </c>
      <c r="AT101" s="16">
        <f>SUMIFS('In-Dev Resources'!$I:$I,'In-Dev Resources'!$E:$E,$B101,'In-Dev Resources'!$F:$F,$C101,'In-Dev Resources'!$G:$G,"Li-Battery (8-hr)")</f>
        <v>0</v>
      </c>
      <c r="AU101" s="16">
        <f>SUMIFS('In-Dev Resources'!$I:$I,'In-Dev Resources'!$E:$E,$B101,'In-Dev Resources'!$F:$F,$C101,'In-Dev Resources'!$G:$G,"LDES")</f>
        <v>0</v>
      </c>
      <c r="AW101" s="16">
        <f>SUMIFS('Land Screen Include'!$H:$H,'Land Screen Include'!$E:$E,$B101,'Land Screen Include'!$F:$F,$C101,'Land Screen Include'!$G:$G,AW$4)</f>
        <v>0</v>
      </c>
      <c r="AX101" s="16">
        <f>SUMIFS('Land Screen Include'!$H:$H,'Land Screen Include'!$E:$E,$B101,'Land Screen Include'!$F:$F,$C101,'Land Screen Include'!$G:$G,AX$4)+SUMIFS('Land Screen Include'!$J:$J,'Land Screen Include'!$E:$E,$B101,'Land Screen Include'!$F:$F,$C101,'Land Screen Include'!$G:$G,AX$4)</f>
        <v>0</v>
      </c>
      <c r="AY101" s="16">
        <f>SUMIFS('Land Screen Include'!$H:$H,'Land Screen Include'!$E:$E,$B101,'Land Screen Include'!$F:$F,$C101,'Land Screen Include'!$G:$G,AY$4)</f>
        <v>0</v>
      </c>
      <c r="AZ101" s="16">
        <f>SUMIFS('Land Screen Exclude'!$H:$H,'Land Screen Exclude'!$E:$E,$B101,'Land Screen Exclude'!$F:$F,$C101,'Land Screen Exclude'!$G:$G,AZ$4)</f>
        <v>0</v>
      </c>
      <c r="BA101" s="16">
        <f>SUMIFS('Land Screen Exclude'!$H:$H,'Land Screen Exclude'!$E:$E,$B101,'Land Screen Exclude'!$F:$F,$C101,'Land Screen Exclude'!$G:$G,BA$4)+SUMIFS('Land Screen Exclude'!$J:$J,'Land Screen Exclude'!$E:$E,$B101,'Land Screen Exclude'!$F:$F,$C101,'Land Screen Exclude'!$G:$G,BA$4)</f>
        <v>0</v>
      </c>
      <c r="BB101" s="16">
        <f>SUMIFS('Land Screen Exclude'!$H:$H,'Land Screen Exclude'!$E:$E,$B101,'Land Screen Exclude'!$F:$F,$C101,'Land Screen Exclude'!$G:$G,BB$4)</f>
        <v>0</v>
      </c>
    </row>
    <row r="102" spans="1:54">
      <c r="A102" s="16" t="s">
        <v>57</v>
      </c>
      <c r="B102" s="16" t="s">
        <v>140</v>
      </c>
      <c r="C102" s="16">
        <v>60</v>
      </c>
      <c r="D102" s="16">
        <f>SUMIFS('Baseline Tx Resources'!$H:$H,'Baseline Tx Resources'!$E:$E,$B102,'Baseline Tx Resources'!$F:$F,$C102,'Baseline Tx Resources'!$G:$G,D$3)</f>
        <v>0</v>
      </c>
      <c r="E102" s="16">
        <f>SUMIFS('Baseline Tx Resources'!$H:$H,'Baseline Tx Resources'!$E:$E,$B102,'Baseline Tx Resources'!$F:$F,$C102,'Baseline Tx Resources'!$G:$G,E$3)</f>
        <v>0</v>
      </c>
      <c r="F102" s="16">
        <f>SUMIFS('Baseline Tx Resources'!$H:$H,'Baseline Tx Resources'!$E:$E,$B102,'Baseline Tx Resources'!$F:$F,$C102,'Baseline Tx Resources'!$G:$G,F$3)</f>
        <v>0</v>
      </c>
      <c r="G102" s="16">
        <f>SUMIFS('Baseline Tx Resources'!$J:$J,'Baseline Tx Resources'!$E:$E,$B102,'Baseline Tx Resources'!$F:$F,$C102,'Baseline Tx Resources'!$G:$G,G$3)</f>
        <v>0</v>
      </c>
      <c r="H102" s="16">
        <f>SUMIFS('Baseline Tx Resources'!$H:$H,'Baseline Tx Resources'!$E:$E,$B102,'Baseline Tx Resources'!$F:$F,$C102,'Baseline Tx Resources'!$G:$G,H$3)</f>
        <v>0</v>
      </c>
      <c r="I102" s="16">
        <f>SUMIFS('Baseline Tx Resources'!$J:$J,'Baseline Tx Resources'!$E:$E,$B102,'Baseline Tx Resources'!$F:$F,$C102,'Baseline Tx Resources'!$G:$G,I$3)</f>
        <v>0</v>
      </c>
      <c r="J102" s="16">
        <f>SUMIFS('Baseline Tx Resources'!$H:$H,'Baseline Tx Resources'!$E:$E,$B102,'Baseline Tx Resources'!$F:$F,$C102,'Baseline Tx Resources'!$G:$G,J$3)</f>
        <v>0</v>
      </c>
      <c r="K102" s="16">
        <f>SUMIFS('Baseline Tx Resources'!$J:$J,'Baseline Tx Resources'!$E:$E,$B102,'Baseline Tx Resources'!$F:$F,$C102,'Baseline Tx Resources'!$G:$G,K$3)</f>
        <v>0</v>
      </c>
      <c r="L102" s="16">
        <f>SUMIFS('Baseline Tx Resources'!$J:$J,'Baseline Tx Resources'!$E:$E,$B102,'Baseline Tx Resources'!$F:$F,$C102,'Baseline Tx Resources'!$G:$G,L$3)</f>
        <v>0</v>
      </c>
      <c r="M102" s="16">
        <f>SUMIFS('Baseline Tx Resources'!$H:$H,'Baseline Tx Resources'!$E:$E,$B102,'Baseline Tx Resources'!$F:$F,$C102,'Baseline Tx Resources'!$G:$G,M$3)</f>
        <v>0</v>
      </c>
      <c r="N102" s="16">
        <f>SUMIFS('Baseline Tx Resources'!$J:$J,'Baseline Tx Resources'!$E:$E,$B102,'Baseline Tx Resources'!$F:$F,$C102,'Baseline Tx Resources'!$G:$G,N$3)</f>
        <v>0</v>
      </c>
      <c r="O102" s="16">
        <f>SUMIFS('Baseline Tx Resources'!$I:$I,'Baseline Tx Resources'!$E:$E,$B102,'Baseline Tx Resources'!$F:$F,$C102,'Baseline Tx Resources'!$G:$G,"Li-Battery (4-hr)")</f>
        <v>0</v>
      </c>
      <c r="P102" s="16">
        <f>SUMIFS('Baseline Tx Resources'!$I:$I,'Baseline Tx Resources'!$E:$E,$B102,'Baseline Tx Resources'!$F:$F,$C102,'Baseline Tx Resources'!$G:$G,"Li-Battery (8-hr)")</f>
        <v>0</v>
      </c>
      <c r="Q102" s="16">
        <f>SUMIFS('Baseline Tx Resources'!$I:$I,'Baseline Tx Resources'!$E:$E,$B102,'Baseline Tx Resources'!$F:$F,$C102,'Baseline Tx Resources'!$G:$G,"LDES")</f>
        <v>0</v>
      </c>
      <c r="S102" s="16">
        <f>SUMIFS('Non-Baseline Tx Resources'!$H:$H,'Non-Baseline Tx Resources'!$E:$E,$B102,'Non-Baseline Tx Resources'!$F:$F,$C102,'Non-Baseline Tx Resources'!$G:$G,S$3)</f>
        <v>0</v>
      </c>
      <c r="T102" s="16">
        <f>SUMIFS('Non-Baseline Tx Resources'!$H:$H,'Non-Baseline Tx Resources'!$E:$E,$B102,'Non-Baseline Tx Resources'!$F:$F,$C102,'Non-Baseline Tx Resources'!$G:$G,T$3)</f>
        <v>0</v>
      </c>
      <c r="U102" s="16">
        <f>SUMIFS('Non-Baseline Tx Resources'!$H:$H,'Non-Baseline Tx Resources'!$E:$E,$B102,'Non-Baseline Tx Resources'!$F:$F,$C102,'Non-Baseline Tx Resources'!$G:$G,U$3)</f>
        <v>0</v>
      </c>
      <c r="V102" s="16">
        <f>SUMIFS('Non-Baseline Tx Resources'!$J:$J,'Non-Baseline Tx Resources'!$E:$E,$B102,'Non-Baseline Tx Resources'!$F:$F,$C102,'Non-Baseline Tx Resources'!$G:$G,V$3)</f>
        <v>0</v>
      </c>
      <c r="W102" s="16">
        <f>SUMIFS('Non-Baseline Tx Resources'!$H:$H,'Non-Baseline Tx Resources'!$E:$E,$B102,'Non-Baseline Tx Resources'!$F:$F,$C102,'Non-Baseline Tx Resources'!$G:$G,W$3)</f>
        <v>0</v>
      </c>
      <c r="X102" s="16">
        <f>SUMIFS('Non-Baseline Tx Resources'!$J:$J,'Non-Baseline Tx Resources'!$E:$E,$B102,'Non-Baseline Tx Resources'!$F:$F,$C102,'Non-Baseline Tx Resources'!$G:$G,X$3)</f>
        <v>0</v>
      </c>
      <c r="Y102" s="16">
        <f>SUMIFS('Non-Baseline Tx Resources'!$H:$H,'Non-Baseline Tx Resources'!$E:$E,$B102,'Non-Baseline Tx Resources'!$F:$F,$C102,'Non-Baseline Tx Resources'!$G:$G,Y$3)</f>
        <v>0</v>
      </c>
      <c r="Z102" s="16">
        <f>SUMIFS('Non-Baseline Tx Resources'!$J:$J,'Non-Baseline Tx Resources'!$E:$E,$B102,'Non-Baseline Tx Resources'!$F:$F,$C102,'Non-Baseline Tx Resources'!$G:$G,Z$3)</f>
        <v>0</v>
      </c>
      <c r="AA102" s="16">
        <f>SUMIFS('Non-Baseline Tx Resources'!$J:$J,'Non-Baseline Tx Resources'!$E:$E,$B102,'Non-Baseline Tx Resources'!$F:$F,$C102,'Non-Baseline Tx Resources'!$G:$G,AA$3)</f>
        <v>0</v>
      </c>
      <c r="AB102" s="16">
        <f>SUMIFS('Non-Baseline Tx Resources'!$H:$H,'Non-Baseline Tx Resources'!$E:$E,$B102,'Non-Baseline Tx Resources'!$F:$F,$C102,'Non-Baseline Tx Resources'!$G:$G,AB$3)</f>
        <v>0</v>
      </c>
      <c r="AC102" s="16">
        <f>SUMIFS('Non-Baseline Tx Resources'!$J:$J,'Non-Baseline Tx Resources'!$E:$E,$B102,'Non-Baseline Tx Resources'!$F:$F,$C102,'Non-Baseline Tx Resources'!$G:$G,AC$3)</f>
        <v>0</v>
      </c>
      <c r="AD102" s="16">
        <f>SUMIFS('Non-Baseline Tx Resources'!$I:$I,'Non-Baseline Tx Resources'!$E:$E,$B102,'Non-Baseline Tx Resources'!$F:$F,$C102,'Non-Baseline Tx Resources'!$G:$G,"Li-Battery (4-hr)")</f>
        <v>0</v>
      </c>
      <c r="AE102" s="16">
        <f>SUMIFS('Non-Baseline Tx Resources'!$I:$I,'Non-Baseline Tx Resources'!$E:$E,$B102,'Non-Baseline Tx Resources'!$F:$F,$C102,'Non-Baseline Tx Resources'!$G:$G,"Li-Battery (8-hr)")</f>
        <v>0</v>
      </c>
      <c r="AF102" s="16">
        <f>SUMIFS('Non-Baseline Tx Resources'!$I:$I,'Non-Baseline Tx Resources'!$E:$E,$B102,'Non-Baseline Tx Resources'!$F:$F,$C102,'Non-Baseline Tx Resources'!$G:$G,"LDES")</f>
        <v>0</v>
      </c>
      <c r="AH102" s="16">
        <f>SUMIFS('In-Dev Resources'!$H:$H,'In-Dev Resources'!$E:$E,$B102,'In-Dev Resources'!$F:$F,$C102,'In-Dev Resources'!$G:$G,AH$3)</f>
        <v>0</v>
      </c>
      <c r="AI102" s="16">
        <f>SUMIFS('In-Dev Resources'!$H:$H,'In-Dev Resources'!$E:$E,$B102,'In-Dev Resources'!$F:$F,$C102,'In-Dev Resources'!$G:$G,AI$3)</f>
        <v>0</v>
      </c>
      <c r="AJ102" s="16">
        <f>SUMIFS('In-Dev Resources'!$H:$H,'In-Dev Resources'!$E:$E,$B102,'In-Dev Resources'!$F:$F,$C102,'In-Dev Resources'!$G:$G,AJ$3)</f>
        <v>0</v>
      </c>
      <c r="AK102" s="16">
        <f>SUMIFS('In-Dev Resources'!$J:$J,'In-Dev Resources'!$E:$E,$B102,'In-Dev Resources'!$F:$F,$C102,'In-Dev Resources'!$G:$G,AK$3)</f>
        <v>0</v>
      </c>
      <c r="AL102" s="16">
        <f>SUMIFS('In-Dev Resources'!$H:$H,'In-Dev Resources'!$E:$E,$B102,'In-Dev Resources'!$F:$F,$C102,'In-Dev Resources'!$G:$G,AL$3)</f>
        <v>0</v>
      </c>
      <c r="AM102" s="16">
        <f>SUMIFS('In-Dev Resources'!$J:$J,'In-Dev Resources'!$E:$E,$B102,'In-Dev Resources'!$F:$F,$C102,'In-Dev Resources'!$G:$G,AM$3)</f>
        <v>0</v>
      </c>
      <c r="AN102" s="16">
        <f>SUMIFS('In-Dev Resources'!$H:$H,'In-Dev Resources'!$E:$E,$B102,'In-Dev Resources'!$F:$F,$C102,'In-Dev Resources'!$G:$G,AN$3)</f>
        <v>0</v>
      </c>
      <c r="AO102" s="16">
        <f>SUMIFS('In-Dev Resources'!$J:$J,'In-Dev Resources'!$E:$E,$B102,'In-Dev Resources'!$F:$F,$C102,'In-Dev Resources'!$G:$G,AO$3)</f>
        <v>0</v>
      </c>
      <c r="AP102" s="16">
        <f>SUMIFS('In-Dev Resources'!$J:$J,'In-Dev Resources'!$E:$E,$B102,'In-Dev Resources'!$F:$F,$C102,'In-Dev Resources'!$G:$G,AP$3)</f>
        <v>0</v>
      </c>
      <c r="AQ102" s="16">
        <f>SUMIFS('In-Dev Resources'!$H:$H,'In-Dev Resources'!$E:$E,$B102,'In-Dev Resources'!$F:$F,$C102,'In-Dev Resources'!$G:$G,AQ$3)</f>
        <v>0</v>
      </c>
      <c r="AR102" s="16">
        <f>SUMIFS('In-Dev Resources'!$J:$J,'In-Dev Resources'!$E:$E,$B102,'In-Dev Resources'!$F:$F,$C102,'In-Dev Resources'!$G:$G,AR$3)</f>
        <v>0</v>
      </c>
      <c r="AS102" s="16">
        <f>SUMIFS('In-Dev Resources'!$I:$I,'In-Dev Resources'!$E:$E,$B102,'In-Dev Resources'!$F:$F,$C102,'In-Dev Resources'!$G:$G,"Li-Battery (4-hr)")</f>
        <v>0</v>
      </c>
      <c r="AT102" s="16">
        <f>SUMIFS('In-Dev Resources'!$I:$I,'In-Dev Resources'!$E:$E,$B102,'In-Dev Resources'!$F:$F,$C102,'In-Dev Resources'!$G:$G,"Li-Battery (8-hr)")</f>
        <v>0</v>
      </c>
      <c r="AU102" s="16">
        <f>SUMIFS('In-Dev Resources'!$I:$I,'In-Dev Resources'!$E:$E,$B102,'In-Dev Resources'!$F:$F,$C102,'In-Dev Resources'!$G:$G,"LDES")</f>
        <v>0</v>
      </c>
      <c r="AW102" s="16">
        <f>SUMIFS('Land Screen Include'!$H:$H,'Land Screen Include'!$E:$E,$B102,'Land Screen Include'!$F:$F,$C102,'Land Screen Include'!$G:$G,AW$4)</f>
        <v>0</v>
      </c>
      <c r="AX102" s="16">
        <f>SUMIFS('Land Screen Include'!$H:$H,'Land Screen Include'!$E:$E,$B102,'Land Screen Include'!$F:$F,$C102,'Land Screen Include'!$G:$G,AX$4)+SUMIFS('Land Screen Include'!$J:$J,'Land Screen Include'!$E:$E,$B102,'Land Screen Include'!$F:$F,$C102,'Land Screen Include'!$G:$G,AX$4)</f>
        <v>0</v>
      </c>
      <c r="AY102" s="16">
        <f>SUMIFS('Land Screen Include'!$H:$H,'Land Screen Include'!$E:$E,$B102,'Land Screen Include'!$F:$F,$C102,'Land Screen Include'!$G:$G,AY$4)</f>
        <v>0</v>
      </c>
      <c r="AZ102" s="16">
        <f>SUMIFS('Land Screen Exclude'!$H:$H,'Land Screen Exclude'!$E:$E,$B102,'Land Screen Exclude'!$F:$F,$C102,'Land Screen Exclude'!$G:$G,AZ$4)</f>
        <v>0</v>
      </c>
      <c r="BA102" s="16">
        <f>SUMIFS('Land Screen Exclude'!$H:$H,'Land Screen Exclude'!$E:$E,$B102,'Land Screen Exclude'!$F:$F,$C102,'Land Screen Exclude'!$G:$G,BA$4)+SUMIFS('Land Screen Exclude'!$J:$J,'Land Screen Exclude'!$E:$E,$B102,'Land Screen Exclude'!$F:$F,$C102,'Land Screen Exclude'!$G:$G,BA$4)</f>
        <v>0</v>
      </c>
      <c r="BB102" s="16">
        <f>SUMIFS('Land Screen Exclude'!$H:$H,'Land Screen Exclude'!$E:$E,$B102,'Land Screen Exclude'!$F:$F,$C102,'Land Screen Exclude'!$G:$G,BB$4)</f>
        <v>0</v>
      </c>
    </row>
    <row r="103" spans="1:54">
      <c r="A103" s="16" t="s">
        <v>57</v>
      </c>
      <c r="B103" s="16" t="s">
        <v>141</v>
      </c>
      <c r="C103" s="16">
        <v>115</v>
      </c>
      <c r="D103" s="16">
        <f>SUMIFS('Baseline Tx Resources'!$H:$H,'Baseline Tx Resources'!$E:$E,$B103,'Baseline Tx Resources'!$F:$F,$C103,'Baseline Tx Resources'!$G:$G,D$3)</f>
        <v>0</v>
      </c>
      <c r="E103" s="16">
        <f>SUMIFS('Baseline Tx Resources'!$H:$H,'Baseline Tx Resources'!$E:$E,$B103,'Baseline Tx Resources'!$F:$F,$C103,'Baseline Tx Resources'!$G:$G,E$3)</f>
        <v>0</v>
      </c>
      <c r="F103" s="16">
        <f>SUMIFS('Baseline Tx Resources'!$H:$H,'Baseline Tx Resources'!$E:$E,$B103,'Baseline Tx Resources'!$F:$F,$C103,'Baseline Tx Resources'!$G:$G,F$3)</f>
        <v>0</v>
      </c>
      <c r="G103" s="16">
        <f>SUMIFS('Baseline Tx Resources'!$J:$J,'Baseline Tx Resources'!$E:$E,$B103,'Baseline Tx Resources'!$F:$F,$C103,'Baseline Tx Resources'!$G:$G,G$3)</f>
        <v>0</v>
      </c>
      <c r="H103" s="16">
        <f>SUMIFS('Baseline Tx Resources'!$H:$H,'Baseline Tx Resources'!$E:$E,$B103,'Baseline Tx Resources'!$F:$F,$C103,'Baseline Tx Resources'!$G:$G,H$3)</f>
        <v>0</v>
      </c>
      <c r="I103" s="16">
        <f>SUMIFS('Baseline Tx Resources'!$J:$J,'Baseline Tx Resources'!$E:$E,$B103,'Baseline Tx Resources'!$F:$F,$C103,'Baseline Tx Resources'!$G:$G,I$3)</f>
        <v>0</v>
      </c>
      <c r="J103" s="16">
        <f>SUMIFS('Baseline Tx Resources'!$H:$H,'Baseline Tx Resources'!$E:$E,$B103,'Baseline Tx Resources'!$F:$F,$C103,'Baseline Tx Resources'!$G:$G,J$3)</f>
        <v>0</v>
      </c>
      <c r="K103" s="16">
        <f>SUMIFS('Baseline Tx Resources'!$J:$J,'Baseline Tx Resources'!$E:$E,$B103,'Baseline Tx Resources'!$F:$F,$C103,'Baseline Tx Resources'!$G:$G,K$3)</f>
        <v>0</v>
      </c>
      <c r="L103" s="16">
        <f>SUMIFS('Baseline Tx Resources'!$J:$J,'Baseline Tx Resources'!$E:$E,$B103,'Baseline Tx Resources'!$F:$F,$C103,'Baseline Tx Resources'!$G:$G,L$3)</f>
        <v>0</v>
      </c>
      <c r="M103" s="16">
        <f>SUMIFS('Baseline Tx Resources'!$H:$H,'Baseline Tx Resources'!$E:$E,$B103,'Baseline Tx Resources'!$F:$F,$C103,'Baseline Tx Resources'!$G:$G,M$3)</f>
        <v>0</v>
      </c>
      <c r="N103" s="16">
        <f>SUMIFS('Baseline Tx Resources'!$J:$J,'Baseline Tx Resources'!$E:$E,$B103,'Baseline Tx Resources'!$F:$F,$C103,'Baseline Tx Resources'!$G:$G,N$3)</f>
        <v>0</v>
      </c>
      <c r="O103" s="16">
        <f>SUMIFS('Baseline Tx Resources'!$I:$I,'Baseline Tx Resources'!$E:$E,$B103,'Baseline Tx Resources'!$F:$F,$C103,'Baseline Tx Resources'!$G:$G,"Li-Battery (4-hr)")</f>
        <v>0</v>
      </c>
      <c r="P103" s="16">
        <f>SUMIFS('Baseline Tx Resources'!$I:$I,'Baseline Tx Resources'!$E:$E,$B103,'Baseline Tx Resources'!$F:$F,$C103,'Baseline Tx Resources'!$G:$G,"Li-Battery (8-hr)")</f>
        <v>0</v>
      </c>
      <c r="Q103" s="16">
        <f>SUMIFS('Baseline Tx Resources'!$I:$I,'Baseline Tx Resources'!$E:$E,$B103,'Baseline Tx Resources'!$F:$F,$C103,'Baseline Tx Resources'!$G:$G,"LDES")</f>
        <v>0</v>
      </c>
      <c r="S103" s="16">
        <f>SUMIFS('Non-Baseline Tx Resources'!$H:$H,'Non-Baseline Tx Resources'!$E:$E,$B103,'Non-Baseline Tx Resources'!$F:$F,$C103,'Non-Baseline Tx Resources'!$G:$G,S$3)</f>
        <v>0</v>
      </c>
      <c r="T103" s="16">
        <f>SUMIFS('Non-Baseline Tx Resources'!$H:$H,'Non-Baseline Tx Resources'!$E:$E,$B103,'Non-Baseline Tx Resources'!$F:$F,$C103,'Non-Baseline Tx Resources'!$G:$G,T$3)</f>
        <v>0</v>
      </c>
      <c r="U103" s="16">
        <f>SUMIFS('Non-Baseline Tx Resources'!$H:$H,'Non-Baseline Tx Resources'!$E:$E,$B103,'Non-Baseline Tx Resources'!$F:$F,$C103,'Non-Baseline Tx Resources'!$G:$G,U$3)</f>
        <v>0</v>
      </c>
      <c r="V103" s="16">
        <f>SUMIFS('Non-Baseline Tx Resources'!$J:$J,'Non-Baseline Tx Resources'!$E:$E,$B103,'Non-Baseline Tx Resources'!$F:$F,$C103,'Non-Baseline Tx Resources'!$G:$G,V$3)</f>
        <v>0</v>
      </c>
      <c r="W103" s="16">
        <f>SUMIFS('Non-Baseline Tx Resources'!$H:$H,'Non-Baseline Tx Resources'!$E:$E,$B103,'Non-Baseline Tx Resources'!$F:$F,$C103,'Non-Baseline Tx Resources'!$G:$G,W$3)</f>
        <v>0</v>
      </c>
      <c r="X103" s="16">
        <f>SUMIFS('Non-Baseline Tx Resources'!$J:$J,'Non-Baseline Tx Resources'!$E:$E,$B103,'Non-Baseline Tx Resources'!$F:$F,$C103,'Non-Baseline Tx Resources'!$G:$G,X$3)</f>
        <v>0</v>
      </c>
      <c r="Y103" s="16">
        <f>SUMIFS('Non-Baseline Tx Resources'!$H:$H,'Non-Baseline Tx Resources'!$E:$E,$B103,'Non-Baseline Tx Resources'!$F:$F,$C103,'Non-Baseline Tx Resources'!$G:$G,Y$3)</f>
        <v>0</v>
      </c>
      <c r="Z103" s="16">
        <f>SUMIFS('Non-Baseline Tx Resources'!$J:$J,'Non-Baseline Tx Resources'!$E:$E,$B103,'Non-Baseline Tx Resources'!$F:$F,$C103,'Non-Baseline Tx Resources'!$G:$G,Z$3)</f>
        <v>0</v>
      </c>
      <c r="AA103" s="16">
        <f>SUMIFS('Non-Baseline Tx Resources'!$J:$J,'Non-Baseline Tx Resources'!$E:$E,$B103,'Non-Baseline Tx Resources'!$F:$F,$C103,'Non-Baseline Tx Resources'!$G:$G,AA$3)</f>
        <v>0</v>
      </c>
      <c r="AB103" s="16">
        <f>SUMIFS('Non-Baseline Tx Resources'!$H:$H,'Non-Baseline Tx Resources'!$E:$E,$B103,'Non-Baseline Tx Resources'!$F:$F,$C103,'Non-Baseline Tx Resources'!$G:$G,AB$3)</f>
        <v>0</v>
      </c>
      <c r="AC103" s="16">
        <f>SUMIFS('Non-Baseline Tx Resources'!$J:$J,'Non-Baseline Tx Resources'!$E:$E,$B103,'Non-Baseline Tx Resources'!$F:$F,$C103,'Non-Baseline Tx Resources'!$G:$G,AC$3)</f>
        <v>0</v>
      </c>
      <c r="AD103" s="16">
        <f>SUMIFS('Non-Baseline Tx Resources'!$I:$I,'Non-Baseline Tx Resources'!$E:$E,$B103,'Non-Baseline Tx Resources'!$F:$F,$C103,'Non-Baseline Tx Resources'!$G:$G,"Li-Battery (4-hr)")</f>
        <v>0</v>
      </c>
      <c r="AE103" s="16">
        <f>SUMIFS('Non-Baseline Tx Resources'!$I:$I,'Non-Baseline Tx Resources'!$E:$E,$B103,'Non-Baseline Tx Resources'!$F:$F,$C103,'Non-Baseline Tx Resources'!$G:$G,"Li-Battery (8-hr)")</f>
        <v>0</v>
      </c>
      <c r="AF103" s="16">
        <f>SUMIFS('Non-Baseline Tx Resources'!$I:$I,'Non-Baseline Tx Resources'!$E:$E,$B103,'Non-Baseline Tx Resources'!$F:$F,$C103,'Non-Baseline Tx Resources'!$G:$G,"LDES")</f>
        <v>0</v>
      </c>
      <c r="AH103" s="16">
        <f>SUMIFS('In-Dev Resources'!$H:$H,'In-Dev Resources'!$E:$E,$B103,'In-Dev Resources'!$F:$F,$C103,'In-Dev Resources'!$G:$G,AH$3)</f>
        <v>0</v>
      </c>
      <c r="AI103" s="16">
        <f>SUMIFS('In-Dev Resources'!$H:$H,'In-Dev Resources'!$E:$E,$B103,'In-Dev Resources'!$F:$F,$C103,'In-Dev Resources'!$G:$G,AI$3)</f>
        <v>0</v>
      </c>
      <c r="AJ103" s="16">
        <f>SUMIFS('In-Dev Resources'!$H:$H,'In-Dev Resources'!$E:$E,$B103,'In-Dev Resources'!$F:$F,$C103,'In-Dev Resources'!$G:$G,AJ$3)</f>
        <v>0</v>
      </c>
      <c r="AK103" s="16">
        <f>SUMIFS('In-Dev Resources'!$J:$J,'In-Dev Resources'!$E:$E,$B103,'In-Dev Resources'!$F:$F,$C103,'In-Dev Resources'!$G:$G,AK$3)</f>
        <v>0</v>
      </c>
      <c r="AL103" s="16">
        <f>SUMIFS('In-Dev Resources'!$H:$H,'In-Dev Resources'!$E:$E,$B103,'In-Dev Resources'!$F:$F,$C103,'In-Dev Resources'!$G:$G,AL$3)</f>
        <v>0</v>
      </c>
      <c r="AM103" s="16">
        <f>SUMIFS('In-Dev Resources'!$J:$J,'In-Dev Resources'!$E:$E,$B103,'In-Dev Resources'!$F:$F,$C103,'In-Dev Resources'!$G:$G,AM$3)</f>
        <v>0</v>
      </c>
      <c r="AN103" s="16">
        <f>SUMIFS('In-Dev Resources'!$H:$H,'In-Dev Resources'!$E:$E,$B103,'In-Dev Resources'!$F:$F,$C103,'In-Dev Resources'!$G:$G,AN$3)</f>
        <v>0</v>
      </c>
      <c r="AO103" s="16">
        <f>SUMIFS('In-Dev Resources'!$J:$J,'In-Dev Resources'!$E:$E,$B103,'In-Dev Resources'!$F:$F,$C103,'In-Dev Resources'!$G:$G,AO$3)</f>
        <v>0</v>
      </c>
      <c r="AP103" s="16">
        <f>SUMIFS('In-Dev Resources'!$J:$J,'In-Dev Resources'!$E:$E,$B103,'In-Dev Resources'!$F:$F,$C103,'In-Dev Resources'!$G:$G,AP$3)</f>
        <v>0</v>
      </c>
      <c r="AQ103" s="16">
        <f>SUMIFS('In-Dev Resources'!$H:$H,'In-Dev Resources'!$E:$E,$B103,'In-Dev Resources'!$F:$F,$C103,'In-Dev Resources'!$G:$G,AQ$3)</f>
        <v>0</v>
      </c>
      <c r="AR103" s="16">
        <f>SUMIFS('In-Dev Resources'!$J:$J,'In-Dev Resources'!$E:$E,$B103,'In-Dev Resources'!$F:$F,$C103,'In-Dev Resources'!$G:$G,AR$3)</f>
        <v>0</v>
      </c>
      <c r="AS103" s="16">
        <f>SUMIFS('In-Dev Resources'!$I:$I,'In-Dev Resources'!$E:$E,$B103,'In-Dev Resources'!$F:$F,$C103,'In-Dev Resources'!$G:$G,"Li-Battery (4-hr)")</f>
        <v>0</v>
      </c>
      <c r="AT103" s="16">
        <f>SUMIFS('In-Dev Resources'!$I:$I,'In-Dev Resources'!$E:$E,$B103,'In-Dev Resources'!$F:$F,$C103,'In-Dev Resources'!$G:$G,"Li-Battery (8-hr)")</f>
        <v>0</v>
      </c>
      <c r="AU103" s="16">
        <f>SUMIFS('In-Dev Resources'!$I:$I,'In-Dev Resources'!$E:$E,$B103,'In-Dev Resources'!$F:$F,$C103,'In-Dev Resources'!$G:$G,"LDES")</f>
        <v>0</v>
      </c>
      <c r="AW103" s="16">
        <f>SUMIFS('Land Screen Include'!$H:$H,'Land Screen Include'!$E:$E,$B103,'Land Screen Include'!$F:$F,$C103,'Land Screen Include'!$G:$G,AW$4)</f>
        <v>0</v>
      </c>
      <c r="AX103" s="16">
        <f>SUMIFS('Land Screen Include'!$H:$H,'Land Screen Include'!$E:$E,$B103,'Land Screen Include'!$F:$F,$C103,'Land Screen Include'!$G:$G,AX$4)+SUMIFS('Land Screen Include'!$J:$J,'Land Screen Include'!$E:$E,$B103,'Land Screen Include'!$F:$F,$C103,'Land Screen Include'!$G:$G,AX$4)</f>
        <v>0</v>
      </c>
      <c r="AY103" s="16">
        <f>SUMIFS('Land Screen Include'!$H:$H,'Land Screen Include'!$E:$E,$B103,'Land Screen Include'!$F:$F,$C103,'Land Screen Include'!$G:$G,AY$4)</f>
        <v>0</v>
      </c>
      <c r="AZ103" s="16">
        <f>SUMIFS('Land Screen Exclude'!$H:$H,'Land Screen Exclude'!$E:$E,$B103,'Land Screen Exclude'!$F:$F,$C103,'Land Screen Exclude'!$G:$G,AZ$4)</f>
        <v>0</v>
      </c>
      <c r="BA103" s="16">
        <f>SUMIFS('Land Screen Exclude'!$H:$H,'Land Screen Exclude'!$E:$E,$B103,'Land Screen Exclude'!$F:$F,$C103,'Land Screen Exclude'!$G:$G,BA$4)+SUMIFS('Land Screen Exclude'!$J:$J,'Land Screen Exclude'!$E:$E,$B103,'Land Screen Exclude'!$F:$F,$C103,'Land Screen Exclude'!$G:$G,BA$4)</f>
        <v>0</v>
      </c>
      <c r="BB103" s="16">
        <f>SUMIFS('Land Screen Exclude'!$H:$H,'Land Screen Exclude'!$E:$E,$B103,'Land Screen Exclude'!$F:$F,$C103,'Land Screen Exclude'!$G:$G,BB$4)</f>
        <v>0</v>
      </c>
    </row>
    <row r="104" spans="1:54">
      <c r="A104" s="16" t="s">
        <v>66</v>
      </c>
      <c r="B104" s="16" t="s">
        <v>142</v>
      </c>
      <c r="C104" s="16">
        <v>115</v>
      </c>
      <c r="D104" s="16">
        <f>SUMIFS('Baseline Tx Resources'!$H:$H,'Baseline Tx Resources'!$E:$E,$B104,'Baseline Tx Resources'!$F:$F,$C104,'Baseline Tx Resources'!$G:$G,D$3)</f>
        <v>0</v>
      </c>
      <c r="E104" s="16">
        <f>SUMIFS('Baseline Tx Resources'!$H:$H,'Baseline Tx Resources'!$E:$E,$B104,'Baseline Tx Resources'!$F:$F,$C104,'Baseline Tx Resources'!$G:$G,E$3)</f>
        <v>0</v>
      </c>
      <c r="F104" s="16">
        <f>SUMIFS('Baseline Tx Resources'!$H:$H,'Baseline Tx Resources'!$E:$E,$B104,'Baseline Tx Resources'!$F:$F,$C104,'Baseline Tx Resources'!$G:$G,F$3)</f>
        <v>0</v>
      </c>
      <c r="G104" s="16">
        <f>SUMIFS('Baseline Tx Resources'!$J:$J,'Baseline Tx Resources'!$E:$E,$B104,'Baseline Tx Resources'!$F:$F,$C104,'Baseline Tx Resources'!$G:$G,G$3)</f>
        <v>0</v>
      </c>
      <c r="H104" s="16">
        <f>SUMIFS('Baseline Tx Resources'!$H:$H,'Baseline Tx Resources'!$E:$E,$B104,'Baseline Tx Resources'!$F:$F,$C104,'Baseline Tx Resources'!$G:$G,H$3)</f>
        <v>0</v>
      </c>
      <c r="I104" s="16">
        <f>SUMIFS('Baseline Tx Resources'!$J:$J,'Baseline Tx Resources'!$E:$E,$B104,'Baseline Tx Resources'!$F:$F,$C104,'Baseline Tx Resources'!$G:$G,I$3)</f>
        <v>0</v>
      </c>
      <c r="J104" s="16">
        <f>SUMIFS('Baseline Tx Resources'!$H:$H,'Baseline Tx Resources'!$E:$E,$B104,'Baseline Tx Resources'!$F:$F,$C104,'Baseline Tx Resources'!$G:$G,J$3)</f>
        <v>0</v>
      </c>
      <c r="K104" s="16">
        <f>SUMIFS('Baseline Tx Resources'!$J:$J,'Baseline Tx Resources'!$E:$E,$B104,'Baseline Tx Resources'!$F:$F,$C104,'Baseline Tx Resources'!$G:$G,K$3)</f>
        <v>0</v>
      </c>
      <c r="L104" s="16">
        <f>SUMIFS('Baseline Tx Resources'!$J:$J,'Baseline Tx Resources'!$E:$E,$B104,'Baseline Tx Resources'!$F:$F,$C104,'Baseline Tx Resources'!$G:$G,L$3)</f>
        <v>0</v>
      </c>
      <c r="M104" s="16">
        <f>SUMIFS('Baseline Tx Resources'!$H:$H,'Baseline Tx Resources'!$E:$E,$B104,'Baseline Tx Resources'!$F:$F,$C104,'Baseline Tx Resources'!$G:$G,M$3)</f>
        <v>0</v>
      </c>
      <c r="N104" s="16">
        <f>SUMIFS('Baseline Tx Resources'!$J:$J,'Baseline Tx Resources'!$E:$E,$B104,'Baseline Tx Resources'!$F:$F,$C104,'Baseline Tx Resources'!$G:$G,N$3)</f>
        <v>0</v>
      </c>
      <c r="O104" s="16">
        <f>SUMIFS('Baseline Tx Resources'!$I:$I,'Baseline Tx Resources'!$E:$E,$B104,'Baseline Tx Resources'!$F:$F,$C104,'Baseline Tx Resources'!$G:$G,"Li-Battery (4-hr)")</f>
        <v>0</v>
      </c>
      <c r="P104" s="16">
        <f>SUMIFS('Baseline Tx Resources'!$I:$I,'Baseline Tx Resources'!$E:$E,$B104,'Baseline Tx Resources'!$F:$F,$C104,'Baseline Tx Resources'!$G:$G,"Li-Battery (8-hr)")</f>
        <v>0</v>
      </c>
      <c r="Q104" s="16">
        <f>SUMIFS('Baseline Tx Resources'!$I:$I,'Baseline Tx Resources'!$E:$E,$B104,'Baseline Tx Resources'!$F:$F,$C104,'Baseline Tx Resources'!$G:$G,"LDES")</f>
        <v>0</v>
      </c>
      <c r="S104" s="16">
        <f>SUMIFS('Non-Baseline Tx Resources'!$H:$H,'Non-Baseline Tx Resources'!$E:$E,$B104,'Non-Baseline Tx Resources'!$F:$F,$C104,'Non-Baseline Tx Resources'!$G:$G,S$3)</f>
        <v>0</v>
      </c>
      <c r="T104" s="16">
        <f>SUMIFS('Non-Baseline Tx Resources'!$H:$H,'Non-Baseline Tx Resources'!$E:$E,$B104,'Non-Baseline Tx Resources'!$F:$F,$C104,'Non-Baseline Tx Resources'!$G:$G,T$3)</f>
        <v>0</v>
      </c>
      <c r="U104" s="16">
        <f>SUMIFS('Non-Baseline Tx Resources'!$H:$H,'Non-Baseline Tx Resources'!$E:$E,$B104,'Non-Baseline Tx Resources'!$F:$F,$C104,'Non-Baseline Tx Resources'!$G:$G,U$3)</f>
        <v>0</v>
      </c>
      <c r="V104" s="16">
        <f>SUMIFS('Non-Baseline Tx Resources'!$J:$J,'Non-Baseline Tx Resources'!$E:$E,$B104,'Non-Baseline Tx Resources'!$F:$F,$C104,'Non-Baseline Tx Resources'!$G:$G,V$3)</f>
        <v>0</v>
      </c>
      <c r="W104" s="16">
        <f>SUMIFS('Non-Baseline Tx Resources'!$H:$H,'Non-Baseline Tx Resources'!$E:$E,$B104,'Non-Baseline Tx Resources'!$F:$F,$C104,'Non-Baseline Tx Resources'!$G:$G,W$3)</f>
        <v>0</v>
      </c>
      <c r="X104" s="16">
        <f>SUMIFS('Non-Baseline Tx Resources'!$J:$J,'Non-Baseline Tx Resources'!$E:$E,$B104,'Non-Baseline Tx Resources'!$F:$F,$C104,'Non-Baseline Tx Resources'!$G:$G,X$3)</f>
        <v>0</v>
      </c>
      <c r="Y104" s="16">
        <f>SUMIFS('Non-Baseline Tx Resources'!$H:$H,'Non-Baseline Tx Resources'!$E:$E,$B104,'Non-Baseline Tx Resources'!$F:$F,$C104,'Non-Baseline Tx Resources'!$G:$G,Y$3)</f>
        <v>0</v>
      </c>
      <c r="Z104" s="16">
        <f>SUMIFS('Non-Baseline Tx Resources'!$J:$J,'Non-Baseline Tx Resources'!$E:$E,$B104,'Non-Baseline Tx Resources'!$F:$F,$C104,'Non-Baseline Tx Resources'!$G:$G,Z$3)</f>
        <v>0</v>
      </c>
      <c r="AA104" s="16">
        <f>SUMIFS('Non-Baseline Tx Resources'!$J:$J,'Non-Baseline Tx Resources'!$E:$E,$B104,'Non-Baseline Tx Resources'!$F:$F,$C104,'Non-Baseline Tx Resources'!$G:$G,AA$3)</f>
        <v>0</v>
      </c>
      <c r="AB104" s="16">
        <f>SUMIFS('Non-Baseline Tx Resources'!$H:$H,'Non-Baseline Tx Resources'!$E:$E,$B104,'Non-Baseline Tx Resources'!$F:$F,$C104,'Non-Baseline Tx Resources'!$G:$G,AB$3)</f>
        <v>0</v>
      </c>
      <c r="AC104" s="16">
        <f>SUMIFS('Non-Baseline Tx Resources'!$J:$J,'Non-Baseline Tx Resources'!$E:$E,$B104,'Non-Baseline Tx Resources'!$F:$F,$C104,'Non-Baseline Tx Resources'!$G:$G,AC$3)</f>
        <v>0</v>
      </c>
      <c r="AD104" s="16">
        <f>SUMIFS('Non-Baseline Tx Resources'!$I:$I,'Non-Baseline Tx Resources'!$E:$E,$B104,'Non-Baseline Tx Resources'!$F:$F,$C104,'Non-Baseline Tx Resources'!$G:$G,"Li-Battery (4-hr)")</f>
        <v>0</v>
      </c>
      <c r="AE104" s="16">
        <f>SUMIFS('Non-Baseline Tx Resources'!$I:$I,'Non-Baseline Tx Resources'!$E:$E,$B104,'Non-Baseline Tx Resources'!$F:$F,$C104,'Non-Baseline Tx Resources'!$G:$G,"Li-Battery (8-hr)")</f>
        <v>0</v>
      </c>
      <c r="AF104" s="16">
        <f>SUMIFS('Non-Baseline Tx Resources'!$I:$I,'Non-Baseline Tx Resources'!$E:$E,$B104,'Non-Baseline Tx Resources'!$F:$F,$C104,'Non-Baseline Tx Resources'!$G:$G,"LDES")</f>
        <v>0</v>
      </c>
      <c r="AH104" s="16">
        <f>SUMIFS('In-Dev Resources'!$H:$H,'In-Dev Resources'!$E:$E,$B104,'In-Dev Resources'!$F:$F,$C104,'In-Dev Resources'!$G:$G,AH$3)</f>
        <v>4.2</v>
      </c>
      <c r="AI104" s="16">
        <f>SUMIFS('In-Dev Resources'!$H:$H,'In-Dev Resources'!$E:$E,$B104,'In-Dev Resources'!$F:$F,$C104,'In-Dev Resources'!$G:$G,AI$3)</f>
        <v>0</v>
      </c>
      <c r="AJ104" s="16">
        <f>SUMIFS('In-Dev Resources'!$H:$H,'In-Dev Resources'!$E:$E,$B104,'In-Dev Resources'!$F:$F,$C104,'In-Dev Resources'!$G:$G,AJ$3)</f>
        <v>0</v>
      </c>
      <c r="AK104" s="16">
        <f>SUMIFS('In-Dev Resources'!$J:$J,'In-Dev Resources'!$E:$E,$B104,'In-Dev Resources'!$F:$F,$C104,'In-Dev Resources'!$G:$G,AK$3)</f>
        <v>0</v>
      </c>
      <c r="AL104" s="16">
        <f>SUMIFS('In-Dev Resources'!$H:$H,'In-Dev Resources'!$E:$E,$B104,'In-Dev Resources'!$F:$F,$C104,'In-Dev Resources'!$G:$G,AL$3)</f>
        <v>0</v>
      </c>
      <c r="AM104" s="16">
        <f>SUMIFS('In-Dev Resources'!$J:$J,'In-Dev Resources'!$E:$E,$B104,'In-Dev Resources'!$F:$F,$C104,'In-Dev Resources'!$G:$G,AM$3)</f>
        <v>0</v>
      </c>
      <c r="AN104" s="16">
        <f>SUMIFS('In-Dev Resources'!$H:$H,'In-Dev Resources'!$E:$E,$B104,'In-Dev Resources'!$F:$F,$C104,'In-Dev Resources'!$G:$G,AN$3)</f>
        <v>0</v>
      </c>
      <c r="AO104" s="16">
        <f>SUMIFS('In-Dev Resources'!$J:$J,'In-Dev Resources'!$E:$E,$B104,'In-Dev Resources'!$F:$F,$C104,'In-Dev Resources'!$G:$G,AO$3)</f>
        <v>0</v>
      </c>
      <c r="AP104" s="16">
        <f>SUMIFS('In-Dev Resources'!$J:$J,'In-Dev Resources'!$E:$E,$B104,'In-Dev Resources'!$F:$F,$C104,'In-Dev Resources'!$G:$G,AP$3)</f>
        <v>0</v>
      </c>
      <c r="AQ104" s="16">
        <f>SUMIFS('In-Dev Resources'!$H:$H,'In-Dev Resources'!$E:$E,$B104,'In-Dev Resources'!$F:$F,$C104,'In-Dev Resources'!$G:$G,AQ$3)</f>
        <v>0</v>
      </c>
      <c r="AR104" s="16">
        <f>SUMIFS('In-Dev Resources'!$J:$J,'In-Dev Resources'!$E:$E,$B104,'In-Dev Resources'!$F:$F,$C104,'In-Dev Resources'!$G:$G,AR$3)</f>
        <v>0</v>
      </c>
      <c r="AS104" s="16">
        <f>SUMIFS('In-Dev Resources'!$I:$I,'In-Dev Resources'!$E:$E,$B104,'In-Dev Resources'!$F:$F,$C104,'In-Dev Resources'!$G:$G,"Li-Battery (4-hr)")</f>
        <v>0</v>
      </c>
      <c r="AT104" s="16">
        <f>SUMIFS('In-Dev Resources'!$I:$I,'In-Dev Resources'!$E:$E,$B104,'In-Dev Resources'!$F:$F,$C104,'In-Dev Resources'!$G:$G,"Li-Battery (8-hr)")</f>
        <v>0</v>
      </c>
      <c r="AU104" s="16">
        <f>SUMIFS('In-Dev Resources'!$I:$I,'In-Dev Resources'!$E:$E,$B104,'In-Dev Resources'!$F:$F,$C104,'In-Dev Resources'!$G:$G,"LDES")</f>
        <v>0</v>
      </c>
      <c r="AW104" s="16">
        <f>SUMIFS('Land Screen Include'!$H:$H,'Land Screen Include'!$E:$E,$B104,'Land Screen Include'!$F:$F,$C104,'Land Screen Include'!$G:$G,AW$4)</f>
        <v>0</v>
      </c>
      <c r="AX104" s="16">
        <f>SUMIFS('Land Screen Include'!$H:$H,'Land Screen Include'!$E:$E,$B104,'Land Screen Include'!$F:$F,$C104,'Land Screen Include'!$G:$G,AX$4)+SUMIFS('Land Screen Include'!$J:$J,'Land Screen Include'!$E:$E,$B104,'Land Screen Include'!$F:$F,$C104,'Land Screen Include'!$G:$G,AX$4)</f>
        <v>0</v>
      </c>
      <c r="AY104" s="16">
        <f>SUMIFS('Land Screen Include'!$H:$H,'Land Screen Include'!$E:$E,$B104,'Land Screen Include'!$F:$F,$C104,'Land Screen Include'!$G:$G,AY$4)</f>
        <v>0</v>
      </c>
      <c r="AZ104" s="16">
        <f>SUMIFS('Land Screen Exclude'!$H:$H,'Land Screen Exclude'!$E:$E,$B104,'Land Screen Exclude'!$F:$F,$C104,'Land Screen Exclude'!$G:$G,AZ$4)</f>
        <v>0</v>
      </c>
      <c r="BA104" s="16">
        <f>SUMIFS('Land Screen Exclude'!$H:$H,'Land Screen Exclude'!$E:$E,$B104,'Land Screen Exclude'!$F:$F,$C104,'Land Screen Exclude'!$G:$G,BA$4)+SUMIFS('Land Screen Exclude'!$J:$J,'Land Screen Exclude'!$E:$E,$B104,'Land Screen Exclude'!$F:$F,$C104,'Land Screen Exclude'!$G:$G,BA$4)</f>
        <v>0</v>
      </c>
      <c r="BB104" s="16">
        <f>SUMIFS('Land Screen Exclude'!$H:$H,'Land Screen Exclude'!$E:$E,$B104,'Land Screen Exclude'!$F:$F,$C104,'Land Screen Exclude'!$G:$G,BB$4)</f>
        <v>0</v>
      </c>
    </row>
    <row r="105" spans="1:54">
      <c r="A105" s="16" t="s">
        <v>59</v>
      </c>
      <c r="B105" s="16" t="s">
        <v>143</v>
      </c>
      <c r="C105" s="16">
        <v>115</v>
      </c>
      <c r="D105" s="16">
        <f>SUMIFS('Baseline Tx Resources'!$H:$H,'Baseline Tx Resources'!$E:$E,$B105,'Baseline Tx Resources'!$F:$F,$C105,'Baseline Tx Resources'!$G:$G,D$3)</f>
        <v>0</v>
      </c>
      <c r="E105" s="16">
        <f>SUMIFS('Baseline Tx Resources'!$H:$H,'Baseline Tx Resources'!$E:$E,$B105,'Baseline Tx Resources'!$F:$F,$C105,'Baseline Tx Resources'!$G:$G,E$3)</f>
        <v>0</v>
      </c>
      <c r="F105" s="16">
        <f>SUMIFS('Baseline Tx Resources'!$H:$H,'Baseline Tx Resources'!$E:$E,$B105,'Baseline Tx Resources'!$F:$F,$C105,'Baseline Tx Resources'!$G:$G,F$3)</f>
        <v>0</v>
      </c>
      <c r="G105" s="16">
        <f>SUMIFS('Baseline Tx Resources'!$J:$J,'Baseline Tx Resources'!$E:$E,$B105,'Baseline Tx Resources'!$F:$F,$C105,'Baseline Tx Resources'!$G:$G,G$3)</f>
        <v>0</v>
      </c>
      <c r="H105" s="16">
        <f>SUMIFS('Baseline Tx Resources'!$H:$H,'Baseline Tx Resources'!$E:$E,$B105,'Baseline Tx Resources'!$F:$F,$C105,'Baseline Tx Resources'!$G:$G,H$3)</f>
        <v>0</v>
      </c>
      <c r="I105" s="16">
        <f>SUMIFS('Baseline Tx Resources'!$J:$J,'Baseline Tx Resources'!$E:$E,$B105,'Baseline Tx Resources'!$F:$F,$C105,'Baseline Tx Resources'!$G:$G,I$3)</f>
        <v>0</v>
      </c>
      <c r="J105" s="16">
        <f>SUMIFS('Baseline Tx Resources'!$H:$H,'Baseline Tx Resources'!$E:$E,$B105,'Baseline Tx Resources'!$F:$F,$C105,'Baseline Tx Resources'!$G:$G,J$3)</f>
        <v>0</v>
      </c>
      <c r="K105" s="16">
        <f>SUMIFS('Baseline Tx Resources'!$J:$J,'Baseline Tx Resources'!$E:$E,$B105,'Baseline Tx Resources'!$F:$F,$C105,'Baseline Tx Resources'!$G:$G,K$3)</f>
        <v>0</v>
      </c>
      <c r="L105" s="16">
        <f>SUMIFS('Baseline Tx Resources'!$J:$J,'Baseline Tx Resources'!$E:$E,$B105,'Baseline Tx Resources'!$F:$F,$C105,'Baseline Tx Resources'!$G:$G,L$3)</f>
        <v>0</v>
      </c>
      <c r="M105" s="16">
        <f>SUMIFS('Baseline Tx Resources'!$H:$H,'Baseline Tx Resources'!$E:$E,$B105,'Baseline Tx Resources'!$F:$F,$C105,'Baseline Tx Resources'!$G:$G,M$3)</f>
        <v>0</v>
      </c>
      <c r="N105" s="16">
        <f>SUMIFS('Baseline Tx Resources'!$J:$J,'Baseline Tx Resources'!$E:$E,$B105,'Baseline Tx Resources'!$F:$F,$C105,'Baseline Tx Resources'!$G:$G,N$3)</f>
        <v>0</v>
      </c>
      <c r="O105" s="16">
        <f>SUMIFS('Baseline Tx Resources'!$I:$I,'Baseline Tx Resources'!$E:$E,$B105,'Baseline Tx Resources'!$F:$F,$C105,'Baseline Tx Resources'!$G:$G,"Li-Battery (4-hr)")</f>
        <v>0</v>
      </c>
      <c r="P105" s="16">
        <f>SUMIFS('Baseline Tx Resources'!$I:$I,'Baseline Tx Resources'!$E:$E,$B105,'Baseline Tx Resources'!$F:$F,$C105,'Baseline Tx Resources'!$G:$G,"Li-Battery (8-hr)")</f>
        <v>0</v>
      </c>
      <c r="Q105" s="16">
        <f>SUMIFS('Baseline Tx Resources'!$I:$I,'Baseline Tx Resources'!$E:$E,$B105,'Baseline Tx Resources'!$F:$F,$C105,'Baseline Tx Resources'!$G:$G,"LDES")</f>
        <v>0</v>
      </c>
      <c r="S105" s="16">
        <f>SUMIFS('Non-Baseline Tx Resources'!$H:$H,'Non-Baseline Tx Resources'!$E:$E,$B105,'Non-Baseline Tx Resources'!$F:$F,$C105,'Non-Baseline Tx Resources'!$G:$G,S$3)</f>
        <v>0</v>
      </c>
      <c r="T105" s="16">
        <f>SUMIFS('Non-Baseline Tx Resources'!$H:$H,'Non-Baseline Tx Resources'!$E:$E,$B105,'Non-Baseline Tx Resources'!$F:$F,$C105,'Non-Baseline Tx Resources'!$G:$G,T$3)</f>
        <v>0</v>
      </c>
      <c r="U105" s="16">
        <f>SUMIFS('Non-Baseline Tx Resources'!$H:$H,'Non-Baseline Tx Resources'!$E:$E,$B105,'Non-Baseline Tx Resources'!$F:$F,$C105,'Non-Baseline Tx Resources'!$G:$G,U$3)</f>
        <v>0</v>
      </c>
      <c r="V105" s="16">
        <f>SUMIFS('Non-Baseline Tx Resources'!$J:$J,'Non-Baseline Tx Resources'!$E:$E,$B105,'Non-Baseline Tx Resources'!$F:$F,$C105,'Non-Baseline Tx Resources'!$G:$G,V$3)</f>
        <v>0</v>
      </c>
      <c r="W105" s="16">
        <f>SUMIFS('Non-Baseline Tx Resources'!$H:$H,'Non-Baseline Tx Resources'!$E:$E,$B105,'Non-Baseline Tx Resources'!$F:$F,$C105,'Non-Baseline Tx Resources'!$G:$G,W$3)</f>
        <v>0</v>
      </c>
      <c r="X105" s="16">
        <f>SUMIFS('Non-Baseline Tx Resources'!$J:$J,'Non-Baseline Tx Resources'!$E:$E,$B105,'Non-Baseline Tx Resources'!$F:$F,$C105,'Non-Baseline Tx Resources'!$G:$G,X$3)</f>
        <v>0</v>
      </c>
      <c r="Y105" s="16">
        <f>SUMIFS('Non-Baseline Tx Resources'!$H:$H,'Non-Baseline Tx Resources'!$E:$E,$B105,'Non-Baseline Tx Resources'!$F:$F,$C105,'Non-Baseline Tx Resources'!$G:$G,Y$3)</f>
        <v>0</v>
      </c>
      <c r="Z105" s="16">
        <f>SUMIFS('Non-Baseline Tx Resources'!$J:$J,'Non-Baseline Tx Resources'!$E:$E,$B105,'Non-Baseline Tx Resources'!$F:$F,$C105,'Non-Baseline Tx Resources'!$G:$G,Z$3)</f>
        <v>0</v>
      </c>
      <c r="AA105" s="16">
        <f>SUMIFS('Non-Baseline Tx Resources'!$J:$J,'Non-Baseline Tx Resources'!$E:$E,$B105,'Non-Baseline Tx Resources'!$F:$F,$C105,'Non-Baseline Tx Resources'!$G:$G,AA$3)</f>
        <v>0</v>
      </c>
      <c r="AB105" s="16">
        <f>SUMIFS('Non-Baseline Tx Resources'!$H:$H,'Non-Baseline Tx Resources'!$E:$E,$B105,'Non-Baseline Tx Resources'!$F:$F,$C105,'Non-Baseline Tx Resources'!$G:$G,AB$3)</f>
        <v>0</v>
      </c>
      <c r="AC105" s="16">
        <f>SUMIFS('Non-Baseline Tx Resources'!$J:$J,'Non-Baseline Tx Resources'!$E:$E,$B105,'Non-Baseline Tx Resources'!$F:$F,$C105,'Non-Baseline Tx Resources'!$G:$G,AC$3)</f>
        <v>0</v>
      </c>
      <c r="AD105" s="16">
        <f>SUMIFS('Non-Baseline Tx Resources'!$I:$I,'Non-Baseline Tx Resources'!$E:$E,$B105,'Non-Baseline Tx Resources'!$F:$F,$C105,'Non-Baseline Tx Resources'!$G:$G,"Li-Battery (4-hr)")</f>
        <v>0</v>
      </c>
      <c r="AE105" s="16">
        <f>SUMIFS('Non-Baseline Tx Resources'!$I:$I,'Non-Baseline Tx Resources'!$E:$E,$B105,'Non-Baseline Tx Resources'!$F:$F,$C105,'Non-Baseline Tx Resources'!$G:$G,"Li-Battery (8-hr)")</f>
        <v>0</v>
      </c>
      <c r="AF105" s="16">
        <f>SUMIFS('Non-Baseline Tx Resources'!$I:$I,'Non-Baseline Tx Resources'!$E:$E,$B105,'Non-Baseline Tx Resources'!$F:$F,$C105,'Non-Baseline Tx Resources'!$G:$G,"LDES")</f>
        <v>0</v>
      </c>
      <c r="AH105" s="16">
        <f>SUMIFS('In-Dev Resources'!$H:$H,'In-Dev Resources'!$E:$E,$B105,'In-Dev Resources'!$F:$F,$C105,'In-Dev Resources'!$G:$G,AH$3)</f>
        <v>0</v>
      </c>
      <c r="AI105" s="16">
        <f>SUMIFS('In-Dev Resources'!$H:$H,'In-Dev Resources'!$E:$E,$B105,'In-Dev Resources'!$F:$F,$C105,'In-Dev Resources'!$G:$G,AI$3)</f>
        <v>0</v>
      </c>
      <c r="AJ105" s="16">
        <f>SUMIFS('In-Dev Resources'!$H:$H,'In-Dev Resources'!$E:$E,$B105,'In-Dev Resources'!$F:$F,$C105,'In-Dev Resources'!$G:$G,AJ$3)</f>
        <v>0</v>
      </c>
      <c r="AK105" s="16">
        <f>SUMIFS('In-Dev Resources'!$J:$J,'In-Dev Resources'!$E:$E,$B105,'In-Dev Resources'!$F:$F,$C105,'In-Dev Resources'!$G:$G,AK$3)</f>
        <v>0</v>
      </c>
      <c r="AL105" s="16">
        <f>SUMIFS('In-Dev Resources'!$H:$H,'In-Dev Resources'!$E:$E,$B105,'In-Dev Resources'!$F:$F,$C105,'In-Dev Resources'!$G:$G,AL$3)</f>
        <v>0</v>
      </c>
      <c r="AM105" s="16">
        <f>SUMIFS('In-Dev Resources'!$J:$J,'In-Dev Resources'!$E:$E,$B105,'In-Dev Resources'!$F:$F,$C105,'In-Dev Resources'!$G:$G,AM$3)</f>
        <v>0</v>
      </c>
      <c r="AN105" s="16">
        <f>SUMIFS('In-Dev Resources'!$H:$H,'In-Dev Resources'!$E:$E,$B105,'In-Dev Resources'!$F:$F,$C105,'In-Dev Resources'!$G:$G,AN$3)</f>
        <v>0</v>
      </c>
      <c r="AO105" s="16">
        <f>SUMIFS('In-Dev Resources'!$J:$J,'In-Dev Resources'!$E:$E,$B105,'In-Dev Resources'!$F:$F,$C105,'In-Dev Resources'!$G:$G,AO$3)</f>
        <v>0</v>
      </c>
      <c r="AP105" s="16">
        <f>SUMIFS('In-Dev Resources'!$J:$J,'In-Dev Resources'!$E:$E,$B105,'In-Dev Resources'!$F:$F,$C105,'In-Dev Resources'!$G:$G,AP$3)</f>
        <v>0</v>
      </c>
      <c r="AQ105" s="16">
        <f>SUMIFS('In-Dev Resources'!$H:$H,'In-Dev Resources'!$E:$E,$B105,'In-Dev Resources'!$F:$F,$C105,'In-Dev Resources'!$G:$G,AQ$3)</f>
        <v>0</v>
      </c>
      <c r="AR105" s="16">
        <f>SUMIFS('In-Dev Resources'!$J:$J,'In-Dev Resources'!$E:$E,$B105,'In-Dev Resources'!$F:$F,$C105,'In-Dev Resources'!$G:$G,AR$3)</f>
        <v>0</v>
      </c>
      <c r="AS105" s="16">
        <f>SUMIFS('In-Dev Resources'!$I:$I,'In-Dev Resources'!$E:$E,$B105,'In-Dev Resources'!$F:$F,$C105,'In-Dev Resources'!$G:$G,"Li-Battery (4-hr)")</f>
        <v>0</v>
      </c>
      <c r="AT105" s="16">
        <f>SUMIFS('In-Dev Resources'!$I:$I,'In-Dev Resources'!$E:$E,$B105,'In-Dev Resources'!$F:$F,$C105,'In-Dev Resources'!$G:$G,"Li-Battery (8-hr)")</f>
        <v>0</v>
      </c>
      <c r="AU105" s="16">
        <f>SUMIFS('In-Dev Resources'!$I:$I,'In-Dev Resources'!$E:$E,$B105,'In-Dev Resources'!$F:$F,$C105,'In-Dev Resources'!$G:$G,"LDES")</f>
        <v>0</v>
      </c>
      <c r="AW105" s="16">
        <f>SUMIFS('Land Screen Include'!$H:$H,'Land Screen Include'!$E:$E,$B105,'Land Screen Include'!$F:$F,$C105,'Land Screen Include'!$G:$G,AW$4)</f>
        <v>0</v>
      </c>
      <c r="AX105" s="16">
        <f>SUMIFS('Land Screen Include'!$H:$H,'Land Screen Include'!$E:$E,$B105,'Land Screen Include'!$F:$F,$C105,'Land Screen Include'!$G:$G,AX$4)+SUMIFS('Land Screen Include'!$J:$J,'Land Screen Include'!$E:$E,$B105,'Land Screen Include'!$F:$F,$C105,'Land Screen Include'!$G:$G,AX$4)</f>
        <v>0</v>
      </c>
      <c r="AY105" s="16">
        <f>SUMIFS('Land Screen Include'!$H:$H,'Land Screen Include'!$E:$E,$B105,'Land Screen Include'!$F:$F,$C105,'Land Screen Include'!$G:$G,AY$4)</f>
        <v>0</v>
      </c>
      <c r="AZ105" s="16">
        <f>SUMIFS('Land Screen Exclude'!$H:$H,'Land Screen Exclude'!$E:$E,$B105,'Land Screen Exclude'!$F:$F,$C105,'Land Screen Exclude'!$G:$G,AZ$4)</f>
        <v>0</v>
      </c>
      <c r="BA105" s="16">
        <f>SUMIFS('Land Screen Exclude'!$H:$H,'Land Screen Exclude'!$E:$E,$B105,'Land Screen Exclude'!$F:$F,$C105,'Land Screen Exclude'!$G:$G,BA$4)+SUMIFS('Land Screen Exclude'!$J:$J,'Land Screen Exclude'!$E:$E,$B105,'Land Screen Exclude'!$F:$F,$C105,'Land Screen Exclude'!$G:$G,BA$4)</f>
        <v>0</v>
      </c>
      <c r="BB105" s="16">
        <f>SUMIFS('Land Screen Exclude'!$H:$H,'Land Screen Exclude'!$E:$E,$B105,'Land Screen Exclude'!$F:$F,$C105,'Land Screen Exclude'!$G:$G,BB$4)</f>
        <v>0</v>
      </c>
    </row>
    <row r="106" spans="1:54">
      <c r="A106" s="16" t="s">
        <v>57</v>
      </c>
      <c r="B106" s="16" t="s">
        <v>144</v>
      </c>
      <c r="C106" s="16">
        <v>230</v>
      </c>
      <c r="D106" s="16">
        <f>SUMIFS('Baseline Tx Resources'!$H:$H,'Baseline Tx Resources'!$E:$E,$B106,'Baseline Tx Resources'!$F:$F,$C106,'Baseline Tx Resources'!$G:$G,D$3)</f>
        <v>0</v>
      </c>
      <c r="E106" s="16">
        <f>SUMIFS('Baseline Tx Resources'!$H:$H,'Baseline Tx Resources'!$E:$E,$B106,'Baseline Tx Resources'!$F:$F,$C106,'Baseline Tx Resources'!$G:$G,E$3)</f>
        <v>0</v>
      </c>
      <c r="F106" s="16">
        <f>SUMIFS('Baseline Tx Resources'!$H:$H,'Baseline Tx Resources'!$E:$E,$B106,'Baseline Tx Resources'!$F:$F,$C106,'Baseline Tx Resources'!$G:$G,F$3)</f>
        <v>0</v>
      </c>
      <c r="G106" s="16">
        <f>SUMIFS('Baseline Tx Resources'!$J:$J,'Baseline Tx Resources'!$E:$E,$B106,'Baseline Tx Resources'!$F:$F,$C106,'Baseline Tx Resources'!$G:$G,G$3)</f>
        <v>0</v>
      </c>
      <c r="H106" s="16">
        <f>SUMIFS('Baseline Tx Resources'!$H:$H,'Baseline Tx Resources'!$E:$E,$B106,'Baseline Tx Resources'!$F:$F,$C106,'Baseline Tx Resources'!$G:$G,H$3)</f>
        <v>0</v>
      </c>
      <c r="I106" s="16">
        <f>SUMIFS('Baseline Tx Resources'!$J:$J,'Baseline Tx Resources'!$E:$E,$B106,'Baseline Tx Resources'!$F:$F,$C106,'Baseline Tx Resources'!$G:$G,I$3)</f>
        <v>0</v>
      </c>
      <c r="J106" s="16">
        <f>SUMIFS('Baseline Tx Resources'!$H:$H,'Baseline Tx Resources'!$E:$E,$B106,'Baseline Tx Resources'!$F:$F,$C106,'Baseline Tx Resources'!$G:$G,J$3)</f>
        <v>0</v>
      </c>
      <c r="K106" s="16">
        <f>SUMIFS('Baseline Tx Resources'!$J:$J,'Baseline Tx Resources'!$E:$E,$B106,'Baseline Tx Resources'!$F:$F,$C106,'Baseline Tx Resources'!$G:$G,K$3)</f>
        <v>0</v>
      </c>
      <c r="L106" s="16">
        <f>SUMIFS('Baseline Tx Resources'!$J:$J,'Baseline Tx Resources'!$E:$E,$B106,'Baseline Tx Resources'!$F:$F,$C106,'Baseline Tx Resources'!$G:$G,L$3)</f>
        <v>0</v>
      </c>
      <c r="M106" s="16">
        <f>SUMIFS('Baseline Tx Resources'!$H:$H,'Baseline Tx Resources'!$E:$E,$B106,'Baseline Tx Resources'!$F:$F,$C106,'Baseline Tx Resources'!$G:$G,M$3)</f>
        <v>0</v>
      </c>
      <c r="N106" s="16">
        <f>SUMIFS('Baseline Tx Resources'!$J:$J,'Baseline Tx Resources'!$E:$E,$B106,'Baseline Tx Resources'!$F:$F,$C106,'Baseline Tx Resources'!$G:$G,N$3)</f>
        <v>0</v>
      </c>
      <c r="O106" s="16">
        <f>SUMIFS('Baseline Tx Resources'!$I:$I,'Baseline Tx Resources'!$E:$E,$B106,'Baseline Tx Resources'!$F:$F,$C106,'Baseline Tx Resources'!$G:$G,"Li-Battery (4-hr)")</f>
        <v>0</v>
      </c>
      <c r="P106" s="16">
        <f>SUMIFS('Baseline Tx Resources'!$I:$I,'Baseline Tx Resources'!$E:$E,$B106,'Baseline Tx Resources'!$F:$F,$C106,'Baseline Tx Resources'!$G:$G,"Li-Battery (8-hr)")</f>
        <v>0</v>
      </c>
      <c r="Q106" s="16">
        <f>SUMIFS('Baseline Tx Resources'!$I:$I,'Baseline Tx Resources'!$E:$E,$B106,'Baseline Tx Resources'!$F:$F,$C106,'Baseline Tx Resources'!$G:$G,"LDES")</f>
        <v>0</v>
      </c>
      <c r="S106" s="16">
        <f>SUMIFS('Non-Baseline Tx Resources'!$H:$H,'Non-Baseline Tx Resources'!$E:$E,$B106,'Non-Baseline Tx Resources'!$F:$F,$C106,'Non-Baseline Tx Resources'!$G:$G,S$3)</f>
        <v>0</v>
      </c>
      <c r="T106" s="16">
        <f>SUMIFS('Non-Baseline Tx Resources'!$H:$H,'Non-Baseline Tx Resources'!$E:$E,$B106,'Non-Baseline Tx Resources'!$F:$F,$C106,'Non-Baseline Tx Resources'!$G:$G,T$3)</f>
        <v>0</v>
      </c>
      <c r="U106" s="16">
        <f>SUMIFS('Non-Baseline Tx Resources'!$H:$H,'Non-Baseline Tx Resources'!$E:$E,$B106,'Non-Baseline Tx Resources'!$F:$F,$C106,'Non-Baseline Tx Resources'!$G:$G,U$3)</f>
        <v>0</v>
      </c>
      <c r="V106" s="16">
        <f>SUMIFS('Non-Baseline Tx Resources'!$J:$J,'Non-Baseline Tx Resources'!$E:$E,$B106,'Non-Baseline Tx Resources'!$F:$F,$C106,'Non-Baseline Tx Resources'!$G:$G,V$3)</f>
        <v>0</v>
      </c>
      <c r="W106" s="16">
        <f>SUMIFS('Non-Baseline Tx Resources'!$H:$H,'Non-Baseline Tx Resources'!$E:$E,$B106,'Non-Baseline Tx Resources'!$F:$F,$C106,'Non-Baseline Tx Resources'!$G:$G,W$3)</f>
        <v>0</v>
      </c>
      <c r="X106" s="16">
        <f>SUMIFS('Non-Baseline Tx Resources'!$J:$J,'Non-Baseline Tx Resources'!$E:$E,$B106,'Non-Baseline Tx Resources'!$F:$F,$C106,'Non-Baseline Tx Resources'!$G:$G,X$3)</f>
        <v>0</v>
      </c>
      <c r="Y106" s="16">
        <f>SUMIFS('Non-Baseline Tx Resources'!$H:$H,'Non-Baseline Tx Resources'!$E:$E,$B106,'Non-Baseline Tx Resources'!$F:$F,$C106,'Non-Baseline Tx Resources'!$G:$G,Y$3)</f>
        <v>0</v>
      </c>
      <c r="Z106" s="16">
        <f>SUMIFS('Non-Baseline Tx Resources'!$J:$J,'Non-Baseline Tx Resources'!$E:$E,$B106,'Non-Baseline Tx Resources'!$F:$F,$C106,'Non-Baseline Tx Resources'!$G:$G,Z$3)</f>
        <v>0</v>
      </c>
      <c r="AA106" s="16">
        <f>SUMIFS('Non-Baseline Tx Resources'!$J:$J,'Non-Baseline Tx Resources'!$E:$E,$B106,'Non-Baseline Tx Resources'!$F:$F,$C106,'Non-Baseline Tx Resources'!$G:$G,AA$3)</f>
        <v>0</v>
      </c>
      <c r="AB106" s="16">
        <f>SUMIFS('Non-Baseline Tx Resources'!$H:$H,'Non-Baseline Tx Resources'!$E:$E,$B106,'Non-Baseline Tx Resources'!$F:$F,$C106,'Non-Baseline Tx Resources'!$G:$G,AB$3)</f>
        <v>0</v>
      </c>
      <c r="AC106" s="16">
        <f>SUMIFS('Non-Baseline Tx Resources'!$J:$J,'Non-Baseline Tx Resources'!$E:$E,$B106,'Non-Baseline Tx Resources'!$F:$F,$C106,'Non-Baseline Tx Resources'!$G:$G,AC$3)</f>
        <v>0</v>
      </c>
      <c r="AD106" s="16">
        <f>SUMIFS('Non-Baseline Tx Resources'!$I:$I,'Non-Baseline Tx Resources'!$E:$E,$B106,'Non-Baseline Tx Resources'!$F:$F,$C106,'Non-Baseline Tx Resources'!$G:$G,"Li-Battery (4-hr)")</f>
        <v>0</v>
      </c>
      <c r="AE106" s="16">
        <f>SUMIFS('Non-Baseline Tx Resources'!$I:$I,'Non-Baseline Tx Resources'!$E:$E,$B106,'Non-Baseline Tx Resources'!$F:$F,$C106,'Non-Baseline Tx Resources'!$G:$G,"Li-Battery (8-hr)")</f>
        <v>0</v>
      </c>
      <c r="AF106" s="16">
        <f>SUMIFS('Non-Baseline Tx Resources'!$I:$I,'Non-Baseline Tx Resources'!$E:$E,$B106,'Non-Baseline Tx Resources'!$F:$F,$C106,'Non-Baseline Tx Resources'!$G:$G,"LDES")</f>
        <v>0</v>
      </c>
      <c r="AH106" s="16">
        <f>SUMIFS('In-Dev Resources'!$H:$H,'In-Dev Resources'!$E:$E,$B106,'In-Dev Resources'!$F:$F,$C106,'In-Dev Resources'!$G:$G,AH$3)</f>
        <v>0</v>
      </c>
      <c r="AI106" s="16">
        <f>SUMIFS('In-Dev Resources'!$H:$H,'In-Dev Resources'!$E:$E,$B106,'In-Dev Resources'!$F:$F,$C106,'In-Dev Resources'!$G:$G,AI$3)</f>
        <v>0</v>
      </c>
      <c r="AJ106" s="16">
        <f>SUMIFS('In-Dev Resources'!$H:$H,'In-Dev Resources'!$E:$E,$B106,'In-Dev Resources'!$F:$F,$C106,'In-Dev Resources'!$G:$G,AJ$3)</f>
        <v>0</v>
      </c>
      <c r="AK106" s="16">
        <f>SUMIFS('In-Dev Resources'!$J:$J,'In-Dev Resources'!$E:$E,$B106,'In-Dev Resources'!$F:$F,$C106,'In-Dev Resources'!$G:$G,AK$3)</f>
        <v>0</v>
      </c>
      <c r="AL106" s="16">
        <f>SUMIFS('In-Dev Resources'!$H:$H,'In-Dev Resources'!$E:$E,$B106,'In-Dev Resources'!$F:$F,$C106,'In-Dev Resources'!$G:$G,AL$3)</f>
        <v>0</v>
      </c>
      <c r="AM106" s="16">
        <f>SUMIFS('In-Dev Resources'!$J:$J,'In-Dev Resources'!$E:$E,$B106,'In-Dev Resources'!$F:$F,$C106,'In-Dev Resources'!$G:$G,AM$3)</f>
        <v>0</v>
      </c>
      <c r="AN106" s="16">
        <f>SUMIFS('In-Dev Resources'!$H:$H,'In-Dev Resources'!$E:$E,$B106,'In-Dev Resources'!$F:$F,$C106,'In-Dev Resources'!$G:$G,AN$3)</f>
        <v>0</v>
      </c>
      <c r="AO106" s="16">
        <f>SUMIFS('In-Dev Resources'!$J:$J,'In-Dev Resources'!$E:$E,$B106,'In-Dev Resources'!$F:$F,$C106,'In-Dev Resources'!$G:$G,AO$3)</f>
        <v>0</v>
      </c>
      <c r="AP106" s="16">
        <f>SUMIFS('In-Dev Resources'!$J:$J,'In-Dev Resources'!$E:$E,$B106,'In-Dev Resources'!$F:$F,$C106,'In-Dev Resources'!$G:$G,AP$3)</f>
        <v>0</v>
      </c>
      <c r="AQ106" s="16">
        <f>SUMIFS('In-Dev Resources'!$H:$H,'In-Dev Resources'!$E:$E,$B106,'In-Dev Resources'!$F:$F,$C106,'In-Dev Resources'!$G:$G,AQ$3)</f>
        <v>0</v>
      </c>
      <c r="AR106" s="16">
        <f>SUMIFS('In-Dev Resources'!$J:$J,'In-Dev Resources'!$E:$E,$B106,'In-Dev Resources'!$F:$F,$C106,'In-Dev Resources'!$G:$G,AR$3)</f>
        <v>0</v>
      </c>
      <c r="AS106" s="16">
        <f>SUMIFS('In-Dev Resources'!$I:$I,'In-Dev Resources'!$E:$E,$B106,'In-Dev Resources'!$F:$F,$C106,'In-Dev Resources'!$G:$G,"Li-Battery (4-hr)")</f>
        <v>0</v>
      </c>
      <c r="AT106" s="16">
        <f>SUMIFS('In-Dev Resources'!$I:$I,'In-Dev Resources'!$E:$E,$B106,'In-Dev Resources'!$F:$F,$C106,'In-Dev Resources'!$G:$G,"Li-Battery (8-hr)")</f>
        <v>0</v>
      </c>
      <c r="AU106" s="16">
        <f>SUMIFS('In-Dev Resources'!$I:$I,'In-Dev Resources'!$E:$E,$B106,'In-Dev Resources'!$F:$F,$C106,'In-Dev Resources'!$G:$G,"LDES")</f>
        <v>0</v>
      </c>
      <c r="AW106" s="16">
        <f>SUMIFS('Land Screen Include'!$H:$H,'Land Screen Include'!$E:$E,$B106,'Land Screen Include'!$F:$F,$C106,'Land Screen Include'!$G:$G,AW$4)</f>
        <v>0</v>
      </c>
      <c r="AX106" s="16">
        <f>SUMIFS('Land Screen Include'!$H:$H,'Land Screen Include'!$E:$E,$B106,'Land Screen Include'!$F:$F,$C106,'Land Screen Include'!$G:$G,AX$4)+SUMIFS('Land Screen Include'!$J:$J,'Land Screen Include'!$E:$E,$B106,'Land Screen Include'!$F:$F,$C106,'Land Screen Include'!$G:$G,AX$4)</f>
        <v>0</v>
      </c>
      <c r="AY106" s="16">
        <f>SUMIFS('Land Screen Include'!$H:$H,'Land Screen Include'!$E:$E,$B106,'Land Screen Include'!$F:$F,$C106,'Land Screen Include'!$G:$G,AY$4)</f>
        <v>0</v>
      </c>
      <c r="AZ106" s="16">
        <f>SUMIFS('Land Screen Exclude'!$H:$H,'Land Screen Exclude'!$E:$E,$B106,'Land Screen Exclude'!$F:$F,$C106,'Land Screen Exclude'!$G:$G,AZ$4)</f>
        <v>0</v>
      </c>
      <c r="BA106" s="16">
        <f>SUMIFS('Land Screen Exclude'!$H:$H,'Land Screen Exclude'!$E:$E,$B106,'Land Screen Exclude'!$F:$F,$C106,'Land Screen Exclude'!$G:$G,BA$4)+SUMIFS('Land Screen Exclude'!$J:$J,'Land Screen Exclude'!$E:$E,$B106,'Land Screen Exclude'!$F:$F,$C106,'Land Screen Exclude'!$G:$G,BA$4)</f>
        <v>0</v>
      </c>
      <c r="BB106" s="16">
        <f>SUMIFS('Land Screen Exclude'!$H:$H,'Land Screen Exclude'!$E:$E,$B106,'Land Screen Exclude'!$F:$F,$C106,'Land Screen Exclude'!$G:$G,BB$4)</f>
        <v>0</v>
      </c>
    </row>
    <row r="107" spans="1:54">
      <c r="A107" s="16" t="s">
        <v>57</v>
      </c>
      <c r="B107" s="16" t="s">
        <v>144</v>
      </c>
      <c r="C107" s="16">
        <v>60</v>
      </c>
      <c r="D107" s="16">
        <f>SUMIFS('Baseline Tx Resources'!$H:$H,'Baseline Tx Resources'!$E:$E,$B107,'Baseline Tx Resources'!$F:$F,$C107,'Baseline Tx Resources'!$G:$G,D$3)</f>
        <v>0</v>
      </c>
      <c r="E107" s="16">
        <f>SUMIFS('Baseline Tx Resources'!$H:$H,'Baseline Tx Resources'!$E:$E,$B107,'Baseline Tx Resources'!$F:$F,$C107,'Baseline Tx Resources'!$G:$G,E$3)</f>
        <v>0</v>
      </c>
      <c r="F107" s="16">
        <f>SUMIFS('Baseline Tx Resources'!$H:$H,'Baseline Tx Resources'!$E:$E,$B107,'Baseline Tx Resources'!$F:$F,$C107,'Baseline Tx Resources'!$G:$G,F$3)</f>
        <v>0</v>
      </c>
      <c r="G107" s="16">
        <f>SUMIFS('Baseline Tx Resources'!$J:$J,'Baseline Tx Resources'!$E:$E,$B107,'Baseline Tx Resources'!$F:$F,$C107,'Baseline Tx Resources'!$G:$G,G$3)</f>
        <v>0</v>
      </c>
      <c r="H107" s="16">
        <f>SUMIFS('Baseline Tx Resources'!$H:$H,'Baseline Tx Resources'!$E:$E,$B107,'Baseline Tx Resources'!$F:$F,$C107,'Baseline Tx Resources'!$G:$G,H$3)</f>
        <v>0</v>
      </c>
      <c r="I107" s="16">
        <f>SUMIFS('Baseline Tx Resources'!$J:$J,'Baseline Tx Resources'!$E:$E,$B107,'Baseline Tx Resources'!$F:$F,$C107,'Baseline Tx Resources'!$G:$G,I$3)</f>
        <v>0</v>
      </c>
      <c r="J107" s="16">
        <f>SUMIFS('Baseline Tx Resources'!$H:$H,'Baseline Tx Resources'!$E:$E,$B107,'Baseline Tx Resources'!$F:$F,$C107,'Baseline Tx Resources'!$G:$G,J$3)</f>
        <v>0</v>
      </c>
      <c r="K107" s="16">
        <f>SUMIFS('Baseline Tx Resources'!$J:$J,'Baseline Tx Resources'!$E:$E,$B107,'Baseline Tx Resources'!$F:$F,$C107,'Baseline Tx Resources'!$G:$G,K$3)</f>
        <v>0</v>
      </c>
      <c r="L107" s="16">
        <f>SUMIFS('Baseline Tx Resources'!$J:$J,'Baseline Tx Resources'!$E:$E,$B107,'Baseline Tx Resources'!$F:$F,$C107,'Baseline Tx Resources'!$G:$G,L$3)</f>
        <v>0</v>
      </c>
      <c r="M107" s="16">
        <f>SUMIFS('Baseline Tx Resources'!$H:$H,'Baseline Tx Resources'!$E:$E,$B107,'Baseline Tx Resources'!$F:$F,$C107,'Baseline Tx Resources'!$G:$G,M$3)</f>
        <v>0</v>
      </c>
      <c r="N107" s="16">
        <f>SUMIFS('Baseline Tx Resources'!$J:$J,'Baseline Tx Resources'!$E:$E,$B107,'Baseline Tx Resources'!$F:$F,$C107,'Baseline Tx Resources'!$G:$G,N$3)</f>
        <v>0</v>
      </c>
      <c r="O107" s="16">
        <f>SUMIFS('Baseline Tx Resources'!$I:$I,'Baseline Tx Resources'!$E:$E,$B107,'Baseline Tx Resources'!$F:$F,$C107,'Baseline Tx Resources'!$G:$G,"Li-Battery (4-hr)")</f>
        <v>0</v>
      </c>
      <c r="P107" s="16">
        <f>SUMIFS('Baseline Tx Resources'!$I:$I,'Baseline Tx Resources'!$E:$E,$B107,'Baseline Tx Resources'!$F:$F,$C107,'Baseline Tx Resources'!$G:$G,"Li-Battery (8-hr)")</f>
        <v>1.5</v>
      </c>
      <c r="Q107" s="16">
        <f>SUMIFS('Baseline Tx Resources'!$I:$I,'Baseline Tx Resources'!$E:$E,$B107,'Baseline Tx Resources'!$F:$F,$C107,'Baseline Tx Resources'!$G:$G,"LDES")</f>
        <v>0</v>
      </c>
      <c r="S107" s="16">
        <f>SUMIFS('Non-Baseline Tx Resources'!$H:$H,'Non-Baseline Tx Resources'!$E:$E,$B107,'Non-Baseline Tx Resources'!$F:$F,$C107,'Non-Baseline Tx Resources'!$G:$G,S$3)</f>
        <v>0</v>
      </c>
      <c r="T107" s="16">
        <f>SUMIFS('Non-Baseline Tx Resources'!$H:$H,'Non-Baseline Tx Resources'!$E:$E,$B107,'Non-Baseline Tx Resources'!$F:$F,$C107,'Non-Baseline Tx Resources'!$G:$G,T$3)</f>
        <v>0</v>
      </c>
      <c r="U107" s="16">
        <f>SUMIFS('Non-Baseline Tx Resources'!$H:$H,'Non-Baseline Tx Resources'!$E:$E,$B107,'Non-Baseline Tx Resources'!$F:$F,$C107,'Non-Baseline Tx Resources'!$G:$G,U$3)</f>
        <v>0</v>
      </c>
      <c r="V107" s="16">
        <f>SUMIFS('Non-Baseline Tx Resources'!$J:$J,'Non-Baseline Tx Resources'!$E:$E,$B107,'Non-Baseline Tx Resources'!$F:$F,$C107,'Non-Baseline Tx Resources'!$G:$G,V$3)</f>
        <v>0</v>
      </c>
      <c r="W107" s="16">
        <f>SUMIFS('Non-Baseline Tx Resources'!$H:$H,'Non-Baseline Tx Resources'!$E:$E,$B107,'Non-Baseline Tx Resources'!$F:$F,$C107,'Non-Baseline Tx Resources'!$G:$G,W$3)</f>
        <v>0</v>
      </c>
      <c r="X107" s="16">
        <f>SUMIFS('Non-Baseline Tx Resources'!$J:$J,'Non-Baseline Tx Resources'!$E:$E,$B107,'Non-Baseline Tx Resources'!$F:$F,$C107,'Non-Baseline Tx Resources'!$G:$G,X$3)</f>
        <v>0</v>
      </c>
      <c r="Y107" s="16">
        <f>SUMIFS('Non-Baseline Tx Resources'!$H:$H,'Non-Baseline Tx Resources'!$E:$E,$B107,'Non-Baseline Tx Resources'!$F:$F,$C107,'Non-Baseline Tx Resources'!$G:$G,Y$3)</f>
        <v>0</v>
      </c>
      <c r="Z107" s="16">
        <f>SUMIFS('Non-Baseline Tx Resources'!$J:$J,'Non-Baseline Tx Resources'!$E:$E,$B107,'Non-Baseline Tx Resources'!$F:$F,$C107,'Non-Baseline Tx Resources'!$G:$G,Z$3)</f>
        <v>0</v>
      </c>
      <c r="AA107" s="16">
        <f>SUMIFS('Non-Baseline Tx Resources'!$J:$J,'Non-Baseline Tx Resources'!$E:$E,$B107,'Non-Baseline Tx Resources'!$F:$F,$C107,'Non-Baseline Tx Resources'!$G:$G,AA$3)</f>
        <v>0</v>
      </c>
      <c r="AB107" s="16">
        <f>SUMIFS('Non-Baseline Tx Resources'!$H:$H,'Non-Baseline Tx Resources'!$E:$E,$B107,'Non-Baseline Tx Resources'!$F:$F,$C107,'Non-Baseline Tx Resources'!$G:$G,AB$3)</f>
        <v>0</v>
      </c>
      <c r="AC107" s="16">
        <f>SUMIFS('Non-Baseline Tx Resources'!$J:$J,'Non-Baseline Tx Resources'!$E:$E,$B107,'Non-Baseline Tx Resources'!$F:$F,$C107,'Non-Baseline Tx Resources'!$G:$G,AC$3)</f>
        <v>0</v>
      </c>
      <c r="AD107" s="16">
        <f>SUMIFS('Non-Baseline Tx Resources'!$I:$I,'Non-Baseline Tx Resources'!$E:$E,$B107,'Non-Baseline Tx Resources'!$F:$F,$C107,'Non-Baseline Tx Resources'!$G:$G,"Li-Battery (4-hr)")</f>
        <v>0</v>
      </c>
      <c r="AE107" s="16">
        <f>SUMIFS('Non-Baseline Tx Resources'!$I:$I,'Non-Baseline Tx Resources'!$E:$E,$B107,'Non-Baseline Tx Resources'!$F:$F,$C107,'Non-Baseline Tx Resources'!$G:$G,"Li-Battery (8-hr)")</f>
        <v>0</v>
      </c>
      <c r="AF107" s="16">
        <f>SUMIFS('Non-Baseline Tx Resources'!$I:$I,'Non-Baseline Tx Resources'!$E:$E,$B107,'Non-Baseline Tx Resources'!$F:$F,$C107,'Non-Baseline Tx Resources'!$G:$G,"LDES")</f>
        <v>0</v>
      </c>
      <c r="AH107" s="16">
        <f>SUMIFS('In-Dev Resources'!$H:$H,'In-Dev Resources'!$E:$E,$B107,'In-Dev Resources'!$F:$F,$C107,'In-Dev Resources'!$G:$G,AH$3)</f>
        <v>0</v>
      </c>
      <c r="AI107" s="16">
        <f>SUMIFS('In-Dev Resources'!$H:$H,'In-Dev Resources'!$E:$E,$B107,'In-Dev Resources'!$F:$F,$C107,'In-Dev Resources'!$G:$G,AI$3)</f>
        <v>0</v>
      </c>
      <c r="AJ107" s="16">
        <f>SUMIFS('In-Dev Resources'!$H:$H,'In-Dev Resources'!$E:$E,$B107,'In-Dev Resources'!$F:$F,$C107,'In-Dev Resources'!$G:$G,AJ$3)</f>
        <v>0</v>
      </c>
      <c r="AK107" s="16">
        <f>SUMIFS('In-Dev Resources'!$J:$J,'In-Dev Resources'!$E:$E,$B107,'In-Dev Resources'!$F:$F,$C107,'In-Dev Resources'!$G:$G,AK$3)</f>
        <v>0</v>
      </c>
      <c r="AL107" s="16">
        <f>SUMIFS('In-Dev Resources'!$H:$H,'In-Dev Resources'!$E:$E,$B107,'In-Dev Resources'!$F:$F,$C107,'In-Dev Resources'!$G:$G,AL$3)</f>
        <v>0</v>
      </c>
      <c r="AM107" s="16">
        <f>SUMIFS('In-Dev Resources'!$J:$J,'In-Dev Resources'!$E:$E,$B107,'In-Dev Resources'!$F:$F,$C107,'In-Dev Resources'!$G:$G,AM$3)</f>
        <v>0</v>
      </c>
      <c r="AN107" s="16">
        <f>SUMIFS('In-Dev Resources'!$H:$H,'In-Dev Resources'!$E:$E,$B107,'In-Dev Resources'!$F:$F,$C107,'In-Dev Resources'!$G:$G,AN$3)</f>
        <v>0</v>
      </c>
      <c r="AO107" s="16">
        <f>SUMIFS('In-Dev Resources'!$J:$J,'In-Dev Resources'!$E:$E,$B107,'In-Dev Resources'!$F:$F,$C107,'In-Dev Resources'!$G:$G,AO$3)</f>
        <v>0</v>
      </c>
      <c r="AP107" s="16">
        <f>SUMIFS('In-Dev Resources'!$J:$J,'In-Dev Resources'!$E:$E,$B107,'In-Dev Resources'!$F:$F,$C107,'In-Dev Resources'!$G:$G,AP$3)</f>
        <v>0</v>
      </c>
      <c r="AQ107" s="16">
        <f>SUMIFS('In-Dev Resources'!$H:$H,'In-Dev Resources'!$E:$E,$B107,'In-Dev Resources'!$F:$F,$C107,'In-Dev Resources'!$G:$G,AQ$3)</f>
        <v>0</v>
      </c>
      <c r="AR107" s="16">
        <f>SUMIFS('In-Dev Resources'!$J:$J,'In-Dev Resources'!$E:$E,$B107,'In-Dev Resources'!$F:$F,$C107,'In-Dev Resources'!$G:$G,AR$3)</f>
        <v>0</v>
      </c>
      <c r="AS107" s="16">
        <f>SUMIFS('In-Dev Resources'!$I:$I,'In-Dev Resources'!$E:$E,$B107,'In-Dev Resources'!$F:$F,$C107,'In-Dev Resources'!$G:$G,"Li-Battery (4-hr)")</f>
        <v>0</v>
      </c>
      <c r="AT107" s="16">
        <f>SUMIFS('In-Dev Resources'!$I:$I,'In-Dev Resources'!$E:$E,$B107,'In-Dev Resources'!$F:$F,$C107,'In-Dev Resources'!$G:$G,"Li-Battery (8-hr)")</f>
        <v>0</v>
      </c>
      <c r="AU107" s="16">
        <f>SUMIFS('In-Dev Resources'!$I:$I,'In-Dev Resources'!$E:$E,$B107,'In-Dev Resources'!$F:$F,$C107,'In-Dev Resources'!$G:$G,"LDES")</f>
        <v>0</v>
      </c>
      <c r="AW107" s="16">
        <f>SUMIFS('Land Screen Include'!$H:$H,'Land Screen Include'!$E:$E,$B107,'Land Screen Include'!$F:$F,$C107,'Land Screen Include'!$G:$G,AW$4)</f>
        <v>0</v>
      </c>
      <c r="AX107" s="16">
        <f>SUMIFS('Land Screen Include'!$H:$H,'Land Screen Include'!$E:$E,$B107,'Land Screen Include'!$F:$F,$C107,'Land Screen Include'!$G:$G,AX$4)+SUMIFS('Land Screen Include'!$J:$J,'Land Screen Include'!$E:$E,$B107,'Land Screen Include'!$F:$F,$C107,'Land Screen Include'!$G:$G,AX$4)</f>
        <v>0</v>
      </c>
      <c r="AY107" s="16">
        <f>SUMIFS('Land Screen Include'!$H:$H,'Land Screen Include'!$E:$E,$B107,'Land Screen Include'!$F:$F,$C107,'Land Screen Include'!$G:$G,AY$4)</f>
        <v>0</v>
      </c>
      <c r="AZ107" s="16">
        <f>SUMIFS('Land Screen Exclude'!$H:$H,'Land Screen Exclude'!$E:$E,$B107,'Land Screen Exclude'!$F:$F,$C107,'Land Screen Exclude'!$G:$G,AZ$4)</f>
        <v>0</v>
      </c>
      <c r="BA107" s="16">
        <f>SUMIFS('Land Screen Exclude'!$H:$H,'Land Screen Exclude'!$E:$E,$B107,'Land Screen Exclude'!$F:$F,$C107,'Land Screen Exclude'!$G:$G,BA$4)+SUMIFS('Land Screen Exclude'!$J:$J,'Land Screen Exclude'!$E:$E,$B107,'Land Screen Exclude'!$F:$F,$C107,'Land Screen Exclude'!$G:$G,BA$4)</f>
        <v>0</v>
      </c>
      <c r="BB107" s="16">
        <f>SUMIFS('Land Screen Exclude'!$H:$H,'Land Screen Exclude'!$E:$E,$B107,'Land Screen Exclude'!$F:$F,$C107,'Land Screen Exclude'!$G:$G,BB$4)</f>
        <v>0</v>
      </c>
    </row>
    <row r="108" spans="1:54">
      <c r="A108" s="16" t="s">
        <v>66</v>
      </c>
      <c r="B108" s="16" t="s">
        <v>145</v>
      </c>
      <c r="C108" s="16">
        <v>230</v>
      </c>
      <c r="D108" s="16">
        <f>SUMIFS('Baseline Tx Resources'!$H:$H,'Baseline Tx Resources'!$E:$E,$B108,'Baseline Tx Resources'!$F:$F,$C108,'Baseline Tx Resources'!$G:$G,D$3)</f>
        <v>0</v>
      </c>
      <c r="E108" s="16">
        <f>SUMIFS('Baseline Tx Resources'!$H:$H,'Baseline Tx Resources'!$E:$E,$B108,'Baseline Tx Resources'!$F:$F,$C108,'Baseline Tx Resources'!$G:$G,E$3)</f>
        <v>0</v>
      </c>
      <c r="F108" s="16">
        <f>SUMIFS('Baseline Tx Resources'!$H:$H,'Baseline Tx Resources'!$E:$E,$B108,'Baseline Tx Resources'!$F:$F,$C108,'Baseline Tx Resources'!$G:$G,F$3)</f>
        <v>0</v>
      </c>
      <c r="G108" s="16">
        <f>SUMIFS('Baseline Tx Resources'!$J:$J,'Baseline Tx Resources'!$E:$E,$B108,'Baseline Tx Resources'!$F:$F,$C108,'Baseline Tx Resources'!$G:$G,G$3)</f>
        <v>0</v>
      </c>
      <c r="H108" s="16">
        <f>SUMIFS('Baseline Tx Resources'!$H:$H,'Baseline Tx Resources'!$E:$E,$B108,'Baseline Tx Resources'!$F:$F,$C108,'Baseline Tx Resources'!$G:$G,H$3)</f>
        <v>0</v>
      </c>
      <c r="I108" s="16">
        <f>SUMIFS('Baseline Tx Resources'!$J:$J,'Baseline Tx Resources'!$E:$E,$B108,'Baseline Tx Resources'!$F:$F,$C108,'Baseline Tx Resources'!$G:$G,I$3)</f>
        <v>0</v>
      </c>
      <c r="J108" s="16">
        <f>SUMIFS('Baseline Tx Resources'!$H:$H,'Baseline Tx Resources'!$E:$E,$B108,'Baseline Tx Resources'!$F:$F,$C108,'Baseline Tx Resources'!$G:$G,J$3)</f>
        <v>0</v>
      </c>
      <c r="K108" s="16">
        <f>SUMIFS('Baseline Tx Resources'!$J:$J,'Baseline Tx Resources'!$E:$E,$B108,'Baseline Tx Resources'!$F:$F,$C108,'Baseline Tx Resources'!$G:$G,K$3)</f>
        <v>0</v>
      </c>
      <c r="L108" s="16">
        <f>SUMIFS('Baseline Tx Resources'!$J:$J,'Baseline Tx Resources'!$E:$E,$B108,'Baseline Tx Resources'!$F:$F,$C108,'Baseline Tx Resources'!$G:$G,L$3)</f>
        <v>0</v>
      </c>
      <c r="M108" s="16">
        <f>SUMIFS('Baseline Tx Resources'!$H:$H,'Baseline Tx Resources'!$E:$E,$B108,'Baseline Tx Resources'!$F:$F,$C108,'Baseline Tx Resources'!$G:$G,M$3)</f>
        <v>0</v>
      </c>
      <c r="N108" s="16">
        <f>SUMIFS('Baseline Tx Resources'!$J:$J,'Baseline Tx Resources'!$E:$E,$B108,'Baseline Tx Resources'!$F:$F,$C108,'Baseline Tx Resources'!$G:$G,N$3)</f>
        <v>0</v>
      </c>
      <c r="O108" s="16">
        <f>SUMIFS('Baseline Tx Resources'!$I:$I,'Baseline Tx Resources'!$E:$E,$B108,'Baseline Tx Resources'!$F:$F,$C108,'Baseline Tx Resources'!$G:$G,"Li-Battery (4-hr)")</f>
        <v>0</v>
      </c>
      <c r="P108" s="16">
        <f>SUMIFS('Baseline Tx Resources'!$I:$I,'Baseline Tx Resources'!$E:$E,$B108,'Baseline Tx Resources'!$F:$F,$C108,'Baseline Tx Resources'!$G:$G,"Li-Battery (8-hr)")</f>
        <v>0</v>
      </c>
      <c r="Q108" s="16">
        <f>SUMIFS('Baseline Tx Resources'!$I:$I,'Baseline Tx Resources'!$E:$E,$B108,'Baseline Tx Resources'!$F:$F,$C108,'Baseline Tx Resources'!$G:$G,"LDES")</f>
        <v>0</v>
      </c>
      <c r="S108" s="16">
        <f>SUMIFS('Non-Baseline Tx Resources'!$H:$H,'Non-Baseline Tx Resources'!$E:$E,$B108,'Non-Baseline Tx Resources'!$F:$F,$C108,'Non-Baseline Tx Resources'!$G:$G,S$3)</f>
        <v>0</v>
      </c>
      <c r="T108" s="16">
        <f>SUMIFS('Non-Baseline Tx Resources'!$H:$H,'Non-Baseline Tx Resources'!$E:$E,$B108,'Non-Baseline Tx Resources'!$F:$F,$C108,'Non-Baseline Tx Resources'!$G:$G,T$3)</f>
        <v>0</v>
      </c>
      <c r="U108" s="16">
        <f>SUMIFS('Non-Baseline Tx Resources'!$H:$H,'Non-Baseline Tx Resources'!$E:$E,$B108,'Non-Baseline Tx Resources'!$F:$F,$C108,'Non-Baseline Tx Resources'!$G:$G,U$3)</f>
        <v>0</v>
      </c>
      <c r="V108" s="16">
        <f>SUMIFS('Non-Baseline Tx Resources'!$J:$J,'Non-Baseline Tx Resources'!$E:$E,$B108,'Non-Baseline Tx Resources'!$F:$F,$C108,'Non-Baseline Tx Resources'!$G:$G,V$3)</f>
        <v>0</v>
      </c>
      <c r="W108" s="16">
        <f>SUMIFS('Non-Baseline Tx Resources'!$H:$H,'Non-Baseline Tx Resources'!$E:$E,$B108,'Non-Baseline Tx Resources'!$F:$F,$C108,'Non-Baseline Tx Resources'!$G:$G,W$3)</f>
        <v>0</v>
      </c>
      <c r="X108" s="16">
        <f>SUMIFS('Non-Baseline Tx Resources'!$J:$J,'Non-Baseline Tx Resources'!$E:$E,$B108,'Non-Baseline Tx Resources'!$F:$F,$C108,'Non-Baseline Tx Resources'!$G:$G,X$3)</f>
        <v>0</v>
      </c>
      <c r="Y108" s="16">
        <f>SUMIFS('Non-Baseline Tx Resources'!$H:$H,'Non-Baseline Tx Resources'!$E:$E,$B108,'Non-Baseline Tx Resources'!$F:$F,$C108,'Non-Baseline Tx Resources'!$G:$G,Y$3)</f>
        <v>0</v>
      </c>
      <c r="Z108" s="16">
        <f>SUMIFS('Non-Baseline Tx Resources'!$J:$J,'Non-Baseline Tx Resources'!$E:$E,$B108,'Non-Baseline Tx Resources'!$F:$F,$C108,'Non-Baseline Tx Resources'!$G:$G,Z$3)</f>
        <v>0</v>
      </c>
      <c r="AA108" s="16">
        <f>SUMIFS('Non-Baseline Tx Resources'!$J:$J,'Non-Baseline Tx Resources'!$E:$E,$B108,'Non-Baseline Tx Resources'!$F:$F,$C108,'Non-Baseline Tx Resources'!$G:$G,AA$3)</f>
        <v>0</v>
      </c>
      <c r="AB108" s="16">
        <f>SUMIFS('Non-Baseline Tx Resources'!$H:$H,'Non-Baseline Tx Resources'!$E:$E,$B108,'Non-Baseline Tx Resources'!$F:$F,$C108,'Non-Baseline Tx Resources'!$G:$G,AB$3)</f>
        <v>0</v>
      </c>
      <c r="AC108" s="16">
        <f>SUMIFS('Non-Baseline Tx Resources'!$J:$J,'Non-Baseline Tx Resources'!$E:$E,$B108,'Non-Baseline Tx Resources'!$F:$F,$C108,'Non-Baseline Tx Resources'!$G:$G,AC$3)</f>
        <v>0</v>
      </c>
      <c r="AD108" s="16">
        <f>SUMIFS('Non-Baseline Tx Resources'!$I:$I,'Non-Baseline Tx Resources'!$E:$E,$B108,'Non-Baseline Tx Resources'!$F:$F,$C108,'Non-Baseline Tx Resources'!$G:$G,"Li-Battery (4-hr)")</f>
        <v>0</v>
      </c>
      <c r="AE108" s="16">
        <f>SUMIFS('Non-Baseline Tx Resources'!$I:$I,'Non-Baseline Tx Resources'!$E:$E,$B108,'Non-Baseline Tx Resources'!$F:$F,$C108,'Non-Baseline Tx Resources'!$G:$G,"Li-Battery (8-hr)")</f>
        <v>0</v>
      </c>
      <c r="AF108" s="16">
        <f>SUMIFS('Non-Baseline Tx Resources'!$I:$I,'Non-Baseline Tx Resources'!$E:$E,$B108,'Non-Baseline Tx Resources'!$F:$F,$C108,'Non-Baseline Tx Resources'!$G:$G,"LDES")</f>
        <v>0</v>
      </c>
      <c r="AH108" s="16">
        <f>SUMIFS('In-Dev Resources'!$H:$H,'In-Dev Resources'!$E:$E,$B108,'In-Dev Resources'!$F:$F,$C108,'In-Dev Resources'!$G:$G,AH$3)</f>
        <v>0</v>
      </c>
      <c r="AI108" s="16">
        <f>SUMIFS('In-Dev Resources'!$H:$H,'In-Dev Resources'!$E:$E,$B108,'In-Dev Resources'!$F:$F,$C108,'In-Dev Resources'!$G:$G,AI$3)</f>
        <v>0</v>
      </c>
      <c r="AJ108" s="16">
        <f>SUMIFS('In-Dev Resources'!$H:$H,'In-Dev Resources'!$E:$E,$B108,'In-Dev Resources'!$F:$F,$C108,'In-Dev Resources'!$G:$G,AJ$3)</f>
        <v>0</v>
      </c>
      <c r="AK108" s="16">
        <f>SUMIFS('In-Dev Resources'!$J:$J,'In-Dev Resources'!$E:$E,$B108,'In-Dev Resources'!$F:$F,$C108,'In-Dev Resources'!$G:$G,AK$3)</f>
        <v>0</v>
      </c>
      <c r="AL108" s="16">
        <f>SUMIFS('In-Dev Resources'!$H:$H,'In-Dev Resources'!$E:$E,$B108,'In-Dev Resources'!$F:$F,$C108,'In-Dev Resources'!$G:$G,AL$3)</f>
        <v>0</v>
      </c>
      <c r="AM108" s="16">
        <f>SUMIFS('In-Dev Resources'!$J:$J,'In-Dev Resources'!$E:$E,$B108,'In-Dev Resources'!$F:$F,$C108,'In-Dev Resources'!$G:$G,AM$3)</f>
        <v>0</v>
      </c>
      <c r="AN108" s="16">
        <f>SUMIFS('In-Dev Resources'!$H:$H,'In-Dev Resources'!$E:$E,$B108,'In-Dev Resources'!$F:$F,$C108,'In-Dev Resources'!$G:$G,AN$3)</f>
        <v>0</v>
      </c>
      <c r="AO108" s="16">
        <f>SUMIFS('In-Dev Resources'!$J:$J,'In-Dev Resources'!$E:$E,$B108,'In-Dev Resources'!$F:$F,$C108,'In-Dev Resources'!$G:$G,AO$3)</f>
        <v>0</v>
      </c>
      <c r="AP108" s="16">
        <f>SUMIFS('In-Dev Resources'!$J:$J,'In-Dev Resources'!$E:$E,$B108,'In-Dev Resources'!$F:$F,$C108,'In-Dev Resources'!$G:$G,AP$3)</f>
        <v>0</v>
      </c>
      <c r="AQ108" s="16">
        <f>SUMIFS('In-Dev Resources'!$H:$H,'In-Dev Resources'!$E:$E,$B108,'In-Dev Resources'!$F:$F,$C108,'In-Dev Resources'!$G:$G,AQ$3)</f>
        <v>0</v>
      </c>
      <c r="AR108" s="16">
        <f>SUMIFS('In-Dev Resources'!$J:$J,'In-Dev Resources'!$E:$E,$B108,'In-Dev Resources'!$F:$F,$C108,'In-Dev Resources'!$G:$G,AR$3)</f>
        <v>0</v>
      </c>
      <c r="AS108" s="16">
        <f>SUMIFS('In-Dev Resources'!$I:$I,'In-Dev Resources'!$E:$E,$B108,'In-Dev Resources'!$F:$F,$C108,'In-Dev Resources'!$G:$G,"Li-Battery (4-hr)")</f>
        <v>0</v>
      </c>
      <c r="AT108" s="16">
        <f>SUMIFS('In-Dev Resources'!$I:$I,'In-Dev Resources'!$E:$E,$B108,'In-Dev Resources'!$F:$F,$C108,'In-Dev Resources'!$G:$G,"Li-Battery (8-hr)")</f>
        <v>0</v>
      </c>
      <c r="AU108" s="16">
        <f>SUMIFS('In-Dev Resources'!$I:$I,'In-Dev Resources'!$E:$E,$B108,'In-Dev Resources'!$F:$F,$C108,'In-Dev Resources'!$G:$G,"LDES")</f>
        <v>0</v>
      </c>
      <c r="AW108" s="16">
        <f>SUMIFS('Land Screen Include'!$H:$H,'Land Screen Include'!$E:$E,$B108,'Land Screen Include'!$F:$F,$C108,'Land Screen Include'!$G:$G,AW$4)</f>
        <v>0</v>
      </c>
      <c r="AX108" s="16">
        <f>SUMIFS('Land Screen Include'!$H:$H,'Land Screen Include'!$E:$E,$B108,'Land Screen Include'!$F:$F,$C108,'Land Screen Include'!$G:$G,AX$4)+SUMIFS('Land Screen Include'!$J:$J,'Land Screen Include'!$E:$E,$B108,'Land Screen Include'!$F:$F,$C108,'Land Screen Include'!$G:$G,AX$4)</f>
        <v>0</v>
      </c>
      <c r="AY108" s="16">
        <f>SUMIFS('Land Screen Include'!$H:$H,'Land Screen Include'!$E:$E,$B108,'Land Screen Include'!$F:$F,$C108,'Land Screen Include'!$G:$G,AY$4)</f>
        <v>0</v>
      </c>
      <c r="AZ108" s="16">
        <f>SUMIFS('Land Screen Exclude'!$H:$H,'Land Screen Exclude'!$E:$E,$B108,'Land Screen Exclude'!$F:$F,$C108,'Land Screen Exclude'!$G:$G,AZ$4)</f>
        <v>0</v>
      </c>
      <c r="BA108" s="16">
        <f>SUMIFS('Land Screen Exclude'!$H:$H,'Land Screen Exclude'!$E:$E,$B108,'Land Screen Exclude'!$F:$F,$C108,'Land Screen Exclude'!$G:$G,BA$4)+SUMIFS('Land Screen Exclude'!$J:$J,'Land Screen Exclude'!$E:$E,$B108,'Land Screen Exclude'!$F:$F,$C108,'Land Screen Exclude'!$G:$G,BA$4)</f>
        <v>0</v>
      </c>
      <c r="BB108" s="16">
        <f>SUMIFS('Land Screen Exclude'!$H:$H,'Land Screen Exclude'!$E:$E,$B108,'Land Screen Exclude'!$F:$F,$C108,'Land Screen Exclude'!$G:$G,BB$4)</f>
        <v>0</v>
      </c>
    </row>
    <row r="109" spans="1:54">
      <c r="A109" s="16" t="s">
        <v>57</v>
      </c>
      <c r="B109" s="16" t="s">
        <v>146</v>
      </c>
      <c r="C109" s="16">
        <v>230</v>
      </c>
      <c r="D109" s="16">
        <f>SUMIFS('Baseline Tx Resources'!$H:$H,'Baseline Tx Resources'!$E:$E,$B109,'Baseline Tx Resources'!$F:$F,$C109,'Baseline Tx Resources'!$G:$G,D$3)</f>
        <v>0</v>
      </c>
      <c r="E109" s="16">
        <f>SUMIFS('Baseline Tx Resources'!$H:$H,'Baseline Tx Resources'!$E:$E,$B109,'Baseline Tx Resources'!$F:$F,$C109,'Baseline Tx Resources'!$G:$G,E$3)</f>
        <v>0</v>
      </c>
      <c r="F109" s="16">
        <f>SUMIFS('Baseline Tx Resources'!$H:$H,'Baseline Tx Resources'!$E:$E,$B109,'Baseline Tx Resources'!$F:$F,$C109,'Baseline Tx Resources'!$G:$G,F$3)</f>
        <v>0</v>
      </c>
      <c r="G109" s="16">
        <f>SUMIFS('Baseline Tx Resources'!$J:$J,'Baseline Tx Resources'!$E:$E,$B109,'Baseline Tx Resources'!$F:$F,$C109,'Baseline Tx Resources'!$G:$G,G$3)</f>
        <v>0</v>
      </c>
      <c r="H109" s="16">
        <f>SUMIFS('Baseline Tx Resources'!$H:$H,'Baseline Tx Resources'!$E:$E,$B109,'Baseline Tx Resources'!$F:$F,$C109,'Baseline Tx Resources'!$G:$G,H$3)</f>
        <v>0</v>
      </c>
      <c r="I109" s="16">
        <f>SUMIFS('Baseline Tx Resources'!$J:$J,'Baseline Tx Resources'!$E:$E,$B109,'Baseline Tx Resources'!$F:$F,$C109,'Baseline Tx Resources'!$G:$G,I$3)</f>
        <v>0</v>
      </c>
      <c r="J109" s="16">
        <f>SUMIFS('Baseline Tx Resources'!$H:$H,'Baseline Tx Resources'!$E:$E,$B109,'Baseline Tx Resources'!$F:$F,$C109,'Baseline Tx Resources'!$G:$G,J$3)</f>
        <v>0</v>
      </c>
      <c r="K109" s="16">
        <f>SUMIFS('Baseline Tx Resources'!$J:$J,'Baseline Tx Resources'!$E:$E,$B109,'Baseline Tx Resources'!$F:$F,$C109,'Baseline Tx Resources'!$G:$G,K$3)</f>
        <v>0</v>
      </c>
      <c r="L109" s="16">
        <f>SUMIFS('Baseline Tx Resources'!$J:$J,'Baseline Tx Resources'!$E:$E,$B109,'Baseline Tx Resources'!$F:$F,$C109,'Baseline Tx Resources'!$G:$G,L$3)</f>
        <v>0</v>
      </c>
      <c r="M109" s="16">
        <f>SUMIFS('Baseline Tx Resources'!$H:$H,'Baseline Tx Resources'!$E:$E,$B109,'Baseline Tx Resources'!$F:$F,$C109,'Baseline Tx Resources'!$G:$G,M$3)</f>
        <v>0</v>
      </c>
      <c r="N109" s="16">
        <f>SUMIFS('Baseline Tx Resources'!$J:$J,'Baseline Tx Resources'!$E:$E,$B109,'Baseline Tx Resources'!$F:$F,$C109,'Baseline Tx Resources'!$G:$G,N$3)</f>
        <v>0</v>
      </c>
      <c r="O109" s="16">
        <f>SUMIFS('Baseline Tx Resources'!$I:$I,'Baseline Tx Resources'!$E:$E,$B109,'Baseline Tx Resources'!$F:$F,$C109,'Baseline Tx Resources'!$G:$G,"Li-Battery (4-hr)")</f>
        <v>0</v>
      </c>
      <c r="P109" s="16">
        <f>SUMIFS('Baseline Tx Resources'!$I:$I,'Baseline Tx Resources'!$E:$E,$B109,'Baseline Tx Resources'!$F:$F,$C109,'Baseline Tx Resources'!$G:$G,"Li-Battery (8-hr)")</f>
        <v>0</v>
      </c>
      <c r="Q109" s="16">
        <f>SUMIFS('Baseline Tx Resources'!$I:$I,'Baseline Tx Resources'!$E:$E,$B109,'Baseline Tx Resources'!$F:$F,$C109,'Baseline Tx Resources'!$G:$G,"LDES")</f>
        <v>0</v>
      </c>
      <c r="S109" s="16">
        <f>SUMIFS('Non-Baseline Tx Resources'!$H:$H,'Non-Baseline Tx Resources'!$E:$E,$B109,'Non-Baseline Tx Resources'!$F:$F,$C109,'Non-Baseline Tx Resources'!$G:$G,S$3)</f>
        <v>0</v>
      </c>
      <c r="T109" s="16">
        <f>SUMIFS('Non-Baseline Tx Resources'!$H:$H,'Non-Baseline Tx Resources'!$E:$E,$B109,'Non-Baseline Tx Resources'!$F:$F,$C109,'Non-Baseline Tx Resources'!$G:$G,T$3)</f>
        <v>0</v>
      </c>
      <c r="U109" s="16">
        <f>SUMIFS('Non-Baseline Tx Resources'!$H:$H,'Non-Baseline Tx Resources'!$E:$E,$B109,'Non-Baseline Tx Resources'!$F:$F,$C109,'Non-Baseline Tx Resources'!$G:$G,U$3)</f>
        <v>0</v>
      </c>
      <c r="V109" s="16">
        <f>SUMIFS('Non-Baseline Tx Resources'!$J:$J,'Non-Baseline Tx Resources'!$E:$E,$B109,'Non-Baseline Tx Resources'!$F:$F,$C109,'Non-Baseline Tx Resources'!$G:$G,V$3)</f>
        <v>0</v>
      </c>
      <c r="W109" s="16">
        <f>SUMIFS('Non-Baseline Tx Resources'!$H:$H,'Non-Baseline Tx Resources'!$E:$E,$B109,'Non-Baseline Tx Resources'!$F:$F,$C109,'Non-Baseline Tx Resources'!$G:$G,W$3)</f>
        <v>0</v>
      </c>
      <c r="X109" s="16">
        <f>SUMIFS('Non-Baseline Tx Resources'!$J:$J,'Non-Baseline Tx Resources'!$E:$E,$B109,'Non-Baseline Tx Resources'!$F:$F,$C109,'Non-Baseline Tx Resources'!$G:$G,X$3)</f>
        <v>0</v>
      </c>
      <c r="Y109" s="16">
        <f>SUMIFS('Non-Baseline Tx Resources'!$H:$H,'Non-Baseline Tx Resources'!$E:$E,$B109,'Non-Baseline Tx Resources'!$F:$F,$C109,'Non-Baseline Tx Resources'!$G:$G,Y$3)</f>
        <v>0</v>
      </c>
      <c r="Z109" s="16">
        <f>SUMIFS('Non-Baseline Tx Resources'!$J:$J,'Non-Baseline Tx Resources'!$E:$E,$B109,'Non-Baseline Tx Resources'!$F:$F,$C109,'Non-Baseline Tx Resources'!$G:$G,Z$3)</f>
        <v>0</v>
      </c>
      <c r="AA109" s="16">
        <f>SUMIFS('Non-Baseline Tx Resources'!$J:$J,'Non-Baseline Tx Resources'!$E:$E,$B109,'Non-Baseline Tx Resources'!$F:$F,$C109,'Non-Baseline Tx Resources'!$G:$G,AA$3)</f>
        <v>0</v>
      </c>
      <c r="AB109" s="16">
        <f>SUMIFS('Non-Baseline Tx Resources'!$H:$H,'Non-Baseline Tx Resources'!$E:$E,$B109,'Non-Baseline Tx Resources'!$F:$F,$C109,'Non-Baseline Tx Resources'!$G:$G,AB$3)</f>
        <v>0</v>
      </c>
      <c r="AC109" s="16">
        <f>SUMIFS('Non-Baseline Tx Resources'!$J:$J,'Non-Baseline Tx Resources'!$E:$E,$B109,'Non-Baseline Tx Resources'!$F:$F,$C109,'Non-Baseline Tx Resources'!$G:$G,AC$3)</f>
        <v>0</v>
      </c>
      <c r="AD109" s="16">
        <f>SUMIFS('Non-Baseline Tx Resources'!$I:$I,'Non-Baseline Tx Resources'!$E:$E,$B109,'Non-Baseline Tx Resources'!$F:$F,$C109,'Non-Baseline Tx Resources'!$G:$G,"Li-Battery (4-hr)")</f>
        <v>0</v>
      </c>
      <c r="AE109" s="16">
        <f>SUMIFS('Non-Baseline Tx Resources'!$I:$I,'Non-Baseline Tx Resources'!$E:$E,$B109,'Non-Baseline Tx Resources'!$F:$F,$C109,'Non-Baseline Tx Resources'!$G:$G,"Li-Battery (8-hr)")</f>
        <v>0</v>
      </c>
      <c r="AF109" s="16">
        <f>SUMIFS('Non-Baseline Tx Resources'!$I:$I,'Non-Baseline Tx Resources'!$E:$E,$B109,'Non-Baseline Tx Resources'!$F:$F,$C109,'Non-Baseline Tx Resources'!$G:$G,"LDES")</f>
        <v>0</v>
      </c>
      <c r="AH109" s="16">
        <f>SUMIFS('In-Dev Resources'!$H:$H,'In-Dev Resources'!$E:$E,$B109,'In-Dev Resources'!$F:$F,$C109,'In-Dev Resources'!$G:$G,AH$3)</f>
        <v>0</v>
      </c>
      <c r="AI109" s="16">
        <f>SUMIFS('In-Dev Resources'!$H:$H,'In-Dev Resources'!$E:$E,$B109,'In-Dev Resources'!$F:$F,$C109,'In-Dev Resources'!$G:$G,AI$3)</f>
        <v>0</v>
      </c>
      <c r="AJ109" s="16">
        <f>SUMIFS('In-Dev Resources'!$H:$H,'In-Dev Resources'!$E:$E,$B109,'In-Dev Resources'!$F:$F,$C109,'In-Dev Resources'!$G:$G,AJ$3)</f>
        <v>0</v>
      </c>
      <c r="AK109" s="16">
        <f>SUMIFS('In-Dev Resources'!$J:$J,'In-Dev Resources'!$E:$E,$B109,'In-Dev Resources'!$F:$F,$C109,'In-Dev Resources'!$G:$G,AK$3)</f>
        <v>0</v>
      </c>
      <c r="AL109" s="16">
        <f>SUMIFS('In-Dev Resources'!$H:$H,'In-Dev Resources'!$E:$E,$B109,'In-Dev Resources'!$F:$F,$C109,'In-Dev Resources'!$G:$G,AL$3)</f>
        <v>0</v>
      </c>
      <c r="AM109" s="16">
        <f>SUMIFS('In-Dev Resources'!$J:$J,'In-Dev Resources'!$E:$E,$B109,'In-Dev Resources'!$F:$F,$C109,'In-Dev Resources'!$G:$G,AM$3)</f>
        <v>0</v>
      </c>
      <c r="AN109" s="16">
        <f>SUMIFS('In-Dev Resources'!$H:$H,'In-Dev Resources'!$E:$E,$B109,'In-Dev Resources'!$F:$F,$C109,'In-Dev Resources'!$G:$G,AN$3)</f>
        <v>0</v>
      </c>
      <c r="AO109" s="16">
        <f>SUMIFS('In-Dev Resources'!$J:$J,'In-Dev Resources'!$E:$E,$B109,'In-Dev Resources'!$F:$F,$C109,'In-Dev Resources'!$G:$G,AO$3)</f>
        <v>0</v>
      </c>
      <c r="AP109" s="16">
        <f>SUMIFS('In-Dev Resources'!$J:$J,'In-Dev Resources'!$E:$E,$B109,'In-Dev Resources'!$F:$F,$C109,'In-Dev Resources'!$G:$G,AP$3)</f>
        <v>0</v>
      </c>
      <c r="AQ109" s="16">
        <f>SUMIFS('In-Dev Resources'!$H:$H,'In-Dev Resources'!$E:$E,$B109,'In-Dev Resources'!$F:$F,$C109,'In-Dev Resources'!$G:$G,AQ$3)</f>
        <v>0</v>
      </c>
      <c r="AR109" s="16">
        <f>SUMIFS('In-Dev Resources'!$J:$J,'In-Dev Resources'!$E:$E,$B109,'In-Dev Resources'!$F:$F,$C109,'In-Dev Resources'!$G:$G,AR$3)</f>
        <v>0</v>
      </c>
      <c r="AS109" s="16">
        <f>SUMIFS('In-Dev Resources'!$I:$I,'In-Dev Resources'!$E:$E,$B109,'In-Dev Resources'!$F:$F,$C109,'In-Dev Resources'!$G:$G,"Li-Battery (4-hr)")</f>
        <v>0</v>
      </c>
      <c r="AT109" s="16">
        <f>SUMIFS('In-Dev Resources'!$I:$I,'In-Dev Resources'!$E:$E,$B109,'In-Dev Resources'!$F:$F,$C109,'In-Dev Resources'!$G:$G,"Li-Battery (8-hr)")</f>
        <v>0</v>
      </c>
      <c r="AU109" s="16">
        <f>SUMIFS('In-Dev Resources'!$I:$I,'In-Dev Resources'!$E:$E,$B109,'In-Dev Resources'!$F:$F,$C109,'In-Dev Resources'!$G:$G,"LDES")</f>
        <v>0</v>
      </c>
      <c r="AW109" s="16">
        <f>SUMIFS('Land Screen Include'!$H:$H,'Land Screen Include'!$E:$E,$B109,'Land Screen Include'!$F:$F,$C109,'Land Screen Include'!$G:$G,AW$4)</f>
        <v>0</v>
      </c>
      <c r="AX109" s="16">
        <f>SUMIFS('Land Screen Include'!$H:$H,'Land Screen Include'!$E:$E,$B109,'Land Screen Include'!$F:$F,$C109,'Land Screen Include'!$G:$G,AX$4)+SUMIFS('Land Screen Include'!$J:$J,'Land Screen Include'!$E:$E,$B109,'Land Screen Include'!$F:$F,$C109,'Land Screen Include'!$G:$G,AX$4)</f>
        <v>0</v>
      </c>
      <c r="AY109" s="16">
        <f>SUMIFS('Land Screen Include'!$H:$H,'Land Screen Include'!$E:$E,$B109,'Land Screen Include'!$F:$F,$C109,'Land Screen Include'!$G:$G,AY$4)</f>
        <v>0</v>
      </c>
      <c r="AZ109" s="16">
        <f>SUMIFS('Land Screen Exclude'!$H:$H,'Land Screen Exclude'!$E:$E,$B109,'Land Screen Exclude'!$F:$F,$C109,'Land Screen Exclude'!$G:$G,AZ$4)</f>
        <v>0</v>
      </c>
      <c r="BA109" s="16">
        <f>SUMIFS('Land Screen Exclude'!$H:$H,'Land Screen Exclude'!$E:$E,$B109,'Land Screen Exclude'!$F:$F,$C109,'Land Screen Exclude'!$G:$G,BA$4)+SUMIFS('Land Screen Exclude'!$J:$J,'Land Screen Exclude'!$E:$E,$B109,'Land Screen Exclude'!$F:$F,$C109,'Land Screen Exclude'!$G:$G,BA$4)</f>
        <v>0</v>
      </c>
      <c r="BB109" s="16">
        <f>SUMIFS('Land Screen Exclude'!$H:$H,'Land Screen Exclude'!$E:$E,$B109,'Land Screen Exclude'!$F:$F,$C109,'Land Screen Exclude'!$G:$G,BB$4)</f>
        <v>0</v>
      </c>
    </row>
    <row r="110" spans="1:54">
      <c r="A110" s="16" t="s">
        <v>57</v>
      </c>
      <c r="B110" s="16" t="s">
        <v>147</v>
      </c>
      <c r="C110" s="16">
        <v>230</v>
      </c>
      <c r="D110" s="16">
        <f>SUMIFS('Baseline Tx Resources'!$H:$H,'Baseline Tx Resources'!$E:$E,$B110,'Baseline Tx Resources'!$F:$F,$C110,'Baseline Tx Resources'!$G:$G,D$3)</f>
        <v>0</v>
      </c>
      <c r="E110" s="16">
        <f>SUMIFS('Baseline Tx Resources'!$H:$H,'Baseline Tx Resources'!$E:$E,$B110,'Baseline Tx Resources'!$F:$F,$C110,'Baseline Tx Resources'!$G:$G,E$3)</f>
        <v>0</v>
      </c>
      <c r="F110" s="16">
        <f>SUMIFS('Baseline Tx Resources'!$H:$H,'Baseline Tx Resources'!$E:$E,$B110,'Baseline Tx Resources'!$F:$F,$C110,'Baseline Tx Resources'!$G:$G,F$3)</f>
        <v>0</v>
      </c>
      <c r="G110" s="16">
        <f>SUMIFS('Baseline Tx Resources'!$J:$J,'Baseline Tx Resources'!$E:$E,$B110,'Baseline Tx Resources'!$F:$F,$C110,'Baseline Tx Resources'!$G:$G,G$3)</f>
        <v>0</v>
      </c>
      <c r="H110" s="16">
        <f>SUMIFS('Baseline Tx Resources'!$H:$H,'Baseline Tx Resources'!$E:$E,$B110,'Baseline Tx Resources'!$F:$F,$C110,'Baseline Tx Resources'!$G:$G,H$3)</f>
        <v>0</v>
      </c>
      <c r="I110" s="16">
        <f>SUMIFS('Baseline Tx Resources'!$J:$J,'Baseline Tx Resources'!$E:$E,$B110,'Baseline Tx Resources'!$F:$F,$C110,'Baseline Tx Resources'!$G:$G,I$3)</f>
        <v>0</v>
      </c>
      <c r="J110" s="16">
        <f>SUMIFS('Baseline Tx Resources'!$H:$H,'Baseline Tx Resources'!$E:$E,$B110,'Baseline Tx Resources'!$F:$F,$C110,'Baseline Tx Resources'!$G:$G,J$3)</f>
        <v>0</v>
      </c>
      <c r="K110" s="16">
        <f>SUMIFS('Baseline Tx Resources'!$J:$J,'Baseline Tx Resources'!$E:$E,$B110,'Baseline Tx Resources'!$F:$F,$C110,'Baseline Tx Resources'!$G:$G,K$3)</f>
        <v>0</v>
      </c>
      <c r="L110" s="16">
        <f>SUMIFS('Baseline Tx Resources'!$J:$J,'Baseline Tx Resources'!$E:$E,$B110,'Baseline Tx Resources'!$F:$F,$C110,'Baseline Tx Resources'!$G:$G,L$3)</f>
        <v>0</v>
      </c>
      <c r="M110" s="16">
        <f>SUMIFS('Baseline Tx Resources'!$H:$H,'Baseline Tx Resources'!$E:$E,$B110,'Baseline Tx Resources'!$F:$F,$C110,'Baseline Tx Resources'!$G:$G,M$3)</f>
        <v>0</v>
      </c>
      <c r="N110" s="16">
        <f>SUMIFS('Baseline Tx Resources'!$J:$J,'Baseline Tx Resources'!$E:$E,$B110,'Baseline Tx Resources'!$F:$F,$C110,'Baseline Tx Resources'!$G:$G,N$3)</f>
        <v>0</v>
      </c>
      <c r="O110" s="16">
        <f>SUMIFS('Baseline Tx Resources'!$I:$I,'Baseline Tx Resources'!$E:$E,$B110,'Baseline Tx Resources'!$F:$F,$C110,'Baseline Tx Resources'!$G:$G,"Li-Battery (4-hr)")</f>
        <v>0</v>
      </c>
      <c r="P110" s="16">
        <f>SUMIFS('Baseline Tx Resources'!$I:$I,'Baseline Tx Resources'!$E:$E,$B110,'Baseline Tx Resources'!$F:$F,$C110,'Baseline Tx Resources'!$G:$G,"Li-Battery (8-hr)")</f>
        <v>0</v>
      </c>
      <c r="Q110" s="16">
        <f>SUMIFS('Baseline Tx Resources'!$I:$I,'Baseline Tx Resources'!$E:$E,$B110,'Baseline Tx Resources'!$F:$F,$C110,'Baseline Tx Resources'!$G:$G,"LDES")</f>
        <v>0</v>
      </c>
      <c r="S110" s="16">
        <f>SUMIFS('Non-Baseline Tx Resources'!$H:$H,'Non-Baseline Tx Resources'!$E:$E,$B110,'Non-Baseline Tx Resources'!$F:$F,$C110,'Non-Baseline Tx Resources'!$G:$G,S$3)</f>
        <v>0</v>
      </c>
      <c r="T110" s="16">
        <f>SUMIFS('Non-Baseline Tx Resources'!$H:$H,'Non-Baseline Tx Resources'!$E:$E,$B110,'Non-Baseline Tx Resources'!$F:$F,$C110,'Non-Baseline Tx Resources'!$G:$G,T$3)</f>
        <v>0</v>
      </c>
      <c r="U110" s="16">
        <f>SUMIFS('Non-Baseline Tx Resources'!$H:$H,'Non-Baseline Tx Resources'!$E:$E,$B110,'Non-Baseline Tx Resources'!$F:$F,$C110,'Non-Baseline Tx Resources'!$G:$G,U$3)</f>
        <v>0</v>
      </c>
      <c r="V110" s="16">
        <f>SUMIFS('Non-Baseline Tx Resources'!$J:$J,'Non-Baseline Tx Resources'!$E:$E,$B110,'Non-Baseline Tx Resources'!$F:$F,$C110,'Non-Baseline Tx Resources'!$G:$G,V$3)</f>
        <v>0</v>
      </c>
      <c r="W110" s="16">
        <f>SUMIFS('Non-Baseline Tx Resources'!$H:$H,'Non-Baseline Tx Resources'!$E:$E,$B110,'Non-Baseline Tx Resources'!$F:$F,$C110,'Non-Baseline Tx Resources'!$G:$G,W$3)</f>
        <v>0</v>
      </c>
      <c r="X110" s="16">
        <f>SUMIFS('Non-Baseline Tx Resources'!$J:$J,'Non-Baseline Tx Resources'!$E:$E,$B110,'Non-Baseline Tx Resources'!$F:$F,$C110,'Non-Baseline Tx Resources'!$G:$G,X$3)</f>
        <v>0</v>
      </c>
      <c r="Y110" s="16">
        <f>SUMIFS('Non-Baseline Tx Resources'!$H:$H,'Non-Baseline Tx Resources'!$E:$E,$B110,'Non-Baseline Tx Resources'!$F:$F,$C110,'Non-Baseline Tx Resources'!$G:$G,Y$3)</f>
        <v>0</v>
      </c>
      <c r="Z110" s="16">
        <f>SUMIFS('Non-Baseline Tx Resources'!$J:$J,'Non-Baseline Tx Resources'!$E:$E,$B110,'Non-Baseline Tx Resources'!$F:$F,$C110,'Non-Baseline Tx Resources'!$G:$G,Z$3)</f>
        <v>0</v>
      </c>
      <c r="AA110" s="16">
        <f>SUMIFS('Non-Baseline Tx Resources'!$J:$J,'Non-Baseline Tx Resources'!$E:$E,$B110,'Non-Baseline Tx Resources'!$F:$F,$C110,'Non-Baseline Tx Resources'!$G:$G,AA$3)</f>
        <v>0</v>
      </c>
      <c r="AB110" s="16">
        <f>SUMIFS('Non-Baseline Tx Resources'!$H:$H,'Non-Baseline Tx Resources'!$E:$E,$B110,'Non-Baseline Tx Resources'!$F:$F,$C110,'Non-Baseline Tx Resources'!$G:$G,AB$3)</f>
        <v>0</v>
      </c>
      <c r="AC110" s="16">
        <f>SUMIFS('Non-Baseline Tx Resources'!$J:$J,'Non-Baseline Tx Resources'!$E:$E,$B110,'Non-Baseline Tx Resources'!$F:$F,$C110,'Non-Baseline Tx Resources'!$G:$G,AC$3)</f>
        <v>0</v>
      </c>
      <c r="AD110" s="16">
        <f>SUMIFS('Non-Baseline Tx Resources'!$I:$I,'Non-Baseline Tx Resources'!$E:$E,$B110,'Non-Baseline Tx Resources'!$F:$F,$C110,'Non-Baseline Tx Resources'!$G:$G,"Li-Battery (4-hr)")</f>
        <v>0</v>
      </c>
      <c r="AE110" s="16">
        <f>SUMIFS('Non-Baseline Tx Resources'!$I:$I,'Non-Baseline Tx Resources'!$E:$E,$B110,'Non-Baseline Tx Resources'!$F:$F,$C110,'Non-Baseline Tx Resources'!$G:$G,"Li-Battery (8-hr)")</f>
        <v>0</v>
      </c>
      <c r="AF110" s="16">
        <f>SUMIFS('Non-Baseline Tx Resources'!$I:$I,'Non-Baseline Tx Resources'!$E:$E,$B110,'Non-Baseline Tx Resources'!$F:$F,$C110,'Non-Baseline Tx Resources'!$G:$G,"LDES")</f>
        <v>0</v>
      </c>
      <c r="AH110" s="16">
        <f>SUMIFS('In-Dev Resources'!$H:$H,'In-Dev Resources'!$E:$E,$B110,'In-Dev Resources'!$F:$F,$C110,'In-Dev Resources'!$G:$G,AH$3)</f>
        <v>0</v>
      </c>
      <c r="AI110" s="16">
        <f>SUMIFS('In-Dev Resources'!$H:$H,'In-Dev Resources'!$E:$E,$B110,'In-Dev Resources'!$F:$F,$C110,'In-Dev Resources'!$G:$G,AI$3)</f>
        <v>0</v>
      </c>
      <c r="AJ110" s="16">
        <f>SUMIFS('In-Dev Resources'!$H:$H,'In-Dev Resources'!$E:$E,$B110,'In-Dev Resources'!$F:$F,$C110,'In-Dev Resources'!$G:$G,AJ$3)</f>
        <v>0</v>
      </c>
      <c r="AK110" s="16">
        <f>SUMIFS('In-Dev Resources'!$J:$J,'In-Dev Resources'!$E:$E,$B110,'In-Dev Resources'!$F:$F,$C110,'In-Dev Resources'!$G:$G,AK$3)</f>
        <v>0</v>
      </c>
      <c r="AL110" s="16">
        <f>SUMIFS('In-Dev Resources'!$H:$H,'In-Dev Resources'!$E:$E,$B110,'In-Dev Resources'!$F:$F,$C110,'In-Dev Resources'!$G:$G,AL$3)</f>
        <v>0</v>
      </c>
      <c r="AM110" s="16">
        <f>SUMIFS('In-Dev Resources'!$J:$J,'In-Dev Resources'!$E:$E,$B110,'In-Dev Resources'!$F:$F,$C110,'In-Dev Resources'!$G:$G,AM$3)</f>
        <v>0</v>
      </c>
      <c r="AN110" s="16">
        <f>SUMIFS('In-Dev Resources'!$H:$H,'In-Dev Resources'!$E:$E,$B110,'In-Dev Resources'!$F:$F,$C110,'In-Dev Resources'!$G:$G,AN$3)</f>
        <v>0</v>
      </c>
      <c r="AO110" s="16">
        <f>SUMIFS('In-Dev Resources'!$J:$J,'In-Dev Resources'!$E:$E,$B110,'In-Dev Resources'!$F:$F,$C110,'In-Dev Resources'!$G:$G,AO$3)</f>
        <v>0</v>
      </c>
      <c r="AP110" s="16">
        <f>SUMIFS('In-Dev Resources'!$J:$J,'In-Dev Resources'!$E:$E,$B110,'In-Dev Resources'!$F:$F,$C110,'In-Dev Resources'!$G:$G,AP$3)</f>
        <v>0</v>
      </c>
      <c r="AQ110" s="16">
        <f>SUMIFS('In-Dev Resources'!$H:$H,'In-Dev Resources'!$E:$E,$B110,'In-Dev Resources'!$F:$F,$C110,'In-Dev Resources'!$G:$G,AQ$3)</f>
        <v>0</v>
      </c>
      <c r="AR110" s="16">
        <f>SUMIFS('In-Dev Resources'!$J:$J,'In-Dev Resources'!$E:$E,$B110,'In-Dev Resources'!$F:$F,$C110,'In-Dev Resources'!$G:$G,AR$3)</f>
        <v>0</v>
      </c>
      <c r="AS110" s="16">
        <f>SUMIFS('In-Dev Resources'!$I:$I,'In-Dev Resources'!$E:$E,$B110,'In-Dev Resources'!$F:$F,$C110,'In-Dev Resources'!$G:$G,"Li-Battery (4-hr)")</f>
        <v>0</v>
      </c>
      <c r="AT110" s="16">
        <f>SUMIFS('In-Dev Resources'!$I:$I,'In-Dev Resources'!$E:$E,$B110,'In-Dev Resources'!$F:$F,$C110,'In-Dev Resources'!$G:$G,"Li-Battery (8-hr)")</f>
        <v>0</v>
      </c>
      <c r="AU110" s="16">
        <f>SUMIFS('In-Dev Resources'!$I:$I,'In-Dev Resources'!$E:$E,$B110,'In-Dev Resources'!$F:$F,$C110,'In-Dev Resources'!$G:$G,"LDES")</f>
        <v>0</v>
      </c>
      <c r="AW110" s="16">
        <f>SUMIFS('Land Screen Include'!$H:$H,'Land Screen Include'!$E:$E,$B110,'Land Screen Include'!$F:$F,$C110,'Land Screen Include'!$G:$G,AW$4)</f>
        <v>0</v>
      </c>
      <c r="AX110" s="16">
        <f>SUMIFS('Land Screen Include'!$H:$H,'Land Screen Include'!$E:$E,$B110,'Land Screen Include'!$F:$F,$C110,'Land Screen Include'!$G:$G,AX$4)+SUMIFS('Land Screen Include'!$J:$J,'Land Screen Include'!$E:$E,$B110,'Land Screen Include'!$F:$F,$C110,'Land Screen Include'!$G:$G,AX$4)</f>
        <v>0</v>
      </c>
      <c r="AY110" s="16">
        <f>SUMIFS('Land Screen Include'!$H:$H,'Land Screen Include'!$E:$E,$B110,'Land Screen Include'!$F:$F,$C110,'Land Screen Include'!$G:$G,AY$4)</f>
        <v>0</v>
      </c>
      <c r="AZ110" s="16">
        <f>SUMIFS('Land Screen Exclude'!$H:$H,'Land Screen Exclude'!$E:$E,$B110,'Land Screen Exclude'!$F:$F,$C110,'Land Screen Exclude'!$G:$G,AZ$4)</f>
        <v>0</v>
      </c>
      <c r="BA110" s="16">
        <f>SUMIFS('Land Screen Exclude'!$H:$H,'Land Screen Exclude'!$E:$E,$B110,'Land Screen Exclude'!$F:$F,$C110,'Land Screen Exclude'!$G:$G,BA$4)+SUMIFS('Land Screen Exclude'!$J:$J,'Land Screen Exclude'!$E:$E,$B110,'Land Screen Exclude'!$F:$F,$C110,'Land Screen Exclude'!$G:$G,BA$4)</f>
        <v>0</v>
      </c>
      <c r="BB110" s="16">
        <f>SUMIFS('Land Screen Exclude'!$H:$H,'Land Screen Exclude'!$E:$E,$B110,'Land Screen Exclude'!$F:$F,$C110,'Land Screen Exclude'!$G:$G,BB$4)</f>
        <v>0</v>
      </c>
    </row>
    <row r="111" spans="1:54">
      <c r="A111" s="16" t="s">
        <v>57</v>
      </c>
      <c r="B111" s="16" t="s">
        <v>147</v>
      </c>
      <c r="C111" s="16">
        <v>500</v>
      </c>
      <c r="D111" s="16">
        <f>SUMIFS('Baseline Tx Resources'!$H:$H,'Baseline Tx Resources'!$E:$E,$B111,'Baseline Tx Resources'!$F:$F,$C111,'Baseline Tx Resources'!$G:$G,D$3)</f>
        <v>0</v>
      </c>
      <c r="E111" s="16">
        <f>SUMIFS('Baseline Tx Resources'!$H:$H,'Baseline Tx Resources'!$E:$E,$B111,'Baseline Tx Resources'!$F:$F,$C111,'Baseline Tx Resources'!$G:$G,E$3)</f>
        <v>0</v>
      </c>
      <c r="F111" s="16">
        <f>SUMIFS('Baseline Tx Resources'!$H:$H,'Baseline Tx Resources'!$E:$E,$B111,'Baseline Tx Resources'!$F:$F,$C111,'Baseline Tx Resources'!$G:$G,F$3)</f>
        <v>0</v>
      </c>
      <c r="G111" s="16">
        <f>SUMIFS('Baseline Tx Resources'!$J:$J,'Baseline Tx Resources'!$E:$E,$B111,'Baseline Tx Resources'!$F:$F,$C111,'Baseline Tx Resources'!$G:$G,G$3)</f>
        <v>0</v>
      </c>
      <c r="H111" s="16">
        <f>SUMIFS('Baseline Tx Resources'!$H:$H,'Baseline Tx Resources'!$E:$E,$B111,'Baseline Tx Resources'!$F:$F,$C111,'Baseline Tx Resources'!$G:$G,H$3)</f>
        <v>0</v>
      </c>
      <c r="I111" s="16">
        <f>SUMIFS('Baseline Tx Resources'!$J:$J,'Baseline Tx Resources'!$E:$E,$B111,'Baseline Tx Resources'!$F:$F,$C111,'Baseline Tx Resources'!$G:$G,I$3)</f>
        <v>0</v>
      </c>
      <c r="J111" s="16">
        <f>SUMIFS('Baseline Tx Resources'!$H:$H,'Baseline Tx Resources'!$E:$E,$B111,'Baseline Tx Resources'!$F:$F,$C111,'Baseline Tx Resources'!$G:$G,J$3)</f>
        <v>0</v>
      </c>
      <c r="K111" s="16">
        <f>SUMIFS('Baseline Tx Resources'!$J:$J,'Baseline Tx Resources'!$E:$E,$B111,'Baseline Tx Resources'!$F:$F,$C111,'Baseline Tx Resources'!$G:$G,K$3)</f>
        <v>0</v>
      </c>
      <c r="L111" s="16">
        <f>SUMIFS('Baseline Tx Resources'!$J:$J,'Baseline Tx Resources'!$E:$E,$B111,'Baseline Tx Resources'!$F:$F,$C111,'Baseline Tx Resources'!$G:$G,L$3)</f>
        <v>0</v>
      </c>
      <c r="M111" s="16">
        <f>SUMIFS('Baseline Tx Resources'!$H:$H,'Baseline Tx Resources'!$E:$E,$B111,'Baseline Tx Resources'!$F:$F,$C111,'Baseline Tx Resources'!$G:$G,M$3)</f>
        <v>0</v>
      </c>
      <c r="N111" s="16">
        <f>SUMIFS('Baseline Tx Resources'!$J:$J,'Baseline Tx Resources'!$E:$E,$B111,'Baseline Tx Resources'!$F:$F,$C111,'Baseline Tx Resources'!$G:$G,N$3)</f>
        <v>0</v>
      </c>
      <c r="O111" s="16">
        <f>SUMIFS('Baseline Tx Resources'!$I:$I,'Baseline Tx Resources'!$E:$E,$B111,'Baseline Tx Resources'!$F:$F,$C111,'Baseline Tx Resources'!$G:$G,"Li-Battery (4-hr)")</f>
        <v>0</v>
      </c>
      <c r="P111" s="16">
        <f>SUMIFS('Baseline Tx Resources'!$I:$I,'Baseline Tx Resources'!$E:$E,$B111,'Baseline Tx Resources'!$F:$F,$C111,'Baseline Tx Resources'!$G:$G,"Li-Battery (8-hr)")</f>
        <v>0</v>
      </c>
      <c r="Q111" s="16">
        <f>SUMIFS('Baseline Tx Resources'!$I:$I,'Baseline Tx Resources'!$E:$E,$B111,'Baseline Tx Resources'!$F:$F,$C111,'Baseline Tx Resources'!$G:$G,"LDES")</f>
        <v>0</v>
      </c>
      <c r="S111" s="16">
        <f>SUMIFS('Non-Baseline Tx Resources'!$H:$H,'Non-Baseline Tx Resources'!$E:$E,$B111,'Non-Baseline Tx Resources'!$F:$F,$C111,'Non-Baseline Tx Resources'!$G:$G,S$3)</f>
        <v>0</v>
      </c>
      <c r="T111" s="16">
        <f>SUMIFS('Non-Baseline Tx Resources'!$H:$H,'Non-Baseline Tx Resources'!$E:$E,$B111,'Non-Baseline Tx Resources'!$F:$F,$C111,'Non-Baseline Tx Resources'!$G:$G,T$3)</f>
        <v>0</v>
      </c>
      <c r="U111" s="16">
        <f>SUMIFS('Non-Baseline Tx Resources'!$H:$H,'Non-Baseline Tx Resources'!$E:$E,$B111,'Non-Baseline Tx Resources'!$F:$F,$C111,'Non-Baseline Tx Resources'!$G:$G,U$3)</f>
        <v>0</v>
      </c>
      <c r="V111" s="16">
        <f>SUMIFS('Non-Baseline Tx Resources'!$J:$J,'Non-Baseline Tx Resources'!$E:$E,$B111,'Non-Baseline Tx Resources'!$F:$F,$C111,'Non-Baseline Tx Resources'!$G:$G,V$3)</f>
        <v>0</v>
      </c>
      <c r="W111" s="16">
        <f>SUMIFS('Non-Baseline Tx Resources'!$H:$H,'Non-Baseline Tx Resources'!$E:$E,$B111,'Non-Baseline Tx Resources'!$F:$F,$C111,'Non-Baseline Tx Resources'!$G:$G,W$3)</f>
        <v>0</v>
      </c>
      <c r="X111" s="16">
        <f>SUMIFS('Non-Baseline Tx Resources'!$J:$J,'Non-Baseline Tx Resources'!$E:$E,$B111,'Non-Baseline Tx Resources'!$F:$F,$C111,'Non-Baseline Tx Resources'!$G:$G,X$3)</f>
        <v>0</v>
      </c>
      <c r="Y111" s="16">
        <f>SUMIFS('Non-Baseline Tx Resources'!$H:$H,'Non-Baseline Tx Resources'!$E:$E,$B111,'Non-Baseline Tx Resources'!$F:$F,$C111,'Non-Baseline Tx Resources'!$G:$G,Y$3)</f>
        <v>0</v>
      </c>
      <c r="Z111" s="16">
        <f>SUMIFS('Non-Baseline Tx Resources'!$J:$J,'Non-Baseline Tx Resources'!$E:$E,$B111,'Non-Baseline Tx Resources'!$F:$F,$C111,'Non-Baseline Tx Resources'!$G:$G,Z$3)</f>
        <v>0</v>
      </c>
      <c r="AA111" s="16">
        <f>SUMIFS('Non-Baseline Tx Resources'!$J:$J,'Non-Baseline Tx Resources'!$E:$E,$B111,'Non-Baseline Tx Resources'!$F:$F,$C111,'Non-Baseline Tx Resources'!$G:$G,AA$3)</f>
        <v>0</v>
      </c>
      <c r="AB111" s="16">
        <f>SUMIFS('Non-Baseline Tx Resources'!$H:$H,'Non-Baseline Tx Resources'!$E:$E,$B111,'Non-Baseline Tx Resources'!$F:$F,$C111,'Non-Baseline Tx Resources'!$G:$G,AB$3)</f>
        <v>0</v>
      </c>
      <c r="AC111" s="16">
        <f>SUMIFS('Non-Baseline Tx Resources'!$J:$J,'Non-Baseline Tx Resources'!$E:$E,$B111,'Non-Baseline Tx Resources'!$F:$F,$C111,'Non-Baseline Tx Resources'!$G:$G,AC$3)</f>
        <v>0</v>
      </c>
      <c r="AD111" s="16">
        <f>SUMIFS('Non-Baseline Tx Resources'!$I:$I,'Non-Baseline Tx Resources'!$E:$E,$B111,'Non-Baseline Tx Resources'!$F:$F,$C111,'Non-Baseline Tx Resources'!$G:$G,"Li-Battery (4-hr)")</f>
        <v>0</v>
      </c>
      <c r="AE111" s="16">
        <f>SUMIFS('Non-Baseline Tx Resources'!$I:$I,'Non-Baseline Tx Resources'!$E:$E,$B111,'Non-Baseline Tx Resources'!$F:$F,$C111,'Non-Baseline Tx Resources'!$G:$G,"Li-Battery (8-hr)")</f>
        <v>0</v>
      </c>
      <c r="AF111" s="16">
        <f>SUMIFS('Non-Baseline Tx Resources'!$I:$I,'Non-Baseline Tx Resources'!$E:$E,$B111,'Non-Baseline Tx Resources'!$F:$F,$C111,'Non-Baseline Tx Resources'!$G:$G,"LDES")</f>
        <v>0</v>
      </c>
      <c r="AH111" s="16">
        <f>SUMIFS('In-Dev Resources'!$H:$H,'In-Dev Resources'!$E:$E,$B111,'In-Dev Resources'!$F:$F,$C111,'In-Dev Resources'!$G:$G,AH$3)</f>
        <v>0</v>
      </c>
      <c r="AI111" s="16">
        <f>SUMIFS('In-Dev Resources'!$H:$H,'In-Dev Resources'!$E:$E,$B111,'In-Dev Resources'!$F:$F,$C111,'In-Dev Resources'!$G:$G,AI$3)</f>
        <v>0</v>
      </c>
      <c r="AJ111" s="16">
        <f>SUMIFS('In-Dev Resources'!$H:$H,'In-Dev Resources'!$E:$E,$B111,'In-Dev Resources'!$F:$F,$C111,'In-Dev Resources'!$G:$G,AJ$3)</f>
        <v>0</v>
      </c>
      <c r="AK111" s="16">
        <f>SUMIFS('In-Dev Resources'!$J:$J,'In-Dev Resources'!$E:$E,$B111,'In-Dev Resources'!$F:$F,$C111,'In-Dev Resources'!$G:$G,AK$3)</f>
        <v>0</v>
      </c>
      <c r="AL111" s="16">
        <f>SUMIFS('In-Dev Resources'!$H:$H,'In-Dev Resources'!$E:$E,$B111,'In-Dev Resources'!$F:$F,$C111,'In-Dev Resources'!$G:$G,AL$3)</f>
        <v>0</v>
      </c>
      <c r="AM111" s="16">
        <f>SUMIFS('In-Dev Resources'!$J:$J,'In-Dev Resources'!$E:$E,$B111,'In-Dev Resources'!$F:$F,$C111,'In-Dev Resources'!$G:$G,AM$3)</f>
        <v>0</v>
      </c>
      <c r="AN111" s="16">
        <f>SUMIFS('In-Dev Resources'!$H:$H,'In-Dev Resources'!$E:$E,$B111,'In-Dev Resources'!$F:$F,$C111,'In-Dev Resources'!$G:$G,AN$3)</f>
        <v>0</v>
      </c>
      <c r="AO111" s="16">
        <f>SUMIFS('In-Dev Resources'!$J:$J,'In-Dev Resources'!$E:$E,$B111,'In-Dev Resources'!$F:$F,$C111,'In-Dev Resources'!$G:$G,AO$3)</f>
        <v>0</v>
      </c>
      <c r="AP111" s="16">
        <f>SUMIFS('In-Dev Resources'!$J:$J,'In-Dev Resources'!$E:$E,$B111,'In-Dev Resources'!$F:$F,$C111,'In-Dev Resources'!$G:$G,AP$3)</f>
        <v>0</v>
      </c>
      <c r="AQ111" s="16">
        <f>SUMIFS('In-Dev Resources'!$H:$H,'In-Dev Resources'!$E:$E,$B111,'In-Dev Resources'!$F:$F,$C111,'In-Dev Resources'!$G:$G,AQ$3)</f>
        <v>0</v>
      </c>
      <c r="AR111" s="16">
        <f>SUMIFS('In-Dev Resources'!$J:$J,'In-Dev Resources'!$E:$E,$B111,'In-Dev Resources'!$F:$F,$C111,'In-Dev Resources'!$G:$G,AR$3)</f>
        <v>0</v>
      </c>
      <c r="AS111" s="16">
        <f>SUMIFS('In-Dev Resources'!$I:$I,'In-Dev Resources'!$E:$E,$B111,'In-Dev Resources'!$F:$F,$C111,'In-Dev Resources'!$G:$G,"Li-Battery (4-hr)")</f>
        <v>0</v>
      </c>
      <c r="AT111" s="16">
        <f>SUMIFS('In-Dev Resources'!$I:$I,'In-Dev Resources'!$E:$E,$B111,'In-Dev Resources'!$F:$F,$C111,'In-Dev Resources'!$G:$G,"Li-Battery (8-hr)")</f>
        <v>0</v>
      </c>
      <c r="AU111" s="16">
        <f>SUMIFS('In-Dev Resources'!$I:$I,'In-Dev Resources'!$E:$E,$B111,'In-Dev Resources'!$F:$F,$C111,'In-Dev Resources'!$G:$G,"LDES")</f>
        <v>0</v>
      </c>
      <c r="AW111" s="16">
        <f>SUMIFS('Land Screen Include'!$H:$H,'Land Screen Include'!$E:$E,$B111,'Land Screen Include'!$F:$F,$C111,'Land Screen Include'!$G:$G,AW$4)</f>
        <v>0</v>
      </c>
      <c r="AX111" s="16">
        <f>SUMIFS('Land Screen Include'!$H:$H,'Land Screen Include'!$E:$E,$B111,'Land Screen Include'!$F:$F,$C111,'Land Screen Include'!$G:$G,AX$4)+SUMIFS('Land Screen Include'!$J:$J,'Land Screen Include'!$E:$E,$B111,'Land Screen Include'!$F:$F,$C111,'Land Screen Include'!$G:$G,AX$4)</f>
        <v>0</v>
      </c>
      <c r="AY111" s="16">
        <f>SUMIFS('Land Screen Include'!$H:$H,'Land Screen Include'!$E:$E,$B111,'Land Screen Include'!$F:$F,$C111,'Land Screen Include'!$G:$G,AY$4)</f>
        <v>0</v>
      </c>
      <c r="AZ111" s="16">
        <f>SUMIFS('Land Screen Exclude'!$H:$H,'Land Screen Exclude'!$E:$E,$B111,'Land Screen Exclude'!$F:$F,$C111,'Land Screen Exclude'!$G:$G,AZ$4)</f>
        <v>0</v>
      </c>
      <c r="BA111" s="16">
        <f>SUMIFS('Land Screen Exclude'!$H:$H,'Land Screen Exclude'!$E:$E,$B111,'Land Screen Exclude'!$F:$F,$C111,'Land Screen Exclude'!$G:$G,BA$4)+SUMIFS('Land Screen Exclude'!$J:$J,'Land Screen Exclude'!$E:$E,$B111,'Land Screen Exclude'!$F:$F,$C111,'Land Screen Exclude'!$G:$G,BA$4)</f>
        <v>0</v>
      </c>
      <c r="BB111" s="16">
        <f>SUMIFS('Land Screen Exclude'!$H:$H,'Land Screen Exclude'!$E:$E,$B111,'Land Screen Exclude'!$F:$F,$C111,'Land Screen Exclude'!$G:$G,BB$4)</f>
        <v>0</v>
      </c>
    </row>
    <row r="112" spans="1:54">
      <c r="A112" s="16" t="s">
        <v>55</v>
      </c>
      <c r="B112" s="16" t="s">
        <v>148</v>
      </c>
      <c r="C112" s="16">
        <v>230</v>
      </c>
      <c r="D112" s="16">
        <f>SUMIFS('Baseline Tx Resources'!$H:$H,'Baseline Tx Resources'!$E:$E,$B112,'Baseline Tx Resources'!$F:$F,$C112,'Baseline Tx Resources'!$G:$G,D$3)</f>
        <v>0</v>
      </c>
      <c r="E112" s="16">
        <f>SUMIFS('Baseline Tx Resources'!$H:$H,'Baseline Tx Resources'!$E:$E,$B112,'Baseline Tx Resources'!$F:$F,$C112,'Baseline Tx Resources'!$G:$G,E$3)</f>
        <v>0</v>
      </c>
      <c r="F112" s="16">
        <f>SUMIFS('Baseline Tx Resources'!$H:$H,'Baseline Tx Resources'!$E:$E,$B112,'Baseline Tx Resources'!$F:$F,$C112,'Baseline Tx Resources'!$G:$G,F$3)</f>
        <v>0</v>
      </c>
      <c r="G112" s="16">
        <f>SUMIFS('Baseline Tx Resources'!$J:$J,'Baseline Tx Resources'!$E:$E,$B112,'Baseline Tx Resources'!$F:$F,$C112,'Baseline Tx Resources'!$G:$G,G$3)</f>
        <v>0</v>
      </c>
      <c r="H112" s="16">
        <f>SUMIFS('Baseline Tx Resources'!$H:$H,'Baseline Tx Resources'!$E:$E,$B112,'Baseline Tx Resources'!$F:$F,$C112,'Baseline Tx Resources'!$G:$G,H$3)</f>
        <v>0</v>
      </c>
      <c r="I112" s="16">
        <f>SUMIFS('Baseline Tx Resources'!$J:$J,'Baseline Tx Resources'!$E:$E,$B112,'Baseline Tx Resources'!$F:$F,$C112,'Baseline Tx Resources'!$G:$G,I$3)</f>
        <v>0</v>
      </c>
      <c r="J112" s="16">
        <f>SUMIFS('Baseline Tx Resources'!$H:$H,'Baseline Tx Resources'!$E:$E,$B112,'Baseline Tx Resources'!$F:$F,$C112,'Baseline Tx Resources'!$G:$G,J$3)</f>
        <v>0</v>
      </c>
      <c r="K112" s="16">
        <f>SUMIFS('Baseline Tx Resources'!$J:$J,'Baseline Tx Resources'!$E:$E,$B112,'Baseline Tx Resources'!$F:$F,$C112,'Baseline Tx Resources'!$G:$G,K$3)</f>
        <v>0</v>
      </c>
      <c r="L112" s="16">
        <f>SUMIFS('Baseline Tx Resources'!$J:$J,'Baseline Tx Resources'!$E:$E,$B112,'Baseline Tx Resources'!$F:$F,$C112,'Baseline Tx Resources'!$G:$G,L$3)</f>
        <v>0</v>
      </c>
      <c r="M112" s="16">
        <f>SUMIFS('Baseline Tx Resources'!$H:$H,'Baseline Tx Resources'!$E:$E,$B112,'Baseline Tx Resources'!$F:$F,$C112,'Baseline Tx Resources'!$G:$G,M$3)</f>
        <v>0</v>
      </c>
      <c r="N112" s="16">
        <f>SUMIFS('Baseline Tx Resources'!$J:$J,'Baseline Tx Resources'!$E:$E,$B112,'Baseline Tx Resources'!$F:$F,$C112,'Baseline Tx Resources'!$G:$G,N$3)</f>
        <v>0</v>
      </c>
      <c r="O112" s="16">
        <f>SUMIFS('Baseline Tx Resources'!$I:$I,'Baseline Tx Resources'!$E:$E,$B112,'Baseline Tx Resources'!$F:$F,$C112,'Baseline Tx Resources'!$G:$G,"Li-Battery (4-hr)")</f>
        <v>0</v>
      </c>
      <c r="P112" s="16">
        <f>SUMIFS('Baseline Tx Resources'!$I:$I,'Baseline Tx Resources'!$E:$E,$B112,'Baseline Tx Resources'!$F:$F,$C112,'Baseline Tx Resources'!$G:$G,"Li-Battery (8-hr)")</f>
        <v>0</v>
      </c>
      <c r="Q112" s="16">
        <f>SUMIFS('Baseline Tx Resources'!$I:$I,'Baseline Tx Resources'!$E:$E,$B112,'Baseline Tx Resources'!$F:$F,$C112,'Baseline Tx Resources'!$G:$G,"LDES")</f>
        <v>0</v>
      </c>
      <c r="S112" s="16">
        <f>SUMIFS('Non-Baseline Tx Resources'!$H:$H,'Non-Baseline Tx Resources'!$E:$E,$B112,'Non-Baseline Tx Resources'!$F:$F,$C112,'Non-Baseline Tx Resources'!$G:$G,S$3)</f>
        <v>0</v>
      </c>
      <c r="T112" s="16">
        <f>SUMIFS('Non-Baseline Tx Resources'!$H:$H,'Non-Baseline Tx Resources'!$E:$E,$B112,'Non-Baseline Tx Resources'!$F:$F,$C112,'Non-Baseline Tx Resources'!$G:$G,T$3)</f>
        <v>0</v>
      </c>
      <c r="U112" s="16">
        <f>SUMIFS('Non-Baseline Tx Resources'!$H:$H,'Non-Baseline Tx Resources'!$E:$E,$B112,'Non-Baseline Tx Resources'!$F:$F,$C112,'Non-Baseline Tx Resources'!$G:$G,U$3)</f>
        <v>0</v>
      </c>
      <c r="V112" s="16">
        <f>SUMIFS('Non-Baseline Tx Resources'!$J:$J,'Non-Baseline Tx Resources'!$E:$E,$B112,'Non-Baseline Tx Resources'!$F:$F,$C112,'Non-Baseline Tx Resources'!$G:$G,V$3)</f>
        <v>0</v>
      </c>
      <c r="W112" s="16">
        <f>SUMIFS('Non-Baseline Tx Resources'!$H:$H,'Non-Baseline Tx Resources'!$E:$E,$B112,'Non-Baseline Tx Resources'!$F:$F,$C112,'Non-Baseline Tx Resources'!$G:$G,W$3)</f>
        <v>0</v>
      </c>
      <c r="X112" s="16">
        <f>SUMIFS('Non-Baseline Tx Resources'!$J:$J,'Non-Baseline Tx Resources'!$E:$E,$B112,'Non-Baseline Tx Resources'!$F:$F,$C112,'Non-Baseline Tx Resources'!$G:$G,X$3)</f>
        <v>0</v>
      </c>
      <c r="Y112" s="16">
        <f>SUMIFS('Non-Baseline Tx Resources'!$H:$H,'Non-Baseline Tx Resources'!$E:$E,$B112,'Non-Baseline Tx Resources'!$F:$F,$C112,'Non-Baseline Tx Resources'!$G:$G,Y$3)</f>
        <v>0</v>
      </c>
      <c r="Z112" s="16">
        <f>SUMIFS('Non-Baseline Tx Resources'!$J:$J,'Non-Baseline Tx Resources'!$E:$E,$B112,'Non-Baseline Tx Resources'!$F:$F,$C112,'Non-Baseline Tx Resources'!$G:$G,Z$3)</f>
        <v>0</v>
      </c>
      <c r="AA112" s="16">
        <f>SUMIFS('Non-Baseline Tx Resources'!$J:$J,'Non-Baseline Tx Resources'!$E:$E,$B112,'Non-Baseline Tx Resources'!$F:$F,$C112,'Non-Baseline Tx Resources'!$G:$G,AA$3)</f>
        <v>0</v>
      </c>
      <c r="AB112" s="16">
        <f>SUMIFS('Non-Baseline Tx Resources'!$H:$H,'Non-Baseline Tx Resources'!$E:$E,$B112,'Non-Baseline Tx Resources'!$F:$F,$C112,'Non-Baseline Tx Resources'!$G:$G,AB$3)</f>
        <v>0</v>
      </c>
      <c r="AC112" s="16">
        <f>SUMIFS('Non-Baseline Tx Resources'!$J:$J,'Non-Baseline Tx Resources'!$E:$E,$B112,'Non-Baseline Tx Resources'!$F:$F,$C112,'Non-Baseline Tx Resources'!$G:$G,AC$3)</f>
        <v>0</v>
      </c>
      <c r="AD112" s="16">
        <f>SUMIFS('Non-Baseline Tx Resources'!$I:$I,'Non-Baseline Tx Resources'!$E:$E,$B112,'Non-Baseline Tx Resources'!$F:$F,$C112,'Non-Baseline Tx Resources'!$G:$G,"Li-Battery (4-hr)")</f>
        <v>0</v>
      </c>
      <c r="AE112" s="16">
        <f>SUMIFS('Non-Baseline Tx Resources'!$I:$I,'Non-Baseline Tx Resources'!$E:$E,$B112,'Non-Baseline Tx Resources'!$F:$F,$C112,'Non-Baseline Tx Resources'!$G:$G,"Li-Battery (8-hr)")</f>
        <v>0</v>
      </c>
      <c r="AF112" s="16">
        <f>SUMIFS('Non-Baseline Tx Resources'!$I:$I,'Non-Baseline Tx Resources'!$E:$E,$B112,'Non-Baseline Tx Resources'!$F:$F,$C112,'Non-Baseline Tx Resources'!$G:$G,"LDES")</f>
        <v>0</v>
      </c>
      <c r="AH112" s="16">
        <f>SUMIFS('In-Dev Resources'!$H:$H,'In-Dev Resources'!$E:$E,$B112,'In-Dev Resources'!$F:$F,$C112,'In-Dev Resources'!$G:$G,AH$3)</f>
        <v>0</v>
      </c>
      <c r="AI112" s="16">
        <f>SUMIFS('In-Dev Resources'!$H:$H,'In-Dev Resources'!$E:$E,$B112,'In-Dev Resources'!$F:$F,$C112,'In-Dev Resources'!$G:$G,AI$3)</f>
        <v>0</v>
      </c>
      <c r="AJ112" s="16">
        <f>SUMIFS('In-Dev Resources'!$H:$H,'In-Dev Resources'!$E:$E,$B112,'In-Dev Resources'!$F:$F,$C112,'In-Dev Resources'!$G:$G,AJ$3)</f>
        <v>0</v>
      </c>
      <c r="AK112" s="16">
        <f>SUMIFS('In-Dev Resources'!$J:$J,'In-Dev Resources'!$E:$E,$B112,'In-Dev Resources'!$F:$F,$C112,'In-Dev Resources'!$G:$G,AK$3)</f>
        <v>0</v>
      </c>
      <c r="AL112" s="16">
        <f>SUMIFS('In-Dev Resources'!$H:$H,'In-Dev Resources'!$E:$E,$B112,'In-Dev Resources'!$F:$F,$C112,'In-Dev Resources'!$G:$G,AL$3)</f>
        <v>0</v>
      </c>
      <c r="AM112" s="16">
        <f>SUMIFS('In-Dev Resources'!$J:$J,'In-Dev Resources'!$E:$E,$B112,'In-Dev Resources'!$F:$F,$C112,'In-Dev Resources'!$G:$G,AM$3)</f>
        <v>0</v>
      </c>
      <c r="AN112" s="16">
        <f>SUMIFS('In-Dev Resources'!$H:$H,'In-Dev Resources'!$E:$E,$B112,'In-Dev Resources'!$F:$F,$C112,'In-Dev Resources'!$G:$G,AN$3)</f>
        <v>0</v>
      </c>
      <c r="AO112" s="16">
        <f>SUMIFS('In-Dev Resources'!$J:$J,'In-Dev Resources'!$E:$E,$B112,'In-Dev Resources'!$F:$F,$C112,'In-Dev Resources'!$G:$G,AO$3)</f>
        <v>0</v>
      </c>
      <c r="AP112" s="16">
        <f>SUMIFS('In-Dev Resources'!$J:$J,'In-Dev Resources'!$E:$E,$B112,'In-Dev Resources'!$F:$F,$C112,'In-Dev Resources'!$G:$G,AP$3)</f>
        <v>0</v>
      </c>
      <c r="AQ112" s="16">
        <f>SUMIFS('In-Dev Resources'!$H:$H,'In-Dev Resources'!$E:$E,$B112,'In-Dev Resources'!$F:$F,$C112,'In-Dev Resources'!$G:$G,AQ$3)</f>
        <v>0</v>
      </c>
      <c r="AR112" s="16">
        <f>SUMIFS('In-Dev Resources'!$J:$J,'In-Dev Resources'!$E:$E,$B112,'In-Dev Resources'!$F:$F,$C112,'In-Dev Resources'!$G:$G,AR$3)</f>
        <v>500</v>
      </c>
      <c r="AS112" s="16">
        <f>SUMIFS('In-Dev Resources'!$I:$I,'In-Dev Resources'!$E:$E,$B112,'In-Dev Resources'!$F:$F,$C112,'In-Dev Resources'!$G:$G,"Li-Battery (4-hr)")</f>
        <v>30</v>
      </c>
      <c r="AT112" s="16">
        <f>SUMIFS('In-Dev Resources'!$I:$I,'In-Dev Resources'!$E:$E,$B112,'In-Dev Resources'!$F:$F,$C112,'In-Dev Resources'!$G:$G,"Li-Battery (8-hr)")</f>
        <v>0</v>
      </c>
      <c r="AU112" s="16">
        <f>SUMIFS('In-Dev Resources'!$I:$I,'In-Dev Resources'!$E:$E,$B112,'In-Dev Resources'!$F:$F,$C112,'In-Dev Resources'!$G:$G,"LDES")</f>
        <v>0</v>
      </c>
      <c r="AW112" s="16">
        <f>SUMIFS('Land Screen Include'!$H:$H,'Land Screen Include'!$E:$E,$B112,'Land Screen Include'!$F:$F,$C112,'Land Screen Include'!$G:$G,AW$4)</f>
        <v>0</v>
      </c>
      <c r="AX112" s="16">
        <f>SUMIFS('Land Screen Include'!$H:$H,'Land Screen Include'!$E:$E,$B112,'Land Screen Include'!$F:$F,$C112,'Land Screen Include'!$G:$G,AX$4)+SUMIFS('Land Screen Include'!$J:$J,'Land Screen Include'!$E:$E,$B112,'Land Screen Include'!$F:$F,$C112,'Land Screen Include'!$G:$G,AX$4)</f>
        <v>0</v>
      </c>
      <c r="AY112" s="16">
        <f>SUMIFS('Land Screen Include'!$H:$H,'Land Screen Include'!$E:$E,$B112,'Land Screen Include'!$F:$F,$C112,'Land Screen Include'!$G:$G,AY$4)</f>
        <v>0</v>
      </c>
      <c r="AZ112" s="16">
        <f>SUMIFS('Land Screen Exclude'!$H:$H,'Land Screen Exclude'!$E:$E,$B112,'Land Screen Exclude'!$F:$F,$C112,'Land Screen Exclude'!$G:$G,AZ$4)</f>
        <v>0</v>
      </c>
      <c r="BA112" s="16">
        <f>SUMIFS('Land Screen Exclude'!$H:$H,'Land Screen Exclude'!$E:$E,$B112,'Land Screen Exclude'!$F:$F,$C112,'Land Screen Exclude'!$G:$G,BA$4)+SUMIFS('Land Screen Exclude'!$J:$J,'Land Screen Exclude'!$E:$E,$B112,'Land Screen Exclude'!$F:$F,$C112,'Land Screen Exclude'!$G:$G,BA$4)</f>
        <v>0</v>
      </c>
      <c r="BB112" s="16">
        <f>SUMIFS('Land Screen Exclude'!$H:$H,'Land Screen Exclude'!$E:$E,$B112,'Land Screen Exclude'!$F:$F,$C112,'Land Screen Exclude'!$G:$G,BB$4)</f>
        <v>0</v>
      </c>
    </row>
    <row r="113" spans="1:54">
      <c r="A113" s="16" t="s">
        <v>55</v>
      </c>
      <c r="B113" s="16" t="s">
        <v>148</v>
      </c>
      <c r="C113" s="16">
        <v>500</v>
      </c>
      <c r="D113" s="16">
        <f>SUMIFS('Baseline Tx Resources'!$H:$H,'Baseline Tx Resources'!$E:$E,$B113,'Baseline Tx Resources'!$F:$F,$C113,'Baseline Tx Resources'!$G:$G,D$3)</f>
        <v>0</v>
      </c>
      <c r="E113" s="16">
        <f>SUMIFS('Baseline Tx Resources'!$H:$H,'Baseline Tx Resources'!$E:$E,$B113,'Baseline Tx Resources'!$F:$F,$C113,'Baseline Tx Resources'!$G:$G,E$3)</f>
        <v>0</v>
      </c>
      <c r="F113" s="16">
        <f>SUMIFS('Baseline Tx Resources'!$H:$H,'Baseline Tx Resources'!$E:$E,$B113,'Baseline Tx Resources'!$F:$F,$C113,'Baseline Tx Resources'!$G:$G,F$3)</f>
        <v>0</v>
      </c>
      <c r="G113" s="16">
        <f>SUMIFS('Baseline Tx Resources'!$J:$J,'Baseline Tx Resources'!$E:$E,$B113,'Baseline Tx Resources'!$F:$F,$C113,'Baseline Tx Resources'!$G:$G,G$3)</f>
        <v>0</v>
      </c>
      <c r="H113" s="16">
        <f>SUMIFS('Baseline Tx Resources'!$H:$H,'Baseline Tx Resources'!$E:$E,$B113,'Baseline Tx Resources'!$F:$F,$C113,'Baseline Tx Resources'!$G:$G,H$3)</f>
        <v>0</v>
      </c>
      <c r="I113" s="16">
        <f>SUMIFS('Baseline Tx Resources'!$J:$J,'Baseline Tx Resources'!$E:$E,$B113,'Baseline Tx Resources'!$F:$F,$C113,'Baseline Tx Resources'!$G:$G,I$3)</f>
        <v>0</v>
      </c>
      <c r="J113" s="16">
        <f>SUMIFS('Baseline Tx Resources'!$H:$H,'Baseline Tx Resources'!$E:$E,$B113,'Baseline Tx Resources'!$F:$F,$C113,'Baseline Tx Resources'!$G:$G,J$3)</f>
        <v>0</v>
      </c>
      <c r="K113" s="16">
        <f>SUMIFS('Baseline Tx Resources'!$J:$J,'Baseline Tx Resources'!$E:$E,$B113,'Baseline Tx Resources'!$F:$F,$C113,'Baseline Tx Resources'!$G:$G,K$3)</f>
        <v>0</v>
      </c>
      <c r="L113" s="16">
        <f>SUMIFS('Baseline Tx Resources'!$J:$J,'Baseline Tx Resources'!$E:$E,$B113,'Baseline Tx Resources'!$F:$F,$C113,'Baseline Tx Resources'!$G:$G,L$3)</f>
        <v>0</v>
      </c>
      <c r="M113" s="16">
        <f>SUMIFS('Baseline Tx Resources'!$H:$H,'Baseline Tx Resources'!$E:$E,$B113,'Baseline Tx Resources'!$F:$F,$C113,'Baseline Tx Resources'!$G:$G,M$3)</f>
        <v>0</v>
      </c>
      <c r="N113" s="16">
        <f>SUMIFS('Baseline Tx Resources'!$J:$J,'Baseline Tx Resources'!$E:$E,$B113,'Baseline Tx Resources'!$F:$F,$C113,'Baseline Tx Resources'!$G:$G,N$3)</f>
        <v>0</v>
      </c>
      <c r="O113" s="16">
        <f>SUMIFS('Baseline Tx Resources'!$I:$I,'Baseline Tx Resources'!$E:$E,$B113,'Baseline Tx Resources'!$F:$F,$C113,'Baseline Tx Resources'!$G:$G,"Li-Battery (4-hr)")</f>
        <v>0</v>
      </c>
      <c r="P113" s="16">
        <f>SUMIFS('Baseline Tx Resources'!$I:$I,'Baseline Tx Resources'!$E:$E,$B113,'Baseline Tx Resources'!$F:$F,$C113,'Baseline Tx Resources'!$G:$G,"Li-Battery (8-hr)")</f>
        <v>0</v>
      </c>
      <c r="Q113" s="16">
        <f>SUMIFS('Baseline Tx Resources'!$I:$I,'Baseline Tx Resources'!$E:$E,$B113,'Baseline Tx Resources'!$F:$F,$C113,'Baseline Tx Resources'!$G:$G,"LDES")</f>
        <v>0</v>
      </c>
      <c r="S113" s="16">
        <f>SUMIFS('Non-Baseline Tx Resources'!$H:$H,'Non-Baseline Tx Resources'!$E:$E,$B113,'Non-Baseline Tx Resources'!$F:$F,$C113,'Non-Baseline Tx Resources'!$G:$G,S$3)</f>
        <v>0</v>
      </c>
      <c r="T113" s="16">
        <f>SUMIFS('Non-Baseline Tx Resources'!$H:$H,'Non-Baseline Tx Resources'!$E:$E,$B113,'Non-Baseline Tx Resources'!$F:$F,$C113,'Non-Baseline Tx Resources'!$G:$G,T$3)</f>
        <v>0</v>
      </c>
      <c r="U113" s="16">
        <f>SUMIFS('Non-Baseline Tx Resources'!$H:$H,'Non-Baseline Tx Resources'!$E:$E,$B113,'Non-Baseline Tx Resources'!$F:$F,$C113,'Non-Baseline Tx Resources'!$G:$G,U$3)</f>
        <v>0</v>
      </c>
      <c r="V113" s="16">
        <f>SUMIFS('Non-Baseline Tx Resources'!$J:$J,'Non-Baseline Tx Resources'!$E:$E,$B113,'Non-Baseline Tx Resources'!$F:$F,$C113,'Non-Baseline Tx Resources'!$G:$G,V$3)</f>
        <v>0</v>
      </c>
      <c r="W113" s="16">
        <f>SUMIFS('Non-Baseline Tx Resources'!$H:$H,'Non-Baseline Tx Resources'!$E:$E,$B113,'Non-Baseline Tx Resources'!$F:$F,$C113,'Non-Baseline Tx Resources'!$G:$G,W$3)</f>
        <v>0</v>
      </c>
      <c r="X113" s="16">
        <f>SUMIFS('Non-Baseline Tx Resources'!$J:$J,'Non-Baseline Tx Resources'!$E:$E,$B113,'Non-Baseline Tx Resources'!$F:$F,$C113,'Non-Baseline Tx Resources'!$G:$G,X$3)</f>
        <v>0</v>
      </c>
      <c r="Y113" s="16">
        <f>SUMIFS('Non-Baseline Tx Resources'!$H:$H,'Non-Baseline Tx Resources'!$E:$E,$B113,'Non-Baseline Tx Resources'!$F:$F,$C113,'Non-Baseline Tx Resources'!$G:$G,Y$3)</f>
        <v>0</v>
      </c>
      <c r="Z113" s="16">
        <f>SUMIFS('Non-Baseline Tx Resources'!$J:$J,'Non-Baseline Tx Resources'!$E:$E,$B113,'Non-Baseline Tx Resources'!$F:$F,$C113,'Non-Baseline Tx Resources'!$G:$G,Z$3)</f>
        <v>0</v>
      </c>
      <c r="AA113" s="16">
        <f>SUMIFS('Non-Baseline Tx Resources'!$J:$J,'Non-Baseline Tx Resources'!$E:$E,$B113,'Non-Baseline Tx Resources'!$F:$F,$C113,'Non-Baseline Tx Resources'!$G:$G,AA$3)</f>
        <v>0</v>
      </c>
      <c r="AB113" s="16">
        <f>SUMIFS('Non-Baseline Tx Resources'!$H:$H,'Non-Baseline Tx Resources'!$E:$E,$B113,'Non-Baseline Tx Resources'!$F:$F,$C113,'Non-Baseline Tx Resources'!$G:$G,AB$3)</f>
        <v>0</v>
      </c>
      <c r="AC113" s="16">
        <f>SUMIFS('Non-Baseline Tx Resources'!$J:$J,'Non-Baseline Tx Resources'!$E:$E,$B113,'Non-Baseline Tx Resources'!$F:$F,$C113,'Non-Baseline Tx Resources'!$G:$G,AC$3)</f>
        <v>0</v>
      </c>
      <c r="AD113" s="16">
        <f>SUMIFS('Non-Baseline Tx Resources'!$I:$I,'Non-Baseline Tx Resources'!$E:$E,$B113,'Non-Baseline Tx Resources'!$F:$F,$C113,'Non-Baseline Tx Resources'!$G:$G,"Li-Battery (4-hr)")</f>
        <v>0</v>
      </c>
      <c r="AE113" s="16">
        <f>SUMIFS('Non-Baseline Tx Resources'!$I:$I,'Non-Baseline Tx Resources'!$E:$E,$B113,'Non-Baseline Tx Resources'!$F:$F,$C113,'Non-Baseline Tx Resources'!$G:$G,"Li-Battery (8-hr)")</f>
        <v>0</v>
      </c>
      <c r="AF113" s="16">
        <f>SUMIFS('Non-Baseline Tx Resources'!$I:$I,'Non-Baseline Tx Resources'!$E:$E,$B113,'Non-Baseline Tx Resources'!$F:$F,$C113,'Non-Baseline Tx Resources'!$G:$G,"LDES")</f>
        <v>0</v>
      </c>
      <c r="AH113" s="16">
        <f>SUMIFS('In-Dev Resources'!$H:$H,'In-Dev Resources'!$E:$E,$B113,'In-Dev Resources'!$F:$F,$C113,'In-Dev Resources'!$G:$G,AH$3)</f>
        <v>0</v>
      </c>
      <c r="AI113" s="16">
        <f>SUMIFS('In-Dev Resources'!$H:$H,'In-Dev Resources'!$E:$E,$B113,'In-Dev Resources'!$F:$F,$C113,'In-Dev Resources'!$G:$G,AI$3)</f>
        <v>0</v>
      </c>
      <c r="AJ113" s="16">
        <f>SUMIFS('In-Dev Resources'!$H:$H,'In-Dev Resources'!$E:$E,$B113,'In-Dev Resources'!$F:$F,$C113,'In-Dev Resources'!$G:$G,AJ$3)</f>
        <v>0</v>
      </c>
      <c r="AK113" s="16">
        <f>SUMIFS('In-Dev Resources'!$J:$J,'In-Dev Resources'!$E:$E,$B113,'In-Dev Resources'!$F:$F,$C113,'In-Dev Resources'!$G:$G,AK$3)</f>
        <v>0</v>
      </c>
      <c r="AL113" s="16">
        <f>SUMIFS('In-Dev Resources'!$H:$H,'In-Dev Resources'!$E:$E,$B113,'In-Dev Resources'!$F:$F,$C113,'In-Dev Resources'!$G:$G,AL$3)</f>
        <v>0</v>
      </c>
      <c r="AM113" s="16">
        <f>SUMIFS('In-Dev Resources'!$J:$J,'In-Dev Resources'!$E:$E,$B113,'In-Dev Resources'!$F:$F,$C113,'In-Dev Resources'!$G:$G,AM$3)</f>
        <v>0</v>
      </c>
      <c r="AN113" s="16">
        <f>SUMIFS('In-Dev Resources'!$H:$H,'In-Dev Resources'!$E:$E,$B113,'In-Dev Resources'!$F:$F,$C113,'In-Dev Resources'!$G:$G,AN$3)</f>
        <v>0</v>
      </c>
      <c r="AO113" s="16">
        <f>SUMIFS('In-Dev Resources'!$J:$J,'In-Dev Resources'!$E:$E,$B113,'In-Dev Resources'!$F:$F,$C113,'In-Dev Resources'!$G:$G,AO$3)</f>
        <v>0</v>
      </c>
      <c r="AP113" s="16">
        <f>SUMIFS('In-Dev Resources'!$J:$J,'In-Dev Resources'!$E:$E,$B113,'In-Dev Resources'!$F:$F,$C113,'In-Dev Resources'!$G:$G,AP$3)</f>
        <v>0</v>
      </c>
      <c r="AQ113" s="16">
        <f>SUMIFS('In-Dev Resources'!$H:$H,'In-Dev Resources'!$E:$E,$B113,'In-Dev Resources'!$F:$F,$C113,'In-Dev Resources'!$G:$G,AQ$3)</f>
        <v>0</v>
      </c>
      <c r="AR113" s="16">
        <f>SUMIFS('In-Dev Resources'!$J:$J,'In-Dev Resources'!$E:$E,$B113,'In-Dev Resources'!$F:$F,$C113,'In-Dev Resources'!$G:$G,AR$3)</f>
        <v>0</v>
      </c>
      <c r="AS113" s="16">
        <f>SUMIFS('In-Dev Resources'!$I:$I,'In-Dev Resources'!$E:$E,$B113,'In-Dev Resources'!$F:$F,$C113,'In-Dev Resources'!$G:$G,"Li-Battery (4-hr)")</f>
        <v>0</v>
      </c>
      <c r="AT113" s="16">
        <f>SUMIFS('In-Dev Resources'!$I:$I,'In-Dev Resources'!$E:$E,$B113,'In-Dev Resources'!$F:$F,$C113,'In-Dev Resources'!$G:$G,"Li-Battery (8-hr)")</f>
        <v>0</v>
      </c>
      <c r="AU113" s="16">
        <f>SUMIFS('In-Dev Resources'!$I:$I,'In-Dev Resources'!$E:$E,$B113,'In-Dev Resources'!$F:$F,$C113,'In-Dev Resources'!$G:$G,"LDES")</f>
        <v>0</v>
      </c>
      <c r="AW113" s="16">
        <f>SUMIFS('Land Screen Include'!$H:$H,'Land Screen Include'!$E:$E,$B113,'Land Screen Include'!$F:$F,$C113,'Land Screen Include'!$G:$G,AW$4)</f>
        <v>0</v>
      </c>
      <c r="AX113" s="16">
        <f>SUMIFS('Land Screen Include'!$H:$H,'Land Screen Include'!$E:$E,$B113,'Land Screen Include'!$F:$F,$C113,'Land Screen Include'!$G:$G,AX$4)+SUMIFS('Land Screen Include'!$J:$J,'Land Screen Include'!$E:$E,$B113,'Land Screen Include'!$F:$F,$C113,'Land Screen Include'!$G:$G,AX$4)</f>
        <v>0</v>
      </c>
      <c r="AY113" s="16">
        <f>SUMIFS('Land Screen Include'!$H:$H,'Land Screen Include'!$E:$E,$B113,'Land Screen Include'!$F:$F,$C113,'Land Screen Include'!$G:$G,AY$4)</f>
        <v>0</v>
      </c>
      <c r="AZ113" s="16">
        <f>SUMIFS('Land Screen Exclude'!$H:$H,'Land Screen Exclude'!$E:$E,$B113,'Land Screen Exclude'!$F:$F,$C113,'Land Screen Exclude'!$G:$G,AZ$4)</f>
        <v>0</v>
      </c>
      <c r="BA113" s="16">
        <f>SUMIFS('Land Screen Exclude'!$H:$H,'Land Screen Exclude'!$E:$E,$B113,'Land Screen Exclude'!$F:$F,$C113,'Land Screen Exclude'!$G:$G,BA$4)+SUMIFS('Land Screen Exclude'!$J:$J,'Land Screen Exclude'!$E:$E,$B113,'Land Screen Exclude'!$F:$F,$C113,'Land Screen Exclude'!$G:$G,BA$4)</f>
        <v>0</v>
      </c>
      <c r="BB113" s="16">
        <f>SUMIFS('Land Screen Exclude'!$H:$H,'Land Screen Exclude'!$E:$E,$B113,'Land Screen Exclude'!$F:$F,$C113,'Land Screen Exclude'!$G:$G,BB$4)</f>
        <v>0</v>
      </c>
    </row>
    <row r="114" spans="1:54">
      <c r="A114" s="16" t="s">
        <v>51</v>
      </c>
      <c r="B114" s="16" t="s">
        <v>149</v>
      </c>
      <c r="C114" s="16">
        <v>115</v>
      </c>
      <c r="D114" s="16">
        <f>SUMIFS('Baseline Tx Resources'!$H:$H,'Baseline Tx Resources'!$E:$E,$B114,'Baseline Tx Resources'!$F:$F,$C114,'Baseline Tx Resources'!$G:$G,D$3)</f>
        <v>0</v>
      </c>
      <c r="E114" s="16">
        <f>SUMIFS('Baseline Tx Resources'!$H:$H,'Baseline Tx Resources'!$E:$E,$B114,'Baseline Tx Resources'!$F:$F,$C114,'Baseline Tx Resources'!$G:$G,E$3)</f>
        <v>0</v>
      </c>
      <c r="F114" s="16">
        <f>SUMIFS('Baseline Tx Resources'!$H:$H,'Baseline Tx Resources'!$E:$E,$B114,'Baseline Tx Resources'!$F:$F,$C114,'Baseline Tx Resources'!$G:$G,F$3)</f>
        <v>0</v>
      </c>
      <c r="G114" s="16">
        <f>SUMIFS('Baseline Tx Resources'!$J:$J,'Baseline Tx Resources'!$E:$E,$B114,'Baseline Tx Resources'!$F:$F,$C114,'Baseline Tx Resources'!$G:$G,G$3)</f>
        <v>0</v>
      </c>
      <c r="H114" s="16">
        <f>SUMIFS('Baseline Tx Resources'!$H:$H,'Baseline Tx Resources'!$E:$E,$B114,'Baseline Tx Resources'!$F:$F,$C114,'Baseline Tx Resources'!$G:$G,H$3)</f>
        <v>0</v>
      </c>
      <c r="I114" s="16">
        <f>SUMIFS('Baseline Tx Resources'!$J:$J,'Baseline Tx Resources'!$E:$E,$B114,'Baseline Tx Resources'!$F:$F,$C114,'Baseline Tx Resources'!$G:$G,I$3)</f>
        <v>0</v>
      </c>
      <c r="J114" s="16">
        <f>SUMIFS('Baseline Tx Resources'!$H:$H,'Baseline Tx Resources'!$E:$E,$B114,'Baseline Tx Resources'!$F:$F,$C114,'Baseline Tx Resources'!$G:$G,J$3)</f>
        <v>0</v>
      </c>
      <c r="K114" s="16">
        <f>SUMIFS('Baseline Tx Resources'!$J:$J,'Baseline Tx Resources'!$E:$E,$B114,'Baseline Tx Resources'!$F:$F,$C114,'Baseline Tx Resources'!$G:$G,K$3)</f>
        <v>0</v>
      </c>
      <c r="L114" s="16">
        <f>SUMIFS('Baseline Tx Resources'!$J:$J,'Baseline Tx Resources'!$E:$E,$B114,'Baseline Tx Resources'!$F:$F,$C114,'Baseline Tx Resources'!$G:$G,L$3)</f>
        <v>0</v>
      </c>
      <c r="M114" s="16">
        <f>SUMIFS('Baseline Tx Resources'!$H:$H,'Baseline Tx Resources'!$E:$E,$B114,'Baseline Tx Resources'!$F:$F,$C114,'Baseline Tx Resources'!$G:$G,M$3)</f>
        <v>0</v>
      </c>
      <c r="N114" s="16">
        <f>SUMIFS('Baseline Tx Resources'!$J:$J,'Baseline Tx Resources'!$E:$E,$B114,'Baseline Tx Resources'!$F:$F,$C114,'Baseline Tx Resources'!$G:$G,N$3)</f>
        <v>0</v>
      </c>
      <c r="O114" s="16">
        <f>SUMIFS('Baseline Tx Resources'!$I:$I,'Baseline Tx Resources'!$E:$E,$B114,'Baseline Tx Resources'!$F:$F,$C114,'Baseline Tx Resources'!$G:$G,"Li-Battery (4-hr)")</f>
        <v>0</v>
      </c>
      <c r="P114" s="16">
        <f>SUMIFS('Baseline Tx Resources'!$I:$I,'Baseline Tx Resources'!$E:$E,$B114,'Baseline Tx Resources'!$F:$F,$C114,'Baseline Tx Resources'!$G:$G,"Li-Battery (8-hr)")</f>
        <v>0</v>
      </c>
      <c r="Q114" s="16">
        <f>SUMIFS('Baseline Tx Resources'!$I:$I,'Baseline Tx Resources'!$E:$E,$B114,'Baseline Tx Resources'!$F:$F,$C114,'Baseline Tx Resources'!$G:$G,"LDES")</f>
        <v>0</v>
      </c>
      <c r="S114" s="16">
        <f>SUMIFS('Non-Baseline Tx Resources'!$H:$H,'Non-Baseline Tx Resources'!$E:$E,$B114,'Non-Baseline Tx Resources'!$F:$F,$C114,'Non-Baseline Tx Resources'!$G:$G,S$3)</f>
        <v>0</v>
      </c>
      <c r="T114" s="16">
        <f>SUMIFS('Non-Baseline Tx Resources'!$H:$H,'Non-Baseline Tx Resources'!$E:$E,$B114,'Non-Baseline Tx Resources'!$F:$F,$C114,'Non-Baseline Tx Resources'!$G:$G,T$3)</f>
        <v>0</v>
      </c>
      <c r="U114" s="16">
        <f>SUMIFS('Non-Baseline Tx Resources'!$H:$H,'Non-Baseline Tx Resources'!$E:$E,$B114,'Non-Baseline Tx Resources'!$F:$F,$C114,'Non-Baseline Tx Resources'!$G:$G,U$3)</f>
        <v>0</v>
      </c>
      <c r="V114" s="16">
        <f>SUMIFS('Non-Baseline Tx Resources'!$J:$J,'Non-Baseline Tx Resources'!$E:$E,$B114,'Non-Baseline Tx Resources'!$F:$F,$C114,'Non-Baseline Tx Resources'!$G:$G,V$3)</f>
        <v>0</v>
      </c>
      <c r="W114" s="16">
        <f>SUMIFS('Non-Baseline Tx Resources'!$H:$H,'Non-Baseline Tx Resources'!$E:$E,$B114,'Non-Baseline Tx Resources'!$F:$F,$C114,'Non-Baseline Tx Resources'!$G:$G,W$3)</f>
        <v>0</v>
      </c>
      <c r="X114" s="16">
        <f>SUMIFS('Non-Baseline Tx Resources'!$J:$J,'Non-Baseline Tx Resources'!$E:$E,$B114,'Non-Baseline Tx Resources'!$F:$F,$C114,'Non-Baseline Tx Resources'!$G:$G,X$3)</f>
        <v>0</v>
      </c>
      <c r="Y114" s="16">
        <f>SUMIFS('Non-Baseline Tx Resources'!$H:$H,'Non-Baseline Tx Resources'!$E:$E,$B114,'Non-Baseline Tx Resources'!$F:$F,$C114,'Non-Baseline Tx Resources'!$G:$G,Y$3)</f>
        <v>0</v>
      </c>
      <c r="Z114" s="16">
        <f>SUMIFS('Non-Baseline Tx Resources'!$J:$J,'Non-Baseline Tx Resources'!$E:$E,$B114,'Non-Baseline Tx Resources'!$F:$F,$C114,'Non-Baseline Tx Resources'!$G:$G,Z$3)</f>
        <v>0</v>
      </c>
      <c r="AA114" s="16">
        <f>SUMIFS('Non-Baseline Tx Resources'!$J:$J,'Non-Baseline Tx Resources'!$E:$E,$B114,'Non-Baseline Tx Resources'!$F:$F,$C114,'Non-Baseline Tx Resources'!$G:$G,AA$3)</f>
        <v>0</v>
      </c>
      <c r="AB114" s="16">
        <f>SUMIFS('Non-Baseline Tx Resources'!$H:$H,'Non-Baseline Tx Resources'!$E:$E,$B114,'Non-Baseline Tx Resources'!$F:$F,$C114,'Non-Baseline Tx Resources'!$G:$G,AB$3)</f>
        <v>0</v>
      </c>
      <c r="AC114" s="16">
        <f>SUMIFS('Non-Baseline Tx Resources'!$J:$J,'Non-Baseline Tx Resources'!$E:$E,$B114,'Non-Baseline Tx Resources'!$F:$F,$C114,'Non-Baseline Tx Resources'!$G:$G,AC$3)</f>
        <v>0</v>
      </c>
      <c r="AD114" s="16">
        <f>SUMIFS('Non-Baseline Tx Resources'!$I:$I,'Non-Baseline Tx Resources'!$E:$E,$B114,'Non-Baseline Tx Resources'!$F:$F,$C114,'Non-Baseline Tx Resources'!$G:$G,"Li-Battery (4-hr)")</f>
        <v>0</v>
      </c>
      <c r="AE114" s="16">
        <f>SUMIFS('Non-Baseline Tx Resources'!$I:$I,'Non-Baseline Tx Resources'!$E:$E,$B114,'Non-Baseline Tx Resources'!$F:$F,$C114,'Non-Baseline Tx Resources'!$G:$G,"Li-Battery (8-hr)")</f>
        <v>0</v>
      </c>
      <c r="AF114" s="16">
        <f>SUMIFS('Non-Baseline Tx Resources'!$I:$I,'Non-Baseline Tx Resources'!$E:$E,$B114,'Non-Baseline Tx Resources'!$F:$F,$C114,'Non-Baseline Tx Resources'!$G:$G,"LDES")</f>
        <v>0</v>
      </c>
      <c r="AH114" s="16">
        <f>SUMIFS('In-Dev Resources'!$H:$H,'In-Dev Resources'!$E:$E,$B114,'In-Dev Resources'!$F:$F,$C114,'In-Dev Resources'!$G:$G,AH$3)</f>
        <v>0</v>
      </c>
      <c r="AI114" s="16">
        <f>SUMIFS('In-Dev Resources'!$H:$H,'In-Dev Resources'!$E:$E,$B114,'In-Dev Resources'!$F:$F,$C114,'In-Dev Resources'!$G:$G,AI$3)</f>
        <v>0</v>
      </c>
      <c r="AJ114" s="16">
        <f>SUMIFS('In-Dev Resources'!$H:$H,'In-Dev Resources'!$E:$E,$B114,'In-Dev Resources'!$F:$F,$C114,'In-Dev Resources'!$G:$G,AJ$3)</f>
        <v>0</v>
      </c>
      <c r="AK114" s="16">
        <f>SUMIFS('In-Dev Resources'!$J:$J,'In-Dev Resources'!$E:$E,$B114,'In-Dev Resources'!$F:$F,$C114,'In-Dev Resources'!$G:$G,AK$3)</f>
        <v>0</v>
      </c>
      <c r="AL114" s="16">
        <f>SUMIFS('In-Dev Resources'!$H:$H,'In-Dev Resources'!$E:$E,$B114,'In-Dev Resources'!$F:$F,$C114,'In-Dev Resources'!$G:$G,AL$3)</f>
        <v>0</v>
      </c>
      <c r="AM114" s="16">
        <f>SUMIFS('In-Dev Resources'!$J:$J,'In-Dev Resources'!$E:$E,$B114,'In-Dev Resources'!$F:$F,$C114,'In-Dev Resources'!$G:$G,AM$3)</f>
        <v>0</v>
      </c>
      <c r="AN114" s="16">
        <f>SUMIFS('In-Dev Resources'!$H:$H,'In-Dev Resources'!$E:$E,$B114,'In-Dev Resources'!$F:$F,$C114,'In-Dev Resources'!$G:$G,AN$3)</f>
        <v>0</v>
      </c>
      <c r="AO114" s="16">
        <f>SUMIFS('In-Dev Resources'!$J:$J,'In-Dev Resources'!$E:$E,$B114,'In-Dev Resources'!$F:$F,$C114,'In-Dev Resources'!$G:$G,AO$3)</f>
        <v>0</v>
      </c>
      <c r="AP114" s="16">
        <f>SUMIFS('In-Dev Resources'!$J:$J,'In-Dev Resources'!$E:$E,$B114,'In-Dev Resources'!$F:$F,$C114,'In-Dev Resources'!$G:$G,AP$3)</f>
        <v>0</v>
      </c>
      <c r="AQ114" s="16">
        <f>SUMIFS('In-Dev Resources'!$H:$H,'In-Dev Resources'!$E:$E,$B114,'In-Dev Resources'!$F:$F,$C114,'In-Dev Resources'!$G:$G,AQ$3)</f>
        <v>0</v>
      </c>
      <c r="AR114" s="16">
        <f>SUMIFS('In-Dev Resources'!$J:$J,'In-Dev Resources'!$E:$E,$B114,'In-Dev Resources'!$F:$F,$C114,'In-Dev Resources'!$G:$G,AR$3)</f>
        <v>0</v>
      </c>
      <c r="AS114" s="16">
        <f>SUMIFS('In-Dev Resources'!$I:$I,'In-Dev Resources'!$E:$E,$B114,'In-Dev Resources'!$F:$F,$C114,'In-Dev Resources'!$G:$G,"Li-Battery (4-hr)")</f>
        <v>0</v>
      </c>
      <c r="AT114" s="16">
        <f>SUMIFS('In-Dev Resources'!$I:$I,'In-Dev Resources'!$E:$E,$B114,'In-Dev Resources'!$F:$F,$C114,'In-Dev Resources'!$G:$G,"Li-Battery (8-hr)")</f>
        <v>0</v>
      </c>
      <c r="AU114" s="16">
        <f>SUMIFS('In-Dev Resources'!$I:$I,'In-Dev Resources'!$E:$E,$B114,'In-Dev Resources'!$F:$F,$C114,'In-Dev Resources'!$G:$G,"LDES")</f>
        <v>0</v>
      </c>
      <c r="AW114" s="16">
        <f>SUMIFS('Land Screen Include'!$H:$H,'Land Screen Include'!$E:$E,$B114,'Land Screen Include'!$F:$F,$C114,'Land Screen Include'!$G:$G,AW$4)</f>
        <v>0</v>
      </c>
      <c r="AX114" s="16">
        <f>SUMIFS('Land Screen Include'!$H:$H,'Land Screen Include'!$E:$E,$B114,'Land Screen Include'!$F:$F,$C114,'Land Screen Include'!$G:$G,AX$4)+SUMIFS('Land Screen Include'!$J:$J,'Land Screen Include'!$E:$E,$B114,'Land Screen Include'!$F:$F,$C114,'Land Screen Include'!$G:$G,AX$4)</f>
        <v>0</v>
      </c>
      <c r="AY114" s="16">
        <f>SUMIFS('Land Screen Include'!$H:$H,'Land Screen Include'!$E:$E,$B114,'Land Screen Include'!$F:$F,$C114,'Land Screen Include'!$G:$G,AY$4)</f>
        <v>0</v>
      </c>
      <c r="AZ114" s="16">
        <f>SUMIFS('Land Screen Exclude'!$H:$H,'Land Screen Exclude'!$E:$E,$B114,'Land Screen Exclude'!$F:$F,$C114,'Land Screen Exclude'!$G:$G,AZ$4)</f>
        <v>0</v>
      </c>
      <c r="BA114" s="16">
        <f>SUMIFS('Land Screen Exclude'!$H:$H,'Land Screen Exclude'!$E:$E,$B114,'Land Screen Exclude'!$F:$F,$C114,'Land Screen Exclude'!$G:$G,BA$4)+SUMIFS('Land Screen Exclude'!$J:$J,'Land Screen Exclude'!$E:$E,$B114,'Land Screen Exclude'!$F:$F,$C114,'Land Screen Exclude'!$G:$G,BA$4)</f>
        <v>0</v>
      </c>
      <c r="BB114" s="16">
        <f>SUMIFS('Land Screen Exclude'!$H:$H,'Land Screen Exclude'!$E:$E,$B114,'Land Screen Exclude'!$F:$F,$C114,'Land Screen Exclude'!$G:$G,BB$4)</f>
        <v>0</v>
      </c>
    </row>
    <row r="115" spans="1:54">
      <c r="A115" s="16" t="s">
        <v>57</v>
      </c>
      <c r="B115" s="16" t="s">
        <v>150</v>
      </c>
      <c r="C115" s="16">
        <v>115</v>
      </c>
      <c r="D115" s="16">
        <f>SUMIFS('Baseline Tx Resources'!$H:$H,'Baseline Tx Resources'!$E:$E,$B115,'Baseline Tx Resources'!$F:$F,$C115,'Baseline Tx Resources'!$G:$G,D$3)</f>
        <v>0</v>
      </c>
      <c r="E115" s="16">
        <f>SUMIFS('Baseline Tx Resources'!$H:$H,'Baseline Tx Resources'!$E:$E,$B115,'Baseline Tx Resources'!$F:$F,$C115,'Baseline Tx Resources'!$G:$G,E$3)</f>
        <v>0</v>
      </c>
      <c r="F115" s="16">
        <f>SUMIFS('Baseline Tx Resources'!$H:$H,'Baseline Tx Resources'!$E:$E,$B115,'Baseline Tx Resources'!$F:$F,$C115,'Baseline Tx Resources'!$G:$G,F$3)</f>
        <v>0</v>
      </c>
      <c r="G115" s="16">
        <f>SUMIFS('Baseline Tx Resources'!$J:$J,'Baseline Tx Resources'!$E:$E,$B115,'Baseline Tx Resources'!$F:$F,$C115,'Baseline Tx Resources'!$G:$G,G$3)</f>
        <v>0</v>
      </c>
      <c r="H115" s="16">
        <f>SUMIFS('Baseline Tx Resources'!$H:$H,'Baseline Tx Resources'!$E:$E,$B115,'Baseline Tx Resources'!$F:$F,$C115,'Baseline Tx Resources'!$G:$G,H$3)</f>
        <v>0</v>
      </c>
      <c r="I115" s="16">
        <f>SUMIFS('Baseline Tx Resources'!$J:$J,'Baseline Tx Resources'!$E:$E,$B115,'Baseline Tx Resources'!$F:$F,$C115,'Baseline Tx Resources'!$G:$G,I$3)</f>
        <v>0</v>
      </c>
      <c r="J115" s="16">
        <f>SUMIFS('Baseline Tx Resources'!$H:$H,'Baseline Tx Resources'!$E:$E,$B115,'Baseline Tx Resources'!$F:$F,$C115,'Baseline Tx Resources'!$G:$G,J$3)</f>
        <v>0</v>
      </c>
      <c r="K115" s="16">
        <f>SUMIFS('Baseline Tx Resources'!$J:$J,'Baseline Tx Resources'!$E:$E,$B115,'Baseline Tx Resources'!$F:$F,$C115,'Baseline Tx Resources'!$G:$G,K$3)</f>
        <v>0</v>
      </c>
      <c r="L115" s="16">
        <f>SUMIFS('Baseline Tx Resources'!$J:$J,'Baseline Tx Resources'!$E:$E,$B115,'Baseline Tx Resources'!$F:$F,$C115,'Baseline Tx Resources'!$G:$G,L$3)</f>
        <v>0</v>
      </c>
      <c r="M115" s="16">
        <f>SUMIFS('Baseline Tx Resources'!$H:$H,'Baseline Tx Resources'!$E:$E,$B115,'Baseline Tx Resources'!$F:$F,$C115,'Baseline Tx Resources'!$G:$G,M$3)</f>
        <v>0</v>
      </c>
      <c r="N115" s="16">
        <f>SUMIFS('Baseline Tx Resources'!$J:$J,'Baseline Tx Resources'!$E:$E,$B115,'Baseline Tx Resources'!$F:$F,$C115,'Baseline Tx Resources'!$G:$G,N$3)</f>
        <v>0</v>
      </c>
      <c r="O115" s="16">
        <f>SUMIFS('Baseline Tx Resources'!$I:$I,'Baseline Tx Resources'!$E:$E,$B115,'Baseline Tx Resources'!$F:$F,$C115,'Baseline Tx Resources'!$G:$G,"Li-Battery (4-hr)")</f>
        <v>0</v>
      </c>
      <c r="P115" s="16">
        <f>SUMIFS('Baseline Tx Resources'!$I:$I,'Baseline Tx Resources'!$E:$E,$B115,'Baseline Tx Resources'!$F:$F,$C115,'Baseline Tx Resources'!$G:$G,"Li-Battery (8-hr)")</f>
        <v>0</v>
      </c>
      <c r="Q115" s="16">
        <f>SUMIFS('Baseline Tx Resources'!$I:$I,'Baseline Tx Resources'!$E:$E,$B115,'Baseline Tx Resources'!$F:$F,$C115,'Baseline Tx Resources'!$G:$G,"LDES")</f>
        <v>0</v>
      </c>
      <c r="S115" s="16">
        <f>SUMIFS('Non-Baseline Tx Resources'!$H:$H,'Non-Baseline Tx Resources'!$E:$E,$B115,'Non-Baseline Tx Resources'!$F:$F,$C115,'Non-Baseline Tx Resources'!$G:$G,S$3)</f>
        <v>0</v>
      </c>
      <c r="T115" s="16">
        <f>SUMIFS('Non-Baseline Tx Resources'!$H:$H,'Non-Baseline Tx Resources'!$E:$E,$B115,'Non-Baseline Tx Resources'!$F:$F,$C115,'Non-Baseline Tx Resources'!$G:$G,T$3)</f>
        <v>0</v>
      </c>
      <c r="U115" s="16">
        <f>SUMIFS('Non-Baseline Tx Resources'!$H:$H,'Non-Baseline Tx Resources'!$E:$E,$B115,'Non-Baseline Tx Resources'!$F:$F,$C115,'Non-Baseline Tx Resources'!$G:$G,U$3)</f>
        <v>0</v>
      </c>
      <c r="V115" s="16">
        <f>SUMIFS('Non-Baseline Tx Resources'!$J:$J,'Non-Baseline Tx Resources'!$E:$E,$B115,'Non-Baseline Tx Resources'!$F:$F,$C115,'Non-Baseline Tx Resources'!$G:$G,V$3)</f>
        <v>0</v>
      </c>
      <c r="W115" s="16">
        <f>SUMIFS('Non-Baseline Tx Resources'!$H:$H,'Non-Baseline Tx Resources'!$E:$E,$B115,'Non-Baseline Tx Resources'!$F:$F,$C115,'Non-Baseline Tx Resources'!$G:$G,W$3)</f>
        <v>0</v>
      </c>
      <c r="X115" s="16">
        <f>SUMIFS('Non-Baseline Tx Resources'!$J:$J,'Non-Baseline Tx Resources'!$E:$E,$B115,'Non-Baseline Tx Resources'!$F:$F,$C115,'Non-Baseline Tx Resources'!$G:$G,X$3)</f>
        <v>0</v>
      </c>
      <c r="Y115" s="16">
        <f>SUMIFS('Non-Baseline Tx Resources'!$H:$H,'Non-Baseline Tx Resources'!$E:$E,$B115,'Non-Baseline Tx Resources'!$F:$F,$C115,'Non-Baseline Tx Resources'!$G:$G,Y$3)</f>
        <v>0</v>
      </c>
      <c r="Z115" s="16">
        <f>SUMIFS('Non-Baseline Tx Resources'!$J:$J,'Non-Baseline Tx Resources'!$E:$E,$B115,'Non-Baseline Tx Resources'!$F:$F,$C115,'Non-Baseline Tx Resources'!$G:$G,Z$3)</f>
        <v>0</v>
      </c>
      <c r="AA115" s="16">
        <f>SUMIFS('Non-Baseline Tx Resources'!$J:$J,'Non-Baseline Tx Resources'!$E:$E,$B115,'Non-Baseline Tx Resources'!$F:$F,$C115,'Non-Baseline Tx Resources'!$G:$G,AA$3)</f>
        <v>0</v>
      </c>
      <c r="AB115" s="16">
        <f>SUMIFS('Non-Baseline Tx Resources'!$H:$H,'Non-Baseline Tx Resources'!$E:$E,$B115,'Non-Baseline Tx Resources'!$F:$F,$C115,'Non-Baseline Tx Resources'!$G:$G,AB$3)</f>
        <v>0</v>
      </c>
      <c r="AC115" s="16">
        <f>SUMIFS('Non-Baseline Tx Resources'!$J:$J,'Non-Baseline Tx Resources'!$E:$E,$B115,'Non-Baseline Tx Resources'!$F:$F,$C115,'Non-Baseline Tx Resources'!$G:$G,AC$3)</f>
        <v>0</v>
      </c>
      <c r="AD115" s="16">
        <f>SUMIFS('Non-Baseline Tx Resources'!$I:$I,'Non-Baseline Tx Resources'!$E:$E,$B115,'Non-Baseline Tx Resources'!$F:$F,$C115,'Non-Baseline Tx Resources'!$G:$G,"Li-Battery (4-hr)")</f>
        <v>0</v>
      </c>
      <c r="AE115" s="16">
        <f>SUMIFS('Non-Baseline Tx Resources'!$I:$I,'Non-Baseline Tx Resources'!$E:$E,$B115,'Non-Baseline Tx Resources'!$F:$F,$C115,'Non-Baseline Tx Resources'!$G:$G,"Li-Battery (8-hr)")</f>
        <v>0</v>
      </c>
      <c r="AF115" s="16">
        <f>SUMIFS('Non-Baseline Tx Resources'!$I:$I,'Non-Baseline Tx Resources'!$E:$E,$B115,'Non-Baseline Tx Resources'!$F:$F,$C115,'Non-Baseline Tx Resources'!$G:$G,"LDES")</f>
        <v>0</v>
      </c>
      <c r="AH115" s="16">
        <f>SUMIFS('In-Dev Resources'!$H:$H,'In-Dev Resources'!$E:$E,$B115,'In-Dev Resources'!$F:$F,$C115,'In-Dev Resources'!$G:$G,AH$3)</f>
        <v>0</v>
      </c>
      <c r="AI115" s="16">
        <f>SUMIFS('In-Dev Resources'!$H:$H,'In-Dev Resources'!$E:$E,$B115,'In-Dev Resources'!$F:$F,$C115,'In-Dev Resources'!$G:$G,AI$3)</f>
        <v>0</v>
      </c>
      <c r="AJ115" s="16">
        <f>SUMIFS('In-Dev Resources'!$H:$H,'In-Dev Resources'!$E:$E,$B115,'In-Dev Resources'!$F:$F,$C115,'In-Dev Resources'!$G:$G,AJ$3)</f>
        <v>0</v>
      </c>
      <c r="AK115" s="16">
        <f>SUMIFS('In-Dev Resources'!$J:$J,'In-Dev Resources'!$E:$E,$B115,'In-Dev Resources'!$F:$F,$C115,'In-Dev Resources'!$G:$G,AK$3)</f>
        <v>0</v>
      </c>
      <c r="AL115" s="16">
        <f>SUMIFS('In-Dev Resources'!$H:$H,'In-Dev Resources'!$E:$E,$B115,'In-Dev Resources'!$F:$F,$C115,'In-Dev Resources'!$G:$G,AL$3)</f>
        <v>0</v>
      </c>
      <c r="AM115" s="16">
        <f>SUMIFS('In-Dev Resources'!$J:$J,'In-Dev Resources'!$E:$E,$B115,'In-Dev Resources'!$F:$F,$C115,'In-Dev Resources'!$G:$G,AM$3)</f>
        <v>0</v>
      </c>
      <c r="AN115" s="16">
        <f>SUMIFS('In-Dev Resources'!$H:$H,'In-Dev Resources'!$E:$E,$B115,'In-Dev Resources'!$F:$F,$C115,'In-Dev Resources'!$G:$G,AN$3)</f>
        <v>0</v>
      </c>
      <c r="AO115" s="16">
        <f>SUMIFS('In-Dev Resources'!$J:$J,'In-Dev Resources'!$E:$E,$B115,'In-Dev Resources'!$F:$F,$C115,'In-Dev Resources'!$G:$G,AO$3)</f>
        <v>0</v>
      </c>
      <c r="AP115" s="16">
        <f>SUMIFS('In-Dev Resources'!$J:$J,'In-Dev Resources'!$E:$E,$B115,'In-Dev Resources'!$F:$F,$C115,'In-Dev Resources'!$G:$G,AP$3)</f>
        <v>0</v>
      </c>
      <c r="AQ115" s="16">
        <f>SUMIFS('In-Dev Resources'!$H:$H,'In-Dev Resources'!$E:$E,$B115,'In-Dev Resources'!$F:$F,$C115,'In-Dev Resources'!$G:$G,AQ$3)</f>
        <v>0</v>
      </c>
      <c r="AR115" s="16">
        <f>SUMIFS('In-Dev Resources'!$J:$J,'In-Dev Resources'!$E:$E,$B115,'In-Dev Resources'!$F:$F,$C115,'In-Dev Resources'!$G:$G,AR$3)</f>
        <v>0</v>
      </c>
      <c r="AS115" s="16">
        <f>SUMIFS('In-Dev Resources'!$I:$I,'In-Dev Resources'!$E:$E,$B115,'In-Dev Resources'!$F:$F,$C115,'In-Dev Resources'!$G:$G,"Li-Battery (4-hr)")</f>
        <v>0</v>
      </c>
      <c r="AT115" s="16">
        <f>SUMIFS('In-Dev Resources'!$I:$I,'In-Dev Resources'!$E:$E,$B115,'In-Dev Resources'!$F:$F,$C115,'In-Dev Resources'!$G:$G,"Li-Battery (8-hr)")</f>
        <v>0</v>
      </c>
      <c r="AU115" s="16">
        <f>SUMIFS('In-Dev Resources'!$I:$I,'In-Dev Resources'!$E:$E,$B115,'In-Dev Resources'!$F:$F,$C115,'In-Dev Resources'!$G:$G,"LDES")</f>
        <v>0</v>
      </c>
      <c r="AW115" s="16">
        <f>SUMIFS('Land Screen Include'!$H:$H,'Land Screen Include'!$E:$E,$B115,'Land Screen Include'!$F:$F,$C115,'Land Screen Include'!$G:$G,AW$4)</f>
        <v>0</v>
      </c>
      <c r="AX115" s="16">
        <f>SUMIFS('Land Screen Include'!$H:$H,'Land Screen Include'!$E:$E,$B115,'Land Screen Include'!$F:$F,$C115,'Land Screen Include'!$G:$G,AX$4)+SUMIFS('Land Screen Include'!$J:$J,'Land Screen Include'!$E:$E,$B115,'Land Screen Include'!$F:$F,$C115,'Land Screen Include'!$G:$G,AX$4)</f>
        <v>0</v>
      </c>
      <c r="AY115" s="16">
        <f>SUMIFS('Land Screen Include'!$H:$H,'Land Screen Include'!$E:$E,$B115,'Land Screen Include'!$F:$F,$C115,'Land Screen Include'!$G:$G,AY$4)</f>
        <v>0</v>
      </c>
      <c r="AZ115" s="16">
        <f>SUMIFS('Land Screen Exclude'!$H:$H,'Land Screen Exclude'!$E:$E,$B115,'Land Screen Exclude'!$F:$F,$C115,'Land Screen Exclude'!$G:$G,AZ$4)</f>
        <v>0</v>
      </c>
      <c r="BA115" s="16">
        <f>SUMIFS('Land Screen Exclude'!$H:$H,'Land Screen Exclude'!$E:$E,$B115,'Land Screen Exclude'!$F:$F,$C115,'Land Screen Exclude'!$G:$G,BA$4)+SUMIFS('Land Screen Exclude'!$J:$J,'Land Screen Exclude'!$E:$E,$B115,'Land Screen Exclude'!$F:$F,$C115,'Land Screen Exclude'!$G:$G,BA$4)</f>
        <v>0</v>
      </c>
      <c r="BB115" s="16">
        <f>SUMIFS('Land Screen Exclude'!$H:$H,'Land Screen Exclude'!$E:$E,$B115,'Land Screen Exclude'!$F:$F,$C115,'Land Screen Exclude'!$G:$G,BB$4)</f>
        <v>0</v>
      </c>
    </row>
    <row r="116" spans="1:54">
      <c r="A116" s="16" t="s">
        <v>57</v>
      </c>
      <c r="B116" s="16" t="s">
        <v>150</v>
      </c>
      <c r="C116" s="16">
        <v>230</v>
      </c>
      <c r="D116" s="16">
        <f>SUMIFS('Baseline Tx Resources'!$H:$H,'Baseline Tx Resources'!$E:$E,$B116,'Baseline Tx Resources'!$F:$F,$C116,'Baseline Tx Resources'!$G:$G,D$3)</f>
        <v>0</v>
      </c>
      <c r="E116" s="16">
        <f>SUMIFS('Baseline Tx Resources'!$H:$H,'Baseline Tx Resources'!$E:$E,$B116,'Baseline Tx Resources'!$F:$F,$C116,'Baseline Tx Resources'!$G:$G,E$3)</f>
        <v>0</v>
      </c>
      <c r="F116" s="16">
        <f>SUMIFS('Baseline Tx Resources'!$H:$H,'Baseline Tx Resources'!$E:$E,$B116,'Baseline Tx Resources'!$F:$F,$C116,'Baseline Tx Resources'!$G:$G,F$3)</f>
        <v>0</v>
      </c>
      <c r="G116" s="16">
        <f>SUMIFS('Baseline Tx Resources'!$J:$J,'Baseline Tx Resources'!$E:$E,$B116,'Baseline Tx Resources'!$F:$F,$C116,'Baseline Tx Resources'!$G:$G,G$3)</f>
        <v>0</v>
      </c>
      <c r="H116" s="16">
        <f>SUMIFS('Baseline Tx Resources'!$H:$H,'Baseline Tx Resources'!$E:$E,$B116,'Baseline Tx Resources'!$F:$F,$C116,'Baseline Tx Resources'!$G:$G,H$3)</f>
        <v>0</v>
      </c>
      <c r="I116" s="16">
        <f>SUMIFS('Baseline Tx Resources'!$J:$J,'Baseline Tx Resources'!$E:$E,$B116,'Baseline Tx Resources'!$F:$F,$C116,'Baseline Tx Resources'!$G:$G,I$3)</f>
        <v>0</v>
      </c>
      <c r="J116" s="16">
        <f>SUMIFS('Baseline Tx Resources'!$H:$H,'Baseline Tx Resources'!$E:$E,$B116,'Baseline Tx Resources'!$F:$F,$C116,'Baseline Tx Resources'!$G:$G,J$3)</f>
        <v>0</v>
      </c>
      <c r="K116" s="16">
        <f>SUMIFS('Baseline Tx Resources'!$J:$J,'Baseline Tx Resources'!$E:$E,$B116,'Baseline Tx Resources'!$F:$F,$C116,'Baseline Tx Resources'!$G:$G,K$3)</f>
        <v>0</v>
      </c>
      <c r="L116" s="16">
        <f>SUMIFS('Baseline Tx Resources'!$J:$J,'Baseline Tx Resources'!$E:$E,$B116,'Baseline Tx Resources'!$F:$F,$C116,'Baseline Tx Resources'!$G:$G,L$3)</f>
        <v>0</v>
      </c>
      <c r="M116" s="16">
        <f>SUMIFS('Baseline Tx Resources'!$H:$H,'Baseline Tx Resources'!$E:$E,$B116,'Baseline Tx Resources'!$F:$F,$C116,'Baseline Tx Resources'!$G:$G,M$3)</f>
        <v>0</v>
      </c>
      <c r="N116" s="16">
        <f>SUMIFS('Baseline Tx Resources'!$J:$J,'Baseline Tx Resources'!$E:$E,$B116,'Baseline Tx Resources'!$F:$F,$C116,'Baseline Tx Resources'!$G:$G,N$3)</f>
        <v>0</v>
      </c>
      <c r="O116" s="16">
        <f>SUMIFS('Baseline Tx Resources'!$I:$I,'Baseline Tx Resources'!$E:$E,$B116,'Baseline Tx Resources'!$F:$F,$C116,'Baseline Tx Resources'!$G:$G,"Li-Battery (4-hr)")</f>
        <v>0</v>
      </c>
      <c r="P116" s="16">
        <f>SUMIFS('Baseline Tx Resources'!$I:$I,'Baseline Tx Resources'!$E:$E,$B116,'Baseline Tx Resources'!$F:$F,$C116,'Baseline Tx Resources'!$G:$G,"Li-Battery (8-hr)")</f>
        <v>0</v>
      </c>
      <c r="Q116" s="16">
        <f>SUMIFS('Baseline Tx Resources'!$I:$I,'Baseline Tx Resources'!$E:$E,$B116,'Baseline Tx Resources'!$F:$F,$C116,'Baseline Tx Resources'!$G:$G,"LDES")</f>
        <v>0</v>
      </c>
      <c r="S116" s="16">
        <f>SUMIFS('Non-Baseline Tx Resources'!$H:$H,'Non-Baseline Tx Resources'!$E:$E,$B116,'Non-Baseline Tx Resources'!$F:$F,$C116,'Non-Baseline Tx Resources'!$G:$G,S$3)</f>
        <v>0</v>
      </c>
      <c r="T116" s="16">
        <f>SUMIFS('Non-Baseline Tx Resources'!$H:$H,'Non-Baseline Tx Resources'!$E:$E,$B116,'Non-Baseline Tx Resources'!$F:$F,$C116,'Non-Baseline Tx Resources'!$G:$G,T$3)</f>
        <v>0</v>
      </c>
      <c r="U116" s="16">
        <f>SUMIFS('Non-Baseline Tx Resources'!$H:$H,'Non-Baseline Tx Resources'!$E:$E,$B116,'Non-Baseline Tx Resources'!$F:$F,$C116,'Non-Baseline Tx Resources'!$G:$G,U$3)</f>
        <v>0</v>
      </c>
      <c r="V116" s="16">
        <f>SUMIFS('Non-Baseline Tx Resources'!$J:$J,'Non-Baseline Tx Resources'!$E:$E,$B116,'Non-Baseline Tx Resources'!$F:$F,$C116,'Non-Baseline Tx Resources'!$G:$G,V$3)</f>
        <v>0</v>
      </c>
      <c r="W116" s="16">
        <f>SUMIFS('Non-Baseline Tx Resources'!$H:$H,'Non-Baseline Tx Resources'!$E:$E,$B116,'Non-Baseline Tx Resources'!$F:$F,$C116,'Non-Baseline Tx Resources'!$G:$G,W$3)</f>
        <v>0</v>
      </c>
      <c r="X116" s="16">
        <f>SUMIFS('Non-Baseline Tx Resources'!$J:$J,'Non-Baseline Tx Resources'!$E:$E,$B116,'Non-Baseline Tx Resources'!$F:$F,$C116,'Non-Baseline Tx Resources'!$G:$G,X$3)</f>
        <v>0</v>
      </c>
      <c r="Y116" s="16">
        <f>SUMIFS('Non-Baseline Tx Resources'!$H:$H,'Non-Baseline Tx Resources'!$E:$E,$B116,'Non-Baseline Tx Resources'!$F:$F,$C116,'Non-Baseline Tx Resources'!$G:$G,Y$3)</f>
        <v>0</v>
      </c>
      <c r="Z116" s="16">
        <f>SUMIFS('Non-Baseline Tx Resources'!$J:$J,'Non-Baseline Tx Resources'!$E:$E,$B116,'Non-Baseline Tx Resources'!$F:$F,$C116,'Non-Baseline Tx Resources'!$G:$G,Z$3)</f>
        <v>0</v>
      </c>
      <c r="AA116" s="16">
        <f>SUMIFS('Non-Baseline Tx Resources'!$J:$J,'Non-Baseline Tx Resources'!$E:$E,$B116,'Non-Baseline Tx Resources'!$F:$F,$C116,'Non-Baseline Tx Resources'!$G:$G,AA$3)</f>
        <v>0</v>
      </c>
      <c r="AB116" s="16">
        <f>SUMIFS('Non-Baseline Tx Resources'!$H:$H,'Non-Baseline Tx Resources'!$E:$E,$B116,'Non-Baseline Tx Resources'!$F:$F,$C116,'Non-Baseline Tx Resources'!$G:$G,AB$3)</f>
        <v>0</v>
      </c>
      <c r="AC116" s="16">
        <f>SUMIFS('Non-Baseline Tx Resources'!$J:$J,'Non-Baseline Tx Resources'!$E:$E,$B116,'Non-Baseline Tx Resources'!$F:$F,$C116,'Non-Baseline Tx Resources'!$G:$G,AC$3)</f>
        <v>0</v>
      </c>
      <c r="AD116" s="16">
        <f>SUMIFS('Non-Baseline Tx Resources'!$I:$I,'Non-Baseline Tx Resources'!$E:$E,$B116,'Non-Baseline Tx Resources'!$F:$F,$C116,'Non-Baseline Tx Resources'!$G:$G,"Li-Battery (4-hr)")</f>
        <v>0</v>
      </c>
      <c r="AE116" s="16">
        <f>SUMIFS('Non-Baseline Tx Resources'!$I:$I,'Non-Baseline Tx Resources'!$E:$E,$B116,'Non-Baseline Tx Resources'!$F:$F,$C116,'Non-Baseline Tx Resources'!$G:$G,"Li-Battery (8-hr)")</f>
        <v>0</v>
      </c>
      <c r="AF116" s="16">
        <f>SUMIFS('Non-Baseline Tx Resources'!$I:$I,'Non-Baseline Tx Resources'!$E:$E,$B116,'Non-Baseline Tx Resources'!$F:$F,$C116,'Non-Baseline Tx Resources'!$G:$G,"LDES")</f>
        <v>0</v>
      </c>
      <c r="AH116" s="16">
        <f>SUMIFS('In-Dev Resources'!$H:$H,'In-Dev Resources'!$E:$E,$B116,'In-Dev Resources'!$F:$F,$C116,'In-Dev Resources'!$G:$G,AH$3)</f>
        <v>0</v>
      </c>
      <c r="AI116" s="16">
        <f>SUMIFS('In-Dev Resources'!$H:$H,'In-Dev Resources'!$E:$E,$B116,'In-Dev Resources'!$F:$F,$C116,'In-Dev Resources'!$G:$G,AI$3)</f>
        <v>0</v>
      </c>
      <c r="AJ116" s="16">
        <f>SUMIFS('In-Dev Resources'!$H:$H,'In-Dev Resources'!$E:$E,$B116,'In-Dev Resources'!$F:$F,$C116,'In-Dev Resources'!$G:$G,AJ$3)</f>
        <v>0</v>
      </c>
      <c r="AK116" s="16">
        <f>SUMIFS('In-Dev Resources'!$J:$J,'In-Dev Resources'!$E:$E,$B116,'In-Dev Resources'!$F:$F,$C116,'In-Dev Resources'!$G:$G,AK$3)</f>
        <v>0</v>
      </c>
      <c r="AL116" s="16">
        <f>SUMIFS('In-Dev Resources'!$H:$H,'In-Dev Resources'!$E:$E,$B116,'In-Dev Resources'!$F:$F,$C116,'In-Dev Resources'!$G:$G,AL$3)</f>
        <v>0</v>
      </c>
      <c r="AM116" s="16">
        <f>SUMIFS('In-Dev Resources'!$J:$J,'In-Dev Resources'!$E:$E,$B116,'In-Dev Resources'!$F:$F,$C116,'In-Dev Resources'!$G:$G,AM$3)</f>
        <v>0</v>
      </c>
      <c r="AN116" s="16">
        <f>SUMIFS('In-Dev Resources'!$H:$H,'In-Dev Resources'!$E:$E,$B116,'In-Dev Resources'!$F:$F,$C116,'In-Dev Resources'!$G:$G,AN$3)</f>
        <v>0</v>
      </c>
      <c r="AO116" s="16">
        <f>SUMIFS('In-Dev Resources'!$J:$J,'In-Dev Resources'!$E:$E,$B116,'In-Dev Resources'!$F:$F,$C116,'In-Dev Resources'!$G:$G,AO$3)</f>
        <v>0</v>
      </c>
      <c r="AP116" s="16">
        <f>SUMIFS('In-Dev Resources'!$J:$J,'In-Dev Resources'!$E:$E,$B116,'In-Dev Resources'!$F:$F,$C116,'In-Dev Resources'!$G:$G,AP$3)</f>
        <v>0</v>
      </c>
      <c r="AQ116" s="16">
        <f>SUMIFS('In-Dev Resources'!$H:$H,'In-Dev Resources'!$E:$E,$B116,'In-Dev Resources'!$F:$F,$C116,'In-Dev Resources'!$G:$G,AQ$3)</f>
        <v>0</v>
      </c>
      <c r="AR116" s="16">
        <f>SUMIFS('In-Dev Resources'!$J:$J,'In-Dev Resources'!$E:$E,$B116,'In-Dev Resources'!$F:$F,$C116,'In-Dev Resources'!$G:$G,AR$3)</f>
        <v>0</v>
      </c>
      <c r="AS116" s="16">
        <f>SUMIFS('In-Dev Resources'!$I:$I,'In-Dev Resources'!$E:$E,$B116,'In-Dev Resources'!$F:$F,$C116,'In-Dev Resources'!$G:$G,"Li-Battery (4-hr)")</f>
        <v>0</v>
      </c>
      <c r="AT116" s="16">
        <f>SUMIFS('In-Dev Resources'!$I:$I,'In-Dev Resources'!$E:$E,$B116,'In-Dev Resources'!$F:$F,$C116,'In-Dev Resources'!$G:$G,"Li-Battery (8-hr)")</f>
        <v>0</v>
      </c>
      <c r="AU116" s="16">
        <f>SUMIFS('In-Dev Resources'!$I:$I,'In-Dev Resources'!$E:$E,$B116,'In-Dev Resources'!$F:$F,$C116,'In-Dev Resources'!$G:$G,"LDES")</f>
        <v>0</v>
      </c>
      <c r="AW116" s="16">
        <f>SUMIFS('Land Screen Include'!$H:$H,'Land Screen Include'!$E:$E,$B116,'Land Screen Include'!$F:$F,$C116,'Land Screen Include'!$G:$G,AW$4)</f>
        <v>0</v>
      </c>
      <c r="AX116" s="16">
        <f>SUMIFS('Land Screen Include'!$H:$H,'Land Screen Include'!$E:$E,$B116,'Land Screen Include'!$F:$F,$C116,'Land Screen Include'!$G:$G,AX$4)+SUMIFS('Land Screen Include'!$J:$J,'Land Screen Include'!$E:$E,$B116,'Land Screen Include'!$F:$F,$C116,'Land Screen Include'!$G:$G,AX$4)</f>
        <v>0</v>
      </c>
      <c r="AY116" s="16">
        <f>SUMIFS('Land Screen Include'!$H:$H,'Land Screen Include'!$E:$E,$B116,'Land Screen Include'!$F:$F,$C116,'Land Screen Include'!$G:$G,AY$4)</f>
        <v>0</v>
      </c>
      <c r="AZ116" s="16">
        <f>SUMIFS('Land Screen Exclude'!$H:$H,'Land Screen Exclude'!$E:$E,$B116,'Land Screen Exclude'!$F:$F,$C116,'Land Screen Exclude'!$G:$G,AZ$4)</f>
        <v>0</v>
      </c>
      <c r="BA116" s="16">
        <f>SUMIFS('Land Screen Exclude'!$H:$H,'Land Screen Exclude'!$E:$E,$B116,'Land Screen Exclude'!$F:$F,$C116,'Land Screen Exclude'!$G:$G,BA$4)+SUMIFS('Land Screen Exclude'!$J:$J,'Land Screen Exclude'!$E:$E,$B116,'Land Screen Exclude'!$F:$F,$C116,'Land Screen Exclude'!$G:$G,BA$4)</f>
        <v>0</v>
      </c>
      <c r="BB116" s="16">
        <f>SUMIFS('Land Screen Exclude'!$H:$H,'Land Screen Exclude'!$E:$E,$B116,'Land Screen Exclude'!$F:$F,$C116,'Land Screen Exclude'!$G:$G,BB$4)</f>
        <v>0</v>
      </c>
    </row>
    <row r="117" spans="1:54">
      <c r="A117" s="16" t="s">
        <v>57</v>
      </c>
      <c r="B117" s="16" t="s">
        <v>151</v>
      </c>
      <c r="C117" s="16">
        <v>230</v>
      </c>
      <c r="D117" s="16">
        <f>SUMIFS('Baseline Tx Resources'!$H:$H,'Baseline Tx Resources'!$E:$E,$B117,'Baseline Tx Resources'!$F:$F,$C117,'Baseline Tx Resources'!$G:$G,D$3)</f>
        <v>0</v>
      </c>
      <c r="E117" s="16">
        <f>SUMIFS('Baseline Tx Resources'!$H:$H,'Baseline Tx Resources'!$E:$E,$B117,'Baseline Tx Resources'!$F:$F,$C117,'Baseline Tx Resources'!$G:$G,E$3)</f>
        <v>0</v>
      </c>
      <c r="F117" s="16">
        <f>SUMIFS('Baseline Tx Resources'!$H:$H,'Baseline Tx Resources'!$E:$E,$B117,'Baseline Tx Resources'!$F:$F,$C117,'Baseline Tx Resources'!$G:$G,F$3)</f>
        <v>0</v>
      </c>
      <c r="G117" s="16">
        <f>SUMIFS('Baseline Tx Resources'!$J:$J,'Baseline Tx Resources'!$E:$E,$B117,'Baseline Tx Resources'!$F:$F,$C117,'Baseline Tx Resources'!$G:$G,G$3)</f>
        <v>0</v>
      </c>
      <c r="H117" s="16">
        <f>SUMIFS('Baseline Tx Resources'!$H:$H,'Baseline Tx Resources'!$E:$E,$B117,'Baseline Tx Resources'!$F:$F,$C117,'Baseline Tx Resources'!$G:$G,H$3)</f>
        <v>0</v>
      </c>
      <c r="I117" s="16">
        <f>SUMIFS('Baseline Tx Resources'!$J:$J,'Baseline Tx Resources'!$E:$E,$B117,'Baseline Tx Resources'!$F:$F,$C117,'Baseline Tx Resources'!$G:$G,I$3)</f>
        <v>0</v>
      </c>
      <c r="J117" s="16">
        <f>SUMIFS('Baseline Tx Resources'!$H:$H,'Baseline Tx Resources'!$E:$E,$B117,'Baseline Tx Resources'!$F:$F,$C117,'Baseline Tx Resources'!$G:$G,J$3)</f>
        <v>0</v>
      </c>
      <c r="K117" s="16">
        <f>SUMIFS('Baseline Tx Resources'!$J:$J,'Baseline Tx Resources'!$E:$E,$B117,'Baseline Tx Resources'!$F:$F,$C117,'Baseline Tx Resources'!$G:$G,K$3)</f>
        <v>0</v>
      </c>
      <c r="L117" s="16">
        <f>SUMIFS('Baseline Tx Resources'!$J:$J,'Baseline Tx Resources'!$E:$E,$B117,'Baseline Tx Resources'!$F:$F,$C117,'Baseline Tx Resources'!$G:$G,L$3)</f>
        <v>0</v>
      </c>
      <c r="M117" s="16">
        <f>SUMIFS('Baseline Tx Resources'!$H:$H,'Baseline Tx Resources'!$E:$E,$B117,'Baseline Tx Resources'!$F:$F,$C117,'Baseline Tx Resources'!$G:$G,M$3)</f>
        <v>0</v>
      </c>
      <c r="N117" s="16">
        <f>SUMIFS('Baseline Tx Resources'!$J:$J,'Baseline Tx Resources'!$E:$E,$B117,'Baseline Tx Resources'!$F:$F,$C117,'Baseline Tx Resources'!$G:$G,N$3)</f>
        <v>0</v>
      </c>
      <c r="O117" s="16">
        <f>SUMIFS('Baseline Tx Resources'!$I:$I,'Baseline Tx Resources'!$E:$E,$B117,'Baseline Tx Resources'!$F:$F,$C117,'Baseline Tx Resources'!$G:$G,"Li-Battery (4-hr)")</f>
        <v>0</v>
      </c>
      <c r="P117" s="16">
        <f>SUMIFS('Baseline Tx Resources'!$I:$I,'Baseline Tx Resources'!$E:$E,$B117,'Baseline Tx Resources'!$F:$F,$C117,'Baseline Tx Resources'!$G:$G,"Li-Battery (8-hr)")</f>
        <v>0</v>
      </c>
      <c r="Q117" s="16">
        <f>SUMIFS('Baseline Tx Resources'!$I:$I,'Baseline Tx Resources'!$E:$E,$B117,'Baseline Tx Resources'!$F:$F,$C117,'Baseline Tx Resources'!$G:$G,"LDES")</f>
        <v>0</v>
      </c>
      <c r="S117" s="16">
        <f>SUMIFS('Non-Baseline Tx Resources'!$H:$H,'Non-Baseline Tx Resources'!$E:$E,$B117,'Non-Baseline Tx Resources'!$F:$F,$C117,'Non-Baseline Tx Resources'!$G:$G,S$3)</f>
        <v>0</v>
      </c>
      <c r="T117" s="16">
        <f>SUMIFS('Non-Baseline Tx Resources'!$H:$H,'Non-Baseline Tx Resources'!$E:$E,$B117,'Non-Baseline Tx Resources'!$F:$F,$C117,'Non-Baseline Tx Resources'!$G:$G,T$3)</f>
        <v>0</v>
      </c>
      <c r="U117" s="16">
        <f>SUMIFS('Non-Baseline Tx Resources'!$H:$H,'Non-Baseline Tx Resources'!$E:$E,$B117,'Non-Baseline Tx Resources'!$F:$F,$C117,'Non-Baseline Tx Resources'!$G:$G,U$3)</f>
        <v>0</v>
      </c>
      <c r="V117" s="16">
        <f>SUMIFS('Non-Baseline Tx Resources'!$J:$J,'Non-Baseline Tx Resources'!$E:$E,$B117,'Non-Baseline Tx Resources'!$F:$F,$C117,'Non-Baseline Tx Resources'!$G:$G,V$3)</f>
        <v>0</v>
      </c>
      <c r="W117" s="16">
        <f>SUMIFS('Non-Baseline Tx Resources'!$H:$H,'Non-Baseline Tx Resources'!$E:$E,$B117,'Non-Baseline Tx Resources'!$F:$F,$C117,'Non-Baseline Tx Resources'!$G:$G,W$3)</f>
        <v>0</v>
      </c>
      <c r="X117" s="16">
        <f>SUMIFS('Non-Baseline Tx Resources'!$J:$J,'Non-Baseline Tx Resources'!$E:$E,$B117,'Non-Baseline Tx Resources'!$F:$F,$C117,'Non-Baseline Tx Resources'!$G:$G,X$3)</f>
        <v>0</v>
      </c>
      <c r="Y117" s="16">
        <f>SUMIFS('Non-Baseline Tx Resources'!$H:$H,'Non-Baseline Tx Resources'!$E:$E,$B117,'Non-Baseline Tx Resources'!$F:$F,$C117,'Non-Baseline Tx Resources'!$G:$G,Y$3)</f>
        <v>0</v>
      </c>
      <c r="Z117" s="16">
        <f>SUMIFS('Non-Baseline Tx Resources'!$J:$J,'Non-Baseline Tx Resources'!$E:$E,$B117,'Non-Baseline Tx Resources'!$F:$F,$C117,'Non-Baseline Tx Resources'!$G:$G,Z$3)</f>
        <v>0</v>
      </c>
      <c r="AA117" s="16">
        <f>SUMIFS('Non-Baseline Tx Resources'!$J:$J,'Non-Baseline Tx Resources'!$E:$E,$B117,'Non-Baseline Tx Resources'!$F:$F,$C117,'Non-Baseline Tx Resources'!$G:$G,AA$3)</f>
        <v>0</v>
      </c>
      <c r="AB117" s="16">
        <f>SUMIFS('Non-Baseline Tx Resources'!$H:$H,'Non-Baseline Tx Resources'!$E:$E,$B117,'Non-Baseline Tx Resources'!$F:$F,$C117,'Non-Baseline Tx Resources'!$G:$G,AB$3)</f>
        <v>0</v>
      </c>
      <c r="AC117" s="16">
        <f>SUMIFS('Non-Baseline Tx Resources'!$J:$J,'Non-Baseline Tx Resources'!$E:$E,$B117,'Non-Baseline Tx Resources'!$F:$F,$C117,'Non-Baseline Tx Resources'!$G:$G,AC$3)</f>
        <v>0</v>
      </c>
      <c r="AD117" s="16">
        <f>SUMIFS('Non-Baseline Tx Resources'!$I:$I,'Non-Baseline Tx Resources'!$E:$E,$B117,'Non-Baseline Tx Resources'!$F:$F,$C117,'Non-Baseline Tx Resources'!$G:$G,"Li-Battery (4-hr)")</f>
        <v>0</v>
      </c>
      <c r="AE117" s="16">
        <f>SUMIFS('Non-Baseline Tx Resources'!$I:$I,'Non-Baseline Tx Resources'!$E:$E,$B117,'Non-Baseline Tx Resources'!$F:$F,$C117,'Non-Baseline Tx Resources'!$G:$G,"Li-Battery (8-hr)")</f>
        <v>0</v>
      </c>
      <c r="AF117" s="16">
        <f>SUMIFS('Non-Baseline Tx Resources'!$I:$I,'Non-Baseline Tx Resources'!$E:$E,$B117,'Non-Baseline Tx Resources'!$F:$F,$C117,'Non-Baseline Tx Resources'!$G:$G,"LDES")</f>
        <v>0</v>
      </c>
      <c r="AH117" s="16">
        <f>SUMIFS('In-Dev Resources'!$H:$H,'In-Dev Resources'!$E:$E,$B117,'In-Dev Resources'!$F:$F,$C117,'In-Dev Resources'!$G:$G,AH$3)</f>
        <v>0</v>
      </c>
      <c r="AI117" s="16">
        <f>SUMIFS('In-Dev Resources'!$H:$H,'In-Dev Resources'!$E:$E,$B117,'In-Dev Resources'!$F:$F,$C117,'In-Dev Resources'!$G:$G,AI$3)</f>
        <v>0</v>
      </c>
      <c r="AJ117" s="16">
        <f>SUMIFS('In-Dev Resources'!$H:$H,'In-Dev Resources'!$E:$E,$B117,'In-Dev Resources'!$F:$F,$C117,'In-Dev Resources'!$G:$G,AJ$3)</f>
        <v>0</v>
      </c>
      <c r="AK117" s="16">
        <f>SUMIFS('In-Dev Resources'!$J:$J,'In-Dev Resources'!$E:$E,$B117,'In-Dev Resources'!$F:$F,$C117,'In-Dev Resources'!$G:$G,AK$3)</f>
        <v>0</v>
      </c>
      <c r="AL117" s="16">
        <f>SUMIFS('In-Dev Resources'!$H:$H,'In-Dev Resources'!$E:$E,$B117,'In-Dev Resources'!$F:$F,$C117,'In-Dev Resources'!$G:$G,AL$3)</f>
        <v>0</v>
      </c>
      <c r="AM117" s="16">
        <f>SUMIFS('In-Dev Resources'!$J:$J,'In-Dev Resources'!$E:$E,$B117,'In-Dev Resources'!$F:$F,$C117,'In-Dev Resources'!$G:$G,AM$3)</f>
        <v>0</v>
      </c>
      <c r="AN117" s="16">
        <f>SUMIFS('In-Dev Resources'!$H:$H,'In-Dev Resources'!$E:$E,$B117,'In-Dev Resources'!$F:$F,$C117,'In-Dev Resources'!$G:$G,AN$3)</f>
        <v>0</v>
      </c>
      <c r="AO117" s="16">
        <f>SUMIFS('In-Dev Resources'!$J:$J,'In-Dev Resources'!$E:$E,$B117,'In-Dev Resources'!$F:$F,$C117,'In-Dev Resources'!$G:$G,AO$3)</f>
        <v>0</v>
      </c>
      <c r="AP117" s="16">
        <f>SUMIFS('In-Dev Resources'!$J:$J,'In-Dev Resources'!$E:$E,$B117,'In-Dev Resources'!$F:$F,$C117,'In-Dev Resources'!$G:$G,AP$3)</f>
        <v>0</v>
      </c>
      <c r="AQ117" s="16">
        <f>SUMIFS('In-Dev Resources'!$H:$H,'In-Dev Resources'!$E:$E,$B117,'In-Dev Resources'!$F:$F,$C117,'In-Dev Resources'!$G:$G,AQ$3)</f>
        <v>0</v>
      </c>
      <c r="AR117" s="16">
        <f>SUMIFS('In-Dev Resources'!$J:$J,'In-Dev Resources'!$E:$E,$B117,'In-Dev Resources'!$F:$F,$C117,'In-Dev Resources'!$G:$G,AR$3)</f>
        <v>0</v>
      </c>
      <c r="AS117" s="16">
        <f>SUMIFS('In-Dev Resources'!$I:$I,'In-Dev Resources'!$E:$E,$B117,'In-Dev Resources'!$F:$F,$C117,'In-Dev Resources'!$G:$G,"Li-Battery (4-hr)")</f>
        <v>0</v>
      </c>
      <c r="AT117" s="16">
        <f>SUMIFS('In-Dev Resources'!$I:$I,'In-Dev Resources'!$E:$E,$B117,'In-Dev Resources'!$F:$F,$C117,'In-Dev Resources'!$G:$G,"Li-Battery (8-hr)")</f>
        <v>0</v>
      </c>
      <c r="AU117" s="16">
        <f>SUMIFS('In-Dev Resources'!$I:$I,'In-Dev Resources'!$E:$E,$B117,'In-Dev Resources'!$F:$F,$C117,'In-Dev Resources'!$G:$G,"LDES")</f>
        <v>0</v>
      </c>
      <c r="AW117" s="16">
        <f>SUMIFS('Land Screen Include'!$H:$H,'Land Screen Include'!$E:$E,$B117,'Land Screen Include'!$F:$F,$C117,'Land Screen Include'!$G:$G,AW$4)</f>
        <v>0</v>
      </c>
      <c r="AX117" s="16">
        <f>SUMIFS('Land Screen Include'!$H:$H,'Land Screen Include'!$E:$E,$B117,'Land Screen Include'!$F:$F,$C117,'Land Screen Include'!$G:$G,AX$4)+SUMIFS('Land Screen Include'!$J:$J,'Land Screen Include'!$E:$E,$B117,'Land Screen Include'!$F:$F,$C117,'Land Screen Include'!$G:$G,AX$4)</f>
        <v>0</v>
      </c>
      <c r="AY117" s="16">
        <f>SUMIFS('Land Screen Include'!$H:$H,'Land Screen Include'!$E:$E,$B117,'Land Screen Include'!$F:$F,$C117,'Land Screen Include'!$G:$G,AY$4)</f>
        <v>0</v>
      </c>
      <c r="AZ117" s="16">
        <f>SUMIFS('Land Screen Exclude'!$H:$H,'Land Screen Exclude'!$E:$E,$B117,'Land Screen Exclude'!$F:$F,$C117,'Land Screen Exclude'!$G:$G,AZ$4)</f>
        <v>0</v>
      </c>
      <c r="BA117" s="16">
        <f>SUMIFS('Land Screen Exclude'!$H:$H,'Land Screen Exclude'!$E:$E,$B117,'Land Screen Exclude'!$F:$F,$C117,'Land Screen Exclude'!$G:$G,BA$4)+SUMIFS('Land Screen Exclude'!$J:$J,'Land Screen Exclude'!$E:$E,$B117,'Land Screen Exclude'!$F:$F,$C117,'Land Screen Exclude'!$G:$G,BA$4)</f>
        <v>0</v>
      </c>
      <c r="BB117" s="16">
        <f>SUMIFS('Land Screen Exclude'!$H:$H,'Land Screen Exclude'!$E:$E,$B117,'Land Screen Exclude'!$F:$F,$C117,'Land Screen Exclude'!$G:$G,BB$4)</f>
        <v>0</v>
      </c>
    </row>
    <row r="118" spans="1:54">
      <c r="A118" s="16" t="s">
        <v>78</v>
      </c>
      <c r="B118" s="16" t="s">
        <v>152</v>
      </c>
      <c r="C118" s="16">
        <v>115</v>
      </c>
      <c r="D118" s="16">
        <f>SUMIFS('Baseline Tx Resources'!$H:$H,'Baseline Tx Resources'!$E:$E,$B118,'Baseline Tx Resources'!$F:$F,$C118,'Baseline Tx Resources'!$G:$G,D$3)</f>
        <v>0</v>
      </c>
      <c r="E118" s="16">
        <f>SUMIFS('Baseline Tx Resources'!$H:$H,'Baseline Tx Resources'!$E:$E,$B118,'Baseline Tx Resources'!$F:$F,$C118,'Baseline Tx Resources'!$G:$G,E$3)</f>
        <v>0</v>
      </c>
      <c r="F118" s="16">
        <f>SUMIFS('Baseline Tx Resources'!$H:$H,'Baseline Tx Resources'!$E:$E,$B118,'Baseline Tx Resources'!$F:$F,$C118,'Baseline Tx Resources'!$G:$G,F$3)</f>
        <v>0</v>
      </c>
      <c r="G118" s="16">
        <f>SUMIFS('Baseline Tx Resources'!$J:$J,'Baseline Tx Resources'!$E:$E,$B118,'Baseline Tx Resources'!$F:$F,$C118,'Baseline Tx Resources'!$G:$G,G$3)</f>
        <v>0</v>
      </c>
      <c r="H118" s="16">
        <f>SUMIFS('Baseline Tx Resources'!$H:$H,'Baseline Tx Resources'!$E:$E,$B118,'Baseline Tx Resources'!$F:$F,$C118,'Baseline Tx Resources'!$G:$G,H$3)</f>
        <v>0</v>
      </c>
      <c r="I118" s="16">
        <f>SUMIFS('Baseline Tx Resources'!$J:$J,'Baseline Tx Resources'!$E:$E,$B118,'Baseline Tx Resources'!$F:$F,$C118,'Baseline Tx Resources'!$G:$G,I$3)</f>
        <v>0</v>
      </c>
      <c r="J118" s="16">
        <f>SUMIFS('Baseline Tx Resources'!$H:$H,'Baseline Tx Resources'!$E:$E,$B118,'Baseline Tx Resources'!$F:$F,$C118,'Baseline Tx Resources'!$G:$G,J$3)</f>
        <v>0</v>
      </c>
      <c r="K118" s="16">
        <f>SUMIFS('Baseline Tx Resources'!$J:$J,'Baseline Tx Resources'!$E:$E,$B118,'Baseline Tx Resources'!$F:$F,$C118,'Baseline Tx Resources'!$G:$G,K$3)</f>
        <v>0</v>
      </c>
      <c r="L118" s="16">
        <f>SUMIFS('Baseline Tx Resources'!$J:$J,'Baseline Tx Resources'!$E:$E,$B118,'Baseline Tx Resources'!$F:$F,$C118,'Baseline Tx Resources'!$G:$G,L$3)</f>
        <v>0</v>
      </c>
      <c r="M118" s="16">
        <f>SUMIFS('Baseline Tx Resources'!$H:$H,'Baseline Tx Resources'!$E:$E,$B118,'Baseline Tx Resources'!$F:$F,$C118,'Baseline Tx Resources'!$G:$G,M$3)</f>
        <v>0</v>
      </c>
      <c r="N118" s="16">
        <f>SUMIFS('Baseline Tx Resources'!$J:$J,'Baseline Tx Resources'!$E:$E,$B118,'Baseline Tx Resources'!$F:$F,$C118,'Baseline Tx Resources'!$G:$G,N$3)</f>
        <v>0</v>
      </c>
      <c r="O118" s="16">
        <f>SUMIFS('Baseline Tx Resources'!$I:$I,'Baseline Tx Resources'!$E:$E,$B118,'Baseline Tx Resources'!$F:$F,$C118,'Baseline Tx Resources'!$G:$G,"Li-Battery (4-hr)")</f>
        <v>0</v>
      </c>
      <c r="P118" s="16">
        <f>SUMIFS('Baseline Tx Resources'!$I:$I,'Baseline Tx Resources'!$E:$E,$B118,'Baseline Tx Resources'!$F:$F,$C118,'Baseline Tx Resources'!$G:$G,"Li-Battery (8-hr)")</f>
        <v>0</v>
      </c>
      <c r="Q118" s="16">
        <f>SUMIFS('Baseline Tx Resources'!$I:$I,'Baseline Tx Resources'!$E:$E,$B118,'Baseline Tx Resources'!$F:$F,$C118,'Baseline Tx Resources'!$G:$G,"LDES")</f>
        <v>0</v>
      </c>
      <c r="S118" s="16">
        <f>SUMIFS('Non-Baseline Tx Resources'!$H:$H,'Non-Baseline Tx Resources'!$E:$E,$B118,'Non-Baseline Tx Resources'!$F:$F,$C118,'Non-Baseline Tx Resources'!$G:$G,S$3)</f>
        <v>0</v>
      </c>
      <c r="T118" s="16">
        <f>SUMIFS('Non-Baseline Tx Resources'!$H:$H,'Non-Baseline Tx Resources'!$E:$E,$B118,'Non-Baseline Tx Resources'!$F:$F,$C118,'Non-Baseline Tx Resources'!$G:$G,T$3)</f>
        <v>0</v>
      </c>
      <c r="U118" s="16">
        <f>SUMIFS('Non-Baseline Tx Resources'!$H:$H,'Non-Baseline Tx Resources'!$E:$E,$B118,'Non-Baseline Tx Resources'!$F:$F,$C118,'Non-Baseline Tx Resources'!$G:$G,U$3)</f>
        <v>0</v>
      </c>
      <c r="V118" s="16">
        <f>SUMIFS('Non-Baseline Tx Resources'!$J:$J,'Non-Baseline Tx Resources'!$E:$E,$B118,'Non-Baseline Tx Resources'!$F:$F,$C118,'Non-Baseline Tx Resources'!$G:$G,V$3)</f>
        <v>0</v>
      </c>
      <c r="W118" s="16">
        <f>SUMIFS('Non-Baseline Tx Resources'!$H:$H,'Non-Baseline Tx Resources'!$E:$E,$B118,'Non-Baseline Tx Resources'!$F:$F,$C118,'Non-Baseline Tx Resources'!$G:$G,W$3)</f>
        <v>0</v>
      </c>
      <c r="X118" s="16">
        <f>SUMIFS('Non-Baseline Tx Resources'!$J:$J,'Non-Baseline Tx Resources'!$E:$E,$B118,'Non-Baseline Tx Resources'!$F:$F,$C118,'Non-Baseline Tx Resources'!$G:$G,X$3)</f>
        <v>0</v>
      </c>
      <c r="Y118" s="16">
        <f>SUMIFS('Non-Baseline Tx Resources'!$H:$H,'Non-Baseline Tx Resources'!$E:$E,$B118,'Non-Baseline Tx Resources'!$F:$F,$C118,'Non-Baseline Tx Resources'!$G:$G,Y$3)</f>
        <v>0</v>
      </c>
      <c r="Z118" s="16">
        <f>SUMIFS('Non-Baseline Tx Resources'!$J:$J,'Non-Baseline Tx Resources'!$E:$E,$B118,'Non-Baseline Tx Resources'!$F:$F,$C118,'Non-Baseline Tx Resources'!$G:$G,Z$3)</f>
        <v>0</v>
      </c>
      <c r="AA118" s="16">
        <f>SUMIFS('Non-Baseline Tx Resources'!$J:$J,'Non-Baseline Tx Resources'!$E:$E,$B118,'Non-Baseline Tx Resources'!$F:$F,$C118,'Non-Baseline Tx Resources'!$G:$G,AA$3)</f>
        <v>0</v>
      </c>
      <c r="AB118" s="16">
        <f>SUMIFS('Non-Baseline Tx Resources'!$H:$H,'Non-Baseline Tx Resources'!$E:$E,$B118,'Non-Baseline Tx Resources'!$F:$F,$C118,'Non-Baseline Tx Resources'!$G:$G,AB$3)</f>
        <v>0</v>
      </c>
      <c r="AC118" s="16">
        <f>SUMIFS('Non-Baseline Tx Resources'!$J:$J,'Non-Baseline Tx Resources'!$E:$E,$B118,'Non-Baseline Tx Resources'!$F:$F,$C118,'Non-Baseline Tx Resources'!$G:$G,AC$3)</f>
        <v>0</v>
      </c>
      <c r="AD118" s="16">
        <f>SUMIFS('Non-Baseline Tx Resources'!$I:$I,'Non-Baseline Tx Resources'!$E:$E,$B118,'Non-Baseline Tx Resources'!$F:$F,$C118,'Non-Baseline Tx Resources'!$G:$G,"Li-Battery (4-hr)")</f>
        <v>0</v>
      </c>
      <c r="AE118" s="16">
        <f>SUMIFS('Non-Baseline Tx Resources'!$I:$I,'Non-Baseline Tx Resources'!$E:$E,$B118,'Non-Baseline Tx Resources'!$F:$F,$C118,'Non-Baseline Tx Resources'!$G:$G,"Li-Battery (8-hr)")</f>
        <v>0</v>
      </c>
      <c r="AF118" s="16">
        <f>SUMIFS('Non-Baseline Tx Resources'!$I:$I,'Non-Baseline Tx Resources'!$E:$E,$B118,'Non-Baseline Tx Resources'!$F:$F,$C118,'Non-Baseline Tx Resources'!$G:$G,"LDES")</f>
        <v>0</v>
      </c>
      <c r="AH118" s="16">
        <f>SUMIFS('In-Dev Resources'!$H:$H,'In-Dev Resources'!$E:$E,$B118,'In-Dev Resources'!$F:$F,$C118,'In-Dev Resources'!$G:$G,AH$3)</f>
        <v>0</v>
      </c>
      <c r="AI118" s="16">
        <f>SUMIFS('In-Dev Resources'!$H:$H,'In-Dev Resources'!$E:$E,$B118,'In-Dev Resources'!$F:$F,$C118,'In-Dev Resources'!$G:$G,AI$3)</f>
        <v>0</v>
      </c>
      <c r="AJ118" s="16">
        <f>SUMIFS('In-Dev Resources'!$H:$H,'In-Dev Resources'!$E:$E,$B118,'In-Dev Resources'!$F:$F,$C118,'In-Dev Resources'!$G:$G,AJ$3)</f>
        <v>0</v>
      </c>
      <c r="AK118" s="16">
        <f>SUMIFS('In-Dev Resources'!$J:$J,'In-Dev Resources'!$E:$E,$B118,'In-Dev Resources'!$F:$F,$C118,'In-Dev Resources'!$G:$G,AK$3)</f>
        <v>0</v>
      </c>
      <c r="AL118" s="16">
        <f>SUMIFS('In-Dev Resources'!$H:$H,'In-Dev Resources'!$E:$E,$B118,'In-Dev Resources'!$F:$F,$C118,'In-Dev Resources'!$G:$G,AL$3)</f>
        <v>0</v>
      </c>
      <c r="AM118" s="16">
        <f>SUMIFS('In-Dev Resources'!$J:$J,'In-Dev Resources'!$E:$E,$B118,'In-Dev Resources'!$F:$F,$C118,'In-Dev Resources'!$G:$G,AM$3)</f>
        <v>0</v>
      </c>
      <c r="AN118" s="16">
        <f>SUMIFS('In-Dev Resources'!$H:$H,'In-Dev Resources'!$E:$E,$B118,'In-Dev Resources'!$F:$F,$C118,'In-Dev Resources'!$G:$G,AN$3)</f>
        <v>0</v>
      </c>
      <c r="AO118" s="16">
        <f>SUMIFS('In-Dev Resources'!$J:$J,'In-Dev Resources'!$E:$E,$B118,'In-Dev Resources'!$F:$F,$C118,'In-Dev Resources'!$G:$G,AO$3)</f>
        <v>0</v>
      </c>
      <c r="AP118" s="16">
        <f>SUMIFS('In-Dev Resources'!$J:$J,'In-Dev Resources'!$E:$E,$B118,'In-Dev Resources'!$F:$F,$C118,'In-Dev Resources'!$G:$G,AP$3)</f>
        <v>0</v>
      </c>
      <c r="AQ118" s="16">
        <f>SUMIFS('In-Dev Resources'!$H:$H,'In-Dev Resources'!$E:$E,$B118,'In-Dev Resources'!$F:$F,$C118,'In-Dev Resources'!$G:$G,AQ$3)</f>
        <v>0</v>
      </c>
      <c r="AR118" s="16">
        <f>SUMIFS('In-Dev Resources'!$J:$J,'In-Dev Resources'!$E:$E,$B118,'In-Dev Resources'!$F:$F,$C118,'In-Dev Resources'!$G:$G,AR$3)</f>
        <v>0</v>
      </c>
      <c r="AS118" s="16">
        <f>SUMIFS('In-Dev Resources'!$I:$I,'In-Dev Resources'!$E:$E,$B118,'In-Dev Resources'!$F:$F,$C118,'In-Dev Resources'!$G:$G,"Li-Battery (4-hr)")</f>
        <v>0</v>
      </c>
      <c r="AT118" s="16">
        <f>SUMIFS('In-Dev Resources'!$I:$I,'In-Dev Resources'!$E:$E,$B118,'In-Dev Resources'!$F:$F,$C118,'In-Dev Resources'!$G:$G,"Li-Battery (8-hr)")</f>
        <v>0</v>
      </c>
      <c r="AU118" s="16">
        <f>SUMIFS('In-Dev Resources'!$I:$I,'In-Dev Resources'!$E:$E,$B118,'In-Dev Resources'!$F:$F,$C118,'In-Dev Resources'!$G:$G,"LDES")</f>
        <v>0</v>
      </c>
      <c r="AW118" s="16">
        <f>SUMIFS('Land Screen Include'!$H:$H,'Land Screen Include'!$E:$E,$B118,'Land Screen Include'!$F:$F,$C118,'Land Screen Include'!$G:$G,AW$4)</f>
        <v>0</v>
      </c>
      <c r="AX118" s="16">
        <f>SUMIFS('Land Screen Include'!$H:$H,'Land Screen Include'!$E:$E,$B118,'Land Screen Include'!$F:$F,$C118,'Land Screen Include'!$G:$G,AX$4)+SUMIFS('Land Screen Include'!$J:$J,'Land Screen Include'!$E:$E,$B118,'Land Screen Include'!$F:$F,$C118,'Land Screen Include'!$G:$G,AX$4)</f>
        <v>0</v>
      </c>
      <c r="AY118" s="16">
        <f>SUMIFS('Land Screen Include'!$H:$H,'Land Screen Include'!$E:$E,$B118,'Land Screen Include'!$F:$F,$C118,'Land Screen Include'!$G:$G,AY$4)</f>
        <v>0</v>
      </c>
      <c r="AZ118" s="16">
        <f>SUMIFS('Land Screen Exclude'!$H:$H,'Land Screen Exclude'!$E:$E,$B118,'Land Screen Exclude'!$F:$F,$C118,'Land Screen Exclude'!$G:$G,AZ$4)</f>
        <v>0</v>
      </c>
      <c r="BA118" s="16">
        <f>SUMIFS('Land Screen Exclude'!$H:$H,'Land Screen Exclude'!$E:$E,$B118,'Land Screen Exclude'!$F:$F,$C118,'Land Screen Exclude'!$G:$G,BA$4)+SUMIFS('Land Screen Exclude'!$J:$J,'Land Screen Exclude'!$E:$E,$B118,'Land Screen Exclude'!$F:$F,$C118,'Land Screen Exclude'!$G:$G,BA$4)</f>
        <v>0</v>
      </c>
      <c r="BB118" s="16">
        <f>SUMIFS('Land Screen Exclude'!$H:$H,'Land Screen Exclude'!$E:$E,$B118,'Land Screen Exclude'!$F:$F,$C118,'Land Screen Exclude'!$G:$G,BB$4)</f>
        <v>0</v>
      </c>
    </row>
    <row r="119" spans="1:54">
      <c r="A119" s="16" t="s">
        <v>78</v>
      </c>
      <c r="B119" s="16" t="s">
        <v>152</v>
      </c>
      <c r="C119" s="16">
        <v>55</v>
      </c>
      <c r="D119" s="16">
        <f>SUMIFS('Baseline Tx Resources'!$H:$H,'Baseline Tx Resources'!$E:$E,$B119,'Baseline Tx Resources'!$F:$F,$C119,'Baseline Tx Resources'!$G:$G,D$3)</f>
        <v>0</v>
      </c>
      <c r="E119" s="16">
        <f>SUMIFS('Baseline Tx Resources'!$H:$H,'Baseline Tx Resources'!$E:$E,$B119,'Baseline Tx Resources'!$F:$F,$C119,'Baseline Tx Resources'!$G:$G,E$3)</f>
        <v>0</v>
      </c>
      <c r="F119" s="16">
        <f>SUMIFS('Baseline Tx Resources'!$H:$H,'Baseline Tx Resources'!$E:$E,$B119,'Baseline Tx Resources'!$F:$F,$C119,'Baseline Tx Resources'!$G:$G,F$3)</f>
        <v>0</v>
      </c>
      <c r="G119" s="16">
        <f>SUMIFS('Baseline Tx Resources'!$J:$J,'Baseline Tx Resources'!$E:$E,$B119,'Baseline Tx Resources'!$F:$F,$C119,'Baseline Tx Resources'!$G:$G,G$3)</f>
        <v>0</v>
      </c>
      <c r="H119" s="16">
        <f>SUMIFS('Baseline Tx Resources'!$H:$H,'Baseline Tx Resources'!$E:$E,$B119,'Baseline Tx Resources'!$F:$F,$C119,'Baseline Tx Resources'!$G:$G,H$3)</f>
        <v>0</v>
      </c>
      <c r="I119" s="16">
        <f>SUMIFS('Baseline Tx Resources'!$J:$J,'Baseline Tx Resources'!$E:$E,$B119,'Baseline Tx Resources'!$F:$F,$C119,'Baseline Tx Resources'!$G:$G,I$3)</f>
        <v>0</v>
      </c>
      <c r="J119" s="16">
        <f>SUMIFS('Baseline Tx Resources'!$H:$H,'Baseline Tx Resources'!$E:$E,$B119,'Baseline Tx Resources'!$F:$F,$C119,'Baseline Tx Resources'!$G:$G,J$3)</f>
        <v>0</v>
      </c>
      <c r="K119" s="16">
        <f>SUMIFS('Baseline Tx Resources'!$J:$J,'Baseline Tx Resources'!$E:$E,$B119,'Baseline Tx Resources'!$F:$F,$C119,'Baseline Tx Resources'!$G:$G,K$3)</f>
        <v>0</v>
      </c>
      <c r="L119" s="16">
        <f>SUMIFS('Baseline Tx Resources'!$J:$J,'Baseline Tx Resources'!$E:$E,$B119,'Baseline Tx Resources'!$F:$F,$C119,'Baseline Tx Resources'!$G:$G,L$3)</f>
        <v>0</v>
      </c>
      <c r="M119" s="16">
        <f>SUMIFS('Baseline Tx Resources'!$H:$H,'Baseline Tx Resources'!$E:$E,$B119,'Baseline Tx Resources'!$F:$F,$C119,'Baseline Tx Resources'!$G:$G,M$3)</f>
        <v>0</v>
      </c>
      <c r="N119" s="16">
        <f>SUMIFS('Baseline Tx Resources'!$J:$J,'Baseline Tx Resources'!$E:$E,$B119,'Baseline Tx Resources'!$F:$F,$C119,'Baseline Tx Resources'!$G:$G,N$3)</f>
        <v>0</v>
      </c>
      <c r="O119" s="16">
        <f>SUMIFS('Baseline Tx Resources'!$I:$I,'Baseline Tx Resources'!$E:$E,$B119,'Baseline Tx Resources'!$F:$F,$C119,'Baseline Tx Resources'!$G:$G,"Li-Battery (4-hr)")</f>
        <v>0</v>
      </c>
      <c r="P119" s="16">
        <f>SUMIFS('Baseline Tx Resources'!$I:$I,'Baseline Tx Resources'!$E:$E,$B119,'Baseline Tx Resources'!$F:$F,$C119,'Baseline Tx Resources'!$G:$G,"Li-Battery (8-hr)")</f>
        <v>0</v>
      </c>
      <c r="Q119" s="16">
        <f>SUMIFS('Baseline Tx Resources'!$I:$I,'Baseline Tx Resources'!$E:$E,$B119,'Baseline Tx Resources'!$F:$F,$C119,'Baseline Tx Resources'!$G:$G,"LDES")</f>
        <v>0</v>
      </c>
      <c r="S119" s="16">
        <f>SUMIFS('Non-Baseline Tx Resources'!$H:$H,'Non-Baseline Tx Resources'!$E:$E,$B119,'Non-Baseline Tx Resources'!$F:$F,$C119,'Non-Baseline Tx Resources'!$G:$G,S$3)</f>
        <v>0</v>
      </c>
      <c r="T119" s="16">
        <f>SUMIFS('Non-Baseline Tx Resources'!$H:$H,'Non-Baseline Tx Resources'!$E:$E,$B119,'Non-Baseline Tx Resources'!$F:$F,$C119,'Non-Baseline Tx Resources'!$G:$G,T$3)</f>
        <v>0</v>
      </c>
      <c r="U119" s="16">
        <f>SUMIFS('Non-Baseline Tx Resources'!$H:$H,'Non-Baseline Tx Resources'!$E:$E,$B119,'Non-Baseline Tx Resources'!$F:$F,$C119,'Non-Baseline Tx Resources'!$G:$G,U$3)</f>
        <v>0</v>
      </c>
      <c r="V119" s="16">
        <f>SUMIFS('Non-Baseline Tx Resources'!$J:$J,'Non-Baseline Tx Resources'!$E:$E,$B119,'Non-Baseline Tx Resources'!$F:$F,$C119,'Non-Baseline Tx Resources'!$G:$G,V$3)</f>
        <v>0</v>
      </c>
      <c r="W119" s="16">
        <f>SUMIFS('Non-Baseline Tx Resources'!$H:$H,'Non-Baseline Tx Resources'!$E:$E,$B119,'Non-Baseline Tx Resources'!$F:$F,$C119,'Non-Baseline Tx Resources'!$G:$G,W$3)</f>
        <v>0</v>
      </c>
      <c r="X119" s="16">
        <f>SUMIFS('Non-Baseline Tx Resources'!$J:$J,'Non-Baseline Tx Resources'!$E:$E,$B119,'Non-Baseline Tx Resources'!$F:$F,$C119,'Non-Baseline Tx Resources'!$G:$G,X$3)</f>
        <v>0</v>
      </c>
      <c r="Y119" s="16">
        <f>SUMIFS('Non-Baseline Tx Resources'!$H:$H,'Non-Baseline Tx Resources'!$E:$E,$B119,'Non-Baseline Tx Resources'!$F:$F,$C119,'Non-Baseline Tx Resources'!$G:$G,Y$3)</f>
        <v>0</v>
      </c>
      <c r="Z119" s="16">
        <f>SUMIFS('Non-Baseline Tx Resources'!$J:$J,'Non-Baseline Tx Resources'!$E:$E,$B119,'Non-Baseline Tx Resources'!$F:$F,$C119,'Non-Baseline Tx Resources'!$G:$G,Z$3)</f>
        <v>0</v>
      </c>
      <c r="AA119" s="16">
        <f>SUMIFS('Non-Baseline Tx Resources'!$J:$J,'Non-Baseline Tx Resources'!$E:$E,$B119,'Non-Baseline Tx Resources'!$F:$F,$C119,'Non-Baseline Tx Resources'!$G:$G,AA$3)</f>
        <v>0</v>
      </c>
      <c r="AB119" s="16">
        <f>SUMIFS('Non-Baseline Tx Resources'!$H:$H,'Non-Baseline Tx Resources'!$E:$E,$B119,'Non-Baseline Tx Resources'!$F:$F,$C119,'Non-Baseline Tx Resources'!$G:$G,AB$3)</f>
        <v>0</v>
      </c>
      <c r="AC119" s="16">
        <f>SUMIFS('Non-Baseline Tx Resources'!$J:$J,'Non-Baseline Tx Resources'!$E:$E,$B119,'Non-Baseline Tx Resources'!$F:$F,$C119,'Non-Baseline Tx Resources'!$G:$G,AC$3)</f>
        <v>0</v>
      </c>
      <c r="AD119" s="16">
        <f>SUMIFS('Non-Baseline Tx Resources'!$I:$I,'Non-Baseline Tx Resources'!$E:$E,$B119,'Non-Baseline Tx Resources'!$F:$F,$C119,'Non-Baseline Tx Resources'!$G:$G,"Li-Battery (4-hr)")</f>
        <v>0</v>
      </c>
      <c r="AE119" s="16">
        <f>SUMIFS('Non-Baseline Tx Resources'!$I:$I,'Non-Baseline Tx Resources'!$E:$E,$B119,'Non-Baseline Tx Resources'!$F:$F,$C119,'Non-Baseline Tx Resources'!$G:$G,"Li-Battery (8-hr)")</f>
        <v>0</v>
      </c>
      <c r="AF119" s="16">
        <f>SUMIFS('Non-Baseline Tx Resources'!$I:$I,'Non-Baseline Tx Resources'!$E:$E,$B119,'Non-Baseline Tx Resources'!$F:$F,$C119,'Non-Baseline Tx Resources'!$G:$G,"LDES")</f>
        <v>0</v>
      </c>
      <c r="AH119" s="16">
        <f>SUMIFS('In-Dev Resources'!$H:$H,'In-Dev Resources'!$E:$E,$B119,'In-Dev Resources'!$F:$F,$C119,'In-Dev Resources'!$G:$G,AH$3)</f>
        <v>0</v>
      </c>
      <c r="AI119" s="16">
        <f>SUMIFS('In-Dev Resources'!$H:$H,'In-Dev Resources'!$E:$E,$B119,'In-Dev Resources'!$F:$F,$C119,'In-Dev Resources'!$G:$G,AI$3)</f>
        <v>0</v>
      </c>
      <c r="AJ119" s="16">
        <f>SUMIFS('In-Dev Resources'!$H:$H,'In-Dev Resources'!$E:$E,$B119,'In-Dev Resources'!$F:$F,$C119,'In-Dev Resources'!$G:$G,AJ$3)</f>
        <v>0</v>
      </c>
      <c r="AK119" s="16">
        <f>SUMIFS('In-Dev Resources'!$J:$J,'In-Dev Resources'!$E:$E,$B119,'In-Dev Resources'!$F:$F,$C119,'In-Dev Resources'!$G:$G,AK$3)</f>
        <v>0</v>
      </c>
      <c r="AL119" s="16">
        <f>SUMIFS('In-Dev Resources'!$H:$H,'In-Dev Resources'!$E:$E,$B119,'In-Dev Resources'!$F:$F,$C119,'In-Dev Resources'!$G:$G,AL$3)</f>
        <v>0</v>
      </c>
      <c r="AM119" s="16">
        <f>SUMIFS('In-Dev Resources'!$J:$J,'In-Dev Resources'!$E:$E,$B119,'In-Dev Resources'!$F:$F,$C119,'In-Dev Resources'!$G:$G,AM$3)</f>
        <v>0</v>
      </c>
      <c r="AN119" s="16">
        <f>SUMIFS('In-Dev Resources'!$H:$H,'In-Dev Resources'!$E:$E,$B119,'In-Dev Resources'!$F:$F,$C119,'In-Dev Resources'!$G:$G,AN$3)</f>
        <v>0</v>
      </c>
      <c r="AO119" s="16">
        <f>SUMIFS('In-Dev Resources'!$J:$J,'In-Dev Resources'!$E:$E,$B119,'In-Dev Resources'!$F:$F,$C119,'In-Dev Resources'!$G:$G,AO$3)</f>
        <v>0</v>
      </c>
      <c r="AP119" s="16">
        <f>SUMIFS('In-Dev Resources'!$J:$J,'In-Dev Resources'!$E:$E,$B119,'In-Dev Resources'!$F:$F,$C119,'In-Dev Resources'!$G:$G,AP$3)</f>
        <v>0</v>
      </c>
      <c r="AQ119" s="16">
        <f>SUMIFS('In-Dev Resources'!$H:$H,'In-Dev Resources'!$E:$E,$B119,'In-Dev Resources'!$F:$F,$C119,'In-Dev Resources'!$G:$G,AQ$3)</f>
        <v>0</v>
      </c>
      <c r="AR119" s="16">
        <f>SUMIFS('In-Dev Resources'!$J:$J,'In-Dev Resources'!$E:$E,$B119,'In-Dev Resources'!$F:$F,$C119,'In-Dev Resources'!$G:$G,AR$3)</f>
        <v>0</v>
      </c>
      <c r="AS119" s="16">
        <f>SUMIFS('In-Dev Resources'!$I:$I,'In-Dev Resources'!$E:$E,$B119,'In-Dev Resources'!$F:$F,$C119,'In-Dev Resources'!$G:$G,"Li-Battery (4-hr)")</f>
        <v>0</v>
      </c>
      <c r="AT119" s="16">
        <f>SUMIFS('In-Dev Resources'!$I:$I,'In-Dev Resources'!$E:$E,$B119,'In-Dev Resources'!$F:$F,$C119,'In-Dev Resources'!$G:$G,"Li-Battery (8-hr)")</f>
        <v>0</v>
      </c>
      <c r="AU119" s="16">
        <f>SUMIFS('In-Dev Resources'!$I:$I,'In-Dev Resources'!$E:$E,$B119,'In-Dev Resources'!$F:$F,$C119,'In-Dev Resources'!$G:$G,"LDES")</f>
        <v>0</v>
      </c>
      <c r="AW119" s="16">
        <f>SUMIFS('Land Screen Include'!$H:$H,'Land Screen Include'!$E:$E,$B119,'Land Screen Include'!$F:$F,$C119,'Land Screen Include'!$G:$G,AW$4)</f>
        <v>0</v>
      </c>
      <c r="AX119" s="16">
        <f>SUMIFS('Land Screen Include'!$H:$H,'Land Screen Include'!$E:$E,$B119,'Land Screen Include'!$F:$F,$C119,'Land Screen Include'!$G:$G,AX$4)+SUMIFS('Land Screen Include'!$J:$J,'Land Screen Include'!$E:$E,$B119,'Land Screen Include'!$F:$F,$C119,'Land Screen Include'!$G:$G,AX$4)</f>
        <v>0</v>
      </c>
      <c r="AY119" s="16">
        <f>SUMIFS('Land Screen Include'!$H:$H,'Land Screen Include'!$E:$E,$B119,'Land Screen Include'!$F:$F,$C119,'Land Screen Include'!$G:$G,AY$4)</f>
        <v>0</v>
      </c>
      <c r="AZ119" s="16">
        <f>SUMIFS('Land Screen Exclude'!$H:$H,'Land Screen Exclude'!$E:$E,$B119,'Land Screen Exclude'!$F:$F,$C119,'Land Screen Exclude'!$G:$G,AZ$4)</f>
        <v>0</v>
      </c>
      <c r="BA119" s="16">
        <f>SUMIFS('Land Screen Exclude'!$H:$H,'Land Screen Exclude'!$E:$E,$B119,'Land Screen Exclude'!$F:$F,$C119,'Land Screen Exclude'!$G:$G,BA$4)+SUMIFS('Land Screen Exclude'!$J:$J,'Land Screen Exclude'!$E:$E,$B119,'Land Screen Exclude'!$F:$F,$C119,'Land Screen Exclude'!$G:$G,BA$4)</f>
        <v>0</v>
      </c>
      <c r="BB119" s="16">
        <f>SUMIFS('Land Screen Exclude'!$H:$H,'Land Screen Exclude'!$E:$E,$B119,'Land Screen Exclude'!$F:$F,$C119,'Land Screen Exclude'!$G:$G,BB$4)</f>
        <v>0</v>
      </c>
    </row>
    <row r="120" spans="1:54">
      <c r="A120" s="16" t="s">
        <v>57</v>
      </c>
      <c r="B120" s="16" t="s">
        <v>153</v>
      </c>
      <c r="C120" s="16">
        <v>115</v>
      </c>
      <c r="D120" s="16">
        <f>SUMIFS('Baseline Tx Resources'!$H:$H,'Baseline Tx Resources'!$E:$E,$B120,'Baseline Tx Resources'!$F:$F,$C120,'Baseline Tx Resources'!$G:$G,D$3)</f>
        <v>0</v>
      </c>
      <c r="E120" s="16">
        <f>SUMIFS('Baseline Tx Resources'!$H:$H,'Baseline Tx Resources'!$E:$E,$B120,'Baseline Tx Resources'!$F:$F,$C120,'Baseline Tx Resources'!$G:$G,E$3)</f>
        <v>0</v>
      </c>
      <c r="F120" s="16">
        <f>SUMIFS('Baseline Tx Resources'!$H:$H,'Baseline Tx Resources'!$E:$E,$B120,'Baseline Tx Resources'!$F:$F,$C120,'Baseline Tx Resources'!$G:$G,F$3)</f>
        <v>0</v>
      </c>
      <c r="G120" s="16">
        <f>SUMIFS('Baseline Tx Resources'!$J:$J,'Baseline Tx Resources'!$E:$E,$B120,'Baseline Tx Resources'!$F:$F,$C120,'Baseline Tx Resources'!$G:$G,G$3)</f>
        <v>0</v>
      </c>
      <c r="H120" s="16">
        <f>SUMIFS('Baseline Tx Resources'!$H:$H,'Baseline Tx Resources'!$E:$E,$B120,'Baseline Tx Resources'!$F:$F,$C120,'Baseline Tx Resources'!$G:$G,H$3)</f>
        <v>0</v>
      </c>
      <c r="I120" s="16">
        <f>SUMIFS('Baseline Tx Resources'!$J:$J,'Baseline Tx Resources'!$E:$E,$B120,'Baseline Tx Resources'!$F:$F,$C120,'Baseline Tx Resources'!$G:$G,I$3)</f>
        <v>0</v>
      </c>
      <c r="J120" s="16">
        <f>SUMIFS('Baseline Tx Resources'!$H:$H,'Baseline Tx Resources'!$E:$E,$B120,'Baseline Tx Resources'!$F:$F,$C120,'Baseline Tx Resources'!$G:$G,J$3)</f>
        <v>0</v>
      </c>
      <c r="K120" s="16">
        <f>SUMIFS('Baseline Tx Resources'!$J:$J,'Baseline Tx Resources'!$E:$E,$B120,'Baseline Tx Resources'!$F:$F,$C120,'Baseline Tx Resources'!$G:$G,K$3)</f>
        <v>0</v>
      </c>
      <c r="L120" s="16">
        <f>SUMIFS('Baseline Tx Resources'!$J:$J,'Baseline Tx Resources'!$E:$E,$B120,'Baseline Tx Resources'!$F:$F,$C120,'Baseline Tx Resources'!$G:$G,L$3)</f>
        <v>0</v>
      </c>
      <c r="M120" s="16">
        <f>SUMIFS('Baseline Tx Resources'!$H:$H,'Baseline Tx Resources'!$E:$E,$B120,'Baseline Tx Resources'!$F:$F,$C120,'Baseline Tx Resources'!$G:$G,M$3)</f>
        <v>0</v>
      </c>
      <c r="N120" s="16">
        <f>SUMIFS('Baseline Tx Resources'!$J:$J,'Baseline Tx Resources'!$E:$E,$B120,'Baseline Tx Resources'!$F:$F,$C120,'Baseline Tx Resources'!$G:$G,N$3)</f>
        <v>0</v>
      </c>
      <c r="O120" s="16">
        <f>SUMIFS('Baseline Tx Resources'!$I:$I,'Baseline Tx Resources'!$E:$E,$B120,'Baseline Tx Resources'!$F:$F,$C120,'Baseline Tx Resources'!$G:$G,"Li-Battery (4-hr)")</f>
        <v>0</v>
      </c>
      <c r="P120" s="16">
        <f>SUMIFS('Baseline Tx Resources'!$I:$I,'Baseline Tx Resources'!$E:$E,$B120,'Baseline Tx Resources'!$F:$F,$C120,'Baseline Tx Resources'!$G:$G,"Li-Battery (8-hr)")</f>
        <v>0</v>
      </c>
      <c r="Q120" s="16">
        <f>SUMIFS('Baseline Tx Resources'!$I:$I,'Baseline Tx Resources'!$E:$E,$B120,'Baseline Tx Resources'!$F:$F,$C120,'Baseline Tx Resources'!$G:$G,"LDES")</f>
        <v>0</v>
      </c>
      <c r="S120" s="16">
        <f>SUMIFS('Non-Baseline Tx Resources'!$H:$H,'Non-Baseline Tx Resources'!$E:$E,$B120,'Non-Baseline Tx Resources'!$F:$F,$C120,'Non-Baseline Tx Resources'!$G:$G,S$3)</f>
        <v>0</v>
      </c>
      <c r="T120" s="16">
        <f>SUMIFS('Non-Baseline Tx Resources'!$H:$H,'Non-Baseline Tx Resources'!$E:$E,$B120,'Non-Baseline Tx Resources'!$F:$F,$C120,'Non-Baseline Tx Resources'!$G:$G,T$3)</f>
        <v>0</v>
      </c>
      <c r="U120" s="16">
        <f>SUMIFS('Non-Baseline Tx Resources'!$H:$H,'Non-Baseline Tx Resources'!$E:$E,$B120,'Non-Baseline Tx Resources'!$F:$F,$C120,'Non-Baseline Tx Resources'!$G:$G,U$3)</f>
        <v>0</v>
      </c>
      <c r="V120" s="16">
        <f>SUMIFS('Non-Baseline Tx Resources'!$J:$J,'Non-Baseline Tx Resources'!$E:$E,$B120,'Non-Baseline Tx Resources'!$F:$F,$C120,'Non-Baseline Tx Resources'!$G:$G,V$3)</f>
        <v>0</v>
      </c>
      <c r="W120" s="16">
        <f>SUMIFS('Non-Baseline Tx Resources'!$H:$H,'Non-Baseline Tx Resources'!$E:$E,$B120,'Non-Baseline Tx Resources'!$F:$F,$C120,'Non-Baseline Tx Resources'!$G:$G,W$3)</f>
        <v>0</v>
      </c>
      <c r="X120" s="16">
        <f>SUMIFS('Non-Baseline Tx Resources'!$J:$J,'Non-Baseline Tx Resources'!$E:$E,$B120,'Non-Baseline Tx Resources'!$F:$F,$C120,'Non-Baseline Tx Resources'!$G:$G,X$3)</f>
        <v>0</v>
      </c>
      <c r="Y120" s="16">
        <f>SUMIFS('Non-Baseline Tx Resources'!$H:$H,'Non-Baseline Tx Resources'!$E:$E,$B120,'Non-Baseline Tx Resources'!$F:$F,$C120,'Non-Baseline Tx Resources'!$G:$G,Y$3)</f>
        <v>0</v>
      </c>
      <c r="Z120" s="16">
        <f>SUMIFS('Non-Baseline Tx Resources'!$J:$J,'Non-Baseline Tx Resources'!$E:$E,$B120,'Non-Baseline Tx Resources'!$F:$F,$C120,'Non-Baseline Tx Resources'!$G:$G,Z$3)</f>
        <v>0</v>
      </c>
      <c r="AA120" s="16">
        <f>SUMIFS('Non-Baseline Tx Resources'!$J:$J,'Non-Baseline Tx Resources'!$E:$E,$B120,'Non-Baseline Tx Resources'!$F:$F,$C120,'Non-Baseline Tx Resources'!$G:$G,AA$3)</f>
        <v>0</v>
      </c>
      <c r="AB120" s="16">
        <f>SUMIFS('Non-Baseline Tx Resources'!$H:$H,'Non-Baseline Tx Resources'!$E:$E,$B120,'Non-Baseline Tx Resources'!$F:$F,$C120,'Non-Baseline Tx Resources'!$G:$G,AB$3)</f>
        <v>0</v>
      </c>
      <c r="AC120" s="16">
        <f>SUMIFS('Non-Baseline Tx Resources'!$J:$J,'Non-Baseline Tx Resources'!$E:$E,$B120,'Non-Baseline Tx Resources'!$F:$F,$C120,'Non-Baseline Tx Resources'!$G:$G,AC$3)</f>
        <v>0</v>
      </c>
      <c r="AD120" s="16">
        <f>SUMIFS('Non-Baseline Tx Resources'!$I:$I,'Non-Baseline Tx Resources'!$E:$E,$B120,'Non-Baseline Tx Resources'!$F:$F,$C120,'Non-Baseline Tx Resources'!$G:$G,"Li-Battery (4-hr)")</f>
        <v>0</v>
      </c>
      <c r="AE120" s="16">
        <f>SUMIFS('Non-Baseline Tx Resources'!$I:$I,'Non-Baseline Tx Resources'!$E:$E,$B120,'Non-Baseline Tx Resources'!$F:$F,$C120,'Non-Baseline Tx Resources'!$G:$G,"Li-Battery (8-hr)")</f>
        <v>0</v>
      </c>
      <c r="AF120" s="16">
        <f>SUMIFS('Non-Baseline Tx Resources'!$I:$I,'Non-Baseline Tx Resources'!$E:$E,$B120,'Non-Baseline Tx Resources'!$F:$F,$C120,'Non-Baseline Tx Resources'!$G:$G,"LDES")</f>
        <v>0</v>
      </c>
      <c r="AH120" s="16">
        <f>SUMIFS('In-Dev Resources'!$H:$H,'In-Dev Resources'!$E:$E,$B120,'In-Dev Resources'!$F:$F,$C120,'In-Dev Resources'!$G:$G,AH$3)</f>
        <v>0</v>
      </c>
      <c r="AI120" s="16">
        <f>SUMIFS('In-Dev Resources'!$H:$H,'In-Dev Resources'!$E:$E,$B120,'In-Dev Resources'!$F:$F,$C120,'In-Dev Resources'!$G:$G,AI$3)</f>
        <v>0</v>
      </c>
      <c r="AJ120" s="16">
        <f>SUMIFS('In-Dev Resources'!$H:$H,'In-Dev Resources'!$E:$E,$B120,'In-Dev Resources'!$F:$F,$C120,'In-Dev Resources'!$G:$G,AJ$3)</f>
        <v>0</v>
      </c>
      <c r="AK120" s="16">
        <f>SUMIFS('In-Dev Resources'!$J:$J,'In-Dev Resources'!$E:$E,$B120,'In-Dev Resources'!$F:$F,$C120,'In-Dev Resources'!$G:$G,AK$3)</f>
        <v>0</v>
      </c>
      <c r="AL120" s="16">
        <f>SUMIFS('In-Dev Resources'!$H:$H,'In-Dev Resources'!$E:$E,$B120,'In-Dev Resources'!$F:$F,$C120,'In-Dev Resources'!$G:$G,AL$3)</f>
        <v>0</v>
      </c>
      <c r="AM120" s="16">
        <f>SUMIFS('In-Dev Resources'!$J:$J,'In-Dev Resources'!$E:$E,$B120,'In-Dev Resources'!$F:$F,$C120,'In-Dev Resources'!$G:$G,AM$3)</f>
        <v>0</v>
      </c>
      <c r="AN120" s="16">
        <f>SUMIFS('In-Dev Resources'!$H:$H,'In-Dev Resources'!$E:$E,$B120,'In-Dev Resources'!$F:$F,$C120,'In-Dev Resources'!$G:$G,AN$3)</f>
        <v>0</v>
      </c>
      <c r="AO120" s="16">
        <f>SUMIFS('In-Dev Resources'!$J:$J,'In-Dev Resources'!$E:$E,$B120,'In-Dev Resources'!$F:$F,$C120,'In-Dev Resources'!$G:$G,AO$3)</f>
        <v>0</v>
      </c>
      <c r="AP120" s="16">
        <f>SUMIFS('In-Dev Resources'!$J:$J,'In-Dev Resources'!$E:$E,$B120,'In-Dev Resources'!$F:$F,$C120,'In-Dev Resources'!$G:$G,AP$3)</f>
        <v>0</v>
      </c>
      <c r="AQ120" s="16">
        <f>SUMIFS('In-Dev Resources'!$H:$H,'In-Dev Resources'!$E:$E,$B120,'In-Dev Resources'!$F:$F,$C120,'In-Dev Resources'!$G:$G,AQ$3)</f>
        <v>0</v>
      </c>
      <c r="AR120" s="16">
        <f>SUMIFS('In-Dev Resources'!$J:$J,'In-Dev Resources'!$E:$E,$B120,'In-Dev Resources'!$F:$F,$C120,'In-Dev Resources'!$G:$G,AR$3)</f>
        <v>0</v>
      </c>
      <c r="AS120" s="16">
        <f>SUMIFS('In-Dev Resources'!$I:$I,'In-Dev Resources'!$E:$E,$B120,'In-Dev Resources'!$F:$F,$C120,'In-Dev Resources'!$G:$G,"Li-Battery (4-hr)")</f>
        <v>0</v>
      </c>
      <c r="AT120" s="16">
        <f>SUMIFS('In-Dev Resources'!$I:$I,'In-Dev Resources'!$E:$E,$B120,'In-Dev Resources'!$F:$F,$C120,'In-Dev Resources'!$G:$G,"Li-Battery (8-hr)")</f>
        <v>0</v>
      </c>
      <c r="AU120" s="16">
        <f>SUMIFS('In-Dev Resources'!$I:$I,'In-Dev Resources'!$E:$E,$B120,'In-Dev Resources'!$F:$F,$C120,'In-Dev Resources'!$G:$G,"LDES")</f>
        <v>0</v>
      </c>
      <c r="AW120" s="16">
        <f>SUMIFS('Land Screen Include'!$H:$H,'Land Screen Include'!$E:$E,$B120,'Land Screen Include'!$F:$F,$C120,'Land Screen Include'!$G:$G,AW$4)</f>
        <v>0</v>
      </c>
      <c r="AX120" s="16">
        <f>SUMIFS('Land Screen Include'!$H:$H,'Land Screen Include'!$E:$E,$B120,'Land Screen Include'!$F:$F,$C120,'Land Screen Include'!$G:$G,AX$4)+SUMIFS('Land Screen Include'!$J:$J,'Land Screen Include'!$E:$E,$B120,'Land Screen Include'!$F:$F,$C120,'Land Screen Include'!$G:$G,AX$4)</f>
        <v>0</v>
      </c>
      <c r="AY120" s="16">
        <f>SUMIFS('Land Screen Include'!$H:$H,'Land Screen Include'!$E:$E,$B120,'Land Screen Include'!$F:$F,$C120,'Land Screen Include'!$G:$G,AY$4)</f>
        <v>0</v>
      </c>
      <c r="AZ120" s="16">
        <f>SUMIFS('Land Screen Exclude'!$H:$H,'Land Screen Exclude'!$E:$E,$B120,'Land Screen Exclude'!$F:$F,$C120,'Land Screen Exclude'!$G:$G,AZ$4)</f>
        <v>0</v>
      </c>
      <c r="BA120" s="16">
        <f>SUMIFS('Land Screen Exclude'!$H:$H,'Land Screen Exclude'!$E:$E,$B120,'Land Screen Exclude'!$F:$F,$C120,'Land Screen Exclude'!$G:$G,BA$4)+SUMIFS('Land Screen Exclude'!$J:$J,'Land Screen Exclude'!$E:$E,$B120,'Land Screen Exclude'!$F:$F,$C120,'Land Screen Exclude'!$G:$G,BA$4)</f>
        <v>0</v>
      </c>
      <c r="BB120" s="16">
        <f>SUMIFS('Land Screen Exclude'!$H:$H,'Land Screen Exclude'!$E:$E,$B120,'Land Screen Exclude'!$F:$F,$C120,'Land Screen Exclude'!$G:$G,BB$4)</f>
        <v>0</v>
      </c>
    </row>
    <row r="121" spans="1:54">
      <c r="A121" s="16" t="s">
        <v>57</v>
      </c>
      <c r="B121" s="16" t="s">
        <v>153</v>
      </c>
      <c r="C121" s="16">
        <v>60</v>
      </c>
      <c r="D121" s="16">
        <f>SUMIFS('Baseline Tx Resources'!$H:$H,'Baseline Tx Resources'!$E:$E,$B121,'Baseline Tx Resources'!$F:$F,$C121,'Baseline Tx Resources'!$G:$G,D$3)</f>
        <v>0</v>
      </c>
      <c r="E121" s="16">
        <f>SUMIFS('Baseline Tx Resources'!$H:$H,'Baseline Tx Resources'!$E:$E,$B121,'Baseline Tx Resources'!$F:$F,$C121,'Baseline Tx Resources'!$G:$G,E$3)</f>
        <v>0</v>
      </c>
      <c r="F121" s="16">
        <f>SUMIFS('Baseline Tx Resources'!$H:$H,'Baseline Tx Resources'!$E:$E,$B121,'Baseline Tx Resources'!$F:$F,$C121,'Baseline Tx Resources'!$G:$G,F$3)</f>
        <v>0</v>
      </c>
      <c r="G121" s="16">
        <f>SUMIFS('Baseline Tx Resources'!$J:$J,'Baseline Tx Resources'!$E:$E,$B121,'Baseline Tx Resources'!$F:$F,$C121,'Baseline Tx Resources'!$G:$G,G$3)</f>
        <v>0</v>
      </c>
      <c r="H121" s="16">
        <f>SUMIFS('Baseline Tx Resources'!$H:$H,'Baseline Tx Resources'!$E:$E,$B121,'Baseline Tx Resources'!$F:$F,$C121,'Baseline Tx Resources'!$G:$G,H$3)</f>
        <v>0</v>
      </c>
      <c r="I121" s="16">
        <f>SUMIFS('Baseline Tx Resources'!$J:$J,'Baseline Tx Resources'!$E:$E,$B121,'Baseline Tx Resources'!$F:$F,$C121,'Baseline Tx Resources'!$G:$G,I$3)</f>
        <v>0</v>
      </c>
      <c r="J121" s="16">
        <f>SUMIFS('Baseline Tx Resources'!$H:$H,'Baseline Tx Resources'!$E:$E,$B121,'Baseline Tx Resources'!$F:$F,$C121,'Baseline Tx Resources'!$G:$G,J$3)</f>
        <v>0</v>
      </c>
      <c r="K121" s="16">
        <f>SUMIFS('Baseline Tx Resources'!$J:$J,'Baseline Tx Resources'!$E:$E,$B121,'Baseline Tx Resources'!$F:$F,$C121,'Baseline Tx Resources'!$G:$G,K$3)</f>
        <v>0</v>
      </c>
      <c r="L121" s="16">
        <f>SUMIFS('Baseline Tx Resources'!$J:$J,'Baseline Tx Resources'!$E:$E,$B121,'Baseline Tx Resources'!$F:$F,$C121,'Baseline Tx Resources'!$G:$G,L$3)</f>
        <v>0</v>
      </c>
      <c r="M121" s="16">
        <f>SUMIFS('Baseline Tx Resources'!$H:$H,'Baseline Tx Resources'!$E:$E,$B121,'Baseline Tx Resources'!$F:$F,$C121,'Baseline Tx Resources'!$G:$G,M$3)</f>
        <v>0</v>
      </c>
      <c r="N121" s="16">
        <f>SUMIFS('Baseline Tx Resources'!$J:$J,'Baseline Tx Resources'!$E:$E,$B121,'Baseline Tx Resources'!$F:$F,$C121,'Baseline Tx Resources'!$G:$G,N$3)</f>
        <v>0</v>
      </c>
      <c r="O121" s="16">
        <f>SUMIFS('Baseline Tx Resources'!$I:$I,'Baseline Tx Resources'!$E:$E,$B121,'Baseline Tx Resources'!$F:$F,$C121,'Baseline Tx Resources'!$G:$G,"Li-Battery (4-hr)")</f>
        <v>0</v>
      </c>
      <c r="P121" s="16">
        <f>SUMIFS('Baseline Tx Resources'!$I:$I,'Baseline Tx Resources'!$E:$E,$B121,'Baseline Tx Resources'!$F:$F,$C121,'Baseline Tx Resources'!$G:$G,"Li-Battery (8-hr)")</f>
        <v>0</v>
      </c>
      <c r="Q121" s="16">
        <f>SUMIFS('Baseline Tx Resources'!$I:$I,'Baseline Tx Resources'!$E:$E,$B121,'Baseline Tx Resources'!$F:$F,$C121,'Baseline Tx Resources'!$G:$G,"LDES")</f>
        <v>0</v>
      </c>
      <c r="S121" s="16">
        <f>SUMIFS('Non-Baseline Tx Resources'!$H:$H,'Non-Baseline Tx Resources'!$E:$E,$B121,'Non-Baseline Tx Resources'!$F:$F,$C121,'Non-Baseline Tx Resources'!$G:$G,S$3)</f>
        <v>0</v>
      </c>
      <c r="T121" s="16">
        <f>SUMIFS('Non-Baseline Tx Resources'!$H:$H,'Non-Baseline Tx Resources'!$E:$E,$B121,'Non-Baseline Tx Resources'!$F:$F,$C121,'Non-Baseline Tx Resources'!$G:$G,T$3)</f>
        <v>0</v>
      </c>
      <c r="U121" s="16">
        <f>SUMIFS('Non-Baseline Tx Resources'!$H:$H,'Non-Baseline Tx Resources'!$E:$E,$B121,'Non-Baseline Tx Resources'!$F:$F,$C121,'Non-Baseline Tx Resources'!$G:$G,U$3)</f>
        <v>0</v>
      </c>
      <c r="V121" s="16">
        <f>SUMIFS('Non-Baseline Tx Resources'!$J:$J,'Non-Baseline Tx Resources'!$E:$E,$B121,'Non-Baseline Tx Resources'!$F:$F,$C121,'Non-Baseline Tx Resources'!$G:$G,V$3)</f>
        <v>0</v>
      </c>
      <c r="W121" s="16">
        <f>SUMIFS('Non-Baseline Tx Resources'!$H:$H,'Non-Baseline Tx Resources'!$E:$E,$B121,'Non-Baseline Tx Resources'!$F:$F,$C121,'Non-Baseline Tx Resources'!$G:$G,W$3)</f>
        <v>0</v>
      </c>
      <c r="X121" s="16">
        <f>SUMIFS('Non-Baseline Tx Resources'!$J:$J,'Non-Baseline Tx Resources'!$E:$E,$B121,'Non-Baseline Tx Resources'!$F:$F,$C121,'Non-Baseline Tx Resources'!$G:$G,X$3)</f>
        <v>0</v>
      </c>
      <c r="Y121" s="16">
        <f>SUMIFS('Non-Baseline Tx Resources'!$H:$H,'Non-Baseline Tx Resources'!$E:$E,$B121,'Non-Baseline Tx Resources'!$F:$F,$C121,'Non-Baseline Tx Resources'!$G:$G,Y$3)</f>
        <v>0</v>
      </c>
      <c r="Z121" s="16">
        <f>SUMIFS('Non-Baseline Tx Resources'!$J:$J,'Non-Baseline Tx Resources'!$E:$E,$B121,'Non-Baseline Tx Resources'!$F:$F,$C121,'Non-Baseline Tx Resources'!$G:$G,Z$3)</f>
        <v>0</v>
      </c>
      <c r="AA121" s="16">
        <f>SUMIFS('Non-Baseline Tx Resources'!$J:$J,'Non-Baseline Tx Resources'!$E:$E,$B121,'Non-Baseline Tx Resources'!$F:$F,$C121,'Non-Baseline Tx Resources'!$G:$G,AA$3)</f>
        <v>0</v>
      </c>
      <c r="AB121" s="16">
        <f>SUMIFS('Non-Baseline Tx Resources'!$H:$H,'Non-Baseline Tx Resources'!$E:$E,$B121,'Non-Baseline Tx Resources'!$F:$F,$C121,'Non-Baseline Tx Resources'!$G:$G,AB$3)</f>
        <v>0</v>
      </c>
      <c r="AC121" s="16">
        <f>SUMIFS('Non-Baseline Tx Resources'!$J:$J,'Non-Baseline Tx Resources'!$E:$E,$B121,'Non-Baseline Tx Resources'!$F:$F,$C121,'Non-Baseline Tx Resources'!$G:$G,AC$3)</f>
        <v>0</v>
      </c>
      <c r="AD121" s="16">
        <f>SUMIFS('Non-Baseline Tx Resources'!$I:$I,'Non-Baseline Tx Resources'!$E:$E,$B121,'Non-Baseline Tx Resources'!$F:$F,$C121,'Non-Baseline Tx Resources'!$G:$G,"Li-Battery (4-hr)")</f>
        <v>0</v>
      </c>
      <c r="AE121" s="16">
        <f>SUMIFS('Non-Baseline Tx Resources'!$I:$I,'Non-Baseline Tx Resources'!$E:$E,$B121,'Non-Baseline Tx Resources'!$F:$F,$C121,'Non-Baseline Tx Resources'!$G:$G,"Li-Battery (8-hr)")</f>
        <v>0</v>
      </c>
      <c r="AF121" s="16">
        <f>SUMIFS('Non-Baseline Tx Resources'!$I:$I,'Non-Baseline Tx Resources'!$E:$E,$B121,'Non-Baseline Tx Resources'!$F:$F,$C121,'Non-Baseline Tx Resources'!$G:$G,"LDES")</f>
        <v>0</v>
      </c>
      <c r="AH121" s="16">
        <f>SUMIFS('In-Dev Resources'!$H:$H,'In-Dev Resources'!$E:$E,$B121,'In-Dev Resources'!$F:$F,$C121,'In-Dev Resources'!$G:$G,AH$3)</f>
        <v>0</v>
      </c>
      <c r="AI121" s="16">
        <f>SUMIFS('In-Dev Resources'!$H:$H,'In-Dev Resources'!$E:$E,$B121,'In-Dev Resources'!$F:$F,$C121,'In-Dev Resources'!$G:$G,AI$3)</f>
        <v>0</v>
      </c>
      <c r="AJ121" s="16">
        <f>SUMIFS('In-Dev Resources'!$H:$H,'In-Dev Resources'!$E:$E,$B121,'In-Dev Resources'!$F:$F,$C121,'In-Dev Resources'!$G:$G,AJ$3)</f>
        <v>0</v>
      </c>
      <c r="AK121" s="16">
        <f>SUMIFS('In-Dev Resources'!$J:$J,'In-Dev Resources'!$E:$E,$B121,'In-Dev Resources'!$F:$F,$C121,'In-Dev Resources'!$G:$G,AK$3)</f>
        <v>0</v>
      </c>
      <c r="AL121" s="16">
        <f>SUMIFS('In-Dev Resources'!$H:$H,'In-Dev Resources'!$E:$E,$B121,'In-Dev Resources'!$F:$F,$C121,'In-Dev Resources'!$G:$G,AL$3)</f>
        <v>0</v>
      </c>
      <c r="AM121" s="16">
        <f>SUMIFS('In-Dev Resources'!$J:$J,'In-Dev Resources'!$E:$E,$B121,'In-Dev Resources'!$F:$F,$C121,'In-Dev Resources'!$G:$G,AM$3)</f>
        <v>0</v>
      </c>
      <c r="AN121" s="16">
        <f>SUMIFS('In-Dev Resources'!$H:$H,'In-Dev Resources'!$E:$E,$B121,'In-Dev Resources'!$F:$F,$C121,'In-Dev Resources'!$G:$G,AN$3)</f>
        <v>0</v>
      </c>
      <c r="AO121" s="16">
        <f>SUMIFS('In-Dev Resources'!$J:$J,'In-Dev Resources'!$E:$E,$B121,'In-Dev Resources'!$F:$F,$C121,'In-Dev Resources'!$G:$G,AO$3)</f>
        <v>0</v>
      </c>
      <c r="AP121" s="16">
        <f>SUMIFS('In-Dev Resources'!$J:$J,'In-Dev Resources'!$E:$E,$B121,'In-Dev Resources'!$F:$F,$C121,'In-Dev Resources'!$G:$G,AP$3)</f>
        <v>0</v>
      </c>
      <c r="AQ121" s="16">
        <f>SUMIFS('In-Dev Resources'!$H:$H,'In-Dev Resources'!$E:$E,$B121,'In-Dev Resources'!$F:$F,$C121,'In-Dev Resources'!$G:$G,AQ$3)</f>
        <v>0</v>
      </c>
      <c r="AR121" s="16">
        <f>SUMIFS('In-Dev Resources'!$J:$J,'In-Dev Resources'!$E:$E,$B121,'In-Dev Resources'!$F:$F,$C121,'In-Dev Resources'!$G:$G,AR$3)</f>
        <v>0</v>
      </c>
      <c r="AS121" s="16">
        <f>SUMIFS('In-Dev Resources'!$I:$I,'In-Dev Resources'!$E:$E,$B121,'In-Dev Resources'!$F:$F,$C121,'In-Dev Resources'!$G:$G,"Li-Battery (4-hr)")</f>
        <v>0</v>
      </c>
      <c r="AT121" s="16">
        <f>SUMIFS('In-Dev Resources'!$I:$I,'In-Dev Resources'!$E:$E,$B121,'In-Dev Resources'!$F:$F,$C121,'In-Dev Resources'!$G:$G,"Li-Battery (8-hr)")</f>
        <v>0</v>
      </c>
      <c r="AU121" s="16">
        <f>SUMIFS('In-Dev Resources'!$I:$I,'In-Dev Resources'!$E:$E,$B121,'In-Dev Resources'!$F:$F,$C121,'In-Dev Resources'!$G:$G,"LDES")</f>
        <v>0</v>
      </c>
      <c r="AW121" s="16">
        <f>SUMIFS('Land Screen Include'!$H:$H,'Land Screen Include'!$E:$E,$B121,'Land Screen Include'!$F:$F,$C121,'Land Screen Include'!$G:$G,AW$4)</f>
        <v>0</v>
      </c>
      <c r="AX121" s="16">
        <f>SUMIFS('Land Screen Include'!$H:$H,'Land Screen Include'!$E:$E,$B121,'Land Screen Include'!$F:$F,$C121,'Land Screen Include'!$G:$G,AX$4)+SUMIFS('Land Screen Include'!$J:$J,'Land Screen Include'!$E:$E,$B121,'Land Screen Include'!$F:$F,$C121,'Land Screen Include'!$G:$G,AX$4)</f>
        <v>0</v>
      </c>
      <c r="AY121" s="16">
        <f>SUMIFS('Land Screen Include'!$H:$H,'Land Screen Include'!$E:$E,$B121,'Land Screen Include'!$F:$F,$C121,'Land Screen Include'!$G:$G,AY$4)</f>
        <v>0</v>
      </c>
      <c r="AZ121" s="16">
        <f>SUMIFS('Land Screen Exclude'!$H:$H,'Land Screen Exclude'!$E:$E,$B121,'Land Screen Exclude'!$F:$F,$C121,'Land Screen Exclude'!$G:$G,AZ$4)</f>
        <v>0</v>
      </c>
      <c r="BA121" s="16">
        <f>SUMIFS('Land Screen Exclude'!$H:$H,'Land Screen Exclude'!$E:$E,$B121,'Land Screen Exclude'!$F:$F,$C121,'Land Screen Exclude'!$G:$G,BA$4)+SUMIFS('Land Screen Exclude'!$J:$J,'Land Screen Exclude'!$E:$E,$B121,'Land Screen Exclude'!$F:$F,$C121,'Land Screen Exclude'!$G:$G,BA$4)</f>
        <v>0</v>
      </c>
      <c r="BB121" s="16">
        <f>SUMIFS('Land Screen Exclude'!$H:$H,'Land Screen Exclude'!$E:$E,$B121,'Land Screen Exclude'!$F:$F,$C121,'Land Screen Exclude'!$G:$G,BB$4)</f>
        <v>0</v>
      </c>
    </row>
    <row r="122" spans="1:54">
      <c r="A122" s="16" t="s">
        <v>78</v>
      </c>
      <c r="B122" s="16" t="s">
        <v>154</v>
      </c>
      <c r="C122" s="16">
        <v>230</v>
      </c>
      <c r="D122" s="16">
        <f>SUMIFS('Baseline Tx Resources'!$H:$H,'Baseline Tx Resources'!$E:$E,$B122,'Baseline Tx Resources'!$F:$F,$C122,'Baseline Tx Resources'!$G:$G,D$3)</f>
        <v>0</v>
      </c>
      <c r="E122" s="16">
        <f>SUMIFS('Baseline Tx Resources'!$H:$H,'Baseline Tx Resources'!$E:$E,$B122,'Baseline Tx Resources'!$F:$F,$C122,'Baseline Tx Resources'!$G:$G,E$3)</f>
        <v>0</v>
      </c>
      <c r="F122" s="16">
        <f>SUMIFS('Baseline Tx Resources'!$H:$H,'Baseline Tx Resources'!$E:$E,$B122,'Baseline Tx Resources'!$F:$F,$C122,'Baseline Tx Resources'!$G:$G,F$3)</f>
        <v>0</v>
      </c>
      <c r="G122" s="16">
        <f>SUMIFS('Baseline Tx Resources'!$J:$J,'Baseline Tx Resources'!$E:$E,$B122,'Baseline Tx Resources'!$F:$F,$C122,'Baseline Tx Resources'!$G:$G,G$3)</f>
        <v>0</v>
      </c>
      <c r="H122" s="16">
        <f>SUMIFS('Baseline Tx Resources'!$H:$H,'Baseline Tx Resources'!$E:$E,$B122,'Baseline Tx Resources'!$F:$F,$C122,'Baseline Tx Resources'!$G:$G,H$3)</f>
        <v>0</v>
      </c>
      <c r="I122" s="16">
        <f>SUMIFS('Baseline Tx Resources'!$J:$J,'Baseline Tx Resources'!$E:$E,$B122,'Baseline Tx Resources'!$F:$F,$C122,'Baseline Tx Resources'!$G:$G,I$3)</f>
        <v>0</v>
      </c>
      <c r="J122" s="16">
        <f>SUMIFS('Baseline Tx Resources'!$H:$H,'Baseline Tx Resources'!$E:$E,$B122,'Baseline Tx Resources'!$F:$F,$C122,'Baseline Tx Resources'!$G:$G,J$3)</f>
        <v>0</v>
      </c>
      <c r="K122" s="16">
        <f>SUMIFS('Baseline Tx Resources'!$J:$J,'Baseline Tx Resources'!$E:$E,$B122,'Baseline Tx Resources'!$F:$F,$C122,'Baseline Tx Resources'!$G:$G,K$3)</f>
        <v>0</v>
      </c>
      <c r="L122" s="16">
        <f>SUMIFS('Baseline Tx Resources'!$J:$J,'Baseline Tx Resources'!$E:$E,$B122,'Baseline Tx Resources'!$F:$F,$C122,'Baseline Tx Resources'!$G:$G,L$3)</f>
        <v>0</v>
      </c>
      <c r="M122" s="16">
        <f>SUMIFS('Baseline Tx Resources'!$H:$H,'Baseline Tx Resources'!$E:$E,$B122,'Baseline Tx Resources'!$F:$F,$C122,'Baseline Tx Resources'!$G:$G,M$3)</f>
        <v>0</v>
      </c>
      <c r="N122" s="16">
        <f>SUMIFS('Baseline Tx Resources'!$J:$J,'Baseline Tx Resources'!$E:$E,$B122,'Baseline Tx Resources'!$F:$F,$C122,'Baseline Tx Resources'!$G:$G,N$3)</f>
        <v>0</v>
      </c>
      <c r="O122" s="16">
        <f>SUMIFS('Baseline Tx Resources'!$I:$I,'Baseline Tx Resources'!$E:$E,$B122,'Baseline Tx Resources'!$F:$F,$C122,'Baseline Tx Resources'!$G:$G,"Li-Battery (4-hr)")</f>
        <v>0</v>
      </c>
      <c r="P122" s="16">
        <f>SUMIFS('Baseline Tx Resources'!$I:$I,'Baseline Tx Resources'!$E:$E,$B122,'Baseline Tx Resources'!$F:$F,$C122,'Baseline Tx Resources'!$G:$G,"Li-Battery (8-hr)")</f>
        <v>0</v>
      </c>
      <c r="Q122" s="16">
        <f>SUMIFS('Baseline Tx Resources'!$I:$I,'Baseline Tx Resources'!$E:$E,$B122,'Baseline Tx Resources'!$F:$F,$C122,'Baseline Tx Resources'!$G:$G,"LDES")</f>
        <v>0</v>
      </c>
      <c r="S122" s="16">
        <f>SUMIFS('Non-Baseline Tx Resources'!$H:$H,'Non-Baseline Tx Resources'!$E:$E,$B122,'Non-Baseline Tx Resources'!$F:$F,$C122,'Non-Baseline Tx Resources'!$G:$G,S$3)</f>
        <v>0</v>
      </c>
      <c r="T122" s="16">
        <f>SUMIFS('Non-Baseline Tx Resources'!$H:$H,'Non-Baseline Tx Resources'!$E:$E,$B122,'Non-Baseline Tx Resources'!$F:$F,$C122,'Non-Baseline Tx Resources'!$G:$G,T$3)</f>
        <v>0</v>
      </c>
      <c r="U122" s="16">
        <f>SUMIFS('Non-Baseline Tx Resources'!$H:$H,'Non-Baseline Tx Resources'!$E:$E,$B122,'Non-Baseline Tx Resources'!$F:$F,$C122,'Non-Baseline Tx Resources'!$G:$G,U$3)</f>
        <v>0</v>
      </c>
      <c r="V122" s="16">
        <f>SUMIFS('Non-Baseline Tx Resources'!$J:$J,'Non-Baseline Tx Resources'!$E:$E,$B122,'Non-Baseline Tx Resources'!$F:$F,$C122,'Non-Baseline Tx Resources'!$G:$G,V$3)</f>
        <v>0</v>
      </c>
      <c r="W122" s="16">
        <f>SUMIFS('Non-Baseline Tx Resources'!$H:$H,'Non-Baseline Tx Resources'!$E:$E,$B122,'Non-Baseline Tx Resources'!$F:$F,$C122,'Non-Baseline Tx Resources'!$G:$G,W$3)</f>
        <v>0</v>
      </c>
      <c r="X122" s="16">
        <f>SUMIFS('Non-Baseline Tx Resources'!$J:$J,'Non-Baseline Tx Resources'!$E:$E,$B122,'Non-Baseline Tx Resources'!$F:$F,$C122,'Non-Baseline Tx Resources'!$G:$G,X$3)</f>
        <v>0</v>
      </c>
      <c r="Y122" s="16">
        <f>SUMIFS('Non-Baseline Tx Resources'!$H:$H,'Non-Baseline Tx Resources'!$E:$E,$B122,'Non-Baseline Tx Resources'!$F:$F,$C122,'Non-Baseline Tx Resources'!$G:$G,Y$3)</f>
        <v>0</v>
      </c>
      <c r="Z122" s="16">
        <f>SUMIFS('Non-Baseline Tx Resources'!$J:$J,'Non-Baseline Tx Resources'!$E:$E,$B122,'Non-Baseline Tx Resources'!$F:$F,$C122,'Non-Baseline Tx Resources'!$G:$G,Z$3)</f>
        <v>0</v>
      </c>
      <c r="AA122" s="16">
        <f>SUMIFS('Non-Baseline Tx Resources'!$J:$J,'Non-Baseline Tx Resources'!$E:$E,$B122,'Non-Baseline Tx Resources'!$F:$F,$C122,'Non-Baseline Tx Resources'!$G:$G,AA$3)</f>
        <v>0</v>
      </c>
      <c r="AB122" s="16">
        <f>SUMIFS('Non-Baseline Tx Resources'!$H:$H,'Non-Baseline Tx Resources'!$E:$E,$B122,'Non-Baseline Tx Resources'!$F:$F,$C122,'Non-Baseline Tx Resources'!$G:$G,AB$3)</f>
        <v>0</v>
      </c>
      <c r="AC122" s="16">
        <f>SUMIFS('Non-Baseline Tx Resources'!$J:$J,'Non-Baseline Tx Resources'!$E:$E,$B122,'Non-Baseline Tx Resources'!$F:$F,$C122,'Non-Baseline Tx Resources'!$G:$G,AC$3)</f>
        <v>0</v>
      </c>
      <c r="AD122" s="16">
        <f>SUMIFS('Non-Baseline Tx Resources'!$I:$I,'Non-Baseline Tx Resources'!$E:$E,$B122,'Non-Baseline Tx Resources'!$F:$F,$C122,'Non-Baseline Tx Resources'!$G:$G,"Li-Battery (4-hr)")</f>
        <v>0</v>
      </c>
      <c r="AE122" s="16">
        <f>SUMIFS('Non-Baseline Tx Resources'!$I:$I,'Non-Baseline Tx Resources'!$E:$E,$B122,'Non-Baseline Tx Resources'!$F:$F,$C122,'Non-Baseline Tx Resources'!$G:$G,"Li-Battery (8-hr)")</f>
        <v>0</v>
      </c>
      <c r="AF122" s="16">
        <f>SUMIFS('Non-Baseline Tx Resources'!$I:$I,'Non-Baseline Tx Resources'!$E:$E,$B122,'Non-Baseline Tx Resources'!$F:$F,$C122,'Non-Baseline Tx Resources'!$G:$G,"LDES")</f>
        <v>0</v>
      </c>
      <c r="AH122" s="16">
        <f>SUMIFS('In-Dev Resources'!$H:$H,'In-Dev Resources'!$E:$E,$B122,'In-Dev Resources'!$F:$F,$C122,'In-Dev Resources'!$G:$G,AH$3)</f>
        <v>0</v>
      </c>
      <c r="AI122" s="16">
        <f>SUMIFS('In-Dev Resources'!$H:$H,'In-Dev Resources'!$E:$E,$B122,'In-Dev Resources'!$F:$F,$C122,'In-Dev Resources'!$G:$G,AI$3)</f>
        <v>0</v>
      </c>
      <c r="AJ122" s="16">
        <f>SUMIFS('In-Dev Resources'!$H:$H,'In-Dev Resources'!$E:$E,$B122,'In-Dev Resources'!$F:$F,$C122,'In-Dev Resources'!$G:$G,AJ$3)</f>
        <v>0</v>
      </c>
      <c r="AK122" s="16">
        <f>SUMIFS('In-Dev Resources'!$J:$J,'In-Dev Resources'!$E:$E,$B122,'In-Dev Resources'!$F:$F,$C122,'In-Dev Resources'!$G:$G,AK$3)</f>
        <v>0</v>
      </c>
      <c r="AL122" s="16">
        <f>SUMIFS('In-Dev Resources'!$H:$H,'In-Dev Resources'!$E:$E,$B122,'In-Dev Resources'!$F:$F,$C122,'In-Dev Resources'!$G:$G,AL$3)</f>
        <v>0</v>
      </c>
      <c r="AM122" s="16">
        <f>SUMIFS('In-Dev Resources'!$J:$J,'In-Dev Resources'!$E:$E,$B122,'In-Dev Resources'!$F:$F,$C122,'In-Dev Resources'!$G:$G,AM$3)</f>
        <v>0</v>
      </c>
      <c r="AN122" s="16">
        <f>SUMIFS('In-Dev Resources'!$H:$H,'In-Dev Resources'!$E:$E,$B122,'In-Dev Resources'!$F:$F,$C122,'In-Dev Resources'!$G:$G,AN$3)</f>
        <v>0</v>
      </c>
      <c r="AO122" s="16">
        <f>SUMIFS('In-Dev Resources'!$J:$J,'In-Dev Resources'!$E:$E,$B122,'In-Dev Resources'!$F:$F,$C122,'In-Dev Resources'!$G:$G,AO$3)</f>
        <v>0</v>
      </c>
      <c r="AP122" s="16">
        <f>SUMIFS('In-Dev Resources'!$J:$J,'In-Dev Resources'!$E:$E,$B122,'In-Dev Resources'!$F:$F,$C122,'In-Dev Resources'!$G:$G,AP$3)</f>
        <v>0</v>
      </c>
      <c r="AQ122" s="16">
        <f>SUMIFS('In-Dev Resources'!$H:$H,'In-Dev Resources'!$E:$E,$B122,'In-Dev Resources'!$F:$F,$C122,'In-Dev Resources'!$G:$G,AQ$3)</f>
        <v>0</v>
      </c>
      <c r="AR122" s="16">
        <f>SUMIFS('In-Dev Resources'!$J:$J,'In-Dev Resources'!$E:$E,$B122,'In-Dev Resources'!$F:$F,$C122,'In-Dev Resources'!$G:$G,AR$3)</f>
        <v>0</v>
      </c>
      <c r="AS122" s="16">
        <f>SUMIFS('In-Dev Resources'!$I:$I,'In-Dev Resources'!$E:$E,$B122,'In-Dev Resources'!$F:$F,$C122,'In-Dev Resources'!$G:$G,"Li-Battery (4-hr)")</f>
        <v>0</v>
      </c>
      <c r="AT122" s="16">
        <f>SUMIFS('In-Dev Resources'!$I:$I,'In-Dev Resources'!$E:$E,$B122,'In-Dev Resources'!$F:$F,$C122,'In-Dev Resources'!$G:$G,"Li-Battery (8-hr)")</f>
        <v>0</v>
      </c>
      <c r="AU122" s="16">
        <f>SUMIFS('In-Dev Resources'!$I:$I,'In-Dev Resources'!$E:$E,$B122,'In-Dev Resources'!$F:$F,$C122,'In-Dev Resources'!$G:$G,"LDES")</f>
        <v>0</v>
      </c>
      <c r="AW122" s="16">
        <f>SUMIFS('Land Screen Include'!$H:$H,'Land Screen Include'!$E:$E,$B122,'Land Screen Include'!$F:$F,$C122,'Land Screen Include'!$G:$G,AW$4)</f>
        <v>0</v>
      </c>
      <c r="AX122" s="16">
        <f>SUMIFS('Land Screen Include'!$H:$H,'Land Screen Include'!$E:$E,$B122,'Land Screen Include'!$F:$F,$C122,'Land Screen Include'!$G:$G,AX$4)+SUMIFS('Land Screen Include'!$J:$J,'Land Screen Include'!$E:$E,$B122,'Land Screen Include'!$F:$F,$C122,'Land Screen Include'!$G:$G,AX$4)</f>
        <v>0</v>
      </c>
      <c r="AY122" s="16">
        <f>SUMIFS('Land Screen Include'!$H:$H,'Land Screen Include'!$E:$E,$B122,'Land Screen Include'!$F:$F,$C122,'Land Screen Include'!$G:$G,AY$4)</f>
        <v>0</v>
      </c>
      <c r="AZ122" s="16">
        <f>SUMIFS('Land Screen Exclude'!$H:$H,'Land Screen Exclude'!$E:$E,$B122,'Land Screen Exclude'!$F:$F,$C122,'Land Screen Exclude'!$G:$G,AZ$4)</f>
        <v>0</v>
      </c>
      <c r="BA122" s="16">
        <f>SUMIFS('Land Screen Exclude'!$H:$H,'Land Screen Exclude'!$E:$E,$B122,'Land Screen Exclude'!$F:$F,$C122,'Land Screen Exclude'!$G:$G,BA$4)+SUMIFS('Land Screen Exclude'!$J:$J,'Land Screen Exclude'!$E:$E,$B122,'Land Screen Exclude'!$F:$F,$C122,'Land Screen Exclude'!$G:$G,BA$4)</f>
        <v>0</v>
      </c>
      <c r="BB122" s="16">
        <f>SUMIFS('Land Screen Exclude'!$H:$H,'Land Screen Exclude'!$E:$E,$B122,'Land Screen Exclude'!$F:$F,$C122,'Land Screen Exclude'!$G:$G,BB$4)</f>
        <v>0</v>
      </c>
    </row>
    <row r="123" spans="1:54">
      <c r="A123" s="16" t="s">
        <v>78</v>
      </c>
      <c r="B123" s="16" t="s">
        <v>154</v>
      </c>
      <c r="C123" s="16">
        <v>115</v>
      </c>
      <c r="D123" s="16">
        <f>SUMIFS('Baseline Tx Resources'!$H:$H,'Baseline Tx Resources'!$E:$E,$B123,'Baseline Tx Resources'!$F:$F,$C123,'Baseline Tx Resources'!$G:$G,D$3)</f>
        <v>0</v>
      </c>
      <c r="E123" s="16">
        <f>SUMIFS('Baseline Tx Resources'!$H:$H,'Baseline Tx Resources'!$E:$E,$B123,'Baseline Tx Resources'!$F:$F,$C123,'Baseline Tx Resources'!$G:$G,E$3)</f>
        <v>0</v>
      </c>
      <c r="F123" s="16">
        <f>SUMIFS('Baseline Tx Resources'!$H:$H,'Baseline Tx Resources'!$E:$E,$B123,'Baseline Tx Resources'!$F:$F,$C123,'Baseline Tx Resources'!$G:$G,F$3)</f>
        <v>0</v>
      </c>
      <c r="G123" s="16">
        <f>SUMIFS('Baseline Tx Resources'!$J:$J,'Baseline Tx Resources'!$E:$E,$B123,'Baseline Tx Resources'!$F:$F,$C123,'Baseline Tx Resources'!$G:$G,G$3)</f>
        <v>0</v>
      </c>
      <c r="H123" s="16">
        <f>SUMIFS('Baseline Tx Resources'!$H:$H,'Baseline Tx Resources'!$E:$E,$B123,'Baseline Tx Resources'!$F:$F,$C123,'Baseline Tx Resources'!$G:$G,H$3)</f>
        <v>0</v>
      </c>
      <c r="I123" s="16">
        <f>SUMIFS('Baseline Tx Resources'!$J:$J,'Baseline Tx Resources'!$E:$E,$B123,'Baseline Tx Resources'!$F:$F,$C123,'Baseline Tx Resources'!$G:$G,I$3)</f>
        <v>0</v>
      </c>
      <c r="J123" s="16">
        <f>SUMIFS('Baseline Tx Resources'!$H:$H,'Baseline Tx Resources'!$E:$E,$B123,'Baseline Tx Resources'!$F:$F,$C123,'Baseline Tx Resources'!$G:$G,J$3)</f>
        <v>0</v>
      </c>
      <c r="K123" s="16">
        <f>SUMIFS('Baseline Tx Resources'!$J:$J,'Baseline Tx Resources'!$E:$E,$B123,'Baseline Tx Resources'!$F:$F,$C123,'Baseline Tx Resources'!$G:$G,K$3)</f>
        <v>0</v>
      </c>
      <c r="L123" s="16">
        <f>SUMIFS('Baseline Tx Resources'!$J:$J,'Baseline Tx Resources'!$E:$E,$B123,'Baseline Tx Resources'!$F:$F,$C123,'Baseline Tx Resources'!$G:$G,L$3)</f>
        <v>0</v>
      </c>
      <c r="M123" s="16">
        <f>SUMIFS('Baseline Tx Resources'!$H:$H,'Baseline Tx Resources'!$E:$E,$B123,'Baseline Tx Resources'!$F:$F,$C123,'Baseline Tx Resources'!$G:$G,M$3)</f>
        <v>0</v>
      </c>
      <c r="N123" s="16">
        <f>SUMIFS('Baseline Tx Resources'!$J:$J,'Baseline Tx Resources'!$E:$E,$B123,'Baseline Tx Resources'!$F:$F,$C123,'Baseline Tx Resources'!$G:$G,N$3)</f>
        <v>0</v>
      </c>
      <c r="O123" s="16">
        <f>SUMIFS('Baseline Tx Resources'!$I:$I,'Baseline Tx Resources'!$E:$E,$B123,'Baseline Tx Resources'!$F:$F,$C123,'Baseline Tx Resources'!$G:$G,"Li-Battery (4-hr)")</f>
        <v>0</v>
      </c>
      <c r="P123" s="16">
        <f>SUMIFS('Baseline Tx Resources'!$I:$I,'Baseline Tx Resources'!$E:$E,$B123,'Baseline Tx Resources'!$F:$F,$C123,'Baseline Tx Resources'!$G:$G,"Li-Battery (8-hr)")</f>
        <v>0</v>
      </c>
      <c r="Q123" s="16">
        <f>SUMIFS('Baseline Tx Resources'!$I:$I,'Baseline Tx Resources'!$E:$E,$B123,'Baseline Tx Resources'!$F:$F,$C123,'Baseline Tx Resources'!$G:$G,"LDES")</f>
        <v>0</v>
      </c>
      <c r="S123" s="16">
        <f>SUMIFS('Non-Baseline Tx Resources'!$H:$H,'Non-Baseline Tx Resources'!$E:$E,$B123,'Non-Baseline Tx Resources'!$F:$F,$C123,'Non-Baseline Tx Resources'!$G:$G,S$3)</f>
        <v>0</v>
      </c>
      <c r="T123" s="16">
        <f>SUMIFS('Non-Baseline Tx Resources'!$H:$H,'Non-Baseline Tx Resources'!$E:$E,$B123,'Non-Baseline Tx Resources'!$F:$F,$C123,'Non-Baseline Tx Resources'!$G:$G,T$3)</f>
        <v>0</v>
      </c>
      <c r="U123" s="16">
        <f>SUMIFS('Non-Baseline Tx Resources'!$H:$H,'Non-Baseline Tx Resources'!$E:$E,$B123,'Non-Baseline Tx Resources'!$F:$F,$C123,'Non-Baseline Tx Resources'!$G:$G,U$3)</f>
        <v>0</v>
      </c>
      <c r="V123" s="16">
        <f>SUMIFS('Non-Baseline Tx Resources'!$J:$J,'Non-Baseline Tx Resources'!$E:$E,$B123,'Non-Baseline Tx Resources'!$F:$F,$C123,'Non-Baseline Tx Resources'!$G:$G,V$3)</f>
        <v>0</v>
      </c>
      <c r="W123" s="16">
        <f>SUMIFS('Non-Baseline Tx Resources'!$H:$H,'Non-Baseline Tx Resources'!$E:$E,$B123,'Non-Baseline Tx Resources'!$F:$F,$C123,'Non-Baseline Tx Resources'!$G:$G,W$3)</f>
        <v>0</v>
      </c>
      <c r="X123" s="16">
        <f>SUMIFS('Non-Baseline Tx Resources'!$J:$J,'Non-Baseline Tx Resources'!$E:$E,$B123,'Non-Baseline Tx Resources'!$F:$F,$C123,'Non-Baseline Tx Resources'!$G:$G,X$3)</f>
        <v>0</v>
      </c>
      <c r="Y123" s="16">
        <f>SUMIFS('Non-Baseline Tx Resources'!$H:$H,'Non-Baseline Tx Resources'!$E:$E,$B123,'Non-Baseline Tx Resources'!$F:$F,$C123,'Non-Baseline Tx Resources'!$G:$G,Y$3)</f>
        <v>0</v>
      </c>
      <c r="Z123" s="16">
        <f>SUMIFS('Non-Baseline Tx Resources'!$J:$J,'Non-Baseline Tx Resources'!$E:$E,$B123,'Non-Baseline Tx Resources'!$F:$F,$C123,'Non-Baseline Tx Resources'!$G:$G,Z$3)</f>
        <v>0</v>
      </c>
      <c r="AA123" s="16">
        <f>SUMIFS('Non-Baseline Tx Resources'!$J:$J,'Non-Baseline Tx Resources'!$E:$E,$B123,'Non-Baseline Tx Resources'!$F:$F,$C123,'Non-Baseline Tx Resources'!$G:$G,AA$3)</f>
        <v>0</v>
      </c>
      <c r="AB123" s="16">
        <f>SUMIFS('Non-Baseline Tx Resources'!$H:$H,'Non-Baseline Tx Resources'!$E:$E,$B123,'Non-Baseline Tx Resources'!$F:$F,$C123,'Non-Baseline Tx Resources'!$G:$G,AB$3)</f>
        <v>0</v>
      </c>
      <c r="AC123" s="16">
        <f>SUMIFS('Non-Baseline Tx Resources'!$J:$J,'Non-Baseline Tx Resources'!$E:$E,$B123,'Non-Baseline Tx Resources'!$F:$F,$C123,'Non-Baseline Tx Resources'!$G:$G,AC$3)</f>
        <v>0</v>
      </c>
      <c r="AD123" s="16">
        <f>SUMIFS('Non-Baseline Tx Resources'!$I:$I,'Non-Baseline Tx Resources'!$E:$E,$B123,'Non-Baseline Tx Resources'!$F:$F,$C123,'Non-Baseline Tx Resources'!$G:$G,"Li-Battery (4-hr)")</f>
        <v>0</v>
      </c>
      <c r="AE123" s="16">
        <f>SUMIFS('Non-Baseline Tx Resources'!$I:$I,'Non-Baseline Tx Resources'!$E:$E,$B123,'Non-Baseline Tx Resources'!$F:$F,$C123,'Non-Baseline Tx Resources'!$G:$G,"Li-Battery (8-hr)")</f>
        <v>0</v>
      </c>
      <c r="AF123" s="16">
        <f>SUMIFS('Non-Baseline Tx Resources'!$I:$I,'Non-Baseline Tx Resources'!$E:$E,$B123,'Non-Baseline Tx Resources'!$F:$F,$C123,'Non-Baseline Tx Resources'!$G:$G,"LDES")</f>
        <v>0</v>
      </c>
      <c r="AH123" s="16">
        <f>SUMIFS('In-Dev Resources'!$H:$H,'In-Dev Resources'!$E:$E,$B123,'In-Dev Resources'!$F:$F,$C123,'In-Dev Resources'!$G:$G,AH$3)</f>
        <v>0</v>
      </c>
      <c r="AI123" s="16">
        <f>SUMIFS('In-Dev Resources'!$H:$H,'In-Dev Resources'!$E:$E,$B123,'In-Dev Resources'!$F:$F,$C123,'In-Dev Resources'!$G:$G,AI$3)</f>
        <v>0</v>
      </c>
      <c r="AJ123" s="16">
        <f>SUMIFS('In-Dev Resources'!$H:$H,'In-Dev Resources'!$E:$E,$B123,'In-Dev Resources'!$F:$F,$C123,'In-Dev Resources'!$G:$G,AJ$3)</f>
        <v>0</v>
      </c>
      <c r="AK123" s="16">
        <f>SUMIFS('In-Dev Resources'!$J:$J,'In-Dev Resources'!$E:$E,$B123,'In-Dev Resources'!$F:$F,$C123,'In-Dev Resources'!$G:$G,AK$3)</f>
        <v>0</v>
      </c>
      <c r="AL123" s="16">
        <f>SUMIFS('In-Dev Resources'!$H:$H,'In-Dev Resources'!$E:$E,$B123,'In-Dev Resources'!$F:$F,$C123,'In-Dev Resources'!$G:$G,AL$3)</f>
        <v>0</v>
      </c>
      <c r="AM123" s="16">
        <f>SUMIFS('In-Dev Resources'!$J:$J,'In-Dev Resources'!$E:$E,$B123,'In-Dev Resources'!$F:$F,$C123,'In-Dev Resources'!$G:$G,AM$3)</f>
        <v>0</v>
      </c>
      <c r="AN123" s="16">
        <f>SUMIFS('In-Dev Resources'!$H:$H,'In-Dev Resources'!$E:$E,$B123,'In-Dev Resources'!$F:$F,$C123,'In-Dev Resources'!$G:$G,AN$3)</f>
        <v>0</v>
      </c>
      <c r="AO123" s="16">
        <f>SUMIFS('In-Dev Resources'!$J:$J,'In-Dev Resources'!$E:$E,$B123,'In-Dev Resources'!$F:$F,$C123,'In-Dev Resources'!$G:$G,AO$3)</f>
        <v>0</v>
      </c>
      <c r="AP123" s="16">
        <f>SUMIFS('In-Dev Resources'!$J:$J,'In-Dev Resources'!$E:$E,$B123,'In-Dev Resources'!$F:$F,$C123,'In-Dev Resources'!$G:$G,AP$3)</f>
        <v>0</v>
      </c>
      <c r="AQ123" s="16">
        <f>SUMIFS('In-Dev Resources'!$H:$H,'In-Dev Resources'!$E:$E,$B123,'In-Dev Resources'!$F:$F,$C123,'In-Dev Resources'!$G:$G,AQ$3)</f>
        <v>0</v>
      </c>
      <c r="AR123" s="16">
        <f>SUMIFS('In-Dev Resources'!$J:$J,'In-Dev Resources'!$E:$E,$B123,'In-Dev Resources'!$F:$F,$C123,'In-Dev Resources'!$G:$G,AR$3)</f>
        <v>0</v>
      </c>
      <c r="AS123" s="16">
        <f>SUMIFS('In-Dev Resources'!$I:$I,'In-Dev Resources'!$E:$E,$B123,'In-Dev Resources'!$F:$F,$C123,'In-Dev Resources'!$G:$G,"Li-Battery (4-hr)")</f>
        <v>113.5</v>
      </c>
      <c r="AT123" s="16">
        <f>SUMIFS('In-Dev Resources'!$I:$I,'In-Dev Resources'!$E:$E,$B123,'In-Dev Resources'!$F:$F,$C123,'In-Dev Resources'!$G:$G,"Li-Battery (8-hr)")</f>
        <v>0</v>
      </c>
      <c r="AU123" s="16">
        <f>SUMIFS('In-Dev Resources'!$I:$I,'In-Dev Resources'!$E:$E,$B123,'In-Dev Resources'!$F:$F,$C123,'In-Dev Resources'!$G:$G,"LDES")</f>
        <v>0</v>
      </c>
      <c r="AW123" s="16">
        <f>SUMIFS('Land Screen Include'!$H:$H,'Land Screen Include'!$E:$E,$B123,'Land Screen Include'!$F:$F,$C123,'Land Screen Include'!$G:$G,AW$4)</f>
        <v>0</v>
      </c>
      <c r="AX123" s="16">
        <f>SUMIFS('Land Screen Include'!$H:$H,'Land Screen Include'!$E:$E,$B123,'Land Screen Include'!$F:$F,$C123,'Land Screen Include'!$G:$G,AX$4)+SUMIFS('Land Screen Include'!$J:$J,'Land Screen Include'!$E:$E,$B123,'Land Screen Include'!$F:$F,$C123,'Land Screen Include'!$G:$G,AX$4)</f>
        <v>0</v>
      </c>
      <c r="AY123" s="16">
        <f>SUMIFS('Land Screen Include'!$H:$H,'Land Screen Include'!$E:$E,$B123,'Land Screen Include'!$F:$F,$C123,'Land Screen Include'!$G:$G,AY$4)</f>
        <v>0</v>
      </c>
      <c r="AZ123" s="16">
        <f>SUMIFS('Land Screen Exclude'!$H:$H,'Land Screen Exclude'!$E:$E,$B123,'Land Screen Exclude'!$F:$F,$C123,'Land Screen Exclude'!$G:$G,AZ$4)</f>
        <v>0</v>
      </c>
      <c r="BA123" s="16">
        <f>SUMIFS('Land Screen Exclude'!$H:$H,'Land Screen Exclude'!$E:$E,$B123,'Land Screen Exclude'!$F:$F,$C123,'Land Screen Exclude'!$G:$G,BA$4)+SUMIFS('Land Screen Exclude'!$J:$J,'Land Screen Exclude'!$E:$E,$B123,'Land Screen Exclude'!$F:$F,$C123,'Land Screen Exclude'!$G:$G,BA$4)</f>
        <v>0</v>
      </c>
      <c r="BB123" s="16">
        <f>SUMIFS('Land Screen Exclude'!$H:$H,'Land Screen Exclude'!$E:$E,$B123,'Land Screen Exclude'!$F:$F,$C123,'Land Screen Exclude'!$G:$G,BB$4)</f>
        <v>0</v>
      </c>
    </row>
    <row r="124" spans="1:54">
      <c r="A124" s="16" t="s">
        <v>51</v>
      </c>
      <c r="B124" s="16" t="s">
        <v>155</v>
      </c>
      <c r="C124" s="16">
        <v>70</v>
      </c>
      <c r="D124" s="16">
        <f>SUMIFS('Baseline Tx Resources'!$H:$H,'Baseline Tx Resources'!$E:$E,$B124,'Baseline Tx Resources'!$F:$F,$C124,'Baseline Tx Resources'!$G:$G,D$3)</f>
        <v>0</v>
      </c>
      <c r="E124" s="16">
        <f>SUMIFS('Baseline Tx Resources'!$H:$H,'Baseline Tx Resources'!$E:$E,$B124,'Baseline Tx Resources'!$F:$F,$C124,'Baseline Tx Resources'!$G:$G,E$3)</f>
        <v>0</v>
      </c>
      <c r="F124" s="16">
        <f>SUMIFS('Baseline Tx Resources'!$H:$H,'Baseline Tx Resources'!$E:$E,$B124,'Baseline Tx Resources'!$F:$F,$C124,'Baseline Tx Resources'!$G:$G,F$3)</f>
        <v>0</v>
      </c>
      <c r="G124" s="16">
        <f>SUMIFS('Baseline Tx Resources'!$J:$J,'Baseline Tx Resources'!$E:$E,$B124,'Baseline Tx Resources'!$F:$F,$C124,'Baseline Tx Resources'!$G:$G,G$3)</f>
        <v>0</v>
      </c>
      <c r="H124" s="16">
        <f>SUMIFS('Baseline Tx Resources'!$H:$H,'Baseline Tx Resources'!$E:$E,$B124,'Baseline Tx Resources'!$F:$F,$C124,'Baseline Tx Resources'!$G:$G,H$3)</f>
        <v>0</v>
      </c>
      <c r="I124" s="16">
        <f>SUMIFS('Baseline Tx Resources'!$J:$J,'Baseline Tx Resources'!$E:$E,$B124,'Baseline Tx Resources'!$F:$F,$C124,'Baseline Tx Resources'!$G:$G,I$3)</f>
        <v>0</v>
      </c>
      <c r="J124" s="16">
        <f>SUMIFS('Baseline Tx Resources'!$H:$H,'Baseline Tx Resources'!$E:$E,$B124,'Baseline Tx Resources'!$F:$F,$C124,'Baseline Tx Resources'!$G:$G,J$3)</f>
        <v>0</v>
      </c>
      <c r="K124" s="16">
        <f>SUMIFS('Baseline Tx Resources'!$J:$J,'Baseline Tx Resources'!$E:$E,$B124,'Baseline Tx Resources'!$F:$F,$C124,'Baseline Tx Resources'!$G:$G,K$3)</f>
        <v>0</v>
      </c>
      <c r="L124" s="16">
        <f>SUMIFS('Baseline Tx Resources'!$J:$J,'Baseline Tx Resources'!$E:$E,$B124,'Baseline Tx Resources'!$F:$F,$C124,'Baseline Tx Resources'!$G:$G,L$3)</f>
        <v>0</v>
      </c>
      <c r="M124" s="16">
        <f>SUMIFS('Baseline Tx Resources'!$H:$H,'Baseline Tx Resources'!$E:$E,$B124,'Baseline Tx Resources'!$F:$F,$C124,'Baseline Tx Resources'!$G:$G,M$3)</f>
        <v>0</v>
      </c>
      <c r="N124" s="16">
        <f>SUMIFS('Baseline Tx Resources'!$J:$J,'Baseline Tx Resources'!$E:$E,$B124,'Baseline Tx Resources'!$F:$F,$C124,'Baseline Tx Resources'!$G:$G,N$3)</f>
        <v>0</v>
      </c>
      <c r="O124" s="16">
        <f>SUMIFS('Baseline Tx Resources'!$I:$I,'Baseline Tx Resources'!$E:$E,$B124,'Baseline Tx Resources'!$F:$F,$C124,'Baseline Tx Resources'!$G:$G,"Li-Battery (4-hr)")</f>
        <v>0</v>
      </c>
      <c r="P124" s="16">
        <f>SUMIFS('Baseline Tx Resources'!$I:$I,'Baseline Tx Resources'!$E:$E,$B124,'Baseline Tx Resources'!$F:$F,$C124,'Baseline Tx Resources'!$G:$G,"Li-Battery (8-hr)")</f>
        <v>0</v>
      </c>
      <c r="Q124" s="16">
        <f>SUMIFS('Baseline Tx Resources'!$I:$I,'Baseline Tx Resources'!$E:$E,$B124,'Baseline Tx Resources'!$F:$F,$C124,'Baseline Tx Resources'!$G:$G,"LDES")</f>
        <v>0</v>
      </c>
      <c r="S124" s="16">
        <f>SUMIFS('Non-Baseline Tx Resources'!$H:$H,'Non-Baseline Tx Resources'!$E:$E,$B124,'Non-Baseline Tx Resources'!$F:$F,$C124,'Non-Baseline Tx Resources'!$G:$G,S$3)</f>
        <v>0</v>
      </c>
      <c r="T124" s="16">
        <f>SUMIFS('Non-Baseline Tx Resources'!$H:$H,'Non-Baseline Tx Resources'!$E:$E,$B124,'Non-Baseline Tx Resources'!$F:$F,$C124,'Non-Baseline Tx Resources'!$G:$G,T$3)</f>
        <v>0</v>
      </c>
      <c r="U124" s="16">
        <f>SUMIFS('Non-Baseline Tx Resources'!$H:$H,'Non-Baseline Tx Resources'!$E:$E,$B124,'Non-Baseline Tx Resources'!$F:$F,$C124,'Non-Baseline Tx Resources'!$G:$G,U$3)</f>
        <v>0</v>
      </c>
      <c r="V124" s="16">
        <f>SUMIFS('Non-Baseline Tx Resources'!$J:$J,'Non-Baseline Tx Resources'!$E:$E,$B124,'Non-Baseline Tx Resources'!$F:$F,$C124,'Non-Baseline Tx Resources'!$G:$G,V$3)</f>
        <v>0</v>
      </c>
      <c r="W124" s="16">
        <f>SUMIFS('Non-Baseline Tx Resources'!$H:$H,'Non-Baseline Tx Resources'!$E:$E,$B124,'Non-Baseline Tx Resources'!$F:$F,$C124,'Non-Baseline Tx Resources'!$G:$G,W$3)</f>
        <v>0</v>
      </c>
      <c r="X124" s="16">
        <f>SUMIFS('Non-Baseline Tx Resources'!$J:$J,'Non-Baseline Tx Resources'!$E:$E,$B124,'Non-Baseline Tx Resources'!$F:$F,$C124,'Non-Baseline Tx Resources'!$G:$G,X$3)</f>
        <v>0</v>
      </c>
      <c r="Y124" s="16">
        <f>SUMIFS('Non-Baseline Tx Resources'!$H:$H,'Non-Baseline Tx Resources'!$E:$E,$B124,'Non-Baseline Tx Resources'!$F:$F,$C124,'Non-Baseline Tx Resources'!$G:$G,Y$3)</f>
        <v>0</v>
      </c>
      <c r="Z124" s="16">
        <f>SUMIFS('Non-Baseline Tx Resources'!$J:$J,'Non-Baseline Tx Resources'!$E:$E,$B124,'Non-Baseline Tx Resources'!$F:$F,$C124,'Non-Baseline Tx Resources'!$G:$G,Z$3)</f>
        <v>0</v>
      </c>
      <c r="AA124" s="16">
        <f>SUMIFS('Non-Baseline Tx Resources'!$J:$J,'Non-Baseline Tx Resources'!$E:$E,$B124,'Non-Baseline Tx Resources'!$F:$F,$C124,'Non-Baseline Tx Resources'!$G:$G,AA$3)</f>
        <v>0</v>
      </c>
      <c r="AB124" s="16">
        <f>SUMIFS('Non-Baseline Tx Resources'!$H:$H,'Non-Baseline Tx Resources'!$E:$E,$B124,'Non-Baseline Tx Resources'!$F:$F,$C124,'Non-Baseline Tx Resources'!$G:$G,AB$3)</f>
        <v>0</v>
      </c>
      <c r="AC124" s="16">
        <f>SUMIFS('Non-Baseline Tx Resources'!$J:$J,'Non-Baseline Tx Resources'!$E:$E,$B124,'Non-Baseline Tx Resources'!$F:$F,$C124,'Non-Baseline Tx Resources'!$G:$G,AC$3)</f>
        <v>0</v>
      </c>
      <c r="AD124" s="16">
        <f>SUMIFS('Non-Baseline Tx Resources'!$I:$I,'Non-Baseline Tx Resources'!$E:$E,$B124,'Non-Baseline Tx Resources'!$F:$F,$C124,'Non-Baseline Tx Resources'!$G:$G,"Li-Battery (4-hr)")</f>
        <v>0</v>
      </c>
      <c r="AE124" s="16">
        <f>SUMIFS('Non-Baseline Tx Resources'!$I:$I,'Non-Baseline Tx Resources'!$E:$E,$B124,'Non-Baseline Tx Resources'!$F:$F,$C124,'Non-Baseline Tx Resources'!$G:$G,"Li-Battery (8-hr)")</f>
        <v>0</v>
      </c>
      <c r="AF124" s="16">
        <f>SUMIFS('Non-Baseline Tx Resources'!$I:$I,'Non-Baseline Tx Resources'!$E:$E,$B124,'Non-Baseline Tx Resources'!$F:$F,$C124,'Non-Baseline Tx Resources'!$G:$G,"LDES")</f>
        <v>0</v>
      </c>
      <c r="AH124" s="16">
        <f>SUMIFS('In-Dev Resources'!$H:$H,'In-Dev Resources'!$E:$E,$B124,'In-Dev Resources'!$F:$F,$C124,'In-Dev Resources'!$G:$G,AH$3)</f>
        <v>0</v>
      </c>
      <c r="AI124" s="16">
        <f>SUMIFS('In-Dev Resources'!$H:$H,'In-Dev Resources'!$E:$E,$B124,'In-Dev Resources'!$F:$F,$C124,'In-Dev Resources'!$G:$G,AI$3)</f>
        <v>0</v>
      </c>
      <c r="AJ124" s="16">
        <f>SUMIFS('In-Dev Resources'!$H:$H,'In-Dev Resources'!$E:$E,$B124,'In-Dev Resources'!$F:$F,$C124,'In-Dev Resources'!$G:$G,AJ$3)</f>
        <v>0</v>
      </c>
      <c r="AK124" s="16">
        <f>SUMIFS('In-Dev Resources'!$J:$J,'In-Dev Resources'!$E:$E,$B124,'In-Dev Resources'!$F:$F,$C124,'In-Dev Resources'!$G:$G,AK$3)</f>
        <v>0</v>
      </c>
      <c r="AL124" s="16">
        <f>SUMIFS('In-Dev Resources'!$H:$H,'In-Dev Resources'!$E:$E,$B124,'In-Dev Resources'!$F:$F,$C124,'In-Dev Resources'!$G:$G,AL$3)</f>
        <v>0</v>
      </c>
      <c r="AM124" s="16">
        <f>SUMIFS('In-Dev Resources'!$J:$J,'In-Dev Resources'!$E:$E,$B124,'In-Dev Resources'!$F:$F,$C124,'In-Dev Resources'!$G:$G,AM$3)</f>
        <v>0</v>
      </c>
      <c r="AN124" s="16">
        <f>SUMIFS('In-Dev Resources'!$H:$H,'In-Dev Resources'!$E:$E,$B124,'In-Dev Resources'!$F:$F,$C124,'In-Dev Resources'!$G:$G,AN$3)</f>
        <v>0</v>
      </c>
      <c r="AO124" s="16">
        <f>SUMIFS('In-Dev Resources'!$J:$J,'In-Dev Resources'!$E:$E,$B124,'In-Dev Resources'!$F:$F,$C124,'In-Dev Resources'!$G:$G,AO$3)</f>
        <v>0</v>
      </c>
      <c r="AP124" s="16">
        <f>SUMIFS('In-Dev Resources'!$J:$J,'In-Dev Resources'!$E:$E,$B124,'In-Dev Resources'!$F:$F,$C124,'In-Dev Resources'!$G:$G,AP$3)</f>
        <v>0</v>
      </c>
      <c r="AQ124" s="16">
        <f>SUMIFS('In-Dev Resources'!$H:$H,'In-Dev Resources'!$E:$E,$B124,'In-Dev Resources'!$F:$F,$C124,'In-Dev Resources'!$G:$G,AQ$3)</f>
        <v>0</v>
      </c>
      <c r="AR124" s="16">
        <f>SUMIFS('In-Dev Resources'!$J:$J,'In-Dev Resources'!$E:$E,$B124,'In-Dev Resources'!$F:$F,$C124,'In-Dev Resources'!$G:$G,AR$3)</f>
        <v>0</v>
      </c>
      <c r="AS124" s="16">
        <f>SUMIFS('In-Dev Resources'!$I:$I,'In-Dev Resources'!$E:$E,$B124,'In-Dev Resources'!$F:$F,$C124,'In-Dev Resources'!$G:$G,"Li-Battery (4-hr)")</f>
        <v>0</v>
      </c>
      <c r="AT124" s="16">
        <f>SUMIFS('In-Dev Resources'!$I:$I,'In-Dev Resources'!$E:$E,$B124,'In-Dev Resources'!$F:$F,$C124,'In-Dev Resources'!$G:$G,"Li-Battery (8-hr)")</f>
        <v>0</v>
      </c>
      <c r="AU124" s="16">
        <f>SUMIFS('In-Dev Resources'!$I:$I,'In-Dev Resources'!$E:$E,$B124,'In-Dev Resources'!$F:$F,$C124,'In-Dev Resources'!$G:$G,"LDES")</f>
        <v>0</v>
      </c>
      <c r="AW124" s="16">
        <f>SUMIFS('Land Screen Include'!$H:$H,'Land Screen Include'!$E:$E,$B124,'Land Screen Include'!$F:$F,$C124,'Land Screen Include'!$G:$G,AW$4)</f>
        <v>0</v>
      </c>
      <c r="AX124" s="16">
        <f>SUMIFS('Land Screen Include'!$H:$H,'Land Screen Include'!$E:$E,$B124,'Land Screen Include'!$F:$F,$C124,'Land Screen Include'!$G:$G,AX$4)+SUMIFS('Land Screen Include'!$J:$J,'Land Screen Include'!$E:$E,$B124,'Land Screen Include'!$F:$F,$C124,'Land Screen Include'!$G:$G,AX$4)</f>
        <v>0</v>
      </c>
      <c r="AY124" s="16">
        <f>SUMIFS('Land Screen Include'!$H:$H,'Land Screen Include'!$E:$E,$B124,'Land Screen Include'!$F:$F,$C124,'Land Screen Include'!$G:$G,AY$4)</f>
        <v>0</v>
      </c>
      <c r="AZ124" s="16">
        <f>SUMIFS('Land Screen Exclude'!$H:$H,'Land Screen Exclude'!$E:$E,$B124,'Land Screen Exclude'!$F:$F,$C124,'Land Screen Exclude'!$G:$G,AZ$4)</f>
        <v>0</v>
      </c>
      <c r="BA124" s="16">
        <f>SUMIFS('Land Screen Exclude'!$H:$H,'Land Screen Exclude'!$E:$E,$B124,'Land Screen Exclude'!$F:$F,$C124,'Land Screen Exclude'!$G:$G,BA$4)+SUMIFS('Land Screen Exclude'!$J:$J,'Land Screen Exclude'!$E:$E,$B124,'Land Screen Exclude'!$F:$F,$C124,'Land Screen Exclude'!$G:$G,BA$4)</f>
        <v>0</v>
      </c>
      <c r="BB124" s="16">
        <f>SUMIFS('Land Screen Exclude'!$H:$H,'Land Screen Exclude'!$E:$E,$B124,'Land Screen Exclude'!$F:$F,$C124,'Land Screen Exclude'!$G:$G,BB$4)</f>
        <v>0</v>
      </c>
    </row>
    <row r="125" spans="1:54">
      <c r="A125" s="16" t="s">
        <v>59</v>
      </c>
      <c r="B125" s="16" t="s">
        <v>156</v>
      </c>
      <c r="C125" s="16">
        <v>70</v>
      </c>
      <c r="D125" s="16">
        <f>SUMIFS('Baseline Tx Resources'!$H:$H,'Baseline Tx Resources'!$E:$E,$B125,'Baseline Tx Resources'!$F:$F,$C125,'Baseline Tx Resources'!$G:$G,D$3)</f>
        <v>0</v>
      </c>
      <c r="E125" s="16">
        <f>SUMIFS('Baseline Tx Resources'!$H:$H,'Baseline Tx Resources'!$E:$E,$B125,'Baseline Tx Resources'!$F:$F,$C125,'Baseline Tx Resources'!$G:$G,E$3)</f>
        <v>0</v>
      </c>
      <c r="F125" s="16">
        <f>SUMIFS('Baseline Tx Resources'!$H:$H,'Baseline Tx Resources'!$E:$E,$B125,'Baseline Tx Resources'!$F:$F,$C125,'Baseline Tx Resources'!$G:$G,F$3)</f>
        <v>0</v>
      </c>
      <c r="G125" s="16">
        <f>SUMIFS('Baseline Tx Resources'!$J:$J,'Baseline Tx Resources'!$E:$E,$B125,'Baseline Tx Resources'!$F:$F,$C125,'Baseline Tx Resources'!$G:$G,G$3)</f>
        <v>0</v>
      </c>
      <c r="H125" s="16">
        <f>SUMIFS('Baseline Tx Resources'!$H:$H,'Baseline Tx Resources'!$E:$E,$B125,'Baseline Tx Resources'!$F:$F,$C125,'Baseline Tx Resources'!$G:$G,H$3)</f>
        <v>0</v>
      </c>
      <c r="I125" s="16">
        <f>SUMIFS('Baseline Tx Resources'!$J:$J,'Baseline Tx Resources'!$E:$E,$B125,'Baseline Tx Resources'!$F:$F,$C125,'Baseline Tx Resources'!$G:$G,I$3)</f>
        <v>0</v>
      </c>
      <c r="J125" s="16">
        <f>SUMIFS('Baseline Tx Resources'!$H:$H,'Baseline Tx Resources'!$E:$E,$B125,'Baseline Tx Resources'!$F:$F,$C125,'Baseline Tx Resources'!$G:$G,J$3)</f>
        <v>0</v>
      </c>
      <c r="K125" s="16">
        <f>SUMIFS('Baseline Tx Resources'!$J:$J,'Baseline Tx Resources'!$E:$E,$B125,'Baseline Tx Resources'!$F:$F,$C125,'Baseline Tx Resources'!$G:$G,K$3)</f>
        <v>0</v>
      </c>
      <c r="L125" s="16">
        <f>SUMIFS('Baseline Tx Resources'!$J:$J,'Baseline Tx Resources'!$E:$E,$B125,'Baseline Tx Resources'!$F:$F,$C125,'Baseline Tx Resources'!$G:$G,L$3)</f>
        <v>0</v>
      </c>
      <c r="M125" s="16">
        <f>SUMIFS('Baseline Tx Resources'!$H:$H,'Baseline Tx Resources'!$E:$E,$B125,'Baseline Tx Resources'!$F:$F,$C125,'Baseline Tx Resources'!$G:$G,M$3)</f>
        <v>0</v>
      </c>
      <c r="N125" s="16">
        <f>SUMIFS('Baseline Tx Resources'!$J:$J,'Baseline Tx Resources'!$E:$E,$B125,'Baseline Tx Resources'!$F:$F,$C125,'Baseline Tx Resources'!$G:$G,N$3)</f>
        <v>0</v>
      </c>
      <c r="O125" s="16">
        <f>SUMIFS('Baseline Tx Resources'!$I:$I,'Baseline Tx Resources'!$E:$E,$B125,'Baseline Tx Resources'!$F:$F,$C125,'Baseline Tx Resources'!$G:$G,"Li-Battery (4-hr)")</f>
        <v>0</v>
      </c>
      <c r="P125" s="16">
        <f>SUMIFS('Baseline Tx Resources'!$I:$I,'Baseline Tx Resources'!$E:$E,$B125,'Baseline Tx Resources'!$F:$F,$C125,'Baseline Tx Resources'!$G:$G,"Li-Battery (8-hr)")</f>
        <v>0</v>
      </c>
      <c r="Q125" s="16">
        <f>SUMIFS('Baseline Tx Resources'!$I:$I,'Baseline Tx Resources'!$E:$E,$B125,'Baseline Tx Resources'!$F:$F,$C125,'Baseline Tx Resources'!$G:$G,"LDES")</f>
        <v>0</v>
      </c>
      <c r="S125" s="16">
        <f>SUMIFS('Non-Baseline Tx Resources'!$H:$H,'Non-Baseline Tx Resources'!$E:$E,$B125,'Non-Baseline Tx Resources'!$F:$F,$C125,'Non-Baseline Tx Resources'!$G:$G,S$3)</f>
        <v>0</v>
      </c>
      <c r="T125" s="16">
        <f>SUMIFS('Non-Baseline Tx Resources'!$H:$H,'Non-Baseline Tx Resources'!$E:$E,$B125,'Non-Baseline Tx Resources'!$F:$F,$C125,'Non-Baseline Tx Resources'!$G:$G,T$3)</f>
        <v>0</v>
      </c>
      <c r="U125" s="16">
        <f>SUMIFS('Non-Baseline Tx Resources'!$H:$H,'Non-Baseline Tx Resources'!$E:$E,$B125,'Non-Baseline Tx Resources'!$F:$F,$C125,'Non-Baseline Tx Resources'!$G:$G,U$3)</f>
        <v>0</v>
      </c>
      <c r="V125" s="16">
        <f>SUMIFS('Non-Baseline Tx Resources'!$J:$J,'Non-Baseline Tx Resources'!$E:$E,$B125,'Non-Baseline Tx Resources'!$F:$F,$C125,'Non-Baseline Tx Resources'!$G:$G,V$3)</f>
        <v>0</v>
      </c>
      <c r="W125" s="16">
        <f>SUMIFS('Non-Baseline Tx Resources'!$H:$H,'Non-Baseline Tx Resources'!$E:$E,$B125,'Non-Baseline Tx Resources'!$F:$F,$C125,'Non-Baseline Tx Resources'!$G:$G,W$3)</f>
        <v>0</v>
      </c>
      <c r="X125" s="16">
        <f>SUMIFS('Non-Baseline Tx Resources'!$J:$J,'Non-Baseline Tx Resources'!$E:$E,$B125,'Non-Baseline Tx Resources'!$F:$F,$C125,'Non-Baseline Tx Resources'!$G:$G,X$3)</f>
        <v>0</v>
      </c>
      <c r="Y125" s="16">
        <f>SUMIFS('Non-Baseline Tx Resources'!$H:$H,'Non-Baseline Tx Resources'!$E:$E,$B125,'Non-Baseline Tx Resources'!$F:$F,$C125,'Non-Baseline Tx Resources'!$G:$G,Y$3)</f>
        <v>0</v>
      </c>
      <c r="Z125" s="16">
        <f>SUMIFS('Non-Baseline Tx Resources'!$J:$J,'Non-Baseline Tx Resources'!$E:$E,$B125,'Non-Baseline Tx Resources'!$F:$F,$C125,'Non-Baseline Tx Resources'!$G:$G,Z$3)</f>
        <v>0</v>
      </c>
      <c r="AA125" s="16">
        <f>SUMIFS('Non-Baseline Tx Resources'!$J:$J,'Non-Baseline Tx Resources'!$E:$E,$B125,'Non-Baseline Tx Resources'!$F:$F,$C125,'Non-Baseline Tx Resources'!$G:$G,AA$3)</f>
        <v>0</v>
      </c>
      <c r="AB125" s="16">
        <f>SUMIFS('Non-Baseline Tx Resources'!$H:$H,'Non-Baseline Tx Resources'!$E:$E,$B125,'Non-Baseline Tx Resources'!$F:$F,$C125,'Non-Baseline Tx Resources'!$G:$G,AB$3)</f>
        <v>0</v>
      </c>
      <c r="AC125" s="16">
        <f>SUMIFS('Non-Baseline Tx Resources'!$J:$J,'Non-Baseline Tx Resources'!$E:$E,$B125,'Non-Baseline Tx Resources'!$F:$F,$C125,'Non-Baseline Tx Resources'!$G:$G,AC$3)</f>
        <v>0</v>
      </c>
      <c r="AD125" s="16">
        <f>SUMIFS('Non-Baseline Tx Resources'!$I:$I,'Non-Baseline Tx Resources'!$E:$E,$B125,'Non-Baseline Tx Resources'!$F:$F,$C125,'Non-Baseline Tx Resources'!$G:$G,"Li-Battery (4-hr)")</f>
        <v>0</v>
      </c>
      <c r="AE125" s="16">
        <f>SUMIFS('Non-Baseline Tx Resources'!$I:$I,'Non-Baseline Tx Resources'!$E:$E,$B125,'Non-Baseline Tx Resources'!$F:$F,$C125,'Non-Baseline Tx Resources'!$G:$G,"Li-Battery (8-hr)")</f>
        <v>0</v>
      </c>
      <c r="AF125" s="16">
        <f>SUMIFS('Non-Baseline Tx Resources'!$I:$I,'Non-Baseline Tx Resources'!$E:$E,$B125,'Non-Baseline Tx Resources'!$F:$F,$C125,'Non-Baseline Tx Resources'!$G:$G,"LDES")</f>
        <v>0</v>
      </c>
      <c r="AH125" s="16">
        <f>SUMIFS('In-Dev Resources'!$H:$H,'In-Dev Resources'!$E:$E,$B125,'In-Dev Resources'!$F:$F,$C125,'In-Dev Resources'!$G:$G,AH$3)</f>
        <v>0</v>
      </c>
      <c r="AI125" s="16">
        <f>SUMIFS('In-Dev Resources'!$H:$H,'In-Dev Resources'!$E:$E,$B125,'In-Dev Resources'!$F:$F,$C125,'In-Dev Resources'!$G:$G,AI$3)</f>
        <v>0</v>
      </c>
      <c r="AJ125" s="16">
        <f>SUMIFS('In-Dev Resources'!$H:$H,'In-Dev Resources'!$E:$E,$B125,'In-Dev Resources'!$F:$F,$C125,'In-Dev Resources'!$G:$G,AJ$3)</f>
        <v>0</v>
      </c>
      <c r="AK125" s="16">
        <f>SUMIFS('In-Dev Resources'!$J:$J,'In-Dev Resources'!$E:$E,$B125,'In-Dev Resources'!$F:$F,$C125,'In-Dev Resources'!$G:$G,AK$3)</f>
        <v>0</v>
      </c>
      <c r="AL125" s="16">
        <f>SUMIFS('In-Dev Resources'!$H:$H,'In-Dev Resources'!$E:$E,$B125,'In-Dev Resources'!$F:$F,$C125,'In-Dev Resources'!$G:$G,AL$3)</f>
        <v>0</v>
      </c>
      <c r="AM125" s="16">
        <f>SUMIFS('In-Dev Resources'!$J:$J,'In-Dev Resources'!$E:$E,$B125,'In-Dev Resources'!$F:$F,$C125,'In-Dev Resources'!$G:$G,AM$3)</f>
        <v>0</v>
      </c>
      <c r="AN125" s="16">
        <f>SUMIFS('In-Dev Resources'!$H:$H,'In-Dev Resources'!$E:$E,$B125,'In-Dev Resources'!$F:$F,$C125,'In-Dev Resources'!$G:$G,AN$3)</f>
        <v>0</v>
      </c>
      <c r="AO125" s="16">
        <f>SUMIFS('In-Dev Resources'!$J:$J,'In-Dev Resources'!$E:$E,$B125,'In-Dev Resources'!$F:$F,$C125,'In-Dev Resources'!$G:$G,AO$3)</f>
        <v>0</v>
      </c>
      <c r="AP125" s="16">
        <f>SUMIFS('In-Dev Resources'!$J:$J,'In-Dev Resources'!$E:$E,$B125,'In-Dev Resources'!$F:$F,$C125,'In-Dev Resources'!$G:$G,AP$3)</f>
        <v>0</v>
      </c>
      <c r="AQ125" s="16">
        <f>SUMIFS('In-Dev Resources'!$H:$H,'In-Dev Resources'!$E:$E,$B125,'In-Dev Resources'!$F:$F,$C125,'In-Dev Resources'!$G:$G,AQ$3)</f>
        <v>0</v>
      </c>
      <c r="AR125" s="16">
        <f>SUMIFS('In-Dev Resources'!$J:$J,'In-Dev Resources'!$E:$E,$B125,'In-Dev Resources'!$F:$F,$C125,'In-Dev Resources'!$G:$G,AR$3)</f>
        <v>0</v>
      </c>
      <c r="AS125" s="16">
        <f>SUMIFS('In-Dev Resources'!$I:$I,'In-Dev Resources'!$E:$E,$B125,'In-Dev Resources'!$F:$F,$C125,'In-Dev Resources'!$G:$G,"Li-Battery (4-hr)")</f>
        <v>0</v>
      </c>
      <c r="AT125" s="16">
        <f>SUMIFS('In-Dev Resources'!$I:$I,'In-Dev Resources'!$E:$E,$B125,'In-Dev Resources'!$F:$F,$C125,'In-Dev Resources'!$G:$G,"Li-Battery (8-hr)")</f>
        <v>0</v>
      </c>
      <c r="AU125" s="16">
        <f>SUMIFS('In-Dev Resources'!$I:$I,'In-Dev Resources'!$E:$E,$B125,'In-Dev Resources'!$F:$F,$C125,'In-Dev Resources'!$G:$G,"LDES")</f>
        <v>0</v>
      </c>
      <c r="AW125" s="16">
        <f>SUMIFS('Land Screen Include'!$H:$H,'Land Screen Include'!$E:$E,$B125,'Land Screen Include'!$F:$F,$C125,'Land Screen Include'!$G:$G,AW$4)</f>
        <v>0</v>
      </c>
      <c r="AX125" s="16">
        <f>SUMIFS('Land Screen Include'!$H:$H,'Land Screen Include'!$E:$E,$B125,'Land Screen Include'!$F:$F,$C125,'Land Screen Include'!$G:$G,AX$4)+SUMIFS('Land Screen Include'!$J:$J,'Land Screen Include'!$E:$E,$B125,'Land Screen Include'!$F:$F,$C125,'Land Screen Include'!$G:$G,AX$4)</f>
        <v>0</v>
      </c>
      <c r="AY125" s="16">
        <f>SUMIFS('Land Screen Include'!$H:$H,'Land Screen Include'!$E:$E,$B125,'Land Screen Include'!$F:$F,$C125,'Land Screen Include'!$G:$G,AY$4)</f>
        <v>0</v>
      </c>
      <c r="AZ125" s="16">
        <f>SUMIFS('Land Screen Exclude'!$H:$H,'Land Screen Exclude'!$E:$E,$B125,'Land Screen Exclude'!$F:$F,$C125,'Land Screen Exclude'!$G:$G,AZ$4)</f>
        <v>0</v>
      </c>
      <c r="BA125" s="16">
        <f>SUMIFS('Land Screen Exclude'!$H:$H,'Land Screen Exclude'!$E:$E,$B125,'Land Screen Exclude'!$F:$F,$C125,'Land Screen Exclude'!$G:$G,BA$4)+SUMIFS('Land Screen Exclude'!$J:$J,'Land Screen Exclude'!$E:$E,$B125,'Land Screen Exclude'!$F:$F,$C125,'Land Screen Exclude'!$G:$G,BA$4)</f>
        <v>0</v>
      </c>
      <c r="BB125" s="16">
        <f>SUMIFS('Land Screen Exclude'!$H:$H,'Land Screen Exclude'!$E:$E,$B125,'Land Screen Exclude'!$F:$F,$C125,'Land Screen Exclude'!$G:$G,BB$4)</f>
        <v>0</v>
      </c>
    </row>
    <row r="126" spans="1:54">
      <c r="A126" s="16" t="s">
        <v>59</v>
      </c>
      <c r="B126" s="16" t="s">
        <v>156</v>
      </c>
      <c r="C126" s="16">
        <v>115</v>
      </c>
      <c r="D126" s="16">
        <f>SUMIFS('Baseline Tx Resources'!$H:$H,'Baseline Tx Resources'!$E:$E,$B126,'Baseline Tx Resources'!$F:$F,$C126,'Baseline Tx Resources'!$G:$G,D$3)</f>
        <v>0</v>
      </c>
      <c r="E126" s="16">
        <f>SUMIFS('Baseline Tx Resources'!$H:$H,'Baseline Tx Resources'!$E:$E,$B126,'Baseline Tx Resources'!$F:$F,$C126,'Baseline Tx Resources'!$G:$G,E$3)</f>
        <v>0</v>
      </c>
      <c r="F126" s="16">
        <f>SUMIFS('Baseline Tx Resources'!$H:$H,'Baseline Tx Resources'!$E:$E,$B126,'Baseline Tx Resources'!$F:$F,$C126,'Baseline Tx Resources'!$G:$G,F$3)</f>
        <v>0</v>
      </c>
      <c r="G126" s="16">
        <f>SUMIFS('Baseline Tx Resources'!$J:$J,'Baseline Tx Resources'!$E:$E,$B126,'Baseline Tx Resources'!$F:$F,$C126,'Baseline Tx Resources'!$G:$G,G$3)</f>
        <v>0</v>
      </c>
      <c r="H126" s="16">
        <f>SUMIFS('Baseline Tx Resources'!$H:$H,'Baseline Tx Resources'!$E:$E,$B126,'Baseline Tx Resources'!$F:$F,$C126,'Baseline Tx Resources'!$G:$G,H$3)</f>
        <v>0</v>
      </c>
      <c r="I126" s="16">
        <f>SUMIFS('Baseline Tx Resources'!$J:$J,'Baseline Tx Resources'!$E:$E,$B126,'Baseline Tx Resources'!$F:$F,$C126,'Baseline Tx Resources'!$G:$G,I$3)</f>
        <v>0</v>
      </c>
      <c r="J126" s="16">
        <f>SUMIFS('Baseline Tx Resources'!$H:$H,'Baseline Tx Resources'!$E:$E,$B126,'Baseline Tx Resources'!$F:$F,$C126,'Baseline Tx Resources'!$G:$G,J$3)</f>
        <v>0</v>
      </c>
      <c r="K126" s="16">
        <f>SUMIFS('Baseline Tx Resources'!$J:$J,'Baseline Tx Resources'!$E:$E,$B126,'Baseline Tx Resources'!$F:$F,$C126,'Baseline Tx Resources'!$G:$G,K$3)</f>
        <v>0</v>
      </c>
      <c r="L126" s="16">
        <f>SUMIFS('Baseline Tx Resources'!$J:$J,'Baseline Tx Resources'!$E:$E,$B126,'Baseline Tx Resources'!$F:$F,$C126,'Baseline Tx Resources'!$G:$G,L$3)</f>
        <v>0</v>
      </c>
      <c r="M126" s="16">
        <f>SUMIFS('Baseline Tx Resources'!$H:$H,'Baseline Tx Resources'!$E:$E,$B126,'Baseline Tx Resources'!$F:$F,$C126,'Baseline Tx Resources'!$G:$G,M$3)</f>
        <v>0</v>
      </c>
      <c r="N126" s="16">
        <f>SUMIFS('Baseline Tx Resources'!$J:$J,'Baseline Tx Resources'!$E:$E,$B126,'Baseline Tx Resources'!$F:$F,$C126,'Baseline Tx Resources'!$G:$G,N$3)</f>
        <v>0</v>
      </c>
      <c r="O126" s="16">
        <f>SUMIFS('Baseline Tx Resources'!$I:$I,'Baseline Tx Resources'!$E:$E,$B126,'Baseline Tx Resources'!$F:$F,$C126,'Baseline Tx Resources'!$G:$G,"Li-Battery (4-hr)")</f>
        <v>0</v>
      </c>
      <c r="P126" s="16">
        <f>SUMIFS('Baseline Tx Resources'!$I:$I,'Baseline Tx Resources'!$E:$E,$B126,'Baseline Tx Resources'!$F:$F,$C126,'Baseline Tx Resources'!$G:$G,"Li-Battery (8-hr)")</f>
        <v>0</v>
      </c>
      <c r="Q126" s="16">
        <f>SUMIFS('Baseline Tx Resources'!$I:$I,'Baseline Tx Resources'!$E:$E,$B126,'Baseline Tx Resources'!$F:$F,$C126,'Baseline Tx Resources'!$G:$G,"LDES")</f>
        <v>0</v>
      </c>
      <c r="S126" s="16">
        <f>SUMIFS('Non-Baseline Tx Resources'!$H:$H,'Non-Baseline Tx Resources'!$E:$E,$B126,'Non-Baseline Tx Resources'!$F:$F,$C126,'Non-Baseline Tx Resources'!$G:$G,S$3)</f>
        <v>0</v>
      </c>
      <c r="T126" s="16">
        <f>SUMIFS('Non-Baseline Tx Resources'!$H:$H,'Non-Baseline Tx Resources'!$E:$E,$B126,'Non-Baseline Tx Resources'!$F:$F,$C126,'Non-Baseline Tx Resources'!$G:$G,T$3)</f>
        <v>0</v>
      </c>
      <c r="U126" s="16">
        <f>SUMIFS('Non-Baseline Tx Resources'!$H:$H,'Non-Baseline Tx Resources'!$E:$E,$B126,'Non-Baseline Tx Resources'!$F:$F,$C126,'Non-Baseline Tx Resources'!$G:$G,U$3)</f>
        <v>0</v>
      </c>
      <c r="V126" s="16">
        <f>SUMIFS('Non-Baseline Tx Resources'!$J:$J,'Non-Baseline Tx Resources'!$E:$E,$B126,'Non-Baseline Tx Resources'!$F:$F,$C126,'Non-Baseline Tx Resources'!$G:$G,V$3)</f>
        <v>0</v>
      </c>
      <c r="W126" s="16">
        <f>SUMIFS('Non-Baseline Tx Resources'!$H:$H,'Non-Baseline Tx Resources'!$E:$E,$B126,'Non-Baseline Tx Resources'!$F:$F,$C126,'Non-Baseline Tx Resources'!$G:$G,W$3)</f>
        <v>0</v>
      </c>
      <c r="X126" s="16">
        <f>SUMIFS('Non-Baseline Tx Resources'!$J:$J,'Non-Baseline Tx Resources'!$E:$E,$B126,'Non-Baseline Tx Resources'!$F:$F,$C126,'Non-Baseline Tx Resources'!$G:$G,X$3)</f>
        <v>0</v>
      </c>
      <c r="Y126" s="16">
        <f>SUMIFS('Non-Baseline Tx Resources'!$H:$H,'Non-Baseline Tx Resources'!$E:$E,$B126,'Non-Baseline Tx Resources'!$F:$F,$C126,'Non-Baseline Tx Resources'!$G:$G,Y$3)</f>
        <v>0</v>
      </c>
      <c r="Z126" s="16">
        <f>SUMIFS('Non-Baseline Tx Resources'!$J:$J,'Non-Baseline Tx Resources'!$E:$E,$B126,'Non-Baseline Tx Resources'!$F:$F,$C126,'Non-Baseline Tx Resources'!$G:$G,Z$3)</f>
        <v>0</v>
      </c>
      <c r="AA126" s="16">
        <f>SUMIFS('Non-Baseline Tx Resources'!$J:$J,'Non-Baseline Tx Resources'!$E:$E,$B126,'Non-Baseline Tx Resources'!$F:$F,$C126,'Non-Baseline Tx Resources'!$G:$G,AA$3)</f>
        <v>0</v>
      </c>
      <c r="AB126" s="16">
        <f>SUMIFS('Non-Baseline Tx Resources'!$H:$H,'Non-Baseline Tx Resources'!$E:$E,$B126,'Non-Baseline Tx Resources'!$F:$F,$C126,'Non-Baseline Tx Resources'!$G:$G,AB$3)</f>
        <v>0</v>
      </c>
      <c r="AC126" s="16">
        <f>SUMIFS('Non-Baseline Tx Resources'!$J:$J,'Non-Baseline Tx Resources'!$E:$E,$B126,'Non-Baseline Tx Resources'!$F:$F,$C126,'Non-Baseline Tx Resources'!$G:$G,AC$3)</f>
        <v>0</v>
      </c>
      <c r="AD126" s="16">
        <f>SUMIFS('Non-Baseline Tx Resources'!$I:$I,'Non-Baseline Tx Resources'!$E:$E,$B126,'Non-Baseline Tx Resources'!$F:$F,$C126,'Non-Baseline Tx Resources'!$G:$G,"Li-Battery (4-hr)")</f>
        <v>0</v>
      </c>
      <c r="AE126" s="16">
        <f>SUMIFS('Non-Baseline Tx Resources'!$I:$I,'Non-Baseline Tx Resources'!$E:$E,$B126,'Non-Baseline Tx Resources'!$F:$F,$C126,'Non-Baseline Tx Resources'!$G:$G,"Li-Battery (8-hr)")</f>
        <v>0</v>
      </c>
      <c r="AF126" s="16">
        <f>SUMIFS('Non-Baseline Tx Resources'!$I:$I,'Non-Baseline Tx Resources'!$E:$E,$B126,'Non-Baseline Tx Resources'!$F:$F,$C126,'Non-Baseline Tx Resources'!$G:$G,"LDES")</f>
        <v>0</v>
      </c>
      <c r="AH126" s="16">
        <f>SUMIFS('In-Dev Resources'!$H:$H,'In-Dev Resources'!$E:$E,$B126,'In-Dev Resources'!$F:$F,$C126,'In-Dev Resources'!$G:$G,AH$3)</f>
        <v>0</v>
      </c>
      <c r="AI126" s="16">
        <f>SUMIFS('In-Dev Resources'!$H:$H,'In-Dev Resources'!$E:$E,$B126,'In-Dev Resources'!$F:$F,$C126,'In-Dev Resources'!$G:$G,AI$3)</f>
        <v>0</v>
      </c>
      <c r="AJ126" s="16">
        <f>SUMIFS('In-Dev Resources'!$H:$H,'In-Dev Resources'!$E:$E,$B126,'In-Dev Resources'!$F:$F,$C126,'In-Dev Resources'!$G:$G,AJ$3)</f>
        <v>0</v>
      </c>
      <c r="AK126" s="16">
        <f>SUMIFS('In-Dev Resources'!$J:$J,'In-Dev Resources'!$E:$E,$B126,'In-Dev Resources'!$F:$F,$C126,'In-Dev Resources'!$G:$G,AK$3)</f>
        <v>0</v>
      </c>
      <c r="AL126" s="16">
        <f>SUMIFS('In-Dev Resources'!$H:$H,'In-Dev Resources'!$E:$E,$B126,'In-Dev Resources'!$F:$F,$C126,'In-Dev Resources'!$G:$G,AL$3)</f>
        <v>0</v>
      </c>
      <c r="AM126" s="16">
        <f>SUMIFS('In-Dev Resources'!$J:$J,'In-Dev Resources'!$E:$E,$B126,'In-Dev Resources'!$F:$F,$C126,'In-Dev Resources'!$G:$G,AM$3)</f>
        <v>0</v>
      </c>
      <c r="AN126" s="16">
        <f>SUMIFS('In-Dev Resources'!$H:$H,'In-Dev Resources'!$E:$E,$B126,'In-Dev Resources'!$F:$F,$C126,'In-Dev Resources'!$G:$G,AN$3)</f>
        <v>0</v>
      </c>
      <c r="AO126" s="16">
        <f>SUMIFS('In-Dev Resources'!$J:$J,'In-Dev Resources'!$E:$E,$B126,'In-Dev Resources'!$F:$F,$C126,'In-Dev Resources'!$G:$G,AO$3)</f>
        <v>0</v>
      </c>
      <c r="AP126" s="16">
        <f>SUMIFS('In-Dev Resources'!$J:$J,'In-Dev Resources'!$E:$E,$B126,'In-Dev Resources'!$F:$F,$C126,'In-Dev Resources'!$G:$G,AP$3)</f>
        <v>0</v>
      </c>
      <c r="AQ126" s="16">
        <f>SUMIFS('In-Dev Resources'!$H:$H,'In-Dev Resources'!$E:$E,$B126,'In-Dev Resources'!$F:$F,$C126,'In-Dev Resources'!$G:$G,AQ$3)</f>
        <v>0</v>
      </c>
      <c r="AR126" s="16">
        <f>SUMIFS('In-Dev Resources'!$J:$J,'In-Dev Resources'!$E:$E,$B126,'In-Dev Resources'!$F:$F,$C126,'In-Dev Resources'!$G:$G,AR$3)</f>
        <v>0</v>
      </c>
      <c r="AS126" s="16">
        <f>SUMIFS('In-Dev Resources'!$I:$I,'In-Dev Resources'!$E:$E,$B126,'In-Dev Resources'!$F:$F,$C126,'In-Dev Resources'!$G:$G,"Li-Battery (4-hr)")</f>
        <v>0</v>
      </c>
      <c r="AT126" s="16">
        <f>SUMIFS('In-Dev Resources'!$I:$I,'In-Dev Resources'!$E:$E,$B126,'In-Dev Resources'!$F:$F,$C126,'In-Dev Resources'!$G:$G,"Li-Battery (8-hr)")</f>
        <v>0</v>
      </c>
      <c r="AU126" s="16">
        <f>SUMIFS('In-Dev Resources'!$I:$I,'In-Dev Resources'!$E:$E,$B126,'In-Dev Resources'!$F:$F,$C126,'In-Dev Resources'!$G:$G,"LDES")</f>
        <v>0</v>
      </c>
      <c r="AW126" s="16">
        <f>SUMIFS('Land Screen Include'!$H:$H,'Land Screen Include'!$E:$E,$B126,'Land Screen Include'!$F:$F,$C126,'Land Screen Include'!$G:$G,AW$4)</f>
        <v>0</v>
      </c>
      <c r="AX126" s="16">
        <f>SUMIFS('Land Screen Include'!$H:$H,'Land Screen Include'!$E:$E,$B126,'Land Screen Include'!$F:$F,$C126,'Land Screen Include'!$G:$G,AX$4)+SUMIFS('Land Screen Include'!$J:$J,'Land Screen Include'!$E:$E,$B126,'Land Screen Include'!$F:$F,$C126,'Land Screen Include'!$G:$G,AX$4)</f>
        <v>0</v>
      </c>
      <c r="AY126" s="16">
        <f>SUMIFS('Land Screen Include'!$H:$H,'Land Screen Include'!$E:$E,$B126,'Land Screen Include'!$F:$F,$C126,'Land Screen Include'!$G:$G,AY$4)</f>
        <v>0</v>
      </c>
      <c r="AZ126" s="16">
        <f>SUMIFS('Land Screen Exclude'!$H:$H,'Land Screen Exclude'!$E:$E,$B126,'Land Screen Exclude'!$F:$F,$C126,'Land Screen Exclude'!$G:$G,AZ$4)</f>
        <v>0</v>
      </c>
      <c r="BA126" s="16">
        <f>SUMIFS('Land Screen Exclude'!$H:$H,'Land Screen Exclude'!$E:$E,$B126,'Land Screen Exclude'!$F:$F,$C126,'Land Screen Exclude'!$G:$G,BA$4)+SUMIFS('Land Screen Exclude'!$J:$J,'Land Screen Exclude'!$E:$E,$B126,'Land Screen Exclude'!$F:$F,$C126,'Land Screen Exclude'!$G:$G,BA$4)</f>
        <v>0</v>
      </c>
      <c r="BB126" s="16">
        <f>SUMIFS('Land Screen Exclude'!$H:$H,'Land Screen Exclude'!$E:$E,$B126,'Land Screen Exclude'!$F:$F,$C126,'Land Screen Exclude'!$G:$G,BB$4)</f>
        <v>0</v>
      </c>
    </row>
    <row r="127" spans="1:54">
      <c r="A127" s="16" t="s">
        <v>66</v>
      </c>
      <c r="B127" s="16" t="s">
        <v>157</v>
      </c>
      <c r="C127" s="16">
        <v>115</v>
      </c>
      <c r="D127" s="16">
        <f>SUMIFS('Baseline Tx Resources'!$H:$H,'Baseline Tx Resources'!$E:$E,$B127,'Baseline Tx Resources'!$F:$F,$C127,'Baseline Tx Resources'!$G:$G,D$3)</f>
        <v>0</v>
      </c>
      <c r="E127" s="16">
        <f>SUMIFS('Baseline Tx Resources'!$H:$H,'Baseline Tx Resources'!$E:$E,$B127,'Baseline Tx Resources'!$F:$F,$C127,'Baseline Tx Resources'!$G:$G,E$3)</f>
        <v>0</v>
      </c>
      <c r="F127" s="16">
        <f>SUMIFS('Baseline Tx Resources'!$H:$H,'Baseline Tx Resources'!$E:$E,$B127,'Baseline Tx Resources'!$F:$F,$C127,'Baseline Tx Resources'!$G:$G,F$3)</f>
        <v>0</v>
      </c>
      <c r="G127" s="16">
        <f>SUMIFS('Baseline Tx Resources'!$J:$J,'Baseline Tx Resources'!$E:$E,$B127,'Baseline Tx Resources'!$F:$F,$C127,'Baseline Tx Resources'!$G:$G,G$3)</f>
        <v>0</v>
      </c>
      <c r="H127" s="16">
        <f>SUMIFS('Baseline Tx Resources'!$H:$H,'Baseline Tx Resources'!$E:$E,$B127,'Baseline Tx Resources'!$F:$F,$C127,'Baseline Tx Resources'!$G:$G,H$3)</f>
        <v>0</v>
      </c>
      <c r="I127" s="16">
        <f>SUMIFS('Baseline Tx Resources'!$J:$J,'Baseline Tx Resources'!$E:$E,$B127,'Baseline Tx Resources'!$F:$F,$C127,'Baseline Tx Resources'!$G:$G,I$3)</f>
        <v>0</v>
      </c>
      <c r="J127" s="16">
        <f>SUMIFS('Baseline Tx Resources'!$H:$H,'Baseline Tx Resources'!$E:$E,$B127,'Baseline Tx Resources'!$F:$F,$C127,'Baseline Tx Resources'!$G:$G,J$3)</f>
        <v>0</v>
      </c>
      <c r="K127" s="16">
        <f>SUMIFS('Baseline Tx Resources'!$J:$J,'Baseline Tx Resources'!$E:$E,$B127,'Baseline Tx Resources'!$F:$F,$C127,'Baseline Tx Resources'!$G:$G,K$3)</f>
        <v>0</v>
      </c>
      <c r="L127" s="16">
        <f>SUMIFS('Baseline Tx Resources'!$J:$J,'Baseline Tx Resources'!$E:$E,$B127,'Baseline Tx Resources'!$F:$F,$C127,'Baseline Tx Resources'!$G:$G,L$3)</f>
        <v>0</v>
      </c>
      <c r="M127" s="16">
        <f>SUMIFS('Baseline Tx Resources'!$H:$H,'Baseline Tx Resources'!$E:$E,$B127,'Baseline Tx Resources'!$F:$F,$C127,'Baseline Tx Resources'!$G:$G,M$3)</f>
        <v>0</v>
      </c>
      <c r="N127" s="16">
        <f>SUMIFS('Baseline Tx Resources'!$J:$J,'Baseline Tx Resources'!$E:$E,$B127,'Baseline Tx Resources'!$F:$F,$C127,'Baseline Tx Resources'!$G:$G,N$3)</f>
        <v>0</v>
      </c>
      <c r="O127" s="16">
        <f>SUMIFS('Baseline Tx Resources'!$I:$I,'Baseline Tx Resources'!$E:$E,$B127,'Baseline Tx Resources'!$F:$F,$C127,'Baseline Tx Resources'!$G:$G,"Li-Battery (4-hr)")</f>
        <v>0</v>
      </c>
      <c r="P127" s="16">
        <f>SUMIFS('Baseline Tx Resources'!$I:$I,'Baseline Tx Resources'!$E:$E,$B127,'Baseline Tx Resources'!$F:$F,$C127,'Baseline Tx Resources'!$G:$G,"Li-Battery (8-hr)")</f>
        <v>0</v>
      </c>
      <c r="Q127" s="16">
        <f>SUMIFS('Baseline Tx Resources'!$I:$I,'Baseline Tx Resources'!$E:$E,$B127,'Baseline Tx Resources'!$F:$F,$C127,'Baseline Tx Resources'!$G:$G,"LDES")</f>
        <v>0</v>
      </c>
      <c r="S127" s="16">
        <f>SUMIFS('Non-Baseline Tx Resources'!$H:$H,'Non-Baseline Tx Resources'!$E:$E,$B127,'Non-Baseline Tx Resources'!$F:$F,$C127,'Non-Baseline Tx Resources'!$G:$G,S$3)</f>
        <v>0</v>
      </c>
      <c r="T127" s="16">
        <f>SUMIFS('Non-Baseline Tx Resources'!$H:$H,'Non-Baseline Tx Resources'!$E:$E,$B127,'Non-Baseline Tx Resources'!$F:$F,$C127,'Non-Baseline Tx Resources'!$G:$G,T$3)</f>
        <v>0</v>
      </c>
      <c r="U127" s="16">
        <f>SUMIFS('Non-Baseline Tx Resources'!$H:$H,'Non-Baseline Tx Resources'!$E:$E,$B127,'Non-Baseline Tx Resources'!$F:$F,$C127,'Non-Baseline Tx Resources'!$G:$G,U$3)</f>
        <v>0</v>
      </c>
      <c r="V127" s="16">
        <f>SUMIFS('Non-Baseline Tx Resources'!$J:$J,'Non-Baseline Tx Resources'!$E:$E,$B127,'Non-Baseline Tx Resources'!$F:$F,$C127,'Non-Baseline Tx Resources'!$G:$G,V$3)</f>
        <v>0</v>
      </c>
      <c r="W127" s="16">
        <f>SUMIFS('Non-Baseline Tx Resources'!$H:$H,'Non-Baseline Tx Resources'!$E:$E,$B127,'Non-Baseline Tx Resources'!$F:$F,$C127,'Non-Baseline Tx Resources'!$G:$G,W$3)</f>
        <v>0</v>
      </c>
      <c r="X127" s="16">
        <f>SUMIFS('Non-Baseline Tx Resources'!$J:$J,'Non-Baseline Tx Resources'!$E:$E,$B127,'Non-Baseline Tx Resources'!$F:$F,$C127,'Non-Baseline Tx Resources'!$G:$G,X$3)</f>
        <v>0</v>
      </c>
      <c r="Y127" s="16">
        <f>SUMIFS('Non-Baseline Tx Resources'!$H:$H,'Non-Baseline Tx Resources'!$E:$E,$B127,'Non-Baseline Tx Resources'!$F:$F,$C127,'Non-Baseline Tx Resources'!$G:$G,Y$3)</f>
        <v>0</v>
      </c>
      <c r="Z127" s="16">
        <f>SUMIFS('Non-Baseline Tx Resources'!$J:$J,'Non-Baseline Tx Resources'!$E:$E,$B127,'Non-Baseline Tx Resources'!$F:$F,$C127,'Non-Baseline Tx Resources'!$G:$G,Z$3)</f>
        <v>0</v>
      </c>
      <c r="AA127" s="16">
        <f>SUMIFS('Non-Baseline Tx Resources'!$J:$J,'Non-Baseline Tx Resources'!$E:$E,$B127,'Non-Baseline Tx Resources'!$F:$F,$C127,'Non-Baseline Tx Resources'!$G:$G,AA$3)</f>
        <v>0</v>
      </c>
      <c r="AB127" s="16">
        <f>SUMIFS('Non-Baseline Tx Resources'!$H:$H,'Non-Baseline Tx Resources'!$E:$E,$B127,'Non-Baseline Tx Resources'!$F:$F,$C127,'Non-Baseline Tx Resources'!$G:$G,AB$3)</f>
        <v>0</v>
      </c>
      <c r="AC127" s="16">
        <f>SUMIFS('Non-Baseline Tx Resources'!$J:$J,'Non-Baseline Tx Resources'!$E:$E,$B127,'Non-Baseline Tx Resources'!$F:$F,$C127,'Non-Baseline Tx Resources'!$G:$G,AC$3)</f>
        <v>0</v>
      </c>
      <c r="AD127" s="16">
        <f>SUMIFS('Non-Baseline Tx Resources'!$I:$I,'Non-Baseline Tx Resources'!$E:$E,$B127,'Non-Baseline Tx Resources'!$F:$F,$C127,'Non-Baseline Tx Resources'!$G:$G,"Li-Battery (4-hr)")</f>
        <v>0</v>
      </c>
      <c r="AE127" s="16">
        <f>SUMIFS('Non-Baseline Tx Resources'!$I:$I,'Non-Baseline Tx Resources'!$E:$E,$B127,'Non-Baseline Tx Resources'!$F:$F,$C127,'Non-Baseline Tx Resources'!$G:$G,"Li-Battery (8-hr)")</f>
        <v>0</v>
      </c>
      <c r="AF127" s="16">
        <f>SUMIFS('Non-Baseline Tx Resources'!$I:$I,'Non-Baseline Tx Resources'!$E:$E,$B127,'Non-Baseline Tx Resources'!$F:$F,$C127,'Non-Baseline Tx Resources'!$G:$G,"LDES")</f>
        <v>0</v>
      </c>
      <c r="AH127" s="16">
        <f>SUMIFS('In-Dev Resources'!$H:$H,'In-Dev Resources'!$E:$E,$B127,'In-Dev Resources'!$F:$F,$C127,'In-Dev Resources'!$G:$G,AH$3)</f>
        <v>0</v>
      </c>
      <c r="AI127" s="16">
        <f>SUMIFS('In-Dev Resources'!$H:$H,'In-Dev Resources'!$E:$E,$B127,'In-Dev Resources'!$F:$F,$C127,'In-Dev Resources'!$G:$G,AI$3)</f>
        <v>0</v>
      </c>
      <c r="AJ127" s="16">
        <f>SUMIFS('In-Dev Resources'!$H:$H,'In-Dev Resources'!$E:$E,$B127,'In-Dev Resources'!$F:$F,$C127,'In-Dev Resources'!$G:$G,AJ$3)</f>
        <v>0</v>
      </c>
      <c r="AK127" s="16">
        <f>SUMIFS('In-Dev Resources'!$J:$J,'In-Dev Resources'!$E:$E,$B127,'In-Dev Resources'!$F:$F,$C127,'In-Dev Resources'!$G:$G,AK$3)</f>
        <v>0</v>
      </c>
      <c r="AL127" s="16">
        <f>SUMIFS('In-Dev Resources'!$H:$H,'In-Dev Resources'!$E:$E,$B127,'In-Dev Resources'!$F:$F,$C127,'In-Dev Resources'!$G:$G,AL$3)</f>
        <v>0</v>
      </c>
      <c r="AM127" s="16">
        <f>SUMIFS('In-Dev Resources'!$J:$J,'In-Dev Resources'!$E:$E,$B127,'In-Dev Resources'!$F:$F,$C127,'In-Dev Resources'!$G:$G,AM$3)</f>
        <v>0</v>
      </c>
      <c r="AN127" s="16">
        <f>SUMIFS('In-Dev Resources'!$H:$H,'In-Dev Resources'!$E:$E,$B127,'In-Dev Resources'!$F:$F,$C127,'In-Dev Resources'!$G:$G,AN$3)</f>
        <v>0</v>
      </c>
      <c r="AO127" s="16">
        <f>SUMIFS('In-Dev Resources'!$J:$J,'In-Dev Resources'!$E:$E,$B127,'In-Dev Resources'!$F:$F,$C127,'In-Dev Resources'!$G:$G,AO$3)</f>
        <v>0</v>
      </c>
      <c r="AP127" s="16">
        <f>SUMIFS('In-Dev Resources'!$J:$J,'In-Dev Resources'!$E:$E,$B127,'In-Dev Resources'!$F:$F,$C127,'In-Dev Resources'!$G:$G,AP$3)</f>
        <v>0</v>
      </c>
      <c r="AQ127" s="16">
        <f>SUMIFS('In-Dev Resources'!$H:$H,'In-Dev Resources'!$E:$E,$B127,'In-Dev Resources'!$F:$F,$C127,'In-Dev Resources'!$G:$G,AQ$3)</f>
        <v>0</v>
      </c>
      <c r="AR127" s="16">
        <f>SUMIFS('In-Dev Resources'!$J:$J,'In-Dev Resources'!$E:$E,$B127,'In-Dev Resources'!$F:$F,$C127,'In-Dev Resources'!$G:$G,AR$3)</f>
        <v>0</v>
      </c>
      <c r="AS127" s="16">
        <f>SUMIFS('In-Dev Resources'!$I:$I,'In-Dev Resources'!$E:$E,$B127,'In-Dev Resources'!$F:$F,$C127,'In-Dev Resources'!$G:$G,"Li-Battery (4-hr)")</f>
        <v>0</v>
      </c>
      <c r="AT127" s="16">
        <f>SUMIFS('In-Dev Resources'!$I:$I,'In-Dev Resources'!$E:$E,$B127,'In-Dev Resources'!$F:$F,$C127,'In-Dev Resources'!$G:$G,"Li-Battery (8-hr)")</f>
        <v>0</v>
      </c>
      <c r="AU127" s="16">
        <f>SUMIFS('In-Dev Resources'!$I:$I,'In-Dev Resources'!$E:$E,$B127,'In-Dev Resources'!$F:$F,$C127,'In-Dev Resources'!$G:$G,"LDES")</f>
        <v>0</v>
      </c>
      <c r="AW127" s="16">
        <f>SUMIFS('Land Screen Include'!$H:$H,'Land Screen Include'!$E:$E,$B127,'Land Screen Include'!$F:$F,$C127,'Land Screen Include'!$G:$G,AW$4)</f>
        <v>0</v>
      </c>
      <c r="AX127" s="16">
        <f>SUMIFS('Land Screen Include'!$H:$H,'Land Screen Include'!$E:$E,$B127,'Land Screen Include'!$F:$F,$C127,'Land Screen Include'!$G:$G,AX$4)+SUMIFS('Land Screen Include'!$J:$J,'Land Screen Include'!$E:$E,$B127,'Land Screen Include'!$F:$F,$C127,'Land Screen Include'!$G:$G,AX$4)</f>
        <v>0</v>
      </c>
      <c r="AY127" s="16">
        <f>SUMIFS('Land Screen Include'!$H:$H,'Land Screen Include'!$E:$E,$B127,'Land Screen Include'!$F:$F,$C127,'Land Screen Include'!$G:$G,AY$4)</f>
        <v>0</v>
      </c>
      <c r="AZ127" s="16">
        <f>SUMIFS('Land Screen Exclude'!$H:$H,'Land Screen Exclude'!$E:$E,$B127,'Land Screen Exclude'!$F:$F,$C127,'Land Screen Exclude'!$G:$G,AZ$4)</f>
        <v>0</v>
      </c>
      <c r="BA127" s="16">
        <f>SUMIFS('Land Screen Exclude'!$H:$H,'Land Screen Exclude'!$E:$E,$B127,'Land Screen Exclude'!$F:$F,$C127,'Land Screen Exclude'!$G:$G,BA$4)+SUMIFS('Land Screen Exclude'!$J:$J,'Land Screen Exclude'!$E:$E,$B127,'Land Screen Exclude'!$F:$F,$C127,'Land Screen Exclude'!$G:$G,BA$4)</f>
        <v>0</v>
      </c>
      <c r="BB127" s="16">
        <f>SUMIFS('Land Screen Exclude'!$H:$H,'Land Screen Exclude'!$E:$E,$B127,'Land Screen Exclude'!$F:$F,$C127,'Land Screen Exclude'!$G:$G,BB$4)</f>
        <v>0</v>
      </c>
    </row>
    <row r="128" spans="1:54">
      <c r="A128" s="16" t="s">
        <v>66</v>
      </c>
      <c r="B128" s="16" t="s">
        <v>158</v>
      </c>
      <c r="C128" s="16">
        <v>230</v>
      </c>
      <c r="D128" s="16">
        <f>SUMIFS('Baseline Tx Resources'!$H:$H,'Baseline Tx Resources'!$E:$E,$B128,'Baseline Tx Resources'!$F:$F,$C128,'Baseline Tx Resources'!$G:$G,D$3)</f>
        <v>0</v>
      </c>
      <c r="E128" s="16">
        <f>SUMIFS('Baseline Tx Resources'!$H:$H,'Baseline Tx Resources'!$E:$E,$B128,'Baseline Tx Resources'!$F:$F,$C128,'Baseline Tx Resources'!$G:$G,E$3)</f>
        <v>0</v>
      </c>
      <c r="F128" s="16">
        <f>SUMIFS('Baseline Tx Resources'!$H:$H,'Baseline Tx Resources'!$E:$E,$B128,'Baseline Tx Resources'!$F:$F,$C128,'Baseline Tx Resources'!$G:$G,F$3)</f>
        <v>0</v>
      </c>
      <c r="G128" s="16">
        <f>SUMIFS('Baseline Tx Resources'!$J:$J,'Baseline Tx Resources'!$E:$E,$B128,'Baseline Tx Resources'!$F:$F,$C128,'Baseline Tx Resources'!$G:$G,G$3)</f>
        <v>0</v>
      </c>
      <c r="H128" s="16">
        <f>SUMIFS('Baseline Tx Resources'!$H:$H,'Baseline Tx Resources'!$E:$E,$B128,'Baseline Tx Resources'!$F:$F,$C128,'Baseline Tx Resources'!$G:$G,H$3)</f>
        <v>0</v>
      </c>
      <c r="I128" s="16">
        <f>SUMIFS('Baseline Tx Resources'!$J:$J,'Baseline Tx Resources'!$E:$E,$B128,'Baseline Tx Resources'!$F:$F,$C128,'Baseline Tx Resources'!$G:$G,I$3)</f>
        <v>0</v>
      </c>
      <c r="J128" s="16">
        <f>SUMIFS('Baseline Tx Resources'!$H:$H,'Baseline Tx Resources'!$E:$E,$B128,'Baseline Tx Resources'!$F:$F,$C128,'Baseline Tx Resources'!$G:$G,J$3)</f>
        <v>0</v>
      </c>
      <c r="K128" s="16">
        <f>SUMIFS('Baseline Tx Resources'!$J:$J,'Baseline Tx Resources'!$E:$E,$B128,'Baseline Tx Resources'!$F:$F,$C128,'Baseline Tx Resources'!$G:$G,K$3)</f>
        <v>0</v>
      </c>
      <c r="L128" s="16">
        <f>SUMIFS('Baseline Tx Resources'!$J:$J,'Baseline Tx Resources'!$E:$E,$B128,'Baseline Tx Resources'!$F:$F,$C128,'Baseline Tx Resources'!$G:$G,L$3)</f>
        <v>0</v>
      </c>
      <c r="M128" s="16">
        <f>SUMIFS('Baseline Tx Resources'!$H:$H,'Baseline Tx Resources'!$E:$E,$B128,'Baseline Tx Resources'!$F:$F,$C128,'Baseline Tx Resources'!$G:$G,M$3)</f>
        <v>0</v>
      </c>
      <c r="N128" s="16">
        <f>SUMIFS('Baseline Tx Resources'!$J:$J,'Baseline Tx Resources'!$E:$E,$B128,'Baseline Tx Resources'!$F:$F,$C128,'Baseline Tx Resources'!$G:$G,N$3)</f>
        <v>0</v>
      </c>
      <c r="O128" s="16">
        <f>SUMIFS('Baseline Tx Resources'!$I:$I,'Baseline Tx Resources'!$E:$E,$B128,'Baseline Tx Resources'!$F:$F,$C128,'Baseline Tx Resources'!$G:$G,"Li-Battery (4-hr)")</f>
        <v>0</v>
      </c>
      <c r="P128" s="16">
        <f>SUMIFS('Baseline Tx Resources'!$I:$I,'Baseline Tx Resources'!$E:$E,$B128,'Baseline Tx Resources'!$F:$F,$C128,'Baseline Tx Resources'!$G:$G,"Li-Battery (8-hr)")</f>
        <v>0</v>
      </c>
      <c r="Q128" s="16">
        <f>SUMIFS('Baseline Tx Resources'!$I:$I,'Baseline Tx Resources'!$E:$E,$B128,'Baseline Tx Resources'!$F:$F,$C128,'Baseline Tx Resources'!$G:$G,"LDES")</f>
        <v>0</v>
      </c>
      <c r="S128" s="16">
        <f>SUMIFS('Non-Baseline Tx Resources'!$H:$H,'Non-Baseline Tx Resources'!$E:$E,$B128,'Non-Baseline Tx Resources'!$F:$F,$C128,'Non-Baseline Tx Resources'!$G:$G,S$3)</f>
        <v>0</v>
      </c>
      <c r="T128" s="16">
        <f>SUMIFS('Non-Baseline Tx Resources'!$H:$H,'Non-Baseline Tx Resources'!$E:$E,$B128,'Non-Baseline Tx Resources'!$F:$F,$C128,'Non-Baseline Tx Resources'!$G:$G,T$3)</f>
        <v>0</v>
      </c>
      <c r="U128" s="16">
        <f>SUMIFS('Non-Baseline Tx Resources'!$H:$H,'Non-Baseline Tx Resources'!$E:$E,$B128,'Non-Baseline Tx Resources'!$F:$F,$C128,'Non-Baseline Tx Resources'!$G:$G,U$3)</f>
        <v>0</v>
      </c>
      <c r="V128" s="16">
        <f>SUMIFS('Non-Baseline Tx Resources'!$J:$J,'Non-Baseline Tx Resources'!$E:$E,$B128,'Non-Baseline Tx Resources'!$F:$F,$C128,'Non-Baseline Tx Resources'!$G:$G,V$3)</f>
        <v>0</v>
      </c>
      <c r="W128" s="16">
        <f>SUMIFS('Non-Baseline Tx Resources'!$H:$H,'Non-Baseline Tx Resources'!$E:$E,$B128,'Non-Baseline Tx Resources'!$F:$F,$C128,'Non-Baseline Tx Resources'!$G:$G,W$3)</f>
        <v>0</v>
      </c>
      <c r="X128" s="16">
        <f>SUMIFS('Non-Baseline Tx Resources'!$J:$J,'Non-Baseline Tx Resources'!$E:$E,$B128,'Non-Baseline Tx Resources'!$F:$F,$C128,'Non-Baseline Tx Resources'!$G:$G,X$3)</f>
        <v>0</v>
      </c>
      <c r="Y128" s="16">
        <f>SUMIFS('Non-Baseline Tx Resources'!$H:$H,'Non-Baseline Tx Resources'!$E:$E,$B128,'Non-Baseline Tx Resources'!$F:$F,$C128,'Non-Baseline Tx Resources'!$G:$G,Y$3)</f>
        <v>0</v>
      </c>
      <c r="Z128" s="16">
        <f>SUMIFS('Non-Baseline Tx Resources'!$J:$J,'Non-Baseline Tx Resources'!$E:$E,$B128,'Non-Baseline Tx Resources'!$F:$F,$C128,'Non-Baseline Tx Resources'!$G:$G,Z$3)</f>
        <v>0</v>
      </c>
      <c r="AA128" s="16">
        <f>SUMIFS('Non-Baseline Tx Resources'!$J:$J,'Non-Baseline Tx Resources'!$E:$E,$B128,'Non-Baseline Tx Resources'!$F:$F,$C128,'Non-Baseline Tx Resources'!$G:$G,AA$3)</f>
        <v>0</v>
      </c>
      <c r="AB128" s="16">
        <f>SUMIFS('Non-Baseline Tx Resources'!$H:$H,'Non-Baseline Tx Resources'!$E:$E,$B128,'Non-Baseline Tx Resources'!$F:$F,$C128,'Non-Baseline Tx Resources'!$G:$G,AB$3)</f>
        <v>0</v>
      </c>
      <c r="AC128" s="16">
        <f>SUMIFS('Non-Baseline Tx Resources'!$J:$J,'Non-Baseline Tx Resources'!$E:$E,$B128,'Non-Baseline Tx Resources'!$F:$F,$C128,'Non-Baseline Tx Resources'!$G:$G,AC$3)</f>
        <v>0</v>
      </c>
      <c r="AD128" s="16">
        <f>SUMIFS('Non-Baseline Tx Resources'!$I:$I,'Non-Baseline Tx Resources'!$E:$E,$B128,'Non-Baseline Tx Resources'!$F:$F,$C128,'Non-Baseline Tx Resources'!$G:$G,"Li-Battery (4-hr)")</f>
        <v>0</v>
      </c>
      <c r="AE128" s="16">
        <f>SUMIFS('Non-Baseline Tx Resources'!$I:$I,'Non-Baseline Tx Resources'!$E:$E,$B128,'Non-Baseline Tx Resources'!$F:$F,$C128,'Non-Baseline Tx Resources'!$G:$G,"Li-Battery (8-hr)")</f>
        <v>0</v>
      </c>
      <c r="AF128" s="16">
        <f>SUMIFS('Non-Baseline Tx Resources'!$I:$I,'Non-Baseline Tx Resources'!$E:$E,$B128,'Non-Baseline Tx Resources'!$F:$F,$C128,'Non-Baseline Tx Resources'!$G:$G,"LDES")</f>
        <v>0</v>
      </c>
      <c r="AH128" s="16">
        <f>SUMIFS('In-Dev Resources'!$H:$H,'In-Dev Resources'!$E:$E,$B128,'In-Dev Resources'!$F:$F,$C128,'In-Dev Resources'!$G:$G,AH$3)</f>
        <v>0</v>
      </c>
      <c r="AI128" s="16">
        <f>SUMIFS('In-Dev Resources'!$H:$H,'In-Dev Resources'!$E:$E,$B128,'In-Dev Resources'!$F:$F,$C128,'In-Dev Resources'!$G:$G,AI$3)</f>
        <v>0</v>
      </c>
      <c r="AJ128" s="16">
        <f>SUMIFS('In-Dev Resources'!$H:$H,'In-Dev Resources'!$E:$E,$B128,'In-Dev Resources'!$F:$F,$C128,'In-Dev Resources'!$G:$G,AJ$3)</f>
        <v>0</v>
      </c>
      <c r="AK128" s="16">
        <f>SUMIFS('In-Dev Resources'!$J:$J,'In-Dev Resources'!$E:$E,$B128,'In-Dev Resources'!$F:$F,$C128,'In-Dev Resources'!$G:$G,AK$3)</f>
        <v>0</v>
      </c>
      <c r="AL128" s="16">
        <f>SUMIFS('In-Dev Resources'!$H:$H,'In-Dev Resources'!$E:$E,$B128,'In-Dev Resources'!$F:$F,$C128,'In-Dev Resources'!$G:$G,AL$3)</f>
        <v>0</v>
      </c>
      <c r="AM128" s="16">
        <f>SUMIFS('In-Dev Resources'!$J:$J,'In-Dev Resources'!$E:$E,$B128,'In-Dev Resources'!$F:$F,$C128,'In-Dev Resources'!$G:$G,AM$3)</f>
        <v>0</v>
      </c>
      <c r="AN128" s="16">
        <f>SUMIFS('In-Dev Resources'!$H:$H,'In-Dev Resources'!$E:$E,$B128,'In-Dev Resources'!$F:$F,$C128,'In-Dev Resources'!$G:$G,AN$3)</f>
        <v>0</v>
      </c>
      <c r="AO128" s="16">
        <f>SUMIFS('In-Dev Resources'!$J:$J,'In-Dev Resources'!$E:$E,$B128,'In-Dev Resources'!$F:$F,$C128,'In-Dev Resources'!$G:$G,AO$3)</f>
        <v>0</v>
      </c>
      <c r="AP128" s="16">
        <f>SUMIFS('In-Dev Resources'!$J:$J,'In-Dev Resources'!$E:$E,$B128,'In-Dev Resources'!$F:$F,$C128,'In-Dev Resources'!$G:$G,AP$3)</f>
        <v>0</v>
      </c>
      <c r="AQ128" s="16">
        <f>SUMIFS('In-Dev Resources'!$H:$H,'In-Dev Resources'!$E:$E,$B128,'In-Dev Resources'!$F:$F,$C128,'In-Dev Resources'!$G:$G,AQ$3)</f>
        <v>0</v>
      </c>
      <c r="AR128" s="16">
        <f>SUMIFS('In-Dev Resources'!$J:$J,'In-Dev Resources'!$E:$E,$B128,'In-Dev Resources'!$F:$F,$C128,'In-Dev Resources'!$G:$G,AR$3)</f>
        <v>0</v>
      </c>
      <c r="AS128" s="16">
        <f>SUMIFS('In-Dev Resources'!$I:$I,'In-Dev Resources'!$E:$E,$B128,'In-Dev Resources'!$F:$F,$C128,'In-Dev Resources'!$G:$G,"Li-Battery (4-hr)")</f>
        <v>0</v>
      </c>
      <c r="AT128" s="16">
        <f>SUMIFS('In-Dev Resources'!$I:$I,'In-Dev Resources'!$E:$E,$B128,'In-Dev Resources'!$F:$F,$C128,'In-Dev Resources'!$G:$G,"Li-Battery (8-hr)")</f>
        <v>0</v>
      </c>
      <c r="AU128" s="16">
        <f>SUMIFS('In-Dev Resources'!$I:$I,'In-Dev Resources'!$E:$E,$B128,'In-Dev Resources'!$F:$F,$C128,'In-Dev Resources'!$G:$G,"LDES")</f>
        <v>0</v>
      </c>
      <c r="AW128" s="16">
        <f>SUMIFS('Land Screen Include'!$H:$H,'Land Screen Include'!$E:$E,$B128,'Land Screen Include'!$F:$F,$C128,'Land Screen Include'!$G:$G,AW$4)</f>
        <v>0</v>
      </c>
      <c r="AX128" s="16">
        <f>SUMIFS('Land Screen Include'!$H:$H,'Land Screen Include'!$E:$E,$B128,'Land Screen Include'!$F:$F,$C128,'Land Screen Include'!$G:$G,AX$4)+SUMIFS('Land Screen Include'!$J:$J,'Land Screen Include'!$E:$E,$B128,'Land Screen Include'!$F:$F,$C128,'Land Screen Include'!$G:$G,AX$4)</f>
        <v>0</v>
      </c>
      <c r="AY128" s="16">
        <f>SUMIFS('Land Screen Include'!$H:$H,'Land Screen Include'!$E:$E,$B128,'Land Screen Include'!$F:$F,$C128,'Land Screen Include'!$G:$G,AY$4)</f>
        <v>0</v>
      </c>
      <c r="AZ128" s="16">
        <f>SUMIFS('Land Screen Exclude'!$H:$H,'Land Screen Exclude'!$E:$E,$B128,'Land Screen Exclude'!$F:$F,$C128,'Land Screen Exclude'!$G:$G,AZ$4)</f>
        <v>0</v>
      </c>
      <c r="BA128" s="16">
        <f>SUMIFS('Land Screen Exclude'!$H:$H,'Land Screen Exclude'!$E:$E,$B128,'Land Screen Exclude'!$F:$F,$C128,'Land Screen Exclude'!$G:$G,BA$4)+SUMIFS('Land Screen Exclude'!$J:$J,'Land Screen Exclude'!$E:$E,$B128,'Land Screen Exclude'!$F:$F,$C128,'Land Screen Exclude'!$G:$G,BA$4)</f>
        <v>0</v>
      </c>
      <c r="BB128" s="16">
        <f>SUMIFS('Land Screen Exclude'!$H:$H,'Land Screen Exclude'!$E:$E,$B128,'Land Screen Exclude'!$F:$F,$C128,'Land Screen Exclude'!$G:$G,BB$4)</f>
        <v>0</v>
      </c>
    </row>
    <row r="129" spans="1:54">
      <c r="A129" s="16" t="s">
        <v>66</v>
      </c>
      <c r="B129" s="16" t="s">
        <v>158</v>
      </c>
      <c r="C129" s="16">
        <v>115</v>
      </c>
      <c r="D129" s="16">
        <f>SUMIFS('Baseline Tx Resources'!$H:$H,'Baseline Tx Resources'!$E:$E,$B129,'Baseline Tx Resources'!$F:$F,$C129,'Baseline Tx Resources'!$G:$G,D$3)</f>
        <v>0</v>
      </c>
      <c r="E129" s="16">
        <f>SUMIFS('Baseline Tx Resources'!$H:$H,'Baseline Tx Resources'!$E:$E,$B129,'Baseline Tx Resources'!$F:$F,$C129,'Baseline Tx Resources'!$G:$G,E$3)</f>
        <v>0</v>
      </c>
      <c r="F129" s="16">
        <f>SUMIFS('Baseline Tx Resources'!$H:$H,'Baseline Tx Resources'!$E:$E,$B129,'Baseline Tx Resources'!$F:$F,$C129,'Baseline Tx Resources'!$G:$G,F$3)</f>
        <v>0</v>
      </c>
      <c r="G129" s="16">
        <f>SUMIFS('Baseline Tx Resources'!$J:$J,'Baseline Tx Resources'!$E:$E,$B129,'Baseline Tx Resources'!$F:$F,$C129,'Baseline Tx Resources'!$G:$G,G$3)</f>
        <v>0</v>
      </c>
      <c r="H129" s="16">
        <f>SUMIFS('Baseline Tx Resources'!$H:$H,'Baseline Tx Resources'!$E:$E,$B129,'Baseline Tx Resources'!$F:$F,$C129,'Baseline Tx Resources'!$G:$G,H$3)</f>
        <v>0</v>
      </c>
      <c r="I129" s="16">
        <f>SUMIFS('Baseline Tx Resources'!$J:$J,'Baseline Tx Resources'!$E:$E,$B129,'Baseline Tx Resources'!$F:$F,$C129,'Baseline Tx Resources'!$G:$G,I$3)</f>
        <v>0</v>
      </c>
      <c r="J129" s="16">
        <f>SUMIFS('Baseline Tx Resources'!$H:$H,'Baseline Tx Resources'!$E:$E,$B129,'Baseline Tx Resources'!$F:$F,$C129,'Baseline Tx Resources'!$G:$G,J$3)</f>
        <v>0</v>
      </c>
      <c r="K129" s="16">
        <f>SUMIFS('Baseline Tx Resources'!$J:$J,'Baseline Tx Resources'!$E:$E,$B129,'Baseline Tx Resources'!$F:$F,$C129,'Baseline Tx Resources'!$G:$G,K$3)</f>
        <v>0</v>
      </c>
      <c r="L129" s="16">
        <f>SUMIFS('Baseline Tx Resources'!$J:$J,'Baseline Tx Resources'!$E:$E,$B129,'Baseline Tx Resources'!$F:$F,$C129,'Baseline Tx Resources'!$G:$G,L$3)</f>
        <v>0</v>
      </c>
      <c r="M129" s="16">
        <f>SUMIFS('Baseline Tx Resources'!$H:$H,'Baseline Tx Resources'!$E:$E,$B129,'Baseline Tx Resources'!$F:$F,$C129,'Baseline Tx Resources'!$G:$G,M$3)</f>
        <v>0</v>
      </c>
      <c r="N129" s="16">
        <f>SUMIFS('Baseline Tx Resources'!$J:$J,'Baseline Tx Resources'!$E:$E,$B129,'Baseline Tx Resources'!$F:$F,$C129,'Baseline Tx Resources'!$G:$G,N$3)</f>
        <v>0</v>
      </c>
      <c r="O129" s="16">
        <f>SUMIFS('Baseline Tx Resources'!$I:$I,'Baseline Tx Resources'!$E:$E,$B129,'Baseline Tx Resources'!$F:$F,$C129,'Baseline Tx Resources'!$G:$G,"Li-Battery (4-hr)")</f>
        <v>0</v>
      </c>
      <c r="P129" s="16">
        <f>SUMIFS('Baseline Tx Resources'!$I:$I,'Baseline Tx Resources'!$E:$E,$B129,'Baseline Tx Resources'!$F:$F,$C129,'Baseline Tx Resources'!$G:$G,"Li-Battery (8-hr)")</f>
        <v>0</v>
      </c>
      <c r="Q129" s="16">
        <f>SUMIFS('Baseline Tx Resources'!$I:$I,'Baseline Tx Resources'!$E:$E,$B129,'Baseline Tx Resources'!$F:$F,$C129,'Baseline Tx Resources'!$G:$G,"LDES")</f>
        <v>0</v>
      </c>
      <c r="S129" s="16">
        <f>SUMIFS('Non-Baseline Tx Resources'!$H:$H,'Non-Baseline Tx Resources'!$E:$E,$B129,'Non-Baseline Tx Resources'!$F:$F,$C129,'Non-Baseline Tx Resources'!$G:$G,S$3)</f>
        <v>0</v>
      </c>
      <c r="T129" s="16">
        <f>SUMIFS('Non-Baseline Tx Resources'!$H:$H,'Non-Baseline Tx Resources'!$E:$E,$B129,'Non-Baseline Tx Resources'!$F:$F,$C129,'Non-Baseline Tx Resources'!$G:$G,T$3)</f>
        <v>0</v>
      </c>
      <c r="U129" s="16">
        <f>SUMIFS('Non-Baseline Tx Resources'!$H:$H,'Non-Baseline Tx Resources'!$E:$E,$B129,'Non-Baseline Tx Resources'!$F:$F,$C129,'Non-Baseline Tx Resources'!$G:$G,U$3)</f>
        <v>0</v>
      </c>
      <c r="V129" s="16">
        <f>SUMIFS('Non-Baseline Tx Resources'!$J:$J,'Non-Baseline Tx Resources'!$E:$E,$B129,'Non-Baseline Tx Resources'!$F:$F,$C129,'Non-Baseline Tx Resources'!$G:$G,V$3)</f>
        <v>0</v>
      </c>
      <c r="W129" s="16">
        <f>SUMIFS('Non-Baseline Tx Resources'!$H:$H,'Non-Baseline Tx Resources'!$E:$E,$B129,'Non-Baseline Tx Resources'!$F:$F,$C129,'Non-Baseline Tx Resources'!$G:$G,W$3)</f>
        <v>0</v>
      </c>
      <c r="X129" s="16">
        <f>SUMIFS('Non-Baseline Tx Resources'!$J:$J,'Non-Baseline Tx Resources'!$E:$E,$B129,'Non-Baseline Tx Resources'!$F:$F,$C129,'Non-Baseline Tx Resources'!$G:$G,X$3)</f>
        <v>0</v>
      </c>
      <c r="Y129" s="16">
        <f>SUMIFS('Non-Baseline Tx Resources'!$H:$H,'Non-Baseline Tx Resources'!$E:$E,$B129,'Non-Baseline Tx Resources'!$F:$F,$C129,'Non-Baseline Tx Resources'!$G:$G,Y$3)</f>
        <v>0</v>
      </c>
      <c r="Z129" s="16">
        <f>SUMIFS('Non-Baseline Tx Resources'!$J:$J,'Non-Baseline Tx Resources'!$E:$E,$B129,'Non-Baseline Tx Resources'!$F:$F,$C129,'Non-Baseline Tx Resources'!$G:$G,Z$3)</f>
        <v>0</v>
      </c>
      <c r="AA129" s="16">
        <f>SUMIFS('Non-Baseline Tx Resources'!$J:$J,'Non-Baseline Tx Resources'!$E:$E,$B129,'Non-Baseline Tx Resources'!$F:$F,$C129,'Non-Baseline Tx Resources'!$G:$G,AA$3)</f>
        <v>0</v>
      </c>
      <c r="AB129" s="16">
        <f>SUMIFS('Non-Baseline Tx Resources'!$H:$H,'Non-Baseline Tx Resources'!$E:$E,$B129,'Non-Baseline Tx Resources'!$F:$F,$C129,'Non-Baseline Tx Resources'!$G:$G,AB$3)</f>
        <v>0</v>
      </c>
      <c r="AC129" s="16">
        <f>SUMIFS('Non-Baseline Tx Resources'!$J:$J,'Non-Baseline Tx Resources'!$E:$E,$B129,'Non-Baseline Tx Resources'!$F:$F,$C129,'Non-Baseline Tx Resources'!$G:$G,AC$3)</f>
        <v>0</v>
      </c>
      <c r="AD129" s="16">
        <f>SUMIFS('Non-Baseline Tx Resources'!$I:$I,'Non-Baseline Tx Resources'!$E:$E,$B129,'Non-Baseline Tx Resources'!$F:$F,$C129,'Non-Baseline Tx Resources'!$G:$G,"Li-Battery (4-hr)")</f>
        <v>0</v>
      </c>
      <c r="AE129" s="16">
        <f>SUMIFS('Non-Baseline Tx Resources'!$I:$I,'Non-Baseline Tx Resources'!$E:$E,$B129,'Non-Baseline Tx Resources'!$F:$F,$C129,'Non-Baseline Tx Resources'!$G:$G,"Li-Battery (8-hr)")</f>
        <v>0</v>
      </c>
      <c r="AF129" s="16">
        <f>SUMIFS('Non-Baseline Tx Resources'!$I:$I,'Non-Baseline Tx Resources'!$E:$E,$B129,'Non-Baseline Tx Resources'!$F:$F,$C129,'Non-Baseline Tx Resources'!$G:$G,"LDES")</f>
        <v>0</v>
      </c>
      <c r="AH129" s="16">
        <f>SUMIFS('In-Dev Resources'!$H:$H,'In-Dev Resources'!$E:$E,$B129,'In-Dev Resources'!$F:$F,$C129,'In-Dev Resources'!$G:$G,AH$3)</f>
        <v>0</v>
      </c>
      <c r="AI129" s="16">
        <f>SUMIFS('In-Dev Resources'!$H:$H,'In-Dev Resources'!$E:$E,$B129,'In-Dev Resources'!$F:$F,$C129,'In-Dev Resources'!$G:$G,AI$3)</f>
        <v>0</v>
      </c>
      <c r="AJ129" s="16">
        <f>SUMIFS('In-Dev Resources'!$H:$H,'In-Dev Resources'!$E:$E,$B129,'In-Dev Resources'!$F:$F,$C129,'In-Dev Resources'!$G:$G,AJ$3)</f>
        <v>0</v>
      </c>
      <c r="AK129" s="16">
        <f>SUMIFS('In-Dev Resources'!$J:$J,'In-Dev Resources'!$E:$E,$B129,'In-Dev Resources'!$F:$F,$C129,'In-Dev Resources'!$G:$G,AK$3)</f>
        <v>0</v>
      </c>
      <c r="AL129" s="16">
        <f>SUMIFS('In-Dev Resources'!$H:$H,'In-Dev Resources'!$E:$E,$B129,'In-Dev Resources'!$F:$F,$C129,'In-Dev Resources'!$G:$G,AL$3)</f>
        <v>0</v>
      </c>
      <c r="AM129" s="16">
        <f>SUMIFS('In-Dev Resources'!$J:$J,'In-Dev Resources'!$E:$E,$B129,'In-Dev Resources'!$F:$F,$C129,'In-Dev Resources'!$G:$G,AM$3)</f>
        <v>0</v>
      </c>
      <c r="AN129" s="16">
        <f>SUMIFS('In-Dev Resources'!$H:$H,'In-Dev Resources'!$E:$E,$B129,'In-Dev Resources'!$F:$F,$C129,'In-Dev Resources'!$G:$G,AN$3)</f>
        <v>0</v>
      </c>
      <c r="AO129" s="16">
        <f>SUMIFS('In-Dev Resources'!$J:$J,'In-Dev Resources'!$E:$E,$B129,'In-Dev Resources'!$F:$F,$C129,'In-Dev Resources'!$G:$G,AO$3)</f>
        <v>0</v>
      </c>
      <c r="AP129" s="16">
        <f>SUMIFS('In-Dev Resources'!$J:$J,'In-Dev Resources'!$E:$E,$B129,'In-Dev Resources'!$F:$F,$C129,'In-Dev Resources'!$G:$G,AP$3)</f>
        <v>0</v>
      </c>
      <c r="AQ129" s="16">
        <f>SUMIFS('In-Dev Resources'!$H:$H,'In-Dev Resources'!$E:$E,$B129,'In-Dev Resources'!$F:$F,$C129,'In-Dev Resources'!$G:$G,AQ$3)</f>
        <v>0</v>
      </c>
      <c r="AR129" s="16">
        <f>SUMIFS('In-Dev Resources'!$J:$J,'In-Dev Resources'!$E:$E,$B129,'In-Dev Resources'!$F:$F,$C129,'In-Dev Resources'!$G:$G,AR$3)</f>
        <v>0</v>
      </c>
      <c r="AS129" s="16">
        <f>SUMIFS('In-Dev Resources'!$I:$I,'In-Dev Resources'!$E:$E,$B129,'In-Dev Resources'!$F:$F,$C129,'In-Dev Resources'!$G:$G,"Li-Battery (4-hr)")</f>
        <v>0</v>
      </c>
      <c r="AT129" s="16">
        <f>SUMIFS('In-Dev Resources'!$I:$I,'In-Dev Resources'!$E:$E,$B129,'In-Dev Resources'!$F:$F,$C129,'In-Dev Resources'!$G:$G,"Li-Battery (8-hr)")</f>
        <v>0</v>
      </c>
      <c r="AU129" s="16">
        <f>SUMIFS('In-Dev Resources'!$I:$I,'In-Dev Resources'!$E:$E,$B129,'In-Dev Resources'!$F:$F,$C129,'In-Dev Resources'!$G:$G,"LDES")</f>
        <v>0</v>
      </c>
      <c r="AW129" s="16">
        <f>SUMIFS('Land Screen Include'!$H:$H,'Land Screen Include'!$E:$E,$B129,'Land Screen Include'!$F:$F,$C129,'Land Screen Include'!$G:$G,AW$4)</f>
        <v>0</v>
      </c>
      <c r="AX129" s="16">
        <f>SUMIFS('Land Screen Include'!$H:$H,'Land Screen Include'!$E:$E,$B129,'Land Screen Include'!$F:$F,$C129,'Land Screen Include'!$G:$G,AX$4)+SUMIFS('Land Screen Include'!$J:$J,'Land Screen Include'!$E:$E,$B129,'Land Screen Include'!$F:$F,$C129,'Land Screen Include'!$G:$G,AX$4)</f>
        <v>0</v>
      </c>
      <c r="AY129" s="16">
        <f>SUMIFS('Land Screen Include'!$H:$H,'Land Screen Include'!$E:$E,$B129,'Land Screen Include'!$F:$F,$C129,'Land Screen Include'!$G:$G,AY$4)</f>
        <v>0</v>
      </c>
      <c r="AZ129" s="16">
        <f>SUMIFS('Land Screen Exclude'!$H:$H,'Land Screen Exclude'!$E:$E,$B129,'Land Screen Exclude'!$F:$F,$C129,'Land Screen Exclude'!$G:$G,AZ$4)</f>
        <v>0</v>
      </c>
      <c r="BA129" s="16">
        <f>SUMIFS('Land Screen Exclude'!$H:$H,'Land Screen Exclude'!$E:$E,$B129,'Land Screen Exclude'!$F:$F,$C129,'Land Screen Exclude'!$G:$G,BA$4)+SUMIFS('Land Screen Exclude'!$J:$J,'Land Screen Exclude'!$E:$E,$B129,'Land Screen Exclude'!$F:$F,$C129,'Land Screen Exclude'!$G:$G,BA$4)</f>
        <v>0</v>
      </c>
      <c r="BB129" s="16">
        <f>SUMIFS('Land Screen Exclude'!$H:$H,'Land Screen Exclude'!$E:$E,$B129,'Land Screen Exclude'!$F:$F,$C129,'Land Screen Exclude'!$G:$G,BB$4)</f>
        <v>0</v>
      </c>
    </row>
    <row r="130" spans="1:54">
      <c r="A130" s="16" t="s">
        <v>57</v>
      </c>
      <c r="B130" s="16" t="s">
        <v>159</v>
      </c>
      <c r="C130" s="16">
        <v>230</v>
      </c>
      <c r="D130" s="16">
        <f>SUMIFS('Baseline Tx Resources'!$H:$H,'Baseline Tx Resources'!$E:$E,$B130,'Baseline Tx Resources'!$F:$F,$C130,'Baseline Tx Resources'!$G:$G,D$3)</f>
        <v>0</v>
      </c>
      <c r="E130" s="16">
        <f>SUMIFS('Baseline Tx Resources'!$H:$H,'Baseline Tx Resources'!$E:$E,$B130,'Baseline Tx Resources'!$F:$F,$C130,'Baseline Tx Resources'!$G:$G,E$3)</f>
        <v>0</v>
      </c>
      <c r="F130" s="16">
        <f>SUMIFS('Baseline Tx Resources'!$H:$H,'Baseline Tx Resources'!$E:$E,$B130,'Baseline Tx Resources'!$F:$F,$C130,'Baseline Tx Resources'!$G:$G,F$3)</f>
        <v>0</v>
      </c>
      <c r="G130" s="16">
        <f>SUMIFS('Baseline Tx Resources'!$J:$J,'Baseline Tx Resources'!$E:$E,$B130,'Baseline Tx Resources'!$F:$F,$C130,'Baseline Tx Resources'!$G:$G,G$3)</f>
        <v>0</v>
      </c>
      <c r="H130" s="16">
        <f>SUMIFS('Baseline Tx Resources'!$H:$H,'Baseline Tx Resources'!$E:$E,$B130,'Baseline Tx Resources'!$F:$F,$C130,'Baseline Tx Resources'!$G:$G,H$3)</f>
        <v>0</v>
      </c>
      <c r="I130" s="16">
        <f>SUMIFS('Baseline Tx Resources'!$J:$J,'Baseline Tx Resources'!$E:$E,$B130,'Baseline Tx Resources'!$F:$F,$C130,'Baseline Tx Resources'!$G:$G,I$3)</f>
        <v>0</v>
      </c>
      <c r="J130" s="16">
        <f>SUMIFS('Baseline Tx Resources'!$H:$H,'Baseline Tx Resources'!$E:$E,$B130,'Baseline Tx Resources'!$F:$F,$C130,'Baseline Tx Resources'!$G:$G,J$3)</f>
        <v>0</v>
      </c>
      <c r="K130" s="16">
        <f>SUMIFS('Baseline Tx Resources'!$J:$J,'Baseline Tx Resources'!$E:$E,$B130,'Baseline Tx Resources'!$F:$F,$C130,'Baseline Tx Resources'!$G:$G,K$3)</f>
        <v>0</v>
      </c>
      <c r="L130" s="16">
        <f>SUMIFS('Baseline Tx Resources'!$J:$J,'Baseline Tx Resources'!$E:$E,$B130,'Baseline Tx Resources'!$F:$F,$C130,'Baseline Tx Resources'!$G:$G,L$3)</f>
        <v>0</v>
      </c>
      <c r="M130" s="16">
        <f>SUMIFS('Baseline Tx Resources'!$H:$H,'Baseline Tx Resources'!$E:$E,$B130,'Baseline Tx Resources'!$F:$F,$C130,'Baseline Tx Resources'!$G:$G,M$3)</f>
        <v>0</v>
      </c>
      <c r="N130" s="16">
        <f>SUMIFS('Baseline Tx Resources'!$J:$J,'Baseline Tx Resources'!$E:$E,$B130,'Baseline Tx Resources'!$F:$F,$C130,'Baseline Tx Resources'!$G:$G,N$3)</f>
        <v>0</v>
      </c>
      <c r="O130" s="16">
        <f>SUMIFS('Baseline Tx Resources'!$I:$I,'Baseline Tx Resources'!$E:$E,$B130,'Baseline Tx Resources'!$F:$F,$C130,'Baseline Tx Resources'!$G:$G,"Li-Battery (4-hr)")</f>
        <v>0</v>
      </c>
      <c r="P130" s="16">
        <f>SUMIFS('Baseline Tx Resources'!$I:$I,'Baseline Tx Resources'!$E:$E,$B130,'Baseline Tx Resources'!$F:$F,$C130,'Baseline Tx Resources'!$G:$G,"Li-Battery (8-hr)")</f>
        <v>0</v>
      </c>
      <c r="Q130" s="16">
        <f>SUMIFS('Baseline Tx Resources'!$I:$I,'Baseline Tx Resources'!$E:$E,$B130,'Baseline Tx Resources'!$F:$F,$C130,'Baseline Tx Resources'!$G:$G,"LDES")</f>
        <v>0</v>
      </c>
      <c r="S130" s="16">
        <f>SUMIFS('Non-Baseline Tx Resources'!$H:$H,'Non-Baseline Tx Resources'!$E:$E,$B130,'Non-Baseline Tx Resources'!$F:$F,$C130,'Non-Baseline Tx Resources'!$G:$G,S$3)</f>
        <v>0</v>
      </c>
      <c r="T130" s="16">
        <f>SUMIFS('Non-Baseline Tx Resources'!$H:$H,'Non-Baseline Tx Resources'!$E:$E,$B130,'Non-Baseline Tx Resources'!$F:$F,$C130,'Non-Baseline Tx Resources'!$G:$G,T$3)</f>
        <v>0</v>
      </c>
      <c r="U130" s="16">
        <f>SUMIFS('Non-Baseline Tx Resources'!$H:$H,'Non-Baseline Tx Resources'!$E:$E,$B130,'Non-Baseline Tx Resources'!$F:$F,$C130,'Non-Baseline Tx Resources'!$G:$G,U$3)</f>
        <v>0</v>
      </c>
      <c r="V130" s="16">
        <f>SUMIFS('Non-Baseline Tx Resources'!$J:$J,'Non-Baseline Tx Resources'!$E:$E,$B130,'Non-Baseline Tx Resources'!$F:$F,$C130,'Non-Baseline Tx Resources'!$G:$G,V$3)</f>
        <v>0</v>
      </c>
      <c r="W130" s="16">
        <f>SUMIFS('Non-Baseline Tx Resources'!$H:$H,'Non-Baseline Tx Resources'!$E:$E,$B130,'Non-Baseline Tx Resources'!$F:$F,$C130,'Non-Baseline Tx Resources'!$G:$G,W$3)</f>
        <v>0</v>
      </c>
      <c r="X130" s="16">
        <f>SUMIFS('Non-Baseline Tx Resources'!$J:$J,'Non-Baseline Tx Resources'!$E:$E,$B130,'Non-Baseline Tx Resources'!$F:$F,$C130,'Non-Baseline Tx Resources'!$G:$G,X$3)</f>
        <v>0</v>
      </c>
      <c r="Y130" s="16">
        <f>SUMIFS('Non-Baseline Tx Resources'!$H:$H,'Non-Baseline Tx Resources'!$E:$E,$B130,'Non-Baseline Tx Resources'!$F:$F,$C130,'Non-Baseline Tx Resources'!$G:$G,Y$3)</f>
        <v>0</v>
      </c>
      <c r="Z130" s="16">
        <f>SUMIFS('Non-Baseline Tx Resources'!$J:$J,'Non-Baseline Tx Resources'!$E:$E,$B130,'Non-Baseline Tx Resources'!$F:$F,$C130,'Non-Baseline Tx Resources'!$G:$G,Z$3)</f>
        <v>0</v>
      </c>
      <c r="AA130" s="16">
        <f>SUMIFS('Non-Baseline Tx Resources'!$J:$J,'Non-Baseline Tx Resources'!$E:$E,$B130,'Non-Baseline Tx Resources'!$F:$F,$C130,'Non-Baseline Tx Resources'!$G:$G,AA$3)</f>
        <v>0</v>
      </c>
      <c r="AB130" s="16">
        <f>SUMIFS('Non-Baseline Tx Resources'!$H:$H,'Non-Baseline Tx Resources'!$E:$E,$B130,'Non-Baseline Tx Resources'!$F:$F,$C130,'Non-Baseline Tx Resources'!$G:$G,AB$3)</f>
        <v>0</v>
      </c>
      <c r="AC130" s="16">
        <f>SUMIFS('Non-Baseline Tx Resources'!$J:$J,'Non-Baseline Tx Resources'!$E:$E,$B130,'Non-Baseline Tx Resources'!$F:$F,$C130,'Non-Baseline Tx Resources'!$G:$G,AC$3)</f>
        <v>0</v>
      </c>
      <c r="AD130" s="16">
        <f>SUMIFS('Non-Baseline Tx Resources'!$I:$I,'Non-Baseline Tx Resources'!$E:$E,$B130,'Non-Baseline Tx Resources'!$F:$F,$C130,'Non-Baseline Tx Resources'!$G:$G,"Li-Battery (4-hr)")</f>
        <v>0</v>
      </c>
      <c r="AE130" s="16">
        <f>SUMIFS('Non-Baseline Tx Resources'!$I:$I,'Non-Baseline Tx Resources'!$E:$E,$B130,'Non-Baseline Tx Resources'!$F:$F,$C130,'Non-Baseline Tx Resources'!$G:$G,"Li-Battery (8-hr)")</f>
        <v>0</v>
      </c>
      <c r="AF130" s="16">
        <f>SUMIFS('Non-Baseline Tx Resources'!$I:$I,'Non-Baseline Tx Resources'!$E:$E,$B130,'Non-Baseline Tx Resources'!$F:$F,$C130,'Non-Baseline Tx Resources'!$G:$G,"LDES")</f>
        <v>0</v>
      </c>
      <c r="AH130" s="16">
        <f>SUMIFS('In-Dev Resources'!$H:$H,'In-Dev Resources'!$E:$E,$B130,'In-Dev Resources'!$F:$F,$C130,'In-Dev Resources'!$G:$G,AH$3)</f>
        <v>0</v>
      </c>
      <c r="AI130" s="16">
        <f>SUMIFS('In-Dev Resources'!$H:$H,'In-Dev Resources'!$E:$E,$B130,'In-Dev Resources'!$F:$F,$C130,'In-Dev Resources'!$G:$G,AI$3)</f>
        <v>0</v>
      </c>
      <c r="AJ130" s="16">
        <f>SUMIFS('In-Dev Resources'!$H:$H,'In-Dev Resources'!$E:$E,$B130,'In-Dev Resources'!$F:$F,$C130,'In-Dev Resources'!$G:$G,AJ$3)</f>
        <v>0</v>
      </c>
      <c r="AK130" s="16">
        <f>SUMIFS('In-Dev Resources'!$J:$J,'In-Dev Resources'!$E:$E,$B130,'In-Dev Resources'!$F:$F,$C130,'In-Dev Resources'!$G:$G,AK$3)</f>
        <v>0</v>
      </c>
      <c r="AL130" s="16">
        <f>SUMIFS('In-Dev Resources'!$H:$H,'In-Dev Resources'!$E:$E,$B130,'In-Dev Resources'!$F:$F,$C130,'In-Dev Resources'!$G:$G,AL$3)</f>
        <v>0</v>
      </c>
      <c r="AM130" s="16">
        <f>SUMIFS('In-Dev Resources'!$J:$J,'In-Dev Resources'!$E:$E,$B130,'In-Dev Resources'!$F:$F,$C130,'In-Dev Resources'!$G:$G,AM$3)</f>
        <v>0</v>
      </c>
      <c r="AN130" s="16">
        <f>SUMIFS('In-Dev Resources'!$H:$H,'In-Dev Resources'!$E:$E,$B130,'In-Dev Resources'!$F:$F,$C130,'In-Dev Resources'!$G:$G,AN$3)</f>
        <v>0</v>
      </c>
      <c r="AO130" s="16">
        <f>SUMIFS('In-Dev Resources'!$J:$J,'In-Dev Resources'!$E:$E,$B130,'In-Dev Resources'!$F:$F,$C130,'In-Dev Resources'!$G:$G,AO$3)</f>
        <v>0</v>
      </c>
      <c r="AP130" s="16">
        <f>SUMIFS('In-Dev Resources'!$J:$J,'In-Dev Resources'!$E:$E,$B130,'In-Dev Resources'!$F:$F,$C130,'In-Dev Resources'!$G:$G,AP$3)</f>
        <v>0</v>
      </c>
      <c r="AQ130" s="16">
        <f>SUMIFS('In-Dev Resources'!$H:$H,'In-Dev Resources'!$E:$E,$B130,'In-Dev Resources'!$F:$F,$C130,'In-Dev Resources'!$G:$G,AQ$3)</f>
        <v>0</v>
      </c>
      <c r="AR130" s="16">
        <f>SUMIFS('In-Dev Resources'!$J:$J,'In-Dev Resources'!$E:$E,$B130,'In-Dev Resources'!$F:$F,$C130,'In-Dev Resources'!$G:$G,AR$3)</f>
        <v>0</v>
      </c>
      <c r="AS130" s="16">
        <f>SUMIFS('In-Dev Resources'!$I:$I,'In-Dev Resources'!$E:$E,$B130,'In-Dev Resources'!$F:$F,$C130,'In-Dev Resources'!$G:$G,"Li-Battery (4-hr)")</f>
        <v>0</v>
      </c>
      <c r="AT130" s="16">
        <f>SUMIFS('In-Dev Resources'!$I:$I,'In-Dev Resources'!$E:$E,$B130,'In-Dev Resources'!$F:$F,$C130,'In-Dev Resources'!$G:$G,"Li-Battery (8-hr)")</f>
        <v>0</v>
      </c>
      <c r="AU130" s="16">
        <f>SUMIFS('In-Dev Resources'!$I:$I,'In-Dev Resources'!$E:$E,$B130,'In-Dev Resources'!$F:$F,$C130,'In-Dev Resources'!$G:$G,"LDES")</f>
        <v>0</v>
      </c>
      <c r="AW130" s="16">
        <f>SUMIFS('Land Screen Include'!$H:$H,'Land Screen Include'!$E:$E,$B130,'Land Screen Include'!$F:$F,$C130,'Land Screen Include'!$G:$G,AW$4)</f>
        <v>0</v>
      </c>
      <c r="AX130" s="16">
        <f>SUMIFS('Land Screen Include'!$H:$H,'Land Screen Include'!$E:$E,$B130,'Land Screen Include'!$F:$F,$C130,'Land Screen Include'!$G:$G,AX$4)+SUMIFS('Land Screen Include'!$J:$J,'Land Screen Include'!$E:$E,$B130,'Land Screen Include'!$F:$F,$C130,'Land Screen Include'!$G:$G,AX$4)</f>
        <v>0</v>
      </c>
      <c r="AY130" s="16">
        <f>SUMIFS('Land Screen Include'!$H:$H,'Land Screen Include'!$E:$E,$B130,'Land Screen Include'!$F:$F,$C130,'Land Screen Include'!$G:$G,AY$4)</f>
        <v>0</v>
      </c>
      <c r="AZ130" s="16">
        <f>SUMIFS('Land Screen Exclude'!$H:$H,'Land Screen Exclude'!$E:$E,$B130,'Land Screen Exclude'!$F:$F,$C130,'Land Screen Exclude'!$G:$G,AZ$4)</f>
        <v>0</v>
      </c>
      <c r="BA130" s="16">
        <f>SUMIFS('Land Screen Exclude'!$H:$H,'Land Screen Exclude'!$E:$E,$B130,'Land Screen Exclude'!$F:$F,$C130,'Land Screen Exclude'!$G:$G,BA$4)+SUMIFS('Land Screen Exclude'!$J:$J,'Land Screen Exclude'!$E:$E,$B130,'Land Screen Exclude'!$F:$F,$C130,'Land Screen Exclude'!$G:$G,BA$4)</f>
        <v>0</v>
      </c>
      <c r="BB130" s="16">
        <f>SUMIFS('Land Screen Exclude'!$H:$H,'Land Screen Exclude'!$E:$E,$B130,'Land Screen Exclude'!$F:$F,$C130,'Land Screen Exclude'!$G:$G,BB$4)</f>
        <v>0</v>
      </c>
    </row>
    <row r="131" spans="1:54">
      <c r="A131" s="16" t="s">
        <v>66</v>
      </c>
      <c r="B131" s="16" t="s">
        <v>160</v>
      </c>
      <c r="C131" s="16">
        <v>115</v>
      </c>
      <c r="D131" s="16">
        <f>SUMIFS('Baseline Tx Resources'!$H:$H,'Baseline Tx Resources'!$E:$E,$B131,'Baseline Tx Resources'!$F:$F,$C131,'Baseline Tx Resources'!$G:$G,D$3)</f>
        <v>0</v>
      </c>
      <c r="E131" s="16">
        <f>SUMIFS('Baseline Tx Resources'!$H:$H,'Baseline Tx Resources'!$E:$E,$B131,'Baseline Tx Resources'!$F:$F,$C131,'Baseline Tx Resources'!$G:$G,E$3)</f>
        <v>0</v>
      </c>
      <c r="F131" s="16">
        <f>SUMIFS('Baseline Tx Resources'!$H:$H,'Baseline Tx Resources'!$E:$E,$B131,'Baseline Tx Resources'!$F:$F,$C131,'Baseline Tx Resources'!$G:$G,F$3)</f>
        <v>0</v>
      </c>
      <c r="G131" s="16">
        <f>SUMIFS('Baseline Tx Resources'!$J:$J,'Baseline Tx Resources'!$E:$E,$B131,'Baseline Tx Resources'!$F:$F,$C131,'Baseline Tx Resources'!$G:$G,G$3)</f>
        <v>0</v>
      </c>
      <c r="H131" s="16">
        <f>SUMIFS('Baseline Tx Resources'!$H:$H,'Baseline Tx Resources'!$E:$E,$B131,'Baseline Tx Resources'!$F:$F,$C131,'Baseline Tx Resources'!$G:$G,H$3)</f>
        <v>0</v>
      </c>
      <c r="I131" s="16">
        <f>SUMIFS('Baseline Tx Resources'!$J:$J,'Baseline Tx Resources'!$E:$E,$B131,'Baseline Tx Resources'!$F:$F,$C131,'Baseline Tx Resources'!$G:$G,I$3)</f>
        <v>0</v>
      </c>
      <c r="J131" s="16">
        <f>SUMIFS('Baseline Tx Resources'!$H:$H,'Baseline Tx Resources'!$E:$E,$B131,'Baseline Tx Resources'!$F:$F,$C131,'Baseline Tx Resources'!$G:$G,J$3)</f>
        <v>0</v>
      </c>
      <c r="K131" s="16">
        <f>SUMIFS('Baseline Tx Resources'!$J:$J,'Baseline Tx Resources'!$E:$E,$B131,'Baseline Tx Resources'!$F:$F,$C131,'Baseline Tx Resources'!$G:$G,K$3)</f>
        <v>0</v>
      </c>
      <c r="L131" s="16">
        <f>SUMIFS('Baseline Tx Resources'!$J:$J,'Baseline Tx Resources'!$E:$E,$B131,'Baseline Tx Resources'!$F:$F,$C131,'Baseline Tx Resources'!$G:$G,L$3)</f>
        <v>0</v>
      </c>
      <c r="M131" s="16">
        <f>SUMIFS('Baseline Tx Resources'!$H:$H,'Baseline Tx Resources'!$E:$E,$B131,'Baseline Tx Resources'!$F:$F,$C131,'Baseline Tx Resources'!$G:$G,M$3)</f>
        <v>0</v>
      </c>
      <c r="N131" s="16">
        <f>SUMIFS('Baseline Tx Resources'!$J:$J,'Baseline Tx Resources'!$E:$E,$B131,'Baseline Tx Resources'!$F:$F,$C131,'Baseline Tx Resources'!$G:$G,N$3)</f>
        <v>0</v>
      </c>
      <c r="O131" s="16">
        <f>SUMIFS('Baseline Tx Resources'!$I:$I,'Baseline Tx Resources'!$E:$E,$B131,'Baseline Tx Resources'!$F:$F,$C131,'Baseline Tx Resources'!$G:$G,"Li-Battery (4-hr)")</f>
        <v>0</v>
      </c>
      <c r="P131" s="16">
        <f>SUMIFS('Baseline Tx Resources'!$I:$I,'Baseline Tx Resources'!$E:$E,$B131,'Baseline Tx Resources'!$F:$F,$C131,'Baseline Tx Resources'!$G:$G,"Li-Battery (8-hr)")</f>
        <v>0</v>
      </c>
      <c r="Q131" s="16">
        <f>SUMIFS('Baseline Tx Resources'!$I:$I,'Baseline Tx Resources'!$E:$E,$B131,'Baseline Tx Resources'!$F:$F,$C131,'Baseline Tx Resources'!$G:$G,"LDES")</f>
        <v>0</v>
      </c>
      <c r="S131" s="16">
        <f>SUMIFS('Non-Baseline Tx Resources'!$H:$H,'Non-Baseline Tx Resources'!$E:$E,$B131,'Non-Baseline Tx Resources'!$F:$F,$C131,'Non-Baseline Tx Resources'!$G:$G,S$3)</f>
        <v>0</v>
      </c>
      <c r="T131" s="16">
        <f>SUMIFS('Non-Baseline Tx Resources'!$H:$H,'Non-Baseline Tx Resources'!$E:$E,$B131,'Non-Baseline Tx Resources'!$F:$F,$C131,'Non-Baseline Tx Resources'!$G:$G,T$3)</f>
        <v>0</v>
      </c>
      <c r="U131" s="16">
        <f>SUMIFS('Non-Baseline Tx Resources'!$H:$H,'Non-Baseline Tx Resources'!$E:$E,$B131,'Non-Baseline Tx Resources'!$F:$F,$C131,'Non-Baseline Tx Resources'!$G:$G,U$3)</f>
        <v>0</v>
      </c>
      <c r="V131" s="16">
        <f>SUMIFS('Non-Baseline Tx Resources'!$J:$J,'Non-Baseline Tx Resources'!$E:$E,$B131,'Non-Baseline Tx Resources'!$F:$F,$C131,'Non-Baseline Tx Resources'!$G:$G,V$3)</f>
        <v>0</v>
      </c>
      <c r="W131" s="16">
        <f>SUMIFS('Non-Baseline Tx Resources'!$H:$H,'Non-Baseline Tx Resources'!$E:$E,$B131,'Non-Baseline Tx Resources'!$F:$F,$C131,'Non-Baseline Tx Resources'!$G:$G,W$3)</f>
        <v>0</v>
      </c>
      <c r="X131" s="16">
        <f>SUMIFS('Non-Baseline Tx Resources'!$J:$J,'Non-Baseline Tx Resources'!$E:$E,$B131,'Non-Baseline Tx Resources'!$F:$F,$C131,'Non-Baseline Tx Resources'!$G:$G,X$3)</f>
        <v>0</v>
      </c>
      <c r="Y131" s="16">
        <f>SUMIFS('Non-Baseline Tx Resources'!$H:$H,'Non-Baseline Tx Resources'!$E:$E,$B131,'Non-Baseline Tx Resources'!$F:$F,$C131,'Non-Baseline Tx Resources'!$G:$G,Y$3)</f>
        <v>0</v>
      </c>
      <c r="Z131" s="16">
        <f>SUMIFS('Non-Baseline Tx Resources'!$J:$J,'Non-Baseline Tx Resources'!$E:$E,$B131,'Non-Baseline Tx Resources'!$F:$F,$C131,'Non-Baseline Tx Resources'!$G:$G,Z$3)</f>
        <v>0</v>
      </c>
      <c r="AA131" s="16">
        <f>SUMIFS('Non-Baseline Tx Resources'!$J:$J,'Non-Baseline Tx Resources'!$E:$E,$B131,'Non-Baseline Tx Resources'!$F:$F,$C131,'Non-Baseline Tx Resources'!$G:$G,AA$3)</f>
        <v>0</v>
      </c>
      <c r="AB131" s="16">
        <f>SUMIFS('Non-Baseline Tx Resources'!$H:$H,'Non-Baseline Tx Resources'!$E:$E,$B131,'Non-Baseline Tx Resources'!$F:$F,$C131,'Non-Baseline Tx Resources'!$G:$G,AB$3)</f>
        <v>0</v>
      </c>
      <c r="AC131" s="16">
        <f>SUMIFS('Non-Baseline Tx Resources'!$J:$J,'Non-Baseline Tx Resources'!$E:$E,$B131,'Non-Baseline Tx Resources'!$F:$F,$C131,'Non-Baseline Tx Resources'!$G:$G,AC$3)</f>
        <v>0</v>
      </c>
      <c r="AD131" s="16">
        <f>SUMIFS('Non-Baseline Tx Resources'!$I:$I,'Non-Baseline Tx Resources'!$E:$E,$B131,'Non-Baseline Tx Resources'!$F:$F,$C131,'Non-Baseline Tx Resources'!$G:$G,"Li-Battery (4-hr)")</f>
        <v>0</v>
      </c>
      <c r="AE131" s="16">
        <f>SUMIFS('Non-Baseline Tx Resources'!$I:$I,'Non-Baseline Tx Resources'!$E:$E,$B131,'Non-Baseline Tx Resources'!$F:$F,$C131,'Non-Baseline Tx Resources'!$G:$G,"Li-Battery (8-hr)")</f>
        <v>0</v>
      </c>
      <c r="AF131" s="16">
        <f>SUMIFS('Non-Baseline Tx Resources'!$I:$I,'Non-Baseline Tx Resources'!$E:$E,$B131,'Non-Baseline Tx Resources'!$F:$F,$C131,'Non-Baseline Tx Resources'!$G:$G,"LDES")</f>
        <v>0</v>
      </c>
      <c r="AH131" s="16">
        <f>SUMIFS('In-Dev Resources'!$H:$H,'In-Dev Resources'!$E:$E,$B131,'In-Dev Resources'!$F:$F,$C131,'In-Dev Resources'!$G:$G,AH$3)</f>
        <v>0</v>
      </c>
      <c r="AI131" s="16">
        <f>SUMIFS('In-Dev Resources'!$H:$H,'In-Dev Resources'!$E:$E,$B131,'In-Dev Resources'!$F:$F,$C131,'In-Dev Resources'!$G:$G,AI$3)</f>
        <v>0</v>
      </c>
      <c r="AJ131" s="16">
        <f>SUMIFS('In-Dev Resources'!$H:$H,'In-Dev Resources'!$E:$E,$B131,'In-Dev Resources'!$F:$F,$C131,'In-Dev Resources'!$G:$G,AJ$3)</f>
        <v>0</v>
      </c>
      <c r="AK131" s="16">
        <f>SUMIFS('In-Dev Resources'!$J:$J,'In-Dev Resources'!$E:$E,$B131,'In-Dev Resources'!$F:$F,$C131,'In-Dev Resources'!$G:$G,AK$3)</f>
        <v>0</v>
      </c>
      <c r="AL131" s="16">
        <f>SUMIFS('In-Dev Resources'!$H:$H,'In-Dev Resources'!$E:$E,$B131,'In-Dev Resources'!$F:$F,$C131,'In-Dev Resources'!$G:$G,AL$3)</f>
        <v>0</v>
      </c>
      <c r="AM131" s="16">
        <f>SUMIFS('In-Dev Resources'!$J:$J,'In-Dev Resources'!$E:$E,$B131,'In-Dev Resources'!$F:$F,$C131,'In-Dev Resources'!$G:$G,AM$3)</f>
        <v>0</v>
      </c>
      <c r="AN131" s="16">
        <f>SUMIFS('In-Dev Resources'!$H:$H,'In-Dev Resources'!$E:$E,$B131,'In-Dev Resources'!$F:$F,$C131,'In-Dev Resources'!$G:$G,AN$3)</f>
        <v>0</v>
      </c>
      <c r="AO131" s="16">
        <f>SUMIFS('In-Dev Resources'!$J:$J,'In-Dev Resources'!$E:$E,$B131,'In-Dev Resources'!$F:$F,$C131,'In-Dev Resources'!$G:$G,AO$3)</f>
        <v>0</v>
      </c>
      <c r="AP131" s="16">
        <f>SUMIFS('In-Dev Resources'!$J:$J,'In-Dev Resources'!$E:$E,$B131,'In-Dev Resources'!$F:$F,$C131,'In-Dev Resources'!$G:$G,AP$3)</f>
        <v>0</v>
      </c>
      <c r="AQ131" s="16">
        <f>SUMIFS('In-Dev Resources'!$H:$H,'In-Dev Resources'!$E:$E,$B131,'In-Dev Resources'!$F:$F,$C131,'In-Dev Resources'!$G:$G,AQ$3)</f>
        <v>0</v>
      </c>
      <c r="AR131" s="16">
        <f>SUMIFS('In-Dev Resources'!$J:$J,'In-Dev Resources'!$E:$E,$B131,'In-Dev Resources'!$F:$F,$C131,'In-Dev Resources'!$G:$G,AR$3)</f>
        <v>0</v>
      </c>
      <c r="AS131" s="16">
        <f>SUMIFS('In-Dev Resources'!$I:$I,'In-Dev Resources'!$E:$E,$B131,'In-Dev Resources'!$F:$F,$C131,'In-Dev Resources'!$G:$G,"Li-Battery (4-hr)")</f>
        <v>0</v>
      </c>
      <c r="AT131" s="16">
        <f>SUMIFS('In-Dev Resources'!$I:$I,'In-Dev Resources'!$E:$E,$B131,'In-Dev Resources'!$F:$F,$C131,'In-Dev Resources'!$G:$G,"Li-Battery (8-hr)")</f>
        <v>0</v>
      </c>
      <c r="AU131" s="16">
        <f>SUMIFS('In-Dev Resources'!$I:$I,'In-Dev Resources'!$E:$E,$B131,'In-Dev Resources'!$F:$F,$C131,'In-Dev Resources'!$G:$G,"LDES")</f>
        <v>0</v>
      </c>
      <c r="AW131" s="16">
        <f>SUMIFS('Land Screen Include'!$H:$H,'Land Screen Include'!$E:$E,$B131,'Land Screen Include'!$F:$F,$C131,'Land Screen Include'!$G:$G,AW$4)</f>
        <v>0</v>
      </c>
      <c r="AX131" s="16">
        <f>SUMIFS('Land Screen Include'!$H:$H,'Land Screen Include'!$E:$E,$B131,'Land Screen Include'!$F:$F,$C131,'Land Screen Include'!$G:$G,AX$4)+SUMIFS('Land Screen Include'!$J:$J,'Land Screen Include'!$E:$E,$B131,'Land Screen Include'!$F:$F,$C131,'Land Screen Include'!$G:$G,AX$4)</f>
        <v>0</v>
      </c>
      <c r="AY131" s="16">
        <f>SUMIFS('Land Screen Include'!$H:$H,'Land Screen Include'!$E:$E,$B131,'Land Screen Include'!$F:$F,$C131,'Land Screen Include'!$G:$G,AY$4)</f>
        <v>0</v>
      </c>
      <c r="AZ131" s="16">
        <f>SUMIFS('Land Screen Exclude'!$H:$H,'Land Screen Exclude'!$E:$E,$B131,'Land Screen Exclude'!$F:$F,$C131,'Land Screen Exclude'!$G:$G,AZ$4)</f>
        <v>0</v>
      </c>
      <c r="BA131" s="16">
        <f>SUMIFS('Land Screen Exclude'!$H:$H,'Land Screen Exclude'!$E:$E,$B131,'Land Screen Exclude'!$F:$F,$C131,'Land Screen Exclude'!$G:$G,BA$4)+SUMIFS('Land Screen Exclude'!$J:$J,'Land Screen Exclude'!$E:$E,$B131,'Land Screen Exclude'!$F:$F,$C131,'Land Screen Exclude'!$G:$G,BA$4)</f>
        <v>0</v>
      </c>
      <c r="BB131" s="16">
        <f>SUMIFS('Land Screen Exclude'!$H:$H,'Land Screen Exclude'!$E:$E,$B131,'Land Screen Exclude'!$F:$F,$C131,'Land Screen Exclude'!$G:$G,BB$4)</f>
        <v>0</v>
      </c>
    </row>
    <row r="132" spans="1:54">
      <c r="A132" s="16" t="s">
        <v>66</v>
      </c>
      <c r="B132" s="16" t="s">
        <v>160</v>
      </c>
      <c r="C132" s="16">
        <v>230</v>
      </c>
      <c r="D132" s="16">
        <f>SUMIFS('Baseline Tx Resources'!$H:$H,'Baseline Tx Resources'!$E:$E,$B132,'Baseline Tx Resources'!$F:$F,$C132,'Baseline Tx Resources'!$G:$G,D$3)</f>
        <v>0</v>
      </c>
      <c r="E132" s="16">
        <f>SUMIFS('Baseline Tx Resources'!$H:$H,'Baseline Tx Resources'!$E:$E,$B132,'Baseline Tx Resources'!$F:$F,$C132,'Baseline Tx Resources'!$G:$G,E$3)</f>
        <v>0</v>
      </c>
      <c r="F132" s="16">
        <f>SUMIFS('Baseline Tx Resources'!$H:$H,'Baseline Tx Resources'!$E:$E,$B132,'Baseline Tx Resources'!$F:$F,$C132,'Baseline Tx Resources'!$G:$G,F$3)</f>
        <v>0</v>
      </c>
      <c r="G132" s="16">
        <f>SUMIFS('Baseline Tx Resources'!$J:$J,'Baseline Tx Resources'!$E:$E,$B132,'Baseline Tx Resources'!$F:$F,$C132,'Baseline Tx Resources'!$G:$G,G$3)</f>
        <v>0</v>
      </c>
      <c r="H132" s="16">
        <f>SUMIFS('Baseline Tx Resources'!$H:$H,'Baseline Tx Resources'!$E:$E,$B132,'Baseline Tx Resources'!$F:$F,$C132,'Baseline Tx Resources'!$G:$G,H$3)</f>
        <v>0</v>
      </c>
      <c r="I132" s="16">
        <f>SUMIFS('Baseline Tx Resources'!$J:$J,'Baseline Tx Resources'!$E:$E,$B132,'Baseline Tx Resources'!$F:$F,$C132,'Baseline Tx Resources'!$G:$G,I$3)</f>
        <v>0</v>
      </c>
      <c r="J132" s="16">
        <f>SUMIFS('Baseline Tx Resources'!$H:$H,'Baseline Tx Resources'!$E:$E,$B132,'Baseline Tx Resources'!$F:$F,$C132,'Baseline Tx Resources'!$G:$G,J$3)</f>
        <v>0</v>
      </c>
      <c r="K132" s="16">
        <f>SUMIFS('Baseline Tx Resources'!$J:$J,'Baseline Tx Resources'!$E:$E,$B132,'Baseline Tx Resources'!$F:$F,$C132,'Baseline Tx Resources'!$G:$G,K$3)</f>
        <v>0</v>
      </c>
      <c r="L132" s="16">
        <f>SUMIFS('Baseline Tx Resources'!$J:$J,'Baseline Tx Resources'!$E:$E,$B132,'Baseline Tx Resources'!$F:$F,$C132,'Baseline Tx Resources'!$G:$G,L$3)</f>
        <v>0</v>
      </c>
      <c r="M132" s="16">
        <f>SUMIFS('Baseline Tx Resources'!$H:$H,'Baseline Tx Resources'!$E:$E,$B132,'Baseline Tx Resources'!$F:$F,$C132,'Baseline Tx Resources'!$G:$G,M$3)</f>
        <v>0</v>
      </c>
      <c r="N132" s="16">
        <f>SUMIFS('Baseline Tx Resources'!$J:$J,'Baseline Tx Resources'!$E:$E,$B132,'Baseline Tx Resources'!$F:$F,$C132,'Baseline Tx Resources'!$G:$G,N$3)</f>
        <v>0</v>
      </c>
      <c r="O132" s="16">
        <f>SUMIFS('Baseline Tx Resources'!$I:$I,'Baseline Tx Resources'!$E:$E,$B132,'Baseline Tx Resources'!$F:$F,$C132,'Baseline Tx Resources'!$G:$G,"Li-Battery (4-hr)")</f>
        <v>0</v>
      </c>
      <c r="P132" s="16">
        <f>SUMIFS('Baseline Tx Resources'!$I:$I,'Baseline Tx Resources'!$E:$E,$B132,'Baseline Tx Resources'!$F:$F,$C132,'Baseline Tx Resources'!$G:$G,"Li-Battery (8-hr)")</f>
        <v>0</v>
      </c>
      <c r="Q132" s="16">
        <f>SUMIFS('Baseline Tx Resources'!$I:$I,'Baseline Tx Resources'!$E:$E,$B132,'Baseline Tx Resources'!$F:$F,$C132,'Baseline Tx Resources'!$G:$G,"LDES")</f>
        <v>0</v>
      </c>
      <c r="S132" s="16">
        <f>SUMIFS('Non-Baseline Tx Resources'!$H:$H,'Non-Baseline Tx Resources'!$E:$E,$B132,'Non-Baseline Tx Resources'!$F:$F,$C132,'Non-Baseline Tx Resources'!$G:$G,S$3)</f>
        <v>0</v>
      </c>
      <c r="T132" s="16">
        <f>SUMIFS('Non-Baseline Tx Resources'!$H:$H,'Non-Baseline Tx Resources'!$E:$E,$B132,'Non-Baseline Tx Resources'!$F:$F,$C132,'Non-Baseline Tx Resources'!$G:$G,T$3)</f>
        <v>0</v>
      </c>
      <c r="U132" s="16">
        <f>SUMIFS('Non-Baseline Tx Resources'!$H:$H,'Non-Baseline Tx Resources'!$E:$E,$B132,'Non-Baseline Tx Resources'!$F:$F,$C132,'Non-Baseline Tx Resources'!$G:$G,U$3)</f>
        <v>0</v>
      </c>
      <c r="V132" s="16">
        <f>SUMIFS('Non-Baseline Tx Resources'!$J:$J,'Non-Baseline Tx Resources'!$E:$E,$B132,'Non-Baseline Tx Resources'!$F:$F,$C132,'Non-Baseline Tx Resources'!$G:$G,V$3)</f>
        <v>0</v>
      </c>
      <c r="W132" s="16">
        <f>SUMIFS('Non-Baseline Tx Resources'!$H:$H,'Non-Baseline Tx Resources'!$E:$E,$B132,'Non-Baseline Tx Resources'!$F:$F,$C132,'Non-Baseline Tx Resources'!$G:$G,W$3)</f>
        <v>0</v>
      </c>
      <c r="X132" s="16">
        <f>SUMIFS('Non-Baseline Tx Resources'!$J:$J,'Non-Baseline Tx Resources'!$E:$E,$B132,'Non-Baseline Tx Resources'!$F:$F,$C132,'Non-Baseline Tx Resources'!$G:$G,X$3)</f>
        <v>0</v>
      </c>
      <c r="Y132" s="16">
        <f>SUMIFS('Non-Baseline Tx Resources'!$H:$H,'Non-Baseline Tx Resources'!$E:$E,$B132,'Non-Baseline Tx Resources'!$F:$F,$C132,'Non-Baseline Tx Resources'!$G:$G,Y$3)</f>
        <v>0</v>
      </c>
      <c r="Z132" s="16">
        <f>SUMIFS('Non-Baseline Tx Resources'!$J:$J,'Non-Baseline Tx Resources'!$E:$E,$B132,'Non-Baseline Tx Resources'!$F:$F,$C132,'Non-Baseline Tx Resources'!$G:$G,Z$3)</f>
        <v>0</v>
      </c>
      <c r="AA132" s="16">
        <f>SUMIFS('Non-Baseline Tx Resources'!$J:$J,'Non-Baseline Tx Resources'!$E:$E,$B132,'Non-Baseline Tx Resources'!$F:$F,$C132,'Non-Baseline Tx Resources'!$G:$G,AA$3)</f>
        <v>0</v>
      </c>
      <c r="AB132" s="16">
        <f>SUMIFS('Non-Baseline Tx Resources'!$H:$H,'Non-Baseline Tx Resources'!$E:$E,$B132,'Non-Baseline Tx Resources'!$F:$F,$C132,'Non-Baseline Tx Resources'!$G:$G,AB$3)</f>
        <v>0</v>
      </c>
      <c r="AC132" s="16">
        <f>SUMIFS('Non-Baseline Tx Resources'!$J:$J,'Non-Baseline Tx Resources'!$E:$E,$B132,'Non-Baseline Tx Resources'!$F:$F,$C132,'Non-Baseline Tx Resources'!$G:$G,AC$3)</f>
        <v>0</v>
      </c>
      <c r="AD132" s="16">
        <f>SUMIFS('Non-Baseline Tx Resources'!$I:$I,'Non-Baseline Tx Resources'!$E:$E,$B132,'Non-Baseline Tx Resources'!$F:$F,$C132,'Non-Baseline Tx Resources'!$G:$G,"Li-Battery (4-hr)")</f>
        <v>0</v>
      </c>
      <c r="AE132" s="16">
        <f>SUMIFS('Non-Baseline Tx Resources'!$I:$I,'Non-Baseline Tx Resources'!$E:$E,$B132,'Non-Baseline Tx Resources'!$F:$F,$C132,'Non-Baseline Tx Resources'!$G:$G,"Li-Battery (8-hr)")</f>
        <v>0</v>
      </c>
      <c r="AF132" s="16">
        <f>SUMIFS('Non-Baseline Tx Resources'!$I:$I,'Non-Baseline Tx Resources'!$E:$E,$B132,'Non-Baseline Tx Resources'!$F:$F,$C132,'Non-Baseline Tx Resources'!$G:$G,"LDES")</f>
        <v>0</v>
      </c>
      <c r="AH132" s="16">
        <f>SUMIFS('In-Dev Resources'!$H:$H,'In-Dev Resources'!$E:$E,$B132,'In-Dev Resources'!$F:$F,$C132,'In-Dev Resources'!$G:$G,AH$3)</f>
        <v>0</v>
      </c>
      <c r="AI132" s="16">
        <f>SUMIFS('In-Dev Resources'!$H:$H,'In-Dev Resources'!$E:$E,$B132,'In-Dev Resources'!$F:$F,$C132,'In-Dev Resources'!$G:$G,AI$3)</f>
        <v>0</v>
      </c>
      <c r="AJ132" s="16">
        <f>SUMIFS('In-Dev Resources'!$H:$H,'In-Dev Resources'!$E:$E,$B132,'In-Dev Resources'!$F:$F,$C132,'In-Dev Resources'!$G:$G,AJ$3)</f>
        <v>0</v>
      </c>
      <c r="AK132" s="16">
        <f>SUMIFS('In-Dev Resources'!$J:$J,'In-Dev Resources'!$E:$E,$B132,'In-Dev Resources'!$F:$F,$C132,'In-Dev Resources'!$G:$G,AK$3)</f>
        <v>0</v>
      </c>
      <c r="AL132" s="16">
        <f>SUMIFS('In-Dev Resources'!$H:$H,'In-Dev Resources'!$E:$E,$B132,'In-Dev Resources'!$F:$F,$C132,'In-Dev Resources'!$G:$G,AL$3)</f>
        <v>0</v>
      </c>
      <c r="AM132" s="16">
        <f>SUMIFS('In-Dev Resources'!$J:$J,'In-Dev Resources'!$E:$E,$B132,'In-Dev Resources'!$F:$F,$C132,'In-Dev Resources'!$G:$G,AM$3)</f>
        <v>0</v>
      </c>
      <c r="AN132" s="16">
        <f>SUMIFS('In-Dev Resources'!$H:$H,'In-Dev Resources'!$E:$E,$B132,'In-Dev Resources'!$F:$F,$C132,'In-Dev Resources'!$G:$G,AN$3)</f>
        <v>0</v>
      </c>
      <c r="AO132" s="16">
        <f>SUMIFS('In-Dev Resources'!$J:$J,'In-Dev Resources'!$E:$E,$B132,'In-Dev Resources'!$F:$F,$C132,'In-Dev Resources'!$G:$G,AO$3)</f>
        <v>0</v>
      </c>
      <c r="AP132" s="16">
        <f>SUMIFS('In-Dev Resources'!$J:$J,'In-Dev Resources'!$E:$E,$B132,'In-Dev Resources'!$F:$F,$C132,'In-Dev Resources'!$G:$G,AP$3)</f>
        <v>0</v>
      </c>
      <c r="AQ132" s="16">
        <f>SUMIFS('In-Dev Resources'!$H:$H,'In-Dev Resources'!$E:$E,$B132,'In-Dev Resources'!$F:$F,$C132,'In-Dev Resources'!$G:$G,AQ$3)</f>
        <v>0</v>
      </c>
      <c r="AR132" s="16">
        <f>SUMIFS('In-Dev Resources'!$J:$J,'In-Dev Resources'!$E:$E,$B132,'In-Dev Resources'!$F:$F,$C132,'In-Dev Resources'!$G:$G,AR$3)</f>
        <v>0</v>
      </c>
      <c r="AS132" s="16">
        <f>SUMIFS('In-Dev Resources'!$I:$I,'In-Dev Resources'!$E:$E,$B132,'In-Dev Resources'!$F:$F,$C132,'In-Dev Resources'!$G:$G,"Li-Battery (4-hr)")</f>
        <v>0</v>
      </c>
      <c r="AT132" s="16">
        <f>SUMIFS('In-Dev Resources'!$I:$I,'In-Dev Resources'!$E:$E,$B132,'In-Dev Resources'!$F:$F,$C132,'In-Dev Resources'!$G:$G,"Li-Battery (8-hr)")</f>
        <v>0</v>
      </c>
      <c r="AU132" s="16">
        <f>SUMIFS('In-Dev Resources'!$I:$I,'In-Dev Resources'!$E:$E,$B132,'In-Dev Resources'!$F:$F,$C132,'In-Dev Resources'!$G:$G,"LDES")</f>
        <v>0</v>
      </c>
      <c r="AW132" s="16">
        <f>SUMIFS('Land Screen Include'!$H:$H,'Land Screen Include'!$E:$E,$B132,'Land Screen Include'!$F:$F,$C132,'Land Screen Include'!$G:$G,AW$4)</f>
        <v>0</v>
      </c>
      <c r="AX132" s="16">
        <f>SUMIFS('Land Screen Include'!$H:$H,'Land Screen Include'!$E:$E,$B132,'Land Screen Include'!$F:$F,$C132,'Land Screen Include'!$G:$G,AX$4)+SUMIFS('Land Screen Include'!$J:$J,'Land Screen Include'!$E:$E,$B132,'Land Screen Include'!$F:$F,$C132,'Land Screen Include'!$G:$G,AX$4)</f>
        <v>0</v>
      </c>
      <c r="AY132" s="16">
        <f>SUMIFS('Land Screen Include'!$H:$H,'Land Screen Include'!$E:$E,$B132,'Land Screen Include'!$F:$F,$C132,'Land Screen Include'!$G:$G,AY$4)</f>
        <v>0</v>
      </c>
      <c r="AZ132" s="16">
        <f>SUMIFS('Land Screen Exclude'!$H:$H,'Land Screen Exclude'!$E:$E,$B132,'Land Screen Exclude'!$F:$F,$C132,'Land Screen Exclude'!$G:$G,AZ$4)</f>
        <v>0</v>
      </c>
      <c r="BA132" s="16">
        <f>SUMIFS('Land Screen Exclude'!$H:$H,'Land Screen Exclude'!$E:$E,$B132,'Land Screen Exclude'!$F:$F,$C132,'Land Screen Exclude'!$G:$G,BA$4)+SUMIFS('Land Screen Exclude'!$J:$J,'Land Screen Exclude'!$E:$E,$B132,'Land Screen Exclude'!$F:$F,$C132,'Land Screen Exclude'!$G:$G,BA$4)</f>
        <v>0</v>
      </c>
      <c r="BB132" s="16">
        <f>SUMIFS('Land Screen Exclude'!$H:$H,'Land Screen Exclude'!$E:$E,$B132,'Land Screen Exclude'!$F:$F,$C132,'Land Screen Exclude'!$G:$G,BB$4)</f>
        <v>0</v>
      </c>
    </row>
    <row r="133" spans="1:54">
      <c r="A133" s="16" t="s">
        <v>66</v>
      </c>
      <c r="B133" s="16" t="s">
        <v>160</v>
      </c>
      <c r="C133" s="16">
        <v>60</v>
      </c>
      <c r="D133" s="16">
        <f>SUMIFS('Baseline Tx Resources'!$H:$H,'Baseline Tx Resources'!$E:$E,$B133,'Baseline Tx Resources'!$F:$F,$C133,'Baseline Tx Resources'!$G:$G,D$3)</f>
        <v>0</v>
      </c>
      <c r="E133" s="16">
        <f>SUMIFS('Baseline Tx Resources'!$H:$H,'Baseline Tx Resources'!$E:$E,$B133,'Baseline Tx Resources'!$F:$F,$C133,'Baseline Tx Resources'!$G:$G,E$3)</f>
        <v>0</v>
      </c>
      <c r="F133" s="16">
        <f>SUMIFS('Baseline Tx Resources'!$H:$H,'Baseline Tx Resources'!$E:$E,$B133,'Baseline Tx Resources'!$F:$F,$C133,'Baseline Tx Resources'!$G:$G,F$3)</f>
        <v>0</v>
      </c>
      <c r="G133" s="16">
        <f>SUMIFS('Baseline Tx Resources'!$J:$J,'Baseline Tx Resources'!$E:$E,$B133,'Baseline Tx Resources'!$F:$F,$C133,'Baseline Tx Resources'!$G:$G,G$3)</f>
        <v>0</v>
      </c>
      <c r="H133" s="16">
        <f>SUMIFS('Baseline Tx Resources'!$H:$H,'Baseline Tx Resources'!$E:$E,$B133,'Baseline Tx Resources'!$F:$F,$C133,'Baseline Tx Resources'!$G:$G,H$3)</f>
        <v>0</v>
      </c>
      <c r="I133" s="16">
        <f>SUMIFS('Baseline Tx Resources'!$J:$J,'Baseline Tx Resources'!$E:$E,$B133,'Baseline Tx Resources'!$F:$F,$C133,'Baseline Tx Resources'!$G:$G,I$3)</f>
        <v>0</v>
      </c>
      <c r="J133" s="16">
        <f>SUMIFS('Baseline Tx Resources'!$H:$H,'Baseline Tx Resources'!$E:$E,$B133,'Baseline Tx Resources'!$F:$F,$C133,'Baseline Tx Resources'!$G:$G,J$3)</f>
        <v>0</v>
      </c>
      <c r="K133" s="16">
        <f>SUMIFS('Baseline Tx Resources'!$J:$J,'Baseline Tx Resources'!$E:$E,$B133,'Baseline Tx Resources'!$F:$F,$C133,'Baseline Tx Resources'!$G:$G,K$3)</f>
        <v>0</v>
      </c>
      <c r="L133" s="16">
        <f>SUMIFS('Baseline Tx Resources'!$J:$J,'Baseline Tx Resources'!$E:$E,$B133,'Baseline Tx Resources'!$F:$F,$C133,'Baseline Tx Resources'!$G:$G,L$3)</f>
        <v>0</v>
      </c>
      <c r="M133" s="16">
        <f>SUMIFS('Baseline Tx Resources'!$H:$H,'Baseline Tx Resources'!$E:$E,$B133,'Baseline Tx Resources'!$F:$F,$C133,'Baseline Tx Resources'!$G:$G,M$3)</f>
        <v>0</v>
      </c>
      <c r="N133" s="16">
        <f>SUMIFS('Baseline Tx Resources'!$J:$J,'Baseline Tx Resources'!$E:$E,$B133,'Baseline Tx Resources'!$F:$F,$C133,'Baseline Tx Resources'!$G:$G,N$3)</f>
        <v>0</v>
      </c>
      <c r="O133" s="16">
        <f>SUMIFS('Baseline Tx Resources'!$I:$I,'Baseline Tx Resources'!$E:$E,$B133,'Baseline Tx Resources'!$F:$F,$C133,'Baseline Tx Resources'!$G:$G,"Li-Battery (4-hr)")</f>
        <v>0</v>
      </c>
      <c r="P133" s="16">
        <f>SUMIFS('Baseline Tx Resources'!$I:$I,'Baseline Tx Resources'!$E:$E,$B133,'Baseline Tx Resources'!$F:$F,$C133,'Baseline Tx Resources'!$G:$G,"Li-Battery (8-hr)")</f>
        <v>0</v>
      </c>
      <c r="Q133" s="16">
        <f>SUMIFS('Baseline Tx Resources'!$I:$I,'Baseline Tx Resources'!$E:$E,$B133,'Baseline Tx Resources'!$F:$F,$C133,'Baseline Tx Resources'!$G:$G,"LDES")</f>
        <v>0</v>
      </c>
      <c r="S133" s="16">
        <f>SUMIFS('Non-Baseline Tx Resources'!$H:$H,'Non-Baseline Tx Resources'!$E:$E,$B133,'Non-Baseline Tx Resources'!$F:$F,$C133,'Non-Baseline Tx Resources'!$G:$G,S$3)</f>
        <v>0</v>
      </c>
      <c r="T133" s="16">
        <f>SUMIFS('Non-Baseline Tx Resources'!$H:$H,'Non-Baseline Tx Resources'!$E:$E,$B133,'Non-Baseline Tx Resources'!$F:$F,$C133,'Non-Baseline Tx Resources'!$G:$G,T$3)</f>
        <v>0</v>
      </c>
      <c r="U133" s="16">
        <f>SUMIFS('Non-Baseline Tx Resources'!$H:$H,'Non-Baseline Tx Resources'!$E:$E,$B133,'Non-Baseline Tx Resources'!$F:$F,$C133,'Non-Baseline Tx Resources'!$G:$G,U$3)</f>
        <v>0</v>
      </c>
      <c r="V133" s="16">
        <f>SUMIFS('Non-Baseline Tx Resources'!$J:$J,'Non-Baseline Tx Resources'!$E:$E,$B133,'Non-Baseline Tx Resources'!$F:$F,$C133,'Non-Baseline Tx Resources'!$G:$G,V$3)</f>
        <v>0</v>
      </c>
      <c r="W133" s="16">
        <f>SUMIFS('Non-Baseline Tx Resources'!$H:$H,'Non-Baseline Tx Resources'!$E:$E,$B133,'Non-Baseline Tx Resources'!$F:$F,$C133,'Non-Baseline Tx Resources'!$G:$G,W$3)</f>
        <v>0</v>
      </c>
      <c r="X133" s="16">
        <f>SUMIFS('Non-Baseline Tx Resources'!$J:$J,'Non-Baseline Tx Resources'!$E:$E,$B133,'Non-Baseline Tx Resources'!$F:$F,$C133,'Non-Baseline Tx Resources'!$G:$G,X$3)</f>
        <v>0</v>
      </c>
      <c r="Y133" s="16">
        <f>SUMIFS('Non-Baseline Tx Resources'!$H:$H,'Non-Baseline Tx Resources'!$E:$E,$B133,'Non-Baseline Tx Resources'!$F:$F,$C133,'Non-Baseline Tx Resources'!$G:$G,Y$3)</f>
        <v>0</v>
      </c>
      <c r="Z133" s="16">
        <f>SUMIFS('Non-Baseline Tx Resources'!$J:$J,'Non-Baseline Tx Resources'!$E:$E,$B133,'Non-Baseline Tx Resources'!$F:$F,$C133,'Non-Baseline Tx Resources'!$G:$G,Z$3)</f>
        <v>0</v>
      </c>
      <c r="AA133" s="16">
        <f>SUMIFS('Non-Baseline Tx Resources'!$J:$J,'Non-Baseline Tx Resources'!$E:$E,$B133,'Non-Baseline Tx Resources'!$F:$F,$C133,'Non-Baseline Tx Resources'!$G:$G,AA$3)</f>
        <v>0</v>
      </c>
      <c r="AB133" s="16">
        <f>SUMIFS('Non-Baseline Tx Resources'!$H:$H,'Non-Baseline Tx Resources'!$E:$E,$B133,'Non-Baseline Tx Resources'!$F:$F,$C133,'Non-Baseline Tx Resources'!$G:$G,AB$3)</f>
        <v>0</v>
      </c>
      <c r="AC133" s="16">
        <f>SUMIFS('Non-Baseline Tx Resources'!$J:$J,'Non-Baseline Tx Resources'!$E:$E,$B133,'Non-Baseline Tx Resources'!$F:$F,$C133,'Non-Baseline Tx Resources'!$G:$G,AC$3)</f>
        <v>0</v>
      </c>
      <c r="AD133" s="16">
        <f>SUMIFS('Non-Baseline Tx Resources'!$I:$I,'Non-Baseline Tx Resources'!$E:$E,$B133,'Non-Baseline Tx Resources'!$F:$F,$C133,'Non-Baseline Tx Resources'!$G:$G,"Li-Battery (4-hr)")</f>
        <v>0</v>
      </c>
      <c r="AE133" s="16">
        <f>SUMIFS('Non-Baseline Tx Resources'!$I:$I,'Non-Baseline Tx Resources'!$E:$E,$B133,'Non-Baseline Tx Resources'!$F:$F,$C133,'Non-Baseline Tx Resources'!$G:$G,"Li-Battery (8-hr)")</f>
        <v>0</v>
      </c>
      <c r="AF133" s="16">
        <f>SUMIFS('Non-Baseline Tx Resources'!$I:$I,'Non-Baseline Tx Resources'!$E:$E,$B133,'Non-Baseline Tx Resources'!$F:$F,$C133,'Non-Baseline Tx Resources'!$G:$G,"LDES")</f>
        <v>0</v>
      </c>
      <c r="AH133" s="16">
        <f>SUMIFS('In-Dev Resources'!$H:$H,'In-Dev Resources'!$E:$E,$B133,'In-Dev Resources'!$F:$F,$C133,'In-Dev Resources'!$G:$G,AH$3)</f>
        <v>0</v>
      </c>
      <c r="AI133" s="16">
        <f>SUMIFS('In-Dev Resources'!$H:$H,'In-Dev Resources'!$E:$E,$B133,'In-Dev Resources'!$F:$F,$C133,'In-Dev Resources'!$G:$G,AI$3)</f>
        <v>0</v>
      </c>
      <c r="AJ133" s="16">
        <f>SUMIFS('In-Dev Resources'!$H:$H,'In-Dev Resources'!$E:$E,$B133,'In-Dev Resources'!$F:$F,$C133,'In-Dev Resources'!$G:$G,AJ$3)</f>
        <v>0</v>
      </c>
      <c r="AK133" s="16">
        <f>SUMIFS('In-Dev Resources'!$J:$J,'In-Dev Resources'!$E:$E,$B133,'In-Dev Resources'!$F:$F,$C133,'In-Dev Resources'!$G:$G,AK$3)</f>
        <v>0</v>
      </c>
      <c r="AL133" s="16">
        <f>SUMIFS('In-Dev Resources'!$H:$H,'In-Dev Resources'!$E:$E,$B133,'In-Dev Resources'!$F:$F,$C133,'In-Dev Resources'!$G:$G,AL$3)</f>
        <v>0</v>
      </c>
      <c r="AM133" s="16">
        <f>SUMIFS('In-Dev Resources'!$J:$J,'In-Dev Resources'!$E:$E,$B133,'In-Dev Resources'!$F:$F,$C133,'In-Dev Resources'!$G:$G,AM$3)</f>
        <v>0</v>
      </c>
      <c r="AN133" s="16">
        <f>SUMIFS('In-Dev Resources'!$H:$H,'In-Dev Resources'!$E:$E,$B133,'In-Dev Resources'!$F:$F,$C133,'In-Dev Resources'!$G:$G,AN$3)</f>
        <v>0</v>
      </c>
      <c r="AO133" s="16">
        <f>SUMIFS('In-Dev Resources'!$J:$J,'In-Dev Resources'!$E:$E,$B133,'In-Dev Resources'!$F:$F,$C133,'In-Dev Resources'!$G:$G,AO$3)</f>
        <v>0</v>
      </c>
      <c r="AP133" s="16">
        <f>SUMIFS('In-Dev Resources'!$J:$J,'In-Dev Resources'!$E:$E,$B133,'In-Dev Resources'!$F:$F,$C133,'In-Dev Resources'!$G:$G,AP$3)</f>
        <v>0</v>
      </c>
      <c r="AQ133" s="16">
        <f>SUMIFS('In-Dev Resources'!$H:$H,'In-Dev Resources'!$E:$E,$B133,'In-Dev Resources'!$F:$F,$C133,'In-Dev Resources'!$G:$G,AQ$3)</f>
        <v>0</v>
      </c>
      <c r="AR133" s="16">
        <f>SUMIFS('In-Dev Resources'!$J:$J,'In-Dev Resources'!$E:$E,$B133,'In-Dev Resources'!$F:$F,$C133,'In-Dev Resources'!$G:$G,AR$3)</f>
        <v>0</v>
      </c>
      <c r="AS133" s="16">
        <f>SUMIFS('In-Dev Resources'!$I:$I,'In-Dev Resources'!$E:$E,$B133,'In-Dev Resources'!$F:$F,$C133,'In-Dev Resources'!$G:$G,"Li-Battery (4-hr)")</f>
        <v>0</v>
      </c>
      <c r="AT133" s="16">
        <f>SUMIFS('In-Dev Resources'!$I:$I,'In-Dev Resources'!$E:$E,$B133,'In-Dev Resources'!$F:$F,$C133,'In-Dev Resources'!$G:$G,"Li-Battery (8-hr)")</f>
        <v>0</v>
      </c>
      <c r="AU133" s="16">
        <f>SUMIFS('In-Dev Resources'!$I:$I,'In-Dev Resources'!$E:$E,$B133,'In-Dev Resources'!$F:$F,$C133,'In-Dev Resources'!$G:$G,"LDES")</f>
        <v>0</v>
      </c>
      <c r="AW133" s="16">
        <f>SUMIFS('Land Screen Include'!$H:$H,'Land Screen Include'!$E:$E,$B133,'Land Screen Include'!$F:$F,$C133,'Land Screen Include'!$G:$G,AW$4)</f>
        <v>0</v>
      </c>
      <c r="AX133" s="16">
        <f>SUMIFS('Land Screen Include'!$H:$H,'Land Screen Include'!$E:$E,$B133,'Land Screen Include'!$F:$F,$C133,'Land Screen Include'!$G:$G,AX$4)+SUMIFS('Land Screen Include'!$J:$J,'Land Screen Include'!$E:$E,$B133,'Land Screen Include'!$F:$F,$C133,'Land Screen Include'!$G:$G,AX$4)</f>
        <v>0</v>
      </c>
      <c r="AY133" s="16">
        <f>SUMIFS('Land Screen Include'!$H:$H,'Land Screen Include'!$E:$E,$B133,'Land Screen Include'!$F:$F,$C133,'Land Screen Include'!$G:$G,AY$4)</f>
        <v>0</v>
      </c>
      <c r="AZ133" s="16">
        <f>SUMIFS('Land Screen Exclude'!$H:$H,'Land Screen Exclude'!$E:$E,$B133,'Land Screen Exclude'!$F:$F,$C133,'Land Screen Exclude'!$G:$G,AZ$4)</f>
        <v>0</v>
      </c>
      <c r="BA133" s="16">
        <f>SUMIFS('Land Screen Exclude'!$H:$H,'Land Screen Exclude'!$E:$E,$B133,'Land Screen Exclude'!$F:$F,$C133,'Land Screen Exclude'!$G:$G,BA$4)+SUMIFS('Land Screen Exclude'!$J:$J,'Land Screen Exclude'!$E:$E,$B133,'Land Screen Exclude'!$F:$F,$C133,'Land Screen Exclude'!$G:$G,BA$4)</f>
        <v>0</v>
      </c>
      <c r="BB133" s="16">
        <f>SUMIFS('Land Screen Exclude'!$H:$H,'Land Screen Exclude'!$E:$E,$B133,'Land Screen Exclude'!$F:$F,$C133,'Land Screen Exclude'!$G:$G,BB$4)</f>
        <v>0</v>
      </c>
    </row>
    <row r="134" spans="1:54">
      <c r="A134" s="16" t="s">
        <v>66</v>
      </c>
      <c r="B134" s="16" t="s">
        <v>161</v>
      </c>
      <c r="C134" s="16">
        <v>230</v>
      </c>
      <c r="D134" s="16">
        <f>SUMIFS('Baseline Tx Resources'!$H:$H,'Baseline Tx Resources'!$E:$E,$B134,'Baseline Tx Resources'!$F:$F,$C134,'Baseline Tx Resources'!$G:$G,D$3)</f>
        <v>0</v>
      </c>
      <c r="E134" s="16">
        <f>SUMIFS('Baseline Tx Resources'!$H:$H,'Baseline Tx Resources'!$E:$E,$B134,'Baseline Tx Resources'!$F:$F,$C134,'Baseline Tx Resources'!$G:$G,E$3)</f>
        <v>0</v>
      </c>
      <c r="F134" s="16">
        <f>SUMIFS('Baseline Tx Resources'!$H:$H,'Baseline Tx Resources'!$E:$E,$B134,'Baseline Tx Resources'!$F:$F,$C134,'Baseline Tx Resources'!$G:$G,F$3)</f>
        <v>0</v>
      </c>
      <c r="G134" s="16">
        <f>SUMIFS('Baseline Tx Resources'!$J:$J,'Baseline Tx Resources'!$E:$E,$B134,'Baseline Tx Resources'!$F:$F,$C134,'Baseline Tx Resources'!$G:$G,G$3)</f>
        <v>0</v>
      </c>
      <c r="H134" s="16">
        <f>SUMIFS('Baseline Tx Resources'!$H:$H,'Baseline Tx Resources'!$E:$E,$B134,'Baseline Tx Resources'!$F:$F,$C134,'Baseline Tx Resources'!$G:$G,H$3)</f>
        <v>0</v>
      </c>
      <c r="I134" s="16">
        <f>SUMIFS('Baseline Tx Resources'!$J:$J,'Baseline Tx Resources'!$E:$E,$B134,'Baseline Tx Resources'!$F:$F,$C134,'Baseline Tx Resources'!$G:$G,I$3)</f>
        <v>0</v>
      </c>
      <c r="J134" s="16">
        <f>SUMIFS('Baseline Tx Resources'!$H:$H,'Baseline Tx Resources'!$E:$E,$B134,'Baseline Tx Resources'!$F:$F,$C134,'Baseline Tx Resources'!$G:$G,J$3)</f>
        <v>0</v>
      </c>
      <c r="K134" s="16">
        <f>SUMIFS('Baseline Tx Resources'!$J:$J,'Baseline Tx Resources'!$E:$E,$B134,'Baseline Tx Resources'!$F:$F,$C134,'Baseline Tx Resources'!$G:$G,K$3)</f>
        <v>0</v>
      </c>
      <c r="L134" s="16">
        <f>SUMIFS('Baseline Tx Resources'!$J:$J,'Baseline Tx Resources'!$E:$E,$B134,'Baseline Tx Resources'!$F:$F,$C134,'Baseline Tx Resources'!$G:$G,L$3)</f>
        <v>0</v>
      </c>
      <c r="M134" s="16">
        <f>SUMIFS('Baseline Tx Resources'!$H:$H,'Baseline Tx Resources'!$E:$E,$B134,'Baseline Tx Resources'!$F:$F,$C134,'Baseline Tx Resources'!$G:$G,M$3)</f>
        <v>0</v>
      </c>
      <c r="N134" s="16">
        <f>SUMIFS('Baseline Tx Resources'!$J:$J,'Baseline Tx Resources'!$E:$E,$B134,'Baseline Tx Resources'!$F:$F,$C134,'Baseline Tx Resources'!$G:$G,N$3)</f>
        <v>0</v>
      </c>
      <c r="O134" s="16">
        <f>SUMIFS('Baseline Tx Resources'!$I:$I,'Baseline Tx Resources'!$E:$E,$B134,'Baseline Tx Resources'!$F:$F,$C134,'Baseline Tx Resources'!$G:$G,"Li-Battery (4-hr)")</f>
        <v>0</v>
      </c>
      <c r="P134" s="16">
        <f>SUMIFS('Baseline Tx Resources'!$I:$I,'Baseline Tx Resources'!$E:$E,$B134,'Baseline Tx Resources'!$F:$F,$C134,'Baseline Tx Resources'!$G:$G,"Li-Battery (8-hr)")</f>
        <v>0</v>
      </c>
      <c r="Q134" s="16">
        <f>SUMIFS('Baseline Tx Resources'!$I:$I,'Baseline Tx Resources'!$E:$E,$B134,'Baseline Tx Resources'!$F:$F,$C134,'Baseline Tx Resources'!$G:$G,"LDES")</f>
        <v>0</v>
      </c>
      <c r="S134" s="16">
        <f>SUMIFS('Non-Baseline Tx Resources'!$H:$H,'Non-Baseline Tx Resources'!$E:$E,$B134,'Non-Baseline Tx Resources'!$F:$F,$C134,'Non-Baseline Tx Resources'!$G:$G,S$3)</f>
        <v>0</v>
      </c>
      <c r="T134" s="16">
        <f>SUMIFS('Non-Baseline Tx Resources'!$H:$H,'Non-Baseline Tx Resources'!$E:$E,$B134,'Non-Baseline Tx Resources'!$F:$F,$C134,'Non-Baseline Tx Resources'!$G:$G,T$3)</f>
        <v>0</v>
      </c>
      <c r="U134" s="16">
        <f>SUMIFS('Non-Baseline Tx Resources'!$H:$H,'Non-Baseline Tx Resources'!$E:$E,$B134,'Non-Baseline Tx Resources'!$F:$F,$C134,'Non-Baseline Tx Resources'!$G:$G,U$3)</f>
        <v>0</v>
      </c>
      <c r="V134" s="16">
        <f>SUMIFS('Non-Baseline Tx Resources'!$J:$J,'Non-Baseline Tx Resources'!$E:$E,$B134,'Non-Baseline Tx Resources'!$F:$F,$C134,'Non-Baseline Tx Resources'!$G:$G,V$3)</f>
        <v>0</v>
      </c>
      <c r="W134" s="16">
        <f>SUMIFS('Non-Baseline Tx Resources'!$H:$H,'Non-Baseline Tx Resources'!$E:$E,$B134,'Non-Baseline Tx Resources'!$F:$F,$C134,'Non-Baseline Tx Resources'!$G:$G,W$3)</f>
        <v>0</v>
      </c>
      <c r="X134" s="16">
        <f>SUMIFS('Non-Baseline Tx Resources'!$J:$J,'Non-Baseline Tx Resources'!$E:$E,$B134,'Non-Baseline Tx Resources'!$F:$F,$C134,'Non-Baseline Tx Resources'!$G:$G,X$3)</f>
        <v>0</v>
      </c>
      <c r="Y134" s="16">
        <f>SUMIFS('Non-Baseline Tx Resources'!$H:$H,'Non-Baseline Tx Resources'!$E:$E,$B134,'Non-Baseline Tx Resources'!$F:$F,$C134,'Non-Baseline Tx Resources'!$G:$G,Y$3)</f>
        <v>0</v>
      </c>
      <c r="Z134" s="16">
        <f>SUMIFS('Non-Baseline Tx Resources'!$J:$J,'Non-Baseline Tx Resources'!$E:$E,$B134,'Non-Baseline Tx Resources'!$F:$F,$C134,'Non-Baseline Tx Resources'!$G:$G,Z$3)</f>
        <v>0</v>
      </c>
      <c r="AA134" s="16">
        <f>SUMIFS('Non-Baseline Tx Resources'!$J:$J,'Non-Baseline Tx Resources'!$E:$E,$B134,'Non-Baseline Tx Resources'!$F:$F,$C134,'Non-Baseline Tx Resources'!$G:$G,AA$3)</f>
        <v>0</v>
      </c>
      <c r="AB134" s="16">
        <f>SUMIFS('Non-Baseline Tx Resources'!$H:$H,'Non-Baseline Tx Resources'!$E:$E,$B134,'Non-Baseline Tx Resources'!$F:$F,$C134,'Non-Baseline Tx Resources'!$G:$G,AB$3)</f>
        <v>0</v>
      </c>
      <c r="AC134" s="16">
        <f>SUMIFS('Non-Baseline Tx Resources'!$J:$J,'Non-Baseline Tx Resources'!$E:$E,$B134,'Non-Baseline Tx Resources'!$F:$F,$C134,'Non-Baseline Tx Resources'!$G:$G,AC$3)</f>
        <v>0</v>
      </c>
      <c r="AD134" s="16">
        <f>SUMIFS('Non-Baseline Tx Resources'!$I:$I,'Non-Baseline Tx Resources'!$E:$E,$B134,'Non-Baseline Tx Resources'!$F:$F,$C134,'Non-Baseline Tx Resources'!$G:$G,"Li-Battery (4-hr)")</f>
        <v>0</v>
      </c>
      <c r="AE134" s="16">
        <f>SUMIFS('Non-Baseline Tx Resources'!$I:$I,'Non-Baseline Tx Resources'!$E:$E,$B134,'Non-Baseline Tx Resources'!$F:$F,$C134,'Non-Baseline Tx Resources'!$G:$G,"Li-Battery (8-hr)")</f>
        <v>0</v>
      </c>
      <c r="AF134" s="16">
        <f>SUMIFS('Non-Baseline Tx Resources'!$I:$I,'Non-Baseline Tx Resources'!$E:$E,$B134,'Non-Baseline Tx Resources'!$F:$F,$C134,'Non-Baseline Tx Resources'!$G:$G,"LDES")</f>
        <v>0</v>
      </c>
      <c r="AH134" s="16">
        <f>SUMIFS('In-Dev Resources'!$H:$H,'In-Dev Resources'!$E:$E,$B134,'In-Dev Resources'!$F:$F,$C134,'In-Dev Resources'!$G:$G,AH$3)</f>
        <v>0</v>
      </c>
      <c r="AI134" s="16">
        <f>SUMIFS('In-Dev Resources'!$H:$H,'In-Dev Resources'!$E:$E,$B134,'In-Dev Resources'!$F:$F,$C134,'In-Dev Resources'!$G:$G,AI$3)</f>
        <v>0</v>
      </c>
      <c r="AJ134" s="16">
        <f>SUMIFS('In-Dev Resources'!$H:$H,'In-Dev Resources'!$E:$E,$B134,'In-Dev Resources'!$F:$F,$C134,'In-Dev Resources'!$G:$G,AJ$3)</f>
        <v>0</v>
      </c>
      <c r="AK134" s="16">
        <f>SUMIFS('In-Dev Resources'!$J:$J,'In-Dev Resources'!$E:$E,$B134,'In-Dev Resources'!$F:$F,$C134,'In-Dev Resources'!$G:$G,AK$3)</f>
        <v>0</v>
      </c>
      <c r="AL134" s="16">
        <f>SUMIFS('In-Dev Resources'!$H:$H,'In-Dev Resources'!$E:$E,$B134,'In-Dev Resources'!$F:$F,$C134,'In-Dev Resources'!$G:$G,AL$3)</f>
        <v>0</v>
      </c>
      <c r="AM134" s="16">
        <f>SUMIFS('In-Dev Resources'!$J:$J,'In-Dev Resources'!$E:$E,$B134,'In-Dev Resources'!$F:$F,$C134,'In-Dev Resources'!$G:$G,AM$3)</f>
        <v>0</v>
      </c>
      <c r="AN134" s="16">
        <f>SUMIFS('In-Dev Resources'!$H:$H,'In-Dev Resources'!$E:$E,$B134,'In-Dev Resources'!$F:$F,$C134,'In-Dev Resources'!$G:$G,AN$3)</f>
        <v>0</v>
      </c>
      <c r="AO134" s="16">
        <f>SUMIFS('In-Dev Resources'!$J:$J,'In-Dev Resources'!$E:$E,$B134,'In-Dev Resources'!$F:$F,$C134,'In-Dev Resources'!$G:$G,AO$3)</f>
        <v>0</v>
      </c>
      <c r="AP134" s="16">
        <f>SUMIFS('In-Dev Resources'!$J:$J,'In-Dev Resources'!$E:$E,$B134,'In-Dev Resources'!$F:$F,$C134,'In-Dev Resources'!$G:$G,AP$3)</f>
        <v>0</v>
      </c>
      <c r="AQ134" s="16">
        <f>SUMIFS('In-Dev Resources'!$H:$H,'In-Dev Resources'!$E:$E,$B134,'In-Dev Resources'!$F:$F,$C134,'In-Dev Resources'!$G:$G,AQ$3)</f>
        <v>0</v>
      </c>
      <c r="AR134" s="16">
        <f>SUMIFS('In-Dev Resources'!$J:$J,'In-Dev Resources'!$E:$E,$B134,'In-Dev Resources'!$F:$F,$C134,'In-Dev Resources'!$G:$G,AR$3)</f>
        <v>0</v>
      </c>
      <c r="AS134" s="16">
        <f>SUMIFS('In-Dev Resources'!$I:$I,'In-Dev Resources'!$E:$E,$B134,'In-Dev Resources'!$F:$F,$C134,'In-Dev Resources'!$G:$G,"Li-Battery (4-hr)")</f>
        <v>0</v>
      </c>
      <c r="AT134" s="16">
        <f>SUMIFS('In-Dev Resources'!$I:$I,'In-Dev Resources'!$E:$E,$B134,'In-Dev Resources'!$F:$F,$C134,'In-Dev Resources'!$G:$G,"Li-Battery (8-hr)")</f>
        <v>0</v>
      </c>
      <c r="AU134" s="16">
        <f>SUMIFS('In-Dev Resources'!$I:$I,'In-Dev Resources'!$E:$E,$B134,'In-Dev Resources'!$F:$F,$C134,'In-Dev Resources'!$G:$G,"LDES")</f>
        <v>0</v>
      </c>
      <c r="AW134" s="16">
        <f>SUMIFS('Land Screen Include'!$H:$H,'Land Screen Include'!$E:$E,$B134,'Land Screen Include'!$F:$F,$C134,'Land Screen Include'!$G:$G,AW$4)</f>
        <v>0</v>
      </c>
      <c r="AX134" s="16">
        <f>SUMIFS('Land Screen Include'!$H:$H,'Land Screen Include'!$E:$E,$B134,'Land Screen Include'!$F:$F,$C134,'Land Screen Include'!$G:$G,AX$4)+SUMIFS('Land Screen Include'!$J:$J,'Land Screen Include'!$E:$E,$B134,'Land Screen Include'!$F:$F,$C134,'Land Screen Include'!$G:$G,AX$4)</f>
        <v>0</v>
      </c>
      <c r="AY134" s="16">
        <f>SUMIFS('Land Screen Include'!$H:$H,'Land Screen Include'!$E:$E,$B134,'Land Screen Include'!$F:$F,$C134,'Land Screen Include'!$G:$G,AY$4)</f>
        <v>0</v>
      </c>
      <c r="AZ134" s="16">
        <f>SUMIFS('Land Screen Exclude'!$H:$H,'Land Screen Exclude'!$E:$E,$B134,'Land Screen Exclude'!$F:$F,$C134,'Land Screen Exclude'!$G:$G,AZ$4)</f>
        <v>0</v>
      </c>
      <c r="BA134" s="16">
        <f>SUMIFS('Land Screen Exclude'!$H:$H,'Land Screen Exclude'!$E:$E,$B134,'Land Screen Exclude'!$F:$F,$C134,'Land Screen Exclude'!$G:$G,BA$4)+SUMIFS('Land Screen Exclude'!$J:$J,'Land Screen Exclude'!$E:$E,$B134,'Land Screen Exclude'!$F:$F,$C134,'Land Screen Exclude'!$G:$G,BA$4)</f>
        <v>0</v>
      </c>
      <c r="BB134" s="16">
        <f>SUMIFS('Land Screen Exclude'!$H:$H,'Land Screen Exclude'!$E:$E,$B134,'Land Screen Exclude'!$F:$F,$C134,'Land Screen Exclude'!$G:$G,BB$4)</f>
        <v>0</v>
      </c>
    </row>
    <row r="135" spans="1:54">
      <c r="A135" s="16" t="s">
        <v>57</v>
      </c>
      <c r="B135" s="16" t="s">
        <v>162</v>
      </c>
      <c r="C135" s="16">
        <v>230</v>
      </c>
      <c r="D135" s="16">
        <f>SUMIFS('Baseline Tx Resources'!$H:$H,'Baseline Tx Resources'!$E:$E,$B135,'Baseline Tx Resources'!$F:$F,$C135,'Baseline Tx Resources'!$G:$G,D$3)</f>
        <v>0</v>
      </c>
      <c r="E135" s="16">
        <f>SUMIFS('Baseline Tx Resources'!$H:$H,'Baseline Tx Resources'!$E:$E,$B135,'Baseline Tx Resources'!$F:$F,$C135,'Baseline Tx Resources'!$G:$G,E$3)</f>
        <v>0</v>
      </c>
      <c r="F135" s="16">
        <f>SUMIFS('Baseline Tx Resources'!$H:$H,'Baseline Tx Resources'!$E:$E,$B135,'Baseline Tx Resources'!$F:$F,$C135,'Baseline Tx Resources'!$G:$G,F$3)</f>
        <v>0</v>
      </c>
      <c r="G135" s="16">
        <f>SUMIFS('Baseline Tx Resources'!$J:$J,'Baseline Tx Resources'!$E:$E,$B135,'Baseline Tx Resources'!$F:$F,$C135,'Baseline Tx Resources'!$G:$G,G$3)</f>
        <v>0</v>
      </c>
      <c r="H135" s="16">
        <f>SUMIFS('Baseline Tx Resources'!$H:$H,'Baseline Tx Resources'!$E:$E,$B135,'Baseline Tx Resources'!$F:$F,$C135,'Baseline Tx Resources'!$G:$G,H$3)</f>
        <v>0</v>
      </c>
      <c r="I135" s="16">
        <f>SUMIFS('Baseline Tx Resources'!$J:$J,'Baseline Tx Resources'!$E:$E,$B135,'Baseline Tx Resources'!$F:$F,$C135,'Baseline Tx Resources'!$G:$G,I$3)</f>
        <v>0</v>
      </c>
      <c r="J135" s="16">
        <f>SUMIFS('Baseline Tx Resources'!$H:$H,'Baseline Tx Resources'!$E:$E,$B135,'Baseline Tx Resources'!$F:$F,$C135,'Baseline Tx Resources'!$G:$G,J$3)</f>
        <v>0</v>
      </c>
      <c r="K135" s="16">
        <f>SUMIFS('Baseline Tx Resources'!$J:$J,'Baseline Tx Resources'!$E:$E,$B135,'Baseline Tx Resources'!$F:$F,$C135,'Baseline Tx Resources'!$G:$G,K$3)</f>
        <v>0</v>
      </c>
      <c r="L135" s="16">
        <f>SUMIFS('Baseline Tx Resources'!$J:$J,'Baseline Tx Resources'!$E:$E,$B135,'Baseline Tx Resources'!$F:$F,$C135,'Baseline Tx Resources'!$G:$G,L$3)</f>
        <v>0</v>
      </c>
      <c r="M135" s="16">
        <f>SUMIFS('Baseline Tx Resources'!$H:$H,'Baseline Tx Resources'!$E:$E,$B135,'Baseline Tx Resources'!$F:$F,$C135,'Baseline Tx Resources'!$G:$G,M$3)</f>
        <v>0</v>
      </c>
      <c r="N135" s="16">
        <f>SUMIFS('Baseline Tx Resources'!$J:$J,'Baseline Tx Resources'!$E:$E,$B135,'Baseline Tx Resources'!$F:$F,$C135,'Baseline Tx Resources'!$G:$G,N$3)</f>
        <v>0</v>
      </c>
      <c r="O135" s="16">
        <f>SUMIFS('Baseline Tx Resources'!$I:$I,'Baseline Tx Resources'!$E:$E,$B135,'Baseline Tx Resources'!$F:$F,$C135,'Baseline Tx Resources'!$G:$G,"Li-Battery (4-hr)")</f>
        <v>0</v>
      </c>
      <c r="P135" s="16">
        <f>SUMIFS('Baseline Tx Resources'!$I:$I,'Baseline Tx Resources'!$E:$E,$B135,'Baseline Tx Resources'!$F:$F,$C135,'Baseline Tx Resources'!$G:$G,"Li-Battery (8-hr)")</f>
        <v>0</v>
      </c>
      <c r="Q135" s="16">
        <f>SUMIFS('Baseline Tx Resources'!$I:$I,'Baseline Tx Resources'!$E:$E,$B135,'Baseline Tx Resources'!$F:$F,$C135,'Baseline Tx Resources'!$G:$G,"LDES")</f>
        <v>0</v>
      </c>
      <c r="S135" s="16">
        <f>SUMIFS('Non-Baseline Tx Resources'!$H:$H,'Non-Baseline Tx Resources'!$E:$E,$B135,'Non-Baseline Tx Resources'!$F:$F,$C135,'Non-Baseline Tx Resources'!$G:$G,S$3)</f>
        <v>0</v>
      </c>
      <c r="T135" s="16">
        <f>SUMIFS('Non-Baseline Tx Resources'!$H:$H,'Non-Baseline Tx Resources'!$E:$E,$B135,'Non-Baseline Tx Resources'!$F:$F,$C135,'Non-Baseline Tx Resources'!$G:$G,T$3)</f>
        <v>0</v>
      </c>
      <c r="U135" s="16">
        <f>SUMIFS('Non-Baseline Tx Resources'!$H:$H,'Non-Baseline Tx Resources'!$E:$E,$B135,'Non-Baseline Tx Resources'!$F:$F,$C135,'Non-Baseline Tx Resources'!$G:$G,U$3)</f>
        <v>0</v>
      </c>
      <c r="V135" s="16">
        <f>SUMIFS('Non-Baseline Tx Resources'!$J:$J,'Non-Baseline Tx Resources'!$E:$E,$B135,'Non-Baseline Tx Resources'!$F:$F,$C135,'Non-Baseline Tx Resources'!$G:$G,V$3)</f>
        <v>0</v>
      </c>
      <c r="W135" s="16">
        <f>SUMIFS('Non-Baseline Tx Resources'!$H:$H,'Non-Baseline Tx Resources'!$E:$E,$B135,'Non-Baseline Tx Resources'!$F:$F,$C135,'Non-Baseline Tx Resources'!$G:$G,W$3)</f>
        <v>0</v>
      </c>
      <c r="X135" s="16">
        <f>SUMIFS('Non-Baseline Tx Resources'!$J:$J,'Non-Baseline Tx Resources'!$E:$E,$B135,'Non-Baseline Tx Resources'!$F:$F,$C135,'Non-Baseline Tx Resources'!$G:$G,X$3)</f>
        <v>0</v>
      </c>
      <c r="Y135" s="16">
        <f>SUMIFS('Non-Baseline Tx Resources'!$H:$H,'Non-Baseline Tx Resources'!$E:$E,$B135,'Non-Baseline Tx Resources'!$F:$F,$C135,'Non-Baseline Tx Resources'!$G:$G,Y$3)</f>
        <v>0</v>
      </c>
      <c r="Z135" s="16">
        <f>SUMIFS('Non-Baseline Tx Resources'!$J:$J,'Non-Baseline Tx Resources'!$E:$E,$B135,'Non-Baseline Tx Resources'!$F:$F,$C135,'Non-Baseline Tx Resources'!$G:$G,Z$3)</f>
        <v>0</v>
      </c>
      <c r="AA135" s="16">
        <f>SUMIFS('Non-Baseline Tx Resources'!$J:$J,'Non-Baseline Tx Resources'!$E:$E,$B135,'Non-Baseline Tx Resources'!$F:$F,$C135,'Non-Baseline Tx Resources'!$G:$G,AA$3)</f>
        <v>0</v>
      </c>
      <c r="AB135" s="16">
        <f>SUMIFS('Non-Baseline Tx Resources'!$H:$H,'Non-Baseline Tx Resources'!$E:$E,$B135,'Non-Baseline Tx Resources'!$F:$F,$C135,'Non-Baseline Tx Resources'!$G:$G,AB$3)</f>
        <v>0</v>
      </c>
      <c r="AC135" s="16">
        <f>SUMIFS('Non-Baseline Tx Resources'!$J:$J,'Non-Baseline Tx Resources'!$E:$E,$B135,'Non-Baseline Tx Resources'!$F:$F,$C135,'Non-Baseline Tx Resources'!$G:$G,AC$3)</f>
        <v>0</v>
      </c>
      <c r="AD135" s="16">
        <f>SUMIFS('Non-Baseline Tx Resources'!$I:$I,'Non-Baseline Tx Resources'!$E:$E,$B135,'Non-Baseline Tx Resources'!$F:$F,$C135,'Non-Baseline Tx Resources'!$G:$G,"Li-Battery (4-hr)")</f>
        <v>0</v>
      </c>
      <c r="AE135" s="16">
        <f>SUMIFS('Non-Baseline Tx Resources'!$I:$I,'Non-Baseline Tx Resources'!$E:$E,$B135,'Non-Baseline Tx Resources'!$F:$F,$C135,'Non-Baseline Tx Resources'!$G:$G,"Li-Battery (8-hr)")</f>
        <v>0</v>
      </c>
      <c r="AF135" s="16">
        <f>SUMIFS('Non-Baseline Tx Resources'!$I:$I,'Non-Baseline Tx Resources'!$E:$E,$B135,'Non-Baseline Tx Resources'!$F:$F,$C135,'Non-Baseline Tx Resources'!$G:$G,"LDES")</f>
        <v>0</v>
      </c>
      <c r="AH135" s="16">
        <f>SUMIFS('In-Dev Resources'!$H:$H,'In-Dev Resources'!$E:$E,$B135,'In-Dev Resources'!$F:$F,$C135,'In-Dev Resources'!$G:$G,AH$3)</f>
        <v>0</v>
      </c>
      <c r="AI135" s="16">
        <f>SUMIFS('In-Dev Resources'!$H:$H,'In-Dev Resources'!$E:$E,$B135,'In-Dev Resources'!$F:$F,$C135,'In-Dev Resources'!$G:$G,AI$3)</f>
        <v>0</v>
      </c>
      <c r="AJ135" s="16">
        <f>SUMIFS('In-Dev Resources'!$H:$H,'In-Dev Resources'!$E:$E,$B135,'In-Dev Resources'!$F:$F,$C135,'In-Dev Resources'!$G:$G,AJ$3)</f>
        <v>0</v>
      </c>
      <c r="AK135" s="16">
        <f>SUMIFS('In-Dev Resources'!$J:$J,'In-Dev Resources'!$E:$E,$B135,'In-Dev Resources'!$F:$F,$C135,'In-Dev Resources'!$G:$G,AK$3)</f>
        <v>0</v>
      </c>
      <c r="AL135" s="16">
        <f>SUMIFS('In-Dev Resources'!$H:$H,'In-Dev Resources'!$E:$E,$B135,'In-Dev Resources'!$F:$F,$C135,'In-Dev Resources'!$G:$G,AL$3)</f>
        <v>0</v>
      </c>
      <c r="AM135" s="16">
        <f>SUMIFS('In-Dev Resources'!$J:$J,'In-Dev Resources'!$E:$E,$B135,'In-Dev Resources'!$F:$F,$C135,'In-Dev Resources'!$G:$G,AM$3)</f>
        <v>0</v>
      </c>
      <c r="AN135" s="16">
        <f>SUMIFS('In-Dev Resources'!$H:$H,'In-Dev Resources'!$E:$E,$B135,'In-Dev Resources'!$F:$F,$C135,'In-Dev Resources'!$G:$G,AN$3)</f>
        <v>0</v>
      </c>
      <c r="AO135" s="16">
        <f>SUMIFS('In-Dev Resources'!$J:$J,'In-Dev Resources'!$E:$E,$B135,'In-Dev Resources'!$F:$F,$C135,'In-Dev Resources'!$G:$G,AO$3)</f>
        <v>0</v>
      </c>
      <c r="AP135" s="16">
        <f>SUMIFS('In-Dev Resources'!$J:$J,'In-Dev Resources'!$E:$E,$B135,'In-Dev Resources'!$F:$F,$C135,'In-Dev Resources'!$G:$G,AP$3)</f>
        <v>0</v>
      </c>
      <c r="AQ135" s="16">
        <f>SUMIFS('In-Dev Resources'!$H:$H,'In-Dev Resources'!$E:$E,$B135,'In-Dev Resources'!$F:$F,$C135,'In-Dev Resources'!$G:$G,AQ$3)</f>
        <v>0</v>
      </c>
      <c r="AR135" s="16">
        <f>SUMIFS('In-Dev Resources'!$J:$J,'In-Dev Resources'!$E:$E,$B135,'In-Dev Resources'!$F:$F,$C135,'In-Dev Resources'!$G:$G,AR$3)</f>
        <v>0</v>
      </c>
      <c r="AS135" s="16">
        <f>SUMIFS('In-Dev Resources'!$I:$I,'In-Dev Resources'!$E:$E,$B135,'In-Dev Resources'!$F:$F,$C135,'In-Dev Resources'!$G:$G,"Li-Battery (4-hr)")</f>
        <v>0</v>
      </c>
      <c r="AT135" s="16">
        <f>SUMIFS('In-Dev Resources'!$I:$I,'In-Dev Resources'!$E:$E,$B135,'In-Dev Resources'!$F:$F,$C135,'In-Dev Resources'!$G:$G,"Li-Battery (8-hr)")</f>
        <v>0</v>
      </c>
      <c r="AU135" s="16">
        <f>SUMIFS('In-Dev Resources'!$I:$I,'In-Dev Resources'!$E:$E,$B135,'In-Dev Resources'!$F:$F,$C135,'In-Dev Resources'!$G:$G,"LDES")</f>
        <v>0</v>
      </c>
      <c r="AW135" s="16">
        <f>SUMIFS('Land Screen Include'!$H:$H,'Land Screen Include'!$E:$E,$B135,'Land Screen Include'!$F:$F,$C135,'Land Screen Include'!$G:$G,AW$4)</f>
        <v>0</v>
      </c>
      <c r="AX135" s="16">
        <f>SUMIFS('Land Screen Include'!$H:$H,'Land Screen Include'!$E:$E,$B135,'Land Screen Include'!$F:$F,$C135,'Land Screen Include'!$G:$G,AX$4)+SUMIFS('Land Screen Include'!$J:$J,'Land Screen Include'!$E:$E,$B135,'Land Screen Include'!$F:$F,$C135,'Land Screen Include'!$G:$G,AX$4)</f>
        <v>0</v>
      </c>
      <c r="AY135" s="16">
        <f>SUMIFS('Land Screen Include'!$H:$H,'Land Screen Include'!$E:$E,$B135,'Land Screen Include'!$F:$F,$C135,'Land Screen Include'!$G:$G,AY$4)</f>
        <v>0</v>
      </c>
      <c r="AZ135" s="16">
        <f>SUMIFS('Land Screen Exclude'!$H:$H,'Land Screen Exclude'!$E:$E,$B135,'Land Screen Exclude'!$F:$F,$C135,'Land Screen Exclude'!$G:$G,AZ$4)</f>
        <v>0</v>
      </c>
      <c r="BA135" s="16">
        <f>SUMIFS('Land Screen Exclude'!$H:$H,'Land Screen Exclude'!$E:$E,$B135,'Land Screen Exclude'!$F:$F,$C135,'Land Screen Exclude'!$G:$G,BA$4)+SUMIFS('Land Screen Exclude'!$J:$J,'Land Screen Exclude'!$E:$E,$B135,'Land Screen Exclude'!$F:$F,$C135,'Land Screen Exclude'!$G:$G,BA$4)</f>
        <v>0</v>
      </c>
      <c r="BB135" s="16">
        <f>SUMIFS('Land Screen Exclude'!$H:$H,'Land Screen Exclude'!$E:$E,$B135,'Land Screen Exclude'!$F:$F,$C135,'Land Screen Exclude'!$G:$G,BB$4)</f>
        <v>0</v>
      </c>
    </row>
    <row r="136" spans="1:54">
      <c r="A136" s="16" t="s">
        <v>57</v>
      </c>
      <c r="B136" s="16" t="s">
        <v>163</v>
      </c>
      <c r="C136" s="16">
        <v>115</v>
      </c>
      <c r="D136" s="16">
        <f>SUMIFS('Baseline Tx Resources'!$H:$H,'Baseline Tx Resources'!$E:$E,$B136,'Baseline Tx Resources'!$F:$F,$C136,'Baseline Tx Resources'!$G:$G,D$3)</f>
        <v>0</v>
      </c>
      <c r="E136" s="16">
        <f>SUMIFS('Baseline Tx Resources'!$H:$H,'Baseline Tx Resources'!$E:$E,$B136,'Baseline Tx Resources'!$F:$F,$C136,'Baseline Tx Resources'!$G:$G,E$3)</f>
        <v>0</v>
      </c>
      <c r="F136" s="16">
        <f>SUMIFS('Baseline Tx Resources'!$H:$H,'Baseline Tx Resources'!$E:$E,$B136,'Baseline Tx Resources'!$F:$F,$C136,'Baseline Tx Resources'!$G:$G,F$3)</f>
        <v>0</v>
      </c>
      <c r="G136" s="16">
        <f>SUMIFS('Baseline Tx Resources'!$J:$J,'Baseline Tx Resources'!$E:$E,$B136,'Baseline Tx Resources'!$F:$F,$C136,'Baseline Tx Resources'!$G:$G,G$3)</f>
        <v>0</v>
      </c>
      <c r="H136" s="16">
        <f>SUMIFS('Baseline Tx Resources'!$H:$H,'Baseline Tx Resources'!$E:$E,$B136,'Baseline Tx Resources'!$F:$F,$C136,'Baseline Tx Resources'!$G:$G,H$3)</f>
        <v>0</v>
      </c>
      <c r="I136" s="16">
        <f>SUMIFS('Baseline Tx Resources'!$J:$J,'Baseline Tx Resources'!$E:$E,$B136,'Baseline Tx Resources'!$F:$F,$C136,'Baseline Tx Resources'!$G:$G,I$3)</f>
        <v>0</v>
      </c>
      <c r="J136" s="16">
        <f>SUMIFS('Baseline Tx Resources'!$H:$H,'Baseline Tx Resources'!$E:$E,$B136,'Baseline Tx Resources'!$F:$F,$C136,'Baseline Tx Resources'!$G:$G,J$3)</f>
        <v>0</v>
      </c>
      <c r="K136" s="16">
        <f>SUMIFS('Baseline Tx Resources'!$J:$J,'Baseline Tx Resources'!$E:$E,$B136,'Baseline Tx Resources'!$F:$F,$C136,'Baseline Tx Resources'!$G:$G,K$3)</f>
        <v>0</v>
      </c>
      <c r="L136" s="16">
        <f>SUMIFS('Baseline Tx Resources'!$J:$J,'Baseline Tx Resources'!$E:$E,$B136,'Baseline Tx Resources'!$F:$F,$C136,'Baseline Tx Resources'!$G:$G,L$3)</f>
        <v>0</v>
      </c>
      <c r="M136" s="16">
        <f>SUMIFS('Baseline Tx Resources'!$H:$H,'Baseline Tx Resources'!$E:$E,$B136,'Baseline Tx Resources'!$F:$F,$C136,'Baseline Tx Resources'!$G:$G,M$3)</f>
        <v>0</v>
      </c>
      <c r="N136" s="16">
        <f>SUMIFS('Baseline Tx Resources'!$J:$J,'Baseline Tx Resources'!$E:$E,$B136,'Baseline Tx Resources'!$F:$F,$C136,'Baseline Tx Resources'!$G:$G,N$3)</f>
        <v>0</v>
      </c>
      <c r="O136" s="16">
        <f>SUMIFS('Baseline Tx Resources'!$I:$I,'Baseline Tx Resources'!$E:$E,$B136,'Baseline Tx Resources'!$F:$F,$C136,'Baseline Tx Resources'!$G:$G,"Li-Battery (4-hr)")</f>
        <v>0</v>
      </c>
      <c r="P136" s="16">
        <f>SUMIFS('Baseline Tx Resources'!$I:$I,'Baseline Tx Resources'!$E:$E,$B136,'Baseline Tx Resources'!$F:$F,$C136,'Baseline Tx Resources'!$G:$G,"Li-Battery (8-hr)")</f>
        <v>0</v>
      </c>
      <c r="Q136" s="16">
        <f>SUMIFS('Baseline Tx Resources'!$I:$I,'Baseline Tx Resources'!$E:$E,$B136,'Baseline Tx Resources'!$F:$F,$C136,'Baseline Tx Resources'!$G:$G,"LDES")</f>
        <v>0</v>
      </c>
      <c r="S136" s="16">
        <f>SUMIFS('Non-Baseline Tx Resources'!$H:$H,'Non-Baseline Tx Resources'!$E:$E,$B136,'Non-Baseline Tx Resources'!$F:$F,$C136,'Non-Baseline Tx Resources'!$G:$G,S$3)</f>
        <v>0</v>
      </c>
      <c r="T136" s="16">
        <f>SUMIFS('Non-Baseline Tx Resources'!$H:$H,'Non-Baseline Tx Resources'!$E:$E,$B136,'Non-Baseline Tx Resources'!$F:$F,$C136,'Non-Baseline Tx Resources'!$G:$G,T$3)</f>
        <v>0</v>
      </c>
      <c r="U136" s="16">
        <f>SUMIFS('Non-Baseline Tx Resources'!$H:$H,'Non-Baseline Tx Resources'!$E:$E,$B136,'Non-Baseline Tx Resources'!$F:$F,$C136,'Non-Baseline Tx Resources'!$G:$G,U$3)</f>
        <v>0</v>
      </c>
      <c r="V136" s="16">
        <f>SUMIFS('Non-Baseline Tx Resources'!$J:$J,'Non-Baseline Tx Resources'!$E:$E,$B136,'Non-Baseline Tx Resources'!$F:$F,$C136,'Non-Baseline Tx Resources'!$G:$G,V$3)</f>
        <v>0</v>
      </c>
      <c r="W136" s="16">
        <f>SUMIFS('Non-Baseline Tx Resources'!$H:$H,'Non-Baseline Tx Resources'!$E:$E,$B136,'Non-Baseline Tx Resources'!$F:$F,$C136,'Non-Baseline Tx Resources'!$G:$G,W$3)</f>
        <v>0</v>
      </c>
      <c r="X136" s="16">
        <f>SUMIFS('Non-Baseline Tx Resources'!$J:$J,'Non-Baseline Tx Resources'!$E:$E,$B136,'Non-Baseline Tx Resources'!$F:$F,$C136,'Non-Baseline Tx Resources'!$G:$G,X$3)</f>
        <v>0</v>
      </c>
      <c r="Y136" s="16">
        <f>SUMIFS('Non-Baseline Tx Resources'!$H:$H,'Non-Baseline Tx Resources'!$E:$E,$B136,'Non-Baseline Tx Resources'!$F:$F,$C136,'Non-Baseline Tx Resources'!$G:$G,Y$3)</f>
        <v>0</v>
      </c>
      <c r="Z136" s="16">
        <f>SUMIFS('Non-Baseline Tx Resources'!$J:$J,'Non-Baseline Tx Resources'!$E:$E,$B136,'Non-Baseline Tx Resources'!$F:$F,$C136,'Non-Baseline Tx Resources'!$G:$G,Z$3)</f>
        <v>0</v>
      </c>
      <c r="AA136" s="16">
        <f>SUMIFS('Non-Baseline Tx Resources'!$J:$J,'Non-Baseline Tx Resources'!$E:$E,$B136,'Non-Baseline Tx Resources'!$F:$F,$C136,'Non-Baseline Tx Resources'!$G:$G,AA$3)</f>
        <v>0</v>
      </c>
      <c r="AB136" s="16">
        <f>SUMIFS('Non-Baseline Tx Resources'!$H:$H,'Non-Baseline Tx Resources'!$E:$E,$B136,'Non-Baseline Tx Resources'!$F:$F,$C136,'Non-Baseline Tx Resources'!$G:$G,AB$3)</f>
        <v>0</v>
      </c>
      <c r="AC136" s="16">
        <f>SUMIFS('Non-Baseline Tx Resources'!$J:$J,'Non-Baseline Tx Resources'!$E:$E,$B136,'Non-Baseline Tx Resources'!$F:$F,$C136,'Non-Baseline Tx Resources'!$G:$G,AC$3)</f>
        <v>0</v>
      </c>
      <c r="AD136" s="16">
        <f>SUMIFS('Non-Baseline Tx Resources'!$I:$I,'Non-Baseline Tx Resources'!$E:$E,$B136,'Non-Baseline Tx Resources'!$F:$F,$C136,'Non-Baseline Tx Resources'!$G:$G,"Li-Battery (4-hr)")</f>
        <v>0</v>
      </c>
      <c r="AE136" s="16">
        <f>SUMIFS('Non-Baseline Tx Resources'!$I:$I,'Non-Baseline Tx Resources'!$E:$E,$B136,'Non-Baseline Tx Resources'!$F:$F,$C136,'Non-Baseline Tx Resources'!$G:$G,"Li-Battery (8-hr)")</f>
        <v>0</v>
      </c>
      <c r="AF136" s="16">
        <f>SUMIFS('Non-Baseline Tx Resources'!$I:$I,'Non-Baseline Tx Resources'!$E:$E,$B136,'Non-Baseline Tx Resources'!$F:$F,$C136,'Non-Baseline Tx Resources'!$G:$G,"LDES")</f>
        <v>0</v>
      </c>
      <c r="AH136" s="16">
        <f>SUMIFS('In-Dev Resources'!$H:$H,'In-Dev Resources'!$E:$E,$B136,'In-Dev Resources'!$F:$F,$C136,'In-Dev Resources'!$G:$G,AH$3)</f>
        <v>0</v>
      </c>
      <c r="AI136" s="16">
        <f>SUMIFS('In-Dev Resources'!$H:$H,'In-Dev Resources'!$E:$E,$B136,'In-Dev Resources'!$F:$F,$C136,'In-Dev Resources'!$G:$G,AI$3)</f>
        <v>0</v>
      </c>
      <c r="AJ136" s="16">
        <f>SUMIFS('In-Dev Resources'!$H:$H,'In-Dev Resources'!$E:$E,$B136,'In-Dev Resources'!$F:$F,$C136,'In-Dev Resources'!$G:$G,AJ$3)</f>
        <v>0</v>
      </c>
      <c r="AK136" s="16">
        <f>SUMIFS('In-Dev Resources'!$J:$J,'In-Dev Resources'!$E:$E,$B136,'In-Dev Resources'!$F:$F,$C136,'In-Dev Resources'!$G:$G,AK$3)</f>
        <v>0</v>
      </c>
      <c r="AL136" s="16">
        <f>SUMIFS('In-Dev Resources'!$H:$H,'In-Dev Resources'!$E:$E,$B136,'In-Dev Resources'!$F:$F,$C136,'In-Dev Resources'!$G:$G,AL$3)</f>
        <v>0</v>
      </c>
      <c r="AM136" s="16">
        <f>SUMIFS('In-Dev Resources'!$J:$J,'In-Dev Resources'!$E:$E,$B136,'In-Dev Resources'!$F:$F,$C136,'In-Dev Resources'!$G:$G,AM$3)</f>
        <v>0</v>
      </c>
      <c r="AN136" s="16">
        <f>SUMIFS('In-Dev Resources'!$H:$H,'In-Dev Resources'!$E:$E,$B136,'In-Dev Resources'!$F:$F,$C136,'In-Dev Resources'!$G:$G,AN$3)</f>
        <v>0</v>
      </c>
      <c r="AO136" s="16">
        <f>SUMIFS('In-Dev Resources'!$J:$J,'In-Dev Resources'!$E:$E,$B136,'In-Dev Resources'!$F:$F,$C136,'In-Dev Resources'!$G:$G,AO$3)</f>
        <v>0</v>
      </c>
      <c r="AP136" s="16">
        <f>SUMIFS('In-Dev Resources'!$J:$J,'In-Dev Resources'!$E:$E,$B136,'In-Dev Resources'!$F:$F,$C136,'In-Dev Resources'!$G:$G,AP$3)</f>
        <v>0</v>
      </c>
      <c r="AQ136" s="16">
        <f>SUMIFS('In-Dev Resources'!$H:$H,'In-Dev Resources'!$E:$E,$B136,'In-Dev Resources'!$F:$F,$C136,'In-Dev Resources'!$G:$G,AQ$3)</f>
        <v>0</v>
      </c>
      <c r="AR136" s="16">
        <f>SUMIFS('In-Dev Resources'!$J:$J,'In-Dev Resources'!$E:$E,$B136,'In-Dev Resources'!$F:$F,$C136,'In-Dev Resources'!$G:$G,AR$3)</f>
        <v>0</v>
      </c>
      <c r="AS136" s="16">
        <f>SUMIFS('In-Dev Resources'!$I:$I,'In-Dev Resources'!$E:$E,$B136,'In-Dev Resources'!$F:$F,$C136,'In-Dev Resources'!$G:$G,"Li-Battery (4-hr)")</f>
        <v>0</v>
      </c>
      <c r="AT136" s="16">
        <f>SUMIFS('In-Dev Resources'!$I:$I,'In-Dev Resources'!$E:$E,$B136,'In-Dev Resources'!$F:$F,$C136,'In-Dev Resources'!$G:$G,"Li-Battery (8-hr)")</f>
        <v>0</v>
      </c>
      <c r="AU136" s="16">
        <f>SUMIFS('In-Dev Resources'!$I:$I,'In-Dev Resources'!$E:$E,$B136,'In-Dev Resources'!$F:$F,$C136,'In-Dev Resources'!$G:$G,"LDES")</f>
        <v>0</v>
      </c>
      <c r="AW136" s="16">
        <f>SUMIFS('Land Screen Include'!$H:$H,'Land Screen Include'!$E:$E,$B136,'Land Screen Include'!$F:$F,$C136,'Land Screen Include'!$G:$G,AW$4)</f>
        <v>0</v>
      </c>
      <c r="AX136" s="16">
        <f>SUMIFS('Land Screen Include'!$H:$H,'Land Screen Include'!$E:$E,$B136,'Land Screen Include'!$F:$F,$C136,'Land Screen Include'!$G:$G,AX$4)+SUMIFS('Land Screen Include'!$J:$J,'Land Screen Include'!$E:$E,$B136,'Land Screen Include'!$F:$F,$C136,'Land Screen Include'!$G:$G,AX$4)</f>
        <v>0</v>
      </c>
      <c r="AY136" s="16">
        <f>SUMIFS('Land Screen Include'!$H:$H,'Land Screen Include'!$E:$E,$B136,'Land Screen Include'!$F:$F,$C136,'Land Screen Include'!$G:$G,AY$4)</f>
        <v>0</v>
      </c>
      <c r="AZ136" s="16">
        <f>SUMIFS('Land Screen Exclude'!$H:$H,'Land Screen Exclude'!$E:$E,$B136,'Land Screen Exclude'!$F:$F,$C136,'Land Screen Exclude'!$G:$G,AZ$4)</f>
        <v>0</v>
      </c>
      <c r="BA136" s="16">
        <f>SUMIFS('Land Screen Exclude'!$H:$H,'Land Screen Exclude'!$E:$E,$B136,'Land Screen Exclude'!$F:$F,$C136,'Land Screen Exclude'!$G:$G,BA$4)+SUMIFS('Land Screen Exclude'!$J:$J,'Land Screen Exclude'!$E:$E,$B136,'Land Screen Exclude'!$F:$F,$C136,'Land Screen Exclude'!$G:$G,BA$4)</f>
        <v>0</v>
      </c>
      <c r="BB136" s="16">
        <f>SUMIFS('Land Screen Exclude'!$H:$H,'Land Screen Exclude'!$E:$E,$B136,'Land Screen Exclude'!$F:$F,$C136,'Land Screen Exclude'!$G:$G,BB$4)</f>
        <v>0</v>
      </c>
    </row>
    <row r="137" spans="1:54">
      <c r="A137" s="16" t="s">
        <v>61</v>
      </c>
      <c r="B137" s="16" t="s">
        <v>164</v>
      </c>
      <c r="C137" s="16">
        <v>69</v>
      </c>
      <c r="D137" s="16">
        <f>SUMIFS('Baseline Tx Resources'!$H:$H,'Baseline Tx Resources'!$E:$E,$B137,'Baseline Tx Resources'!$F:$F,$C137,'Baseline Tx Resources'!$G:$G,D$3)</f>
        <v>0</v>
      </c>
      <c r="E137" s="16">
        <f>SUMIFS('Baseline Tx Resources'!$H:$H,'Baseline Tx Resources'!$E:$E,$B137,'Baseline Tx Resources'!$F:$F,$C137,'Baseline Tx Resources'!$G:$G,E$3)</f>
        <v>0</v>
      </c>
      <c r="F137" s="16">
        <f>SUMIFS('Baseline Tx Resources'!$H:$H,'Baseline Tx Resources'!$E:$E,$B137,'Baseline Tx Resources'!$F:$F,$C137,'Baseline Tx Resources'!$G:$G,F$3)</f>
        <v>0</v>
      </c>
      <c r="G137" s="16">
        <f>SUMIFS('Baseline Tx Resources'!$J:$J,'Baseline Tx Resources'!$E:$E,$B137,'Baseline Tx Resources'!$F:$F,$C137,'Baseline Tx Resources'!$G:$G,G$3)</f>
        <v>0</v>
      </c>
      <c r="H137" s="16">
        <f>SUMIFS('Baseline Tx Resources'!$H:$H,'Baseline Tx Resources'!$E:$E,$B137,'Baseline Tx Resources'!$F:$F,$C137,'Baseline Tx Resources'!$G:$G,H$3)</f>
        <v>0</v>
      </c>
      <c r="I137" s="16">
        <f>SUMIFS('Baseline Tx Resources'!$J:$J,'Baseline Tx Resources'!$E:$E,$B137,'Baseline Tx Resources'!$F:$F,$C137,'Baseline Tx Resources'!$G:$G,I$3)</f>
        <v>0</v>
      </c>
      <c r="J137" s="16">
        <f>SUMIFS('Baseline Tx Resources'!$H:$H,'Baseline Tx Resources'!$E:$E,$B137,'Baseline Tx Resources'!$F:$F,$C137,'Baseline Tx Resources'!$G:$G,J$3)</f>
        <v>0</v>
      </c>
      <c r="K137" s="16">
        <f>SUMIFS('Baseline Tx Resources'!$J:$J,'Baseline Tx Resources'!$E:$E,$B137,'Baseline Tx Resources'!$F:$F,$C137,'Baseline Tx Resources'!$G:$G,K$3)</f>
        <v>0</v>
      </c>
      <c r="L137" s="16">
        <f>SUMIFS('Baseline Tx Resources'!$J:$J,'Baseline Tx Resources'!$E:$E,$B137,'Baseline Tx Resources'!$F:$F,$C137,'Baseline Tx Resources'!$G:$G,L$3)</f>
        <v>0</v>
      </c>
      <c r="M137" s="16">
        <f>SUMIFS('Baseline Tx Resources'!$H:$H,'Baseline Tx Resources'!$E:$E,$B137,'Baseline Tx Resources'!$F:$F,$C137,'Baseline Tx Resources'!$G:$G,M$3)</f>
        <v>0</v>
      </c>
      <c r="N137" s="16">
        <f>SUMIFS('Baseline Tx Resources'!$J:$J,'Baseline Tx Resources'!$E:$E,$B137,'Baseline Tx Resources'!$F:$F,$C137,'Baseline Tx Resources'!$G:$G,N$3)</f>
        <v>0</v>
      </c>
      <c r="O137" s="16">
        <f>SUMIFS('Baseline Tx Resources'!$I:$I,'Baseline Tx Resources'!$E:$E,$B137,'Baseline Tx Resources'!$F:$F,$C137,'Baseline Tx Resources'!$G:$G,"Li-Battery (4-hr)")</f>
        <v>0</v>
      </c>
      <c r="P137" s="16">
        <f>SUMIFS('Baseline Tx Resources'!$I:$I,'Baseline Tx Resources'!$E:$E,$B137,'Baseline Tx Resources'!$F:$F,$C137,'Baseline Tx Resources'!$G:$G,"Li-Battery (8-hr)")</f>
        <v>0</v>
      </c>
      <c r="Q137" s="16">
        <f>SUMIFS('Baseline Tx Resources'!$I:$I,'Baseline Tx Resources'!$E:$E,$B137,'Baseline Tx Resources'!$F:$F,$C137,'Baseline Tx Resources'!$G:$G,"LDES")</f>
        <v>0</v>
      </c>
      <c r="S137" s="16">
        <f>SUMIFS('Non-Baseline Tx Resources'!$H:$H,'Non-Baseline Tx Resources'!$E:$E,$B137,'Non-Baseline Tx Resources'!$F:$F,$C137,'Non-Baseline Tx Resources'!$G:$G,S$3)</f>
        <v>0</v>
      </c>
      <c r="T137" s="16">
        <f>SUMIFS('Non-Baseline Tx Resources'!$H:$H,'Non-Baseline Tx Resources'!$E:$E,$B137,'Non-Baseline Tx Resources'!$F:$F,$C137,'Non-Baseline Tx Resources'!$G:$G,T$3)</f>
        <v>0</v>
      </c>
      <c r="U137" s="16">
        <f>SUMIFS('Non-Baseline Tx Resources'!$H:$H,'Non-Baseline Tx Resources'!$E:$E,$B137,'Non-Baseline Tx Resources'!$F:$F,$C137,'Non-Baseline Tx Resources'!$G:$G,U$3)</f>
        <v>0</v>
      </c>
      <c r="V137" s="16">
        <f>SUMIFS('Non-Baseline Tx Resources'!$J:$J,'Non-Baseline Tx Resources'!$E:$E,$B137,'Non-Baseline Tx Resources'!$F:$F,$C137,'Non-Baseline Tx Resources'!$G:$G,V$3)</f>
        <v>0</v>
      </c>
      <c r="W137" s="16">
        <f>SUMIFS('Non-Baseline Tx Resources'!$H:$H,'Non-Baseline Tx Resources'!$E:$E,$B137,'Non-Baseline Tx Resources'!$F:$F,$C137,'Non-Baseline Tx Resources'!$G:$G,W$3)</f>
        <v>0</v>
      </c>
      <c r="X137" s="16">
        <f>SUMIFS('Non-Baseline Tx Resources'!$J:$J,'Non-Baseline Tx Resources'!$E:$E,$B137,'Non-Baseline Tx Resources'!$F:$F,$C137,'Non-Baseline Tx Resources'!$G:$G,X$3)</f>
        <v>0</v>
      </c>
      <c r="Y137" s="16">
        <f>SUMIFS('Non-Baseline Tx Resources'!$H:$H,'Non-Baseline Tx Resources'!$E:$E,$B137,'Non-Baseline Tx Resources'!$F:$F,$C137,'Non-Baseline Tx Resources'!$G:$G,Y$3)</f>
        <v>0</v>
      </c>
      <c r="Z137" s="16">
        <f>SUMIFS('Non-Baseline Tx Resources'!$J:$J,'Non-Baseline Tx Resources'!$E:$E,$B137,'Non-Baseline Tx Resources'!$F:$F,$C137,'Non-Baseline Tx Resources'!$G:$G,Z$3)</f>
        <v>0</v>
      </c>
      <c r="AA137" s="16">
        <f>SUMIFS('Non-Baseline Tx Resources'!$J:$J,'Non-Baseline Tx Resources'!$E:$E,$B137,'Non-Baseline Tx Resources'!$F:$F,$C137,'Non-Baseline Tx Resources'!$G:$G,AA$3)</f>
        <v>0</v>
      </c>
      <c r="AB137" s="16">
        <f>SUMIFS('Non-Baseline Tx Resources'!$H:$H,'Non-Baseline Tx Resources'!$E:$E,$B137,'Non-Baseline Tx Resources'!$F:$F,$C137,'Non-Baseline Tx Resources'!$G:$G,AB$3)</f>
        <v>0</v>
      </c>
      <c r="AC137" s="16">
        <f>SUMIFS('Non-Baseline Tx Resources'!$J:$J,'Non-Baseline Tx Resources'!$E:$E,$B137,'Non-Baseline Tx Resources'!$F:$F,$C137,'Non-Baseline Tx Resources'!$G:$G,AC$3)</f>
        <v>0</v>
      </c>
      <c r="AD137" s="16">
        <f>SUMIFS('Non-Baseline Tx Resources'!$I:$I,'Non-Baseline Tx Resources'!$E:$E,$B137,'Non-Baseline Tx Resources'!$F:$F,$C137,'Non-Baseline Tx Resources'!$G:$G,"Li-Battery (4-hr)")</f>
        <v>0</v>
      </c>
      <c r="AE137" s="16">
        <f>SUMIFS('Non-Baseline Tx Resources'!$I:$I,'Non-Baseline Tx Resources'!$E:$E,$B137,'Non-Baseline Tx Resources'!$F:$F,$C137,'Non-Baseline Tx Resources'!$G:$G,"Li-Battery (8-hr)")</f>
        <v>0</v>
      </c>
      <c r="AF137" s="16">
        <f>SUMIFS('Non-Baseline Tx Resources'!$I:$I,'Non-Baseline Tx Resources'!$E:$E,$B137,'Non-Baseline Tx Resources'!$F:$F,$C137,'Non-Baseline Tx Resources'!$G:$G,"LDES")</f>
        <v>0</v>
      </c>
      <c r="AH137" s="16">
        <f>SUMIFS('In-Dev Resources'!$H:$H,'In-Dev Resources'!$E:$E,$B137,'In-Dev Resources'!$F:$F,$C137,'In-Dev Resources'!$G:$G,AH$3)</f>
        <v>0</v>
      </c>
      <c r="AI137" s="16">
        <f>SUMIFS('In-Dev Resources'!$H:$H,'In-Dev Resources'!$E:$E,$B137,'In-Dev Resources'!$F:$F,$C137,'In-Dev Resources'!$G:$G,AI$3)</f>
        <v>0</v>
      </c>
      <c r="AJ137" s="16">
        <f>SUMIFS('In-Dev Resources'!$H:$H,'In-Dev Resources'!$E:$E,$B137,'In-Dev Resources'!$F:$F,$C137,'In-Dev Resources'!$G:$G,AJ$3)</f>
        <v>0</v>
      </c>
      <c r="AK137" s="16">
        <f>SUMIFS('In-Dev Resources'!$J:$J,'In-Dev Resources'!$E:$E,$B137,'In-Dev Resources'!$F:$F,$C137,'In-Dev Resources'!$G:$G,AK$3)</f>
        <v>0</v>
      </c>
      <c r="AL137" s="16">
        <f>SUMIFS('In-Dev Resources'!$H:$H,'In-Dev Resources'!$E:$E,$B137,'In-Dev Resources'!$F:$F,$C137,'In-Dev Resources'!$G:$G,AL$3)</f>
        <v>0</v>
      </c>
      <c r="AM137" s="16">
        <f>SUMIFS('In-Dev Resources'!$J:$J,'In-Dev Resources'!$E:$E,$B137,'In-Dev Resources'!$F:$F,$C137,'In-Dev Resources'!$G:$G,AM$3)</f>
        <v>0</v>
      </c>
      <c r="AN137" s="16">
        <f>SUMIFS('In-Dev Resources'!$H:$H,'In-Dev Resources'!$E:$E,$B137,'In-Dev Resources'!$F:$F,$C137,'In-Dev Resources'!$G:$G,AN$3)</f>
        <v>0</v>
      </c>
      <c r="AO137" s="16">
        <f>SUMIFS('In-Dev Resources'!$J:$J,'In-Dev Resources'!$E:$E,$B137,'In-Dev Resources'!$F:$F,$C137,'In-Dev Resources'!$G:$G,AO$3)</f>
        <v>0</v>
      </c>
      <c r="AP137" s="16">
        <f>SUMIFS('In-Dev Resources'!$J:$J,'In-Dev Resources'!$E:$E,$B137,'In-Dev Resources'!$F:$F,$C137,'In-Dev Resources'!$G:$G,AP$3)</f>
        <v>0</v>
      </c>
      <c r="AQ137" s="16">
        <f>SUMIFS('In-Dev Resources'!$H:$H,'In-Dev Resources'!$E:$E,$B137,'In-Dev Resources'!$F:$F,$C137,'In-Dev Resources'!$G:$G,AQ$3)</f>
        <v>0</v>
      </c>
      <c r="AR137" s="16">
        <f>SUMIFS('In-Dev Resources'!$J:$J,'In-Dev Resources'!$E:$E,$B137,'In-Dev Resources'!$F:$F,$C137,'In-Dev Resources'!$G:$G,AR$3)</f>
        <v>0</v>
      </c>
      <c r="AS137" s="16">
        <f>SUMIFS('In-Dev Resources'!$I:$I,'In-Dev Resources'!$E:$E,$B137,'In-Dev Resources'!$F:$F,$C137,'In-Dev Resources'!$G:$G,"Li-Battery (4-hr)")</f>
        <v>7.36</v>
      </c>
      <c r="AT137" s="16">
        <f>SUMIFS('In-Dev Resources'!$I:$I,'In-Dev Resources'!$E:$E,$B137,'In-Dev Resources'!$F:$F,$C137,'In-Dev Resources'!$G:$G,"Li-Battery (8-hr)")</f>
        <v>0</v>
      </c>
      <c r="AU137" s="16">
        <f>SUMIFS('In-Dev Resources'!$I:$I,'In-Dev Resources'!$E:$E,$B137,'In-Dev Resources'!$F:$F,$C137,'In-Dev Resources'!$G:$G,"LDES")</f>
        <v>0</v>
      </c>
      <c r="AW137" s="16">
        <f>SUMIFS('Land Screen Include'!$H:$H,'Land Screen Include'!$E:$E,$B137,'Land Screen Include'!$F:$F,$C137,'Land Screen Include'!$G:$G,AW$4)</f>
        <v>0</v>
      </c>
      <c r="AX137" s="16">
        <f>SUMIFS('Land Screen Include'!$H:$H,'Land Screen Include'!$E:$E,$B137,'Land Screen Include'!$F:$F,$C137,'Land Screen Include'!$G:$G,AX$4)+SUMIFS('Land Screen Include'!$J:$J,'Land Screen Include'!$E:$E,$B137,'Land Screen Include'!$F:$F,$C137,'Land Screen Include'!$G:$G,AX$4)</f>
        <v>0</v>
      </c>
      <c r="AY137" s="16">
        <f>SUMIFS('Land Screen Include'!$H:$H,'Land Screen Include'!$E:$E,$B137,'Land Screen Include'!$F:$F,$C137,'Land Screen Include'!$G:$G,AY$4)</f>
        <v>0</v>
      </c>
      <c r="AZ137" s="16">
        <f>SUMIFS('Land Screen Exclude'!$H:$H,'Land Screen Exclude'!$E:$E,$B137,'Land Screen Exclude'!$F:$F,$C137,'Land Screen Exclude'!$G:$G,AZ$4)</f>
        <v>0</v>
      </c>
      <c r="BA137" s="16">
        <f>SUMIFS('Land Screen Exclude'!$H:$H,'Land Screen Exclude'!$E:$E,$B137,'Land Screen Exclude'!$F:$F,$C137,'Land Screen Exclude'!$G:$G,BA$4)+SUMIFS('Land Screen Exclude'!$J:$J,'Land Screen Exclude'!$E:$E,$B137,'Land Screen Exclude'!$F:$F,$C137,'Land Screen Exclude'!$G:$G,BA$4)</f>
        <v>0</v>
      </c>
      <c r="BB137" s="16">
        <f>SUMIFS('Land Screen Exclude'!$H:$H,'Land Screen Exclude'!$E:$E,$B137,'Land Screen Exclude'!$F:$F,$C137,'Land Screen Exclude'!$G:$G,BB$4)</f>
        <v>0</v>
      </c>
    </row>
    <row r="138" spans="1:54">
      <c r="A138" s="16" t="s">
        <v>59</v>
      </c>
      <c r="B138" s="16" t="s">
        <v>165</v>
      </c>
      <c r="C138" s="16">
        <v>70</v>
      </c>
      <c r="D138" s="16">
        <f>SUMIFS('Baseline Tx Resources'!$H:$H,'Baseline Tx Resources'!$E:$E,$B138,'Baseline Tx Resources'!$F:$F,$C138,'Baseline Tx Resources'!$G:$G,D$3)</f>
        <v>0</v>
      </c>
      <c r="E138" s="16">
        <f>SUMIFS('Baseline Tx Resources'!$H:$H,'Baseline Tx Resources'!$E:$E,$B138,'Baseline Tx Resources'!$F:$F,$C138,'Baseline Tx Resources'!$G:$G,E$3)</f>
        <v>0</v>
      </c>
      <c r="F138" s="16">
        <f>SUMIFS('Baseline Tx Resources'!$H:$H,'Baseline Tx Resources'!$E:$E,$B138,'Baseline Tx Resources'!$F:$F,$C138,'Baseline Tx Resources'!$G:$G,F$3)</f>
        <v>0</v>
      </c>
      <c r="G138" s="16">
        <f>SUMIFS('Baseline Tx Resources'!$J:$J,'Baseline Tx Resources'!$E:$E,$B138,'Baseline Tx Resources'!$F:$F,$C138,'Baseline Tx Resources'!$G:$G,G$3)</f>
        <v>0</v>
      </c>
      <c r="H138" s="16">
        <f>SUMIFS('Baseline Tx Resources'!$H:$H,'Baseline Tx Resources'!$E:$E,$B138,'Baseline Tx Resources'!$F:$F,$C138,'Baseline Tx Resources'!$G:$G,H$3)</f>
        <v>0</v>
      </c>
      <c r="I138" s="16">
        <f>SUMIFS('Baseline Tx Resources'!$J:$J,'Baseline Tx Resources'!$E:$E,$B138,'Baseline Tx Resources'!$F:$F,$C138,'Baseline Tx Resources'!$G:$G,I$3)</f>
        <v>0</v>
      </c>
      <c r="J138" s="16">
        <f>SUMIFS('Baseline Tx Resources'!$H:$H,'Baseline Tx Resources'!$E:$E,$B138,'Baseline Tx Resources'!$F:$F,$C138,'Baseline Tx Resources'!$G:$G,J$3)</f>
        <v>0</v>
      </c>
      <c r="K138" s="16">
        <f>SUMIFS('Baseline Tx Resources'!$J:$J,'Baseline Tx Resources'!$E:$E,$B138,'Baseline Tx Resources'!$F:$F,$C138,'Baseline Tx Resources'!$G:$G,K$3)</f>
        <v>0</v>
      </c>
      <c r="L138" s="16">
        <f>SUMIFS('Baseline Tx Resources'!$J:$J,'Baseline Tx Resources'!$E:$E,$B138,'Baseline Tx Resources'!$F:$F,$C138,'Baseline Tx Resources'!$G:$G,L$3)</f>
        <v>0</v>
      </c>
      <c r="M138" s="16">
        <f>SUMIFS('Baseline Tx Resources'!$H:$H,'Baseline Tx Resources'!$E:$E,$B138,'Baseline Tx Resources'!$F:$F,$C138,'Baseline Tx Resources'!$G:$G,M$3)</f>
        <v>0</v>
      </c>
      <c r="N138" s="16">
        <f>SUMIFS('Baseline Tx Resources'!$J:$J,'Baseline Tx Resources'!$E:$E,$B138,'Baseline Tx Resources'!$F:$F,$C138,'Baseline Tx Resources'!$G:$G,N$3)</f>
        <v>0</v>
      </c>
      <c r="O138" s="16">
        <f>SUMIFS('Baseline Tx Resources'!$I:$I,'Baseline Tx Resources'!$E:$E,$B138,'Baseline Tx Resources'!$F:$F,$C138,'Baseline Tx Resources'!$G:$G,"Li-Battery (4-hr)")</f>
        <v>0</v>
      </c>
      <c r="P138" s="16">
        <f>SUMIFS('Baseline Tx Resources'!$I:$I,'Baseline Tx Resources'!$E:$E,$B138,'Baseline Tx Resources'!$F:$F,$C138,'Baseline Tx Resources'!$G:$G,"Li-Battery (8-hr)")</f>
        <v>0</v>
      </c>
      <c r="Q138" s="16">
        <f>SUMIFS('Baseline Tx Resources'!$I:$I,'Baseline Tx Resources'!$E:$E,$B138,'Baseline Tx Resources'!$F:$F,$C138,'Baseline Tx Resources'!$G:$G,"LDES")</f>
        <v>0</v>
      </c>
      <c r="S138" s="16">
        <f>SUMIFS('Non-Baseline Tx Resources'!$H:$H,'Non-Baseline Tx Resources'!$E:$E,$B138,'Non-Baseline Tx Resources'!$F:$F,$C138,'Non-Baseline Tx Resources'!$G:$G,S$3)</f>
        <v>0</v>
      </c>
      <c r="T138" s="16">
        <f>SUMIFS('Non-Baseline Tx Resources'!$H:$H,'Non-Baseline Tx Resources'!$E:$E,$B138,'Non-Baseline Tx Resources'!$F:$F,$C138,'Non-Baseline Tx Resources'!$G:$G,T$3)</f>
        <v>0</v>
      </c>
      <c r="U138" s="16">
        <f>SUMIFS('Non-Baseline Tx Resources'!$H:$H,'Non-Baseline Tx Resources'!$E:$E,$B138,'Non-Baseline Tx Resources'!$F:$F,$C138,'Non-Baseline Tx Resources'!$G:$G,U$3)</f>
        <v>0</v>
      </c>
      <c r="V138" s="16">
        <f>SUMIFS('Non-Baseline Tx Resources'!$J:$J,'Non-Baseline Tx Resources'!$E:$E,$B138,'Non-Baseline Tx Resources'!$F:$F,$C138,'Non-Baseline Tx Resources'!$G:$G,V$3)</f>
        <v>0</v>
      </c>
      <c r="W138" s="16">
        <f>SUMIFS('Non-Baseline Tx Resources'!$H:$H,'Non-Baseline Tx Resources'!$E:$E,$B138,'Non-Baseline Tx Resources'!$F:$F,$C138,'Non-Baseline Tx Resources'!$G:$G,W$3)</f>
        <v>0</v>
      </c>
      <c r="X138" s="16">
        <f>SUMIFS('Non-Baseline Tx Resources'!$J:$J,'Non-Baseline Tx Resources'!$E:$E,$B138,'Non-Baseline Tx Resources'!$F:$F,$C138,'Non-Baseline Tx Resources'!$G:$G,X$3)</f>
        <v>0</v>
      </c>
      <c r="Y138" s="16">
        <f>SUMIFS('Non-Baseline Tx Resources'!$H:$H,'Non-Baseline Tx Resources'!$E:$E,$B138,'Non-Baseline Tx Resources'!$F:$F,$C138,'Non-Baseline Tx Resources'!$G:$G,Y$3)</f>
        <v>0</v>
      </c>
      <c r="Z138" s="16">
        <f>SUMIFS('Non-Baseline Tx Resources'!$J:$J,'Non-Baseline Tx Resources'!$E:$E,$B138,'Non-Baseline Tx Resources'!$F:$F,$C138,'Non-Baseline Tx Resources'!$G:$G,Z$3)</f>
        <v>0</v>
      </c>
      <c r="AA138" s="16">
        <f>SUMIFS('Non-Baseline Tx Resources'!$J:$J,'Non-Baseline Tx Resources'!$E:$E,$B138,'Non-Baseline Tx Resources'!$F:$F,$C138,'Non-Baseline Tx Resources'!$G:$G,AA$3)</f>
        <v>0</v>
      </c>
      <c r="AB138" s="16">
        <f>SUMIFS('Non-Baseline Tx Resources'!$H:$H,'Non-Baseline Tx Resources'!$E:$E,$B138,'Non-Baseline Tx Resources'!$F:$F,$C138,'Non-Baseline Tx Resources'!$G:$G,AB$3)</f>
        <v>0</v>
      </c>
      <c r="AC138" s="16">
        <f>SUMIFS('Non-Baseline Tx Resources'!$J:$J,'Non-Baseline Tx Resources'!$E:$E,$B138,'Non-Baseline Tx Resources'!$F:$F,$C138,'Non-Baseline Tx Resources'!$G:$G,AC$3)</f>
        <v>0</v>
      </c>
      <c r="AD138" s="16">
        <f>SUMIFS('Non-Baseline Tx Resources'!$I:$I,'Non-Baseline Tx Resources'!$E:$E,$B138,'Non-Baseline Tx Resources'!$F:$F,$C138,'Non-Baseline Tx Resources'!$G:$G,"Li-Battery (4-hr)")</f>
        <v>0</v>
      </c>
      <c r="AE138" s="16">
        <f>SUMIFS('Non-Baseline Tx Resources'!$I:$I,'Non-Baseline Tx Resources'!$E:$E,$B138,'Non-Baseline Tx Resources'!$F:$F,$C138,'Non-Baseline Tx Resources'!$G:$G,"Li-Battery (8-hr)")</f>
        <v>0</v>
      </c>
      <c r="AF138" s="16">
        <f>SUMIFS('Non-Baseline Tx Resources'!$I:$I,'Non-Baseline Tx Resources'!$E:$E,$B138,'Non-Baseline Tx Resources'!$F:$F,$C138,'Non-Baseline Tx Resources'!$G:$G,"LDES")</f>
        <v>0</v>
      </c>
      <c r="AH138" s="16">
        <f>SUMIFS('In-Dev Resources'!$H:$H,'In-Dev Resources'!$E:$E,$B138,'In-Dev Resources'!$F:$F,$C138,'In-Dev Resources'!$G:$G,AH$3)</f>
        <v>0</v>
      </c>
      <c r="AI138" s="16">
        <f>SUMIFS('In-Dev Resources'!$H:$H,'In-Dev Resources'!$E:$E,$B138,'In-Dev Resources'!$F:$F,$C138,'In-Dev Resources'!$G:$G,AI$3)</f>
        <v>0</v>
      </c>
      <c r="AJ138" s="16">
        <f>SUMIFS('In-Dev Resources'!$H:$H,'In-Dev Resources'!$E:$E,$B138,'In-Dev Resources'!$F:$F,$C138,'In-Dev Resources'!$G:$G,AJ$3)</f>
        <v>0</v>
      </c>
      <c r="AK138" s="16">
        <f>SUMIFS('In-Dev Resources'!$J:$J,'In-Dev Resources'!$E:$E,$B138,'In-Dev Resources'!$F:$F,$C138,'In-Dev Resources'!$G:$G,AK$3)</f>
        <v>0</v>
      </c>
      <c r="AL138" s="16">
        <f>SUMIFS('In-Dev Resources'!$H:$H,'In-Dev Resources'!$E:$E,$B138,'In-Dev Resources'!$F:$F,$C138,'In-Dev Resources'!$G:$G,AL$3)</f>
        <v>0</v>
      </c>
      <c r="AM138" s="16">
        <f>SUMIFS('In-Dev Resources'!$J:$J,'In-Dev Resources'!$E:$E,$B138,'In-Dev Resources'!$F:$F,$C138,'In-Dev Resources'!$G:$G,AM$3)</f>
        <v>0</v>
      </c>
      <c r="AN138" s="16">
        <f>SUMIFS('In-Dev Resources'!$H:$H,'In-Dev Resources'!$E:$E,$B138,'In-Dev Resources'!$F:$F,$C138,'In-Dev Resources'!$G:$G,AN$3)</f>
        <v>0</v>
      </c>
      <c r="AO138" s="16">
        <f>SUMIFS('In-Dev Resources'!$J:$J,'In-Dev Resources'!$E:$E,$B138,'In-Dev Resources'!$F:$F,$C138,'In-Dev Resources'!$G:$G,AO$3)</f>
        <v>0</v>
      </c>
      <c r="AP138" s="16">
        <f>SUMIFS('In-Dev Resources'!$J:$J,'In-Dev Resources'!$E:$E,$B138,'In-Dev Resources'!$F:$F,$C138,'In-Dev Resources'!$G:$G,AP$3)</f>
        <v>0</v>
      </c>
      <c r="AQ138" s="16">
        <f>SUMIFS('In-Dev Resources'!$H:$H,'In-Dev Resources'!$E:$E,$B138,'In-Dev Resources'!$F:$F,$C138,'In-Dev Resources'!$G:$G,AQ$3)</f>
        <v>0</v>
      </c>
      <c r="AR138" s="16">
        <f>SUMIFS('In-Dev Resources'!$J:$J,'In-Dev Resources'!$E:$E,$B138,'In-Dev Resources'!$F:$F,$C138,'In-Dev Resources'!$G:$G,AR$3)</f>
        <v>35</v>
      </c>
      <c r="AS138" s="16">
        <f>SUMIFS('In-Dev Resources'!$I:$I,'In-Dev Resources'!$E:$E,$B138,'In-Dev Resources'!$F:$F,$C138,'In-Dev Resources'!$G:$G,"Li-Battery (4-hr)")</f>
        <v>35</v>
      </c>
      <c r="AT138" s="16">
        <f>SUMIFS('In-Dev Resources'!$I:$I,'In-Dev Resources'!$E:$E,$B138,'In-Dev Resources'!$F:$F,$C138,'In-Dev Resources'!$G:$G,"Li-Battery (8-hr)")</f>
        <v>0</v>
      </c>
      <c r="AU138" s="16">
        <f>SUMIFS('In-Dev Resources'!$I:$I,'In-Dev Resources'!$E:$E,$B138,'In-Dev Resources'!$F:$F,$C138,'In-Dev Resources'!$G:$G,"LDES")</f>
        <v>0</v>
      </c>
      <c r="AW138" s="16">
        <f>SUMIFS('Land Screen Include'!$H:$H,'Land Screen Include'!$E:$E,$B138,'Land Screen Include'!$F:$F,$C138,'Land Screen Include'!$G:$G,AW$4)</f>
        <v>0</v>
      </c>
      <c r="AX138" s="16">
        <f>SUMIFS('Land Screen Include'!$H:$H,'Land Screen Include'!$E:$E,$B138,'Land Screen Include'!$F:$F,$C138,'Land Screen Include'!$G:$G,AX$4)+SUMIFS('Land Screen Include'!$J:$J,'Land Screen Include'!$E:$E,$B138,'Land Screen Include'!$F:$F,$C138,'Land Screen Include'!$G:$G,AX$4)</f>
        <v>0</v>
      </c>
      <c r="AY138" s="16">
        <f>SUMIFS('Land Screen Include'!$H:$H,'Land Screen Include'!$E:$E,$B138,'Land Screen Include'!$F:$F,$C138,'Land Screen Include'!$G:$G,AY$4)</f>
        <v>0</v>
      </c>
      <c r="AZ138" s="16">
        <f>SUMIFS('Land Screen Exclude'!$H:$H,'Land Screen Exclude'!$E:$E,$B138,'Land Screen Exclude'!$F:$F,$C138,'Land Screen Exclude'!$G:$G,AZ$4)</f>
        <v>0</v>
      </c>
      <c r="BA138" s="16">
        <f>SUMIFS('Land Screen Exclude'!$H:$H,'Land Screen Exclude'!$E:$E,$B138,'Land Screen Exclude'!$F:$F,$C138,'Land Screen Exclude'!$G:$G,BA$4)+SUMIFS('Land Screen Exclude'!$J:$J,'Land Screen Exclude'!$E:$E,$B138,'Land Screen Exclude'!$F:$F,$C138,'Land Screen Exclude'!$G:$G,BA$4)</f>
        <v>0</v>
      </c>
      <c r="BB138" s="16">
        <f>SUMIFS('Land Screen Exclude'!$H:$H,'Land Screen Exclude'!$E:$E,$B138,'Land Screen Exclude'!$F:$F,$C138,'Land Screen Exclude'!$G:$G,BB$4)</f>
        <v>0</v>
      </c>
    </row>
    <row r="139" spans="1:54">
      <c r="A139" s="16" t="s">
        <v>59</v>
      </c>
      <c r="B139" s="16" t="s">
        <v>166</v>
      </c>
      <c r="C139" s="16">
        <v>115</v>
      </c>
      <c r="D139" s="16">
        <f>SUMIFS('Baseline Tx Resources'!$H:$H,'Baseline Tx Resources'!$E:$E,$B139,'Baseline Tx Resources'!$F:$F,$C139,'Baseline Tx Resources'!$G:$G,D$3)</f>
        <v>0</v>
      </c>
      <c r="E139" s="16">
        <f>SUMIFS('Baseline Tx Resources'!$H:$H,'Baseline Tx Resources'!$E:$E,$B139,'Baseline Tx Resources'!$F:$F,$C139,'Baseline Tx Resources'!$G:$G,E$3)</f>
        <v>0</v>
      </c>
      <c r="F139" s="16">
        <f>SUMIFS('Baseline Tx Resources'!$H:$H,'Baseline Tx Resources'!$E:$E,$B139,'Baseline Tx Resources'!$F:$F,$C139,'Baseline Tx Resources'!$G:$G,F$3)</f>
        <v>0</v>
      </c>
      <c r="G139" s="16">
        <f>SUMIFS('Baseline Tx Resources'!$J:$J,'Baseline Tx Resources'!$E:$E,$B139,'Baseline Tx Resources'!$F:$F,$C139,'Baseline Tx Resources'!$G:$G,G$3)</f>
        <v>0</v>
      </c>
      <c r="H139" s="16">
        <f>SUMIFS('Baseline Tx Resources'!$H:$H,'Baseline Tx Resources'!$E:$E,$B139,'Baseline Tx Resources'!$F:$F,$C139,'Baseline Tx Resources'!$G:$G,H$3)</f>
        <v>0</v>
      </c>
      <c r="I139" s="16">
        <f>SUMIFS('Baseline Tx Resources'!$J:$J,'Baseline Tx Resources'!$E:$E,$B139,'Baseline Tx Resources'!$F:$F,$C139,'Baseline Tx Resources'!$G:$G,I$3)</f>
        <v>0</v>
      </c>
      <c r="J139" s="16">
        <f>SUMIFS('Baseline Tx Resources'!$H:$H,'Baseline Tx Resources'!$E:$E,$B139,'Baseline Tx Resources'!$F:$F,$C139,'Baseline Tx Resources'!$G:$G,J$3)</f>
        <v>0</v>
      </c>
      <c r="K139" s="16">
        <f>SUMIFS('Baseline Tx Resources'!$J:$J,'Baseline Tx Resources'!$E:$E,$B139,'Baseline Tx Resources'!$F:$F,$C139,'Baseline Tx Resources'!$G:$G,K$3)</f>
        <v>0</v>
      </c>
      <c r="L139" s="16">
        <f>SUMIFS('Baseline Tx Resources'!$J:$J,'Baseline Tx Resources'!$E:$E,$B139,'Baseline Tx Resources'!$F:$F,$C139,'Baseline Tx Resources'!$G:$G,L$3)</f>
        <v>0</v>
      </c>
      <c r="M139" s="16">
        <f>SUMIFS('Baseline Tx Resources'!$H:$H,'Baseline Tx Resources'!$E:$E,$B139,'Baseline Tx Resources'!$F:$F,$C139,'Baseline Tx Resources'!$G:$G,M$3)</f>
        <v>0</v>
      </c>
      <c r="N139" s="16">
        <f>SUMIFS('Baseline Tx Resources'!$J:$J,'Baseline Tx Resources'!$E:$E,$B139,'Baseline Tx Resources'!$F:$F,$C139,'Baseline Tx Resources'!$G:$G,N$3)</f>
        <v>0</v>
      </c>
      <c r="O139" s="16">
        <f>SUMIFS('Baseline Tx Resources'!$I:$I,'Baseline Tx Resources'!$E:$E,$B139,'Baseline Tx Resources'!$F:$F,$C139,'Baseline Tx Resources'!$G:$G,"Li-Battery (4-hr)")</f>
        <v>0</v>
      </c>
      <c r="P139" s="16">
        <f>SUMIFS('Baseline Tx Resources'!$I:$I,'Baseline Tx Resources'!$E:$E,$B139,'Baseline Tx Resources'!$F:$F,$C139,'Baseline Tx Resources'!$G:$G,"Li-Battery (8-hr)")</f>
        <v>0</v>
      </c>
      <c r="Q139" s="16">
        <f>SUMIFS('Baseline Tx Resources'!$I:$I,'Baseline Tx Resources'!$E:$E,$B139,'Baseline Tx Resources'!$F:$F,$C139,'Baseline Tx Resources'!$G:$G,"LDES")</f>
        <v>0</v>
      </c>
      <c r="S139" s="16">
        <f>SUMIFS('Non-Baseline Tx Resources'!$H:$H,'Non-Baseline Tx Resources'!$E:$E,$B139,'Non-Baseline Tx Resources'!$F:$F,$C139,'Non-Baseline Tx Resources'!$G:$G,S$3)</f>
        <v>0</v>
      </c>
      <c r="T139" s="16">
        <f>SUMIFS('Non-Baseline Tx Resources'!$H:$H,'Non-Baseline Tx Resources'!$E:$E,$B139,'Non-Baseline Tx Resources'!$F:$F,$C139,'Non-Baseline Tx Resources'!$G:$G,T$3)</f>
        <v>0</v>
      </c>
      <c r="U139" s="16">
        <f>SUMIFS('Non-Baseline Tx Resources'!$H:$H,'Non-Baseline Tx Resources'!$E:$E,$B139,'Non-Baseline Tx Resources'!$F:$F,$C139,'Non-Baseline Tx Resources'!$G:$G,U$3)</f>
        <v>0</v>
      </c>
      <c r="V139" s="16">
        <f>SUMIFS('Non-Baseline Tx Resources'!$J:$J,'Non-Baseline Tx Resources'!$E:$E,$B139,'Non-Baseline Tx Resources'!$F:$F,$C139,'Non-Baseline Tx Resources'!$G:$G,V$3)</f>
        <v>0</v>
      </c>
      <c r="W139" s="16">
        <f>SUMIFS('Non-Baseline Tx Resources'!$H:$H,'Non-Baseline Tx Resources'!$E:$E,$B139,'Non-Baseline Tx Resources'!$F:$F,$C139,'Non-Baseline Tx Resources'!$G:$G,W$3)</f>
        <v>0</v>
      </c>
      <c r="X139" s="16">
        <f>SUMIFS('Non-Baseline Tx Resources'!$J:$J,'Non-Baseline Tx Resources'!$E:$E,$B139,'Non-Baseline Tx Resources'!$F:$F,$C139,'Non-Baseline Tx Resources'!$G:$G,X$3)</f>
        <v>0</v>
      </c>
      <c r="Y139" s="16">
        <f>SUMIFS('Non-Baseline Tx Resources'!$H:$H,'Non-Baseline Tx Resources'!$E:$E,$B139,'Non-Baseline Tx Resources'!$F:$F,$C139,'Non-Baseline Tx Resources'!$G:$G,Y$3)</f>
        <v>0</v>
      </c>
      <c r="Z139" s="16">
        <f>SUMIFS('Non-Baseline Tx Resources'!$J:$J,'Non-Baseline Tx Resources'!$E:$E,$B139,'Non-Baseline Tx Resources'!$F:$F,$C139,'Non-Baseline Tx Resources'!$G:$G,Z$3)</f>
        <v>0</v>
      </c>
      <c r="AA139" s="16">
        <f>SUMIFS('Non-Baseline Tx Resources'!$J:$J,'Non-Baseline Tx Resources'!$E:$E,$B139,'Non-Baseline Tx Resources'!$F:$F,$C139,'Non-Baseline Tx Resources'!$G:$G,AA$3)</f>
        <v>0</v>
      </c>
      <c r="AB139" s="16">
        <f>SUMIFS('Non-Baseline Tx Resources'!$H:$H,'Non-Baseline Tx Resources'!$E:$E,$B139,'Non-Baseline Tx Resources'!$F:$F,$C139,'Non-Baseline Tx Resources'!$G:$G,AB$3)</f>
        <v>0</v>
      </c>
      <c r="AC139" s="16">
        <f>SUMIFS('Non-Baseline Tx Resources'!$J:$J,'Non-Baseline Tx Resources'!$E:$E,$B139,'Non-Baseline Tx Resources'!$F:$F,$C139,'Non-Baseline Tx Resources'!$G:$G,AC$3)</f>
        <v>0</v>
      </c>
      <c r="AD139" s="16">
        <f>SUMIFS('Non-Baseline Tx Resources'!$I:$I,'Non-Baseline Tx Resources'!$E:$E,$B139,'Non-Baseline Tx Resources'!$F:$F,$C139,'Non-Baseline Tx Resources'!$G:$G,"Li-Battery (4-hr)")</f>
        <v>0</v>
      </c>
      <c r="AE139" s="16">
        <f>SUMIFS('Non-Baseline Tx Resources'!$I:$I,'Non-Baseline Tx Resources'!$E:$E,$B139,'Non-Baseline Tx Resources'!$F:$F,$C139,'Non-Baseline Tx Resources'!$G:$G,"Li-Battery (8-hr)")</f>
        <v>0</v>
      </c>
      <c r="AF139" s="16">
        <f>SUMIFS('Non-Baseline Tx Resources'!$I:$I,'Non-Baseline Tx Resources'!$E:$E,$B139,'Non-Baseline Tx Resources'!$F:$F,$C139,'Non-Baseline Tx Resources'!$G:$G,"LDES")</f>
        <v>0</v>
      </c>
      <c r="AH139" s="16">
        <f>SUMIFS('In-Dev Resources'!$H:$H,'In-Dev Resources'!$E:$E,$B139,'In-Dev Resources'!$F:$F,$C139,'In-Dev Resources'!$G:$G,AH$3)</f>
        <v>0</v>
      </c>
      <c r="AI139" s="16">
        <f>SUMIFS('In-Dev Resources'!$H:$H,'In-Dev Resources'!$E:$E,$B139,'In-Dev Resources'!$F:$F,$C139,'In-Dev Resources'!$G:$G,AI$3)</f>
        <v>0</v>
      </c>
      <c r="AJ139" s="16">
        <f>SUMIFS('In-Dev Resources'!$H:$H,'In-Dev Resources'!$E:$E,$B139,'In-Dev Resources'!$F:$F,$C139,'In-Dev Resources'!$G:$G,AJ$3)</f>
        <v>0</v>
      </c>
      <c r="AK139" s="16">
        <f>SUMIFS('In-Dev Resources'!$J:$J,'In-Dev Resources'!$E:$E,$B139,'In-Dev Resources'!$F:$F,$C139,'In-Dev Resources'!$G:$G,AK$3)</f>
        <v>0</v>
      </c>
      <c r="AL139" s="16">
        <f>SUMIFS('In-Dev Resources'!$H:$H,'In-Dev Resources'!$E:$E,$B139,'In-Dev Resources'!$F:$F,$C139,'In-Dev Resources'!$G:$G,AL$3)</f>
        <v>0</v>
      </c>
      <c r="AM139" s="16">
        <f>SUMIFS('In-Dev Resources'!$J:$J,'In-Dev Resources'!$E:$E,$B139,'In-Dev Resources'!$F:$F,$C139,'In-Dev Resources'!$G:$G,AM$3)</f>
        <v>0</v>
      </c>
      <c r="AN139" s="16">
        <f>SUMIFS('In-Dev Resources'!$H:$H,'In-Dev Resources'!$E:$E,$B139,'In-Dev Resources'!$F:$F,$C139,'In-Dev Resources'!$G:$G,AN$3)</f>
        <v>0</v>
      </c>
      <c r="AO139" s="16">
        <f>SUMIFS('In-Dev Resources'!$J:$J,'In-Dev Resources'!$E:$E,$B139,'In-Dev Resources'!$F:$F,$C139,'In-Dev Resources'!$G:$G,AO$3)</f>
        <v>0</v>
      </c>
      <c r="AP139" s="16">
        <f>SUMIFS('In-Dev Resources'!$J:$J,'In-Dev Resources'!$E:$E,$B139,'In-Dev Resources'!$F:$F,$C139,'In-Dev Resources'!$G:$G,AP$3)</f>
        <v>0</v>
      </c>
      <c r="AQ139" s="16">
        <f>SUMIFS('In-Dev Resources'!$H:$H,'In-Dev Resources'!$E:$E,$B139,'In-Dev Resources'!$F:$F,$C139,'In-Dev Resources'!$G:$G,AQ$3)</f>
        <v>0</v>
      </c>
      <c r="AR139" s="16">
        <f>SUMIFS('In-Dev Resources'!$J:$J,'In-Dev Resources'!$E:$E,$B139,'In-Dev Resources'!$F:$F,$C139,'In-Dev Resources'!$G:$G,AR$3)</f>
        <v>0</v>
      </c>
      <c r="AS139" s="16">
        <f>SUMIFS('In-Dev Resources'!$I:$I,'In-Dev Resources'!$E:$E,$B139,'In-Dev Resources'!$F:$F,$C139,'In-Dev Resources'!$G:$G,"Li-Battery (4-hr)")</f>
        <v>0</v>
      </c>
      <c r="AT139" s="16">
        <f>SUMIFS('In-Dev Resources'!$I:$I,'In-Dev Resources'!$E:$E,$B139,'In-Dev Resources'!$F:$F,$C139,'In-Dev Resources'!$G:$G,"Li-Battery (8-hr)")</f>
        <v>0</v>
      </c>
      <c r="AU139" s="16">
        <f>SUMIFS('In-Dev Resources'!$I:$I,'In-Dev Resources'!$E:$E,$B139,'In-Dev Resources'!$F:$F,$C139,'In-Dev Resources'!$G:$G,"LDES")</f>
        <v>0</v>
      </c>
      <c r="AW139" s="16">
        <f>SUMIFS('Land Screen Include'!$H:$H,'Land Screen Include'!$E:$E,$B139,'Land Screen Include'!$F:$F,$C139,'Land Screen Include'!$G:$G,AW$4)</f>
        <v>0</v>
      </c>
      <c r="AX139" s="16">
        <f>SUMIFS('Land Screen Include'!$H:$H,'Land Screen Include'!$E:$E,$B139,'Land Screen Include'!$F:$F,$C139,'Land Screen Include'!$G:$G,AX$4)+SUMIFS('Land Screen Include'!$J:$J,'Land Screen Include'!$E:$E,$B139,'Land Screen Include'!$F:$F,$C139,'Land Screen Include'!$G:$G,AX$4)</f>
        <v>0</v>
      </c>
      <c r="AY139" s="16">
        <f>SUMIFS('Land Screen Include'!$H:$H,'Land Screen Include'!$E:$E,$B139,'Land Screen Include'!$F:$F,$C139,'Land Screen Include'!$G:$G,AY$4)</f>
        <v>0</v>
      </c>
      <c r="AZ139" s="16">
        <f>SUMIFS('Land Screen Exclude'!$H:$H,'Land Screen Exclude'!$E:$E,$B139,'Land Screen Exclude'!$F:$F,$C139,'Land Screen Exclude'!$G:$G,AZ$4)</f>
        <v>0</v>
      </c>
      <c r="BA139" s="16">
        <f>SUMIFS('Land Screen Exclude'!$H:$H,'Land Screen Exclude'!$E:$E,$B139,'Land Screen Exclude'!$F:$F,$C139,'Land Screen Exclude'!$G:$G,BA$4)+SUMIFS('Land Screen Exclude'!$J:$J,'Land Screen Exclude'!$E:$E,$B139,'Land Screen Exclude'!$F:$F,$C139,'Land Screen Exclude'!$G:$G,BA$4)</f>
        <v>0</v>
      </c>
      <c r="BB139" s="16">
        <f>SUMIFS('Land Screen Exclude'!$H:$H,'Land Screen Exclude'!$E:$E,$B139,'Land Screen Exclude'!$F:$F,$C139,'Land Screen Exclude'!$G:$G,BB$4)</f>
        <v>0</v>
      </c>
    </row>
    <row r="140" spans="1:54">
      <c r="A140" s="16" t="s">
        <v>66</v>
      </c>
      <c r="B140" s="16" t="s">
        <v>167</v>
      </c>
      <c r="C140" s="16">
        <v>230</v>
      </c>
      <c r="D140" s="16">
        <f>SUMIFS('Baseline Tx Resources'!$H:$H,'Baseline Tx Resources'!$E:$E,$B140,'Baseline Tx Resources'!$F:$F,$C140,'Baseline Tx Resources'!$G:$G,D$3)</f>
        <v>0</v>
      </c>
      <c r="E140" s="16">
        <f>SUMIFS('Baseline Tx Resources'!$H:$H,'Baseline Tx Resources'!$E:$E,$B140,'Baseline Tx Resources'!$F:$F,$C140,'Baseline Tx Resources'!$G:$G,E$3)</f>
        <v>0</v>
      </c>
      <c r="F140" s="16">
        <f>SUMIFS('Baseline Tx Resources'!$H:$H,'Baseline Tx Resources'!$E:$E,$B140,'Baseline Tx Resources'!$F:$F,$C140,'Baseline Tx Resources'!$G:$G,F$3)</f>
        <v>0</v>
      </c>
      <c r="G140" s="16">
        <f>SUMIFS('Baseline Tx Resources'!$J:$J,'Baseline Tx Resources'!$E:$E,$B140,'Baseline Tx Resources'!$F:$F,$C140,'Baseline Tx Resources'!$G:$G,G$3)</f>
        <v>0</v>
      </c>
      <c r="H140" s="16">
        <f>SUMIFS('Baseline Tx Resources'!$H:$H,'Baseline Tx Resources'!$E:$E,$B140,'Baseline Tx Resources'!$F:$F,$C140,'Baseline Tx Resources'!$G:$G,H$3)</f>
        <v>0</v>
      </c>
      <c r="I140" s="16">
        <f>SUMIFS('Baseline Tx Resources'!$J:$J,'Baseline Tx Resources'!$E:$E,$B140,'Baseline Tx Resources'!$F:$F,$C140,'Baseline Tx Resources'!$G:$G,I$3)</f>
        <v>0</v>
      </c>
      <c r="J140" s="16">
        <f>SUMIFS('Baseline Tx Resources'!$H:$H,'Baseline Tx Resources'!$E:$E,$B140,'Baseline Tx Resources'!$F:$F,$C140,'Baseline Tx Resources'!$G:$G,J$3)</f>
        <v>0</v>
      </c>
      <c r="K140" s="16">
        <f>SUMIFS('Baseline Tx Resources'!$J:$J,'Baseline Tx Resources'!$E:$E,$B140,'Baseline Tx Resources'!$F:$F,$C140,'Baseline Tx Resources'!$G:$G,K$3)</f>
        <v>0</v>
      </c>
      <c r="L140" s="16">
        <f>SUMIFS('Baseline Tx Resources'!$J:$J,'Baseline Tx Resources'!$E:$E,$B140,'Baseline Tx Resources'!$F:$F,$C140,'Baseline Tx Resources'!$G:$G,L$3)</f>
        <v>0</v>
      </c>
      <c r="M140" s="16">
        <f>SUMIFS('Baseline Tx Resources'!$H:$H,'Baseline Tx Resources'!$E:$E,$B140,'Baseline Tx Resources'!$F:$F,$C140,'Baseline Tx Resources'!$G:$G,M$3)</f>
        <v>0</v>
      </c>
      <c r="N140" s="16">
        <f>SUMIFS('Baseline Tx Resources'!$J:$J,'Baseline Tx Resources'!$E:$E,$B140,'Baseline Tx Resources'!$F:$F,$C140,'Baseline Tx Resources'!$G:$G,N$3)</f>
        <v>0</v>
      </c>
      <c r="O140" s="16">
        <f>SUMIFS('Baseline Tx Resources'!$I:$I,'Baseline Tx Resources'!$E:$E,$B140,'Baseline Tx Resources'!$F:$F,$C140,'Baseline Tx Resources'!$G:$G,"Li-Battery (4-hr)")</f>
        <v>0</v>
      </c>
      <c r="P140" s="16">
        <f>SUMIFS('Baseline Tx Resources'!$I:$I,'Baseline Tx Resources'!$E:$E,$B140,'Baseline Tx Resources'!$F:$F,$C140,'Baseline Tx Resources'!$G:$G,"Li-Battery (8-hr)")</f>
        <v>0</v>
      </c>
      <c r="Q140" s="16">
        <f>SUMIFS('Baseline Tx Resources'!$I:$I,'Baseline Tx Resources'!$E:$E,$B140,'Baseline Tx Resources'!$F:$F,$C140,'Baseline Tx Resources'!$G:$G,"LDES")</f>
        <v>0</v>
      </c>
      <c r="S140" s="16">
        <f>SUMIFS('Non-Baseline Tx Resources'!$H:$H,'Non-Baseline Tx Resources'!$E:$E,$B140,'Non-Baseline Tx Resources'!$F:$F,$C140,'Non-Baseline Tx Resources'!$G:$G,S$3)</f>
        <v>0</v>
      </c>
      <c r="T140" s="16">
        <f>SUMIFS('Non-Baseline Tx Resources'!$H:$H,'Non-Baseline Tx Resources'!$E:$E,$B140,'Non-Baseline Tx Resources'!$F:$F,$C140,'Non-Baseline Tx Resources'!$G:$G,T$3)</f>
        <v>0</v>
      </c>
      <c r="U140" s="16">
        <f>SUMIFS('Non-Baseline Tx Resources'!$H:$H,'Non-Baseline Tx Resources'!$E:$E,$B140,'Non-Baseline Tx Resources'!$F:$F,$C140,'Non-Baseline Tx Resources'!$G:$G,U$3)</f>
        <v>0</v>
      </c>
      <c r="V140" s="16">
        <f>SUMIFS('Non-Baseline Tx Resources'!$J:$J,'Non-Baseline Tx Resources'!$E:$E,$B140,'Non-Baseline Tx Resources'!$F:$F,$C140,'Non-Baseline Tx Resources'!$G:$G,V$3)</f>
        <v>0</v>
      </c>
      <c r="W140" s="16">
        <f>SUMIFS('Non-Baseline Tx Resources'!$H:$H,'Non-Baseline Tx Resources'!$E:$E,$B140,'Non-Baseline Tx Resources'!$F:$F,$C140,'Non-Baseline Tx Resources'!$G:$G,W$3)</f>
        <v>0</v>
      </c>
      <c r="X140" s="16">
        <f>SUMIFS('Non-Baseline Tx Resources'!$J:$J,'Non-Baseline Tx Resources'!$E:$E,$B140,'Non-Baseline Tx Resources'!$F:$F,$C140,'Non-Baseline Tx Resources'!$G:$G,X$3)</f>
        <v>0</v>
      </c>
      <c r="Y140" s="16">
        <f>SUMIFS('Non-Baseline Tx Resources'!$H:$H,'Non-Baseline Tx Resources'!$E:$E,$B140,'Non-Baseline Tx Resources'!$F:$F,$C140,'Non-Baseline Tx Resources'!$G:$G,Y$3)</f>
        <v>0</v>
      </c>
      <c r="Z140" s="16">
        <f>SUMIFS('Non-Baseline Tx Resources'!$J:$J,'Non-Baseline Tx Resources'!$E:$E,$B140,'Non-Baseline Tx Resources'!$F:$F,$C140,'Non-Baseline Tx Resources'!$G:$G,Z$3)</f>
        <v>0</v>
      </c>
      <c r="AA140" s="16">
        <f>SUMIFS('Non-Baseline Tx Resources'!$J:$J,'Non-Baseline Tx Resources'!$E:$E,$B140,'Non-Baseline Tx Resources'!$F:$F,$C140,'Non-Baseline Tx Resources'!$G:$G,AA$3)</f>
        <v>0</v>
      </c>
      <c r="AB140" s="16">
        <f>SUMIFS('Non-Baseline Tx Resources'!$H:$H,'Non-Baseline Tx Resources'!$E:$E,$B140,'Non-Baseline Tx Resources'!$F:$F,$C140,'Non-Baseline Tx Resources'!$G:$G,AB$3)</f>
        <v>0</v>
      </c>
      <c r="AC140" s="16">
        <f>SUMIFS('Non-Baseline Tx Resources'!$J:$J,'Non-Baseline Tx Resources'!$E:$E,$B140,'Non-Baseline Tx Resources'!$F:$F,$C140,'Non-Baseline Tx Resources'!$G:$G,AC$3)</f>
        <v>0</v>
      </c>
      <c r="AD140" s="16">
        <f>SUMIFS('Non-Baseline Tx Resources'!$I:$I,'Non-Baseline Tx Resources'!$E:$E,$B140,'Non-Baseline Tx Resources'!$F:$F,$C140,'Non-Baseline Tx Resources'!$G:$G,"Li-Battery (4-hr)")</f>
        <v>0</v>
      </c>
      <c r="AE140" s="16">
        <f>SUMIFS('Non-Baseline Tx Resources'!$I:$I,'Non-Baseline Tx Resources'!$E:$E,$B140,'Non-Baseline Tx Resources'!$F:$F,$C140,'Non-Baseline Tx Resources'!$G:$G,"Li-Battery (8-hr)")</f>
        <v>0</v>
      </c>
      <c r="AF140" s="16">
        <f>SUMIFS('Non-Baseline Tx Resources'!$I:$I,'Non-Baseline Tx Resources'!$E:$E,$B140,'Non-Baseline Tx Resources'!$F:$F,$C140,'Non-Baseline Tx Resources'!$G:$G,"LDES")</f>
        <v>0</v>
      </c>
      <c r="AH140" s="16">
        <f>SUMIFS('In-Dev Resources'!$H:$H,'In-Dev Resources'!$E:$E,$B140,'In-Dev Resources'!$F:$F,$C140,'In-Dev Resources'!$G:$G,AH$3)</f>
        <v>0</v>
      </c>
      <c r="AI140" s="16">
        <f>SUMIFS('In-Dev Resources'!$H:$H,'In-Dev Resources'!$E:$E,$B140,'In-Dev Resources'!$F:$F,$C140,'In-Dev Resources'!$G:$G,AI$3)</f>
        <v>0</v>
      </c>
      <c r="AJ140" s="16">
        <f>SUMIFS('In-Dev Resources'!$H:$H,'In-Dev Resources'!$E:$E,$B140,'In-Dev Resources'!$F:$F,$C140,'In-Dev Resources'!$G:$G,AJ$3)</f>
        <v>0</v>
      </c>
      <c r="AK140" s="16">
        <f>SUMIFS('In-Dev Resources'!$J:$J,'In-Dev Resources'!$E:$E,$B140,'In-Dev Resources'!$F:$F,$C140,'In-Dev Resources'!$G:$G,AK$3)</f>
        <v>0</v>
      </c>
      <c r="AL140" s="16">
        <f>SUMIFS('In-Dev Resources'!$H:$H,'In-Dev Resources'!$E:$E,$B140,'In-Dev Resources'!$F:$F,$C140,'In-Dev Resources'!$G:$G,AL$3)</f>
        <v>0</v>
      </c>
      <c r="AM140" s="16">
        <f>SUMIFS('In-Dev Resources'!$J:$J,'In-Dev Resources'!$E:$E,$B140,'In-Dev Resources'!$F:$F,$C140,'In-Dev Resources'!$G:$G,AM$3)</f>
        <v>0</v>
      </c>
      <c r="AN140" s="16">
        <f>SUMIFS('In-Dev Resources'!$H:$H,'In-Dev Resources'!$E:$E,$B140,'In-Dev Resources'!$F:$F,$C140,'In-Dev Resources'!$G:$G,AN$3)</f>
        <v>0</v>
      </c>
      <c r="AO140" s="16">
        <f>SUMIFS('In-Dev Resources'!$J:$J,'In-Dev Resources'!$E:$E,$B140,'In-Dev Resources'!$F:$F,$C140,'In-Dev Resources'!$G:$G,AO$3)</f>
        <v>0</v>
      </c>
      <c r="AP140" s="16">
        <f>SUMIFS('In-Dev Resources'!$J:$J,'In-Dev Resources'!$E:$E,$B140,'In-Dev Resources'!$F:$F,$C140,'In-Dev Resources'!$G:$G,AP$3)</f>
        <v>0</v>
      </c>
      <c r="AQ140" s="16">
        <f>SUMIFS('In-Dev Resources'!$H:$H,'In-Dev Resources'!$E:$E,$B140,'In-Dev Resources'!$F:$F,$C140,'In-Dev Resources'!$G:$G,AQ$3)</f>
        <v>0</v>
      </c>
      <c r="AR140" s="16">
        <f>SUMIFS('In-Dev Resources'!$J:$J,'In-Dev Resources'!$E:$E,$B140,'In-Dev Resources'!$F:$F,$C140,'In-Dev Resources'!$G:$G,AR$3)</f>
        <v>0</v>
      </c>
      <c r="AS140" s="16">
        <f>SUMIFS('In-Dev Resources'!$I:$I,'In-Dev Resources'!$E:$E,$B140,'In-Dev Resources'!$F:$F,$C140,'In-Dev Resources'!$G:$G,"Li-Battery (4-hr)")</f>
        <v>0</v>
      </c>
      <c r="AT140" s="16">
        <f>SUMIFS('In-Dev Resources'!$I:$I,'In-Dev Resources'!$E:$E,$B140,'In-Dev Resources'!$F:$F,$C140,'In-Dev Resources'!$G:$G,"Li-Battery (8-hr)")</f>
        <v>0</v>
      </c>
      <c r="AU140" s="16">
        <f>SUMIFS('In-Dev Resources'!$I:$I,'In-Dev Resources'!$E:$E,$B140,'In-Dev Resources'!$F:$F,$C140,'In-Dev Resources'!$G:$G,"LDES")</f>
        <v>0</v>
      </c>
      <c r="AW140" s="16">
        <f>SUMIFS('Land Screen Include'!$H:$H,'Land Screen Include'!$E:$E,$B140,'Land Screen Include'!$F:$F,$C140,'Land Screen Include'!$G:$G,AW$4)</f>
        <v>0</v>
      </c>
      <c r="AX140" s="16">
        <f>SUMIFS('Land Screen Include'!$H:$H,'Land Screen Include'!$E:$E,$B140,'Land Screen Include'!$F:$F,$C140,'Land Screen Include'!$G:$G,AX$4)+SUMIFS('Land Screen Include'!$J:$J,'Land Screen Include'!$E:$E,$B140,'Land Screen Include'!$F:$F,$C140,'Land Screen Include'!$G:$G,AX$4)</f>
        <v>0</v>
      </c>
      <c r="AY140" s="16">
        <f>SUMIFS('Land Screen Include'!$H:$H,'Land Screen Include'!$E:$E,$B140,'Land Screen Include'!$F:$F,$C140,'Land Screen Include'!$G:$G,AY$4)</f>
        <v>0</v>
      </c>
      <c r="AZ140" s="16">
        <f>SUMIFS('Land Screen Exclude'!$H:$H,'Land Screen Exclude'!$E:$E,$B140,'Land Screen Exclude'!$F:$F,$C140,'Land Screen Exclude'!$G:$G,AZ$4)</f>
        <v>0</v>
      </c>
      <c r="BA140" s="16">
        <f>SUMIFS('Land Screen Exclude'!$H:$H,'Land Screen Exclude'!$E:$E,$B140,'Land Screen Exclude'!$F:$F,$C140,'Land Screen Exclude'!$G:$G,BA$4)+SUMIFS('Land Screen Exclude'!$J:$J,'Land Screen Exclude'!$E:$E,$B140,'Land Screen Exclude'!$F:$F,$C140,'Land Screen Exclude'!$G:$G,BA$4)</f>
        <v>0</v>
      </c>
      <c r="BB140" s="16">
        <f>SUMIFS('Land Screen Exclude'!$H:$H,'Land Screen Exclude'!$E:$E,$B140,'Land Screen Exclude'!$F:$F,$C140,'Land Screen Exclude'!$G:$G,BB$4)</f>
        <v>0</v>
      </c>
    </row>
    <row r="141" spans="1:54">
      <c r="A141" s="16" t="s">
        <v>61</v>
      </c>
      <c r="B141" s="16" t="s">
        <v>168</v>
      </c>
      <c r="C141" s="16">
        <v>69</v>
      </c>
      <c r="D141" s="16">
        <f>SUMIFS('Baseline Tx Resources'!$H:$H,'Baseline Tx Resources'!$E:$E,$B141,'Baseline Tx Resources'!$F:$F,$C141,'Baseline Tx Resources'!$G:$G,D$3)</f>
        <v>0</v>
      </c>
      <c r="E141" s="16">
        <f>SUMIFS('Baseline Tx Resources'!$H:$H,'Baseline Tx Resources'!$E:$E,$B141,'Baseline Tx Resources'!$F:$F,$C141,'Baseline Tx Resources'!$G:$G,E$3)</f>
        <v>0</v>
      </c>
      <c r="F141" s="16">
        <f>SUMIFS('Baseline Tx Resources'!$H:$H,'Baseline Tx Resources'!$E:$E,$B141,'Baseline Tx Resources'!$F:$F,$C141,'Baseline Tx Resources'!$G:$G,F$3)</f>
        <v>0</v>
      </c>
      <c r="G141" s="16">
        <f>SUMIFS('Baseline Tx Resources'!$J:$J,'Baseline Tx Resources'!$E:$E,$B141,'Baseline Tx Resources'!$F:$F,$C141,'Baseline Tx Resources'!$G:$G,G$3)</f>
        <v>0</v>
      </c>
      <c r="H141" s="16">
        <f>SUMIFS('Baseline Tx Resources'!$H:$H,'Baseline Tx Resources'!$E:$E,$B141,'Baseline Tx Resources'!$F:$F,$C141,'Baseline Tx Resources'!$G:$G,H$3)</f>
        <v>0</v>
      </c>
      <c r="I141" s="16">
        <f>SUMIFS('Baseline Tx Resources'!$J:$J,'Baseline Tx Resources'!$E:$E,$B141,'Baseline Tx Resources'!$F:$F,$C141,'Baseline Tx Resources'!$G:$G,I$3)</f>
        <v>0</v>
      </c>
      <c r="J141" s="16">
        <f>SUMIFS('Baseline Tx Resources'!$H:$H,'Baseline Tx Resources'!$E:$E,$B141,'Baseline Tx Resources'!$F:$F,$C141,'Baseline Tx Resources'!$G:$G,J$3)</f>
        <v>0</v>
      </c>
      <c r="K141" s="16">
        <f>SUMIFS('Baseline Tx Resources'!$J:$J,'Baseline Tx Resources'!$E:$E,$B141,'Baseline Tx Resources'!$F:$F,$C141,'Baseline Tx Resources'!$G:$G,K$3)</f>
        <v>0</v>
      </c>
      <c r="L141" s="16">
        <f>SUMIFS('Baseline Tx Resources'!$J:$J,'Baseline Tx Resources'!$E:$E,$B141,'Baseline Tx Resources'!$F:$F,$C141,'Baseline Tx Resources'!$G:$G,L$3)</f>
        <v>0</v>
      </c>
      <c r="M141" s="16">
        <f>SUMIFS('Baseline Tx Resources'!$H:$H,'Baseline Tx Resources'!$E:$E,$B141,'Baseline Tx Resources'!$F:$F,$C141,'Baseline Tx Resources'!$G:$G,M$3)</f>
        <v>0</v>
      </c>
      <c r="N141" s="16">
        <f>SUMIFS('Baseline Tx Resources'!$J:$J,'Baseline Tx Resources'!$E:$E,$B141,'Baseline Tx Resources'!$F:$F,$C141,'Baseline Tx Resources'!$G:$G,N$3)</f>
        <v>0</v>
      </c>
      <c r="O141" s="16">
        <f>SUMIFS('Baseline Tx Resources'!$I:$I,'Baseline Tx Resources'!$E:$E,$B141,'Baseline Tx Resources'!$F:$F,$C141,'Baseline Tx Resources'!$G:$G,"Li-Battery (4-hr)")</f>
        <v>0</v>
      </c>
      <c r="P141" s="16">
        <f>SUMIFS('Baseline Tx Resources'!$I:$I,'Baseline Tx Resources'!$E:$E,$B141,'Baseline Tx Resources'!$F:$F,$C141,'Baseline Tx Resources'!$G:$G,"Li-Battery (8-hr)")</f>
        <v>0</v>
      </c>
      <c r="Q141" s="16">
        <f>SUMIFS('Baseline Tx Resources'!$I:$I,'Baseline Tx Resources'!$E:$E,$B141,'Baseline Tx Resources'!$F:$F,$C141,'Baseline Tx Resources'!$G:$G,"LDES")</f>
        <v>0</v>
      </c>
      <c r="S141" s="16">
        <f>SUMIFS('Non-Baseline Tx Resources'!$H:$H,'Non-Baseline Tx Resources'!$E:$E,$B141,'Non-Baseline Tx Resources'!$F:$F,$C141,'Non-Baseline Tx Resources'!$G:$G,S$3)</f>
        <v>0</v>
      </c>
      <c r="T141" s="16">
        <f>SUMIFS('Non-Baseline Tx Resources'!$H:$H,'Non-Baseline Tx Resources'!$E:$E,$B141,'Non-Baseline Tx Resources'!$F:$F,$C141,'Non-Baseline Tx Resources'!$G:$G,T$3)</f>
        <v>0</v>
      </c>
      <c r="U141" s="16">
        <f>SUMIFS('Non-Baseline Tx Resources'!$H:$H,'Non-Baseline Tx Resources'!$E:$E,$B141,'Non-Baseline Tx Resources'!$F:$F,$C141,'Non-Baseline Tx Resources'!$G:$G,U$3)</f>
        <v>0</v>
      </c>
      <c r="V141" s="16">
        <f>SUMIFS('Non-Baseline Tx Resources'!$J:$J,'Non-Baseline Tx Resources'!$E:$E,$B141,'Non-Baseline Tx Resources'!$F:$F,$C141,'Non-Baseline Tx Resources'!$G:$G,V$3)</f>
        <v>0</v>
      </c>
      <c r="W141" s="16">
        <f>SUMIFS('Non-Baseline Tx Resources'!$H:$H,'Non-Baseline Tx Resources'!$E:$E,$B141,'Non-Baseline Tx Resources'!$F:$F,$C141,'Non-Baseline Tx Resources'!$G:$G,W$3)</f>
        <v>0</v>
      </c>
      <c r="X141" s="16">
        <f>SUMIFS('Non-Baseline Tx Resources'!$J:$J,'Non-Baseline Tx Resources'!$E:$E,$B141,'Non-Baseline Tx Resources'!$F:$F,$C141,'Non-Baseline Tx Resources'!$G:$G,X$3)</f>
        <v>0</v>
      </c>
      <c r="Y141" s="16">
        <f>SUMIFS('Non-Baseline Tx Resources'!$H:$H,'Non-Baseline Tx Resources'!$E:$E,$B141,'Non-Baseline Tx Resources'!$F:$F,$C141,'Non-Baseline Tx Resources'!$G:$G,Y$3)</f>
        <v>0</v>
      </c>
      <c r="Z141" s="16">
        <f>SUMIFS('Non-Baseline Tx Resources'!$J:$J,'Non-Baseline Tx Resources'!$E:$E,$B141,'Non-Baseline Tx Resources'!$F:$F,$C141,'Non-Baseline Tx Resources'!$G:$G,Z$3)</f>
        <v>0</v>
      </c>
      <c r="AA141" s="16">
        <f>SUMIFS('Non-Baseline Tx Resources'!$J:$J,'Non-Baseline Tx Resources'!$E:$E,$B141,'Non-Baseline Tx Resources'!$F:$F,$C141,'Non-Baseline Tx Resources'!$G:$G,AA$3)</f>
        <v>0</v>
      </c>
      <c r="AB141" s="16">
        <f>SUMIFS('Non-Baseline Tx Resources'!$H:$H,'Non-Baseline Tx Resources'!$E:$E,$B141,'Non-Baseline Tx Resources'!$F:$F,$C141,'Non-Baseline Tx Resources'!$G:$G,AB$3)</f>
        <v>0</v>
      </c>
      <c r="AC141" s="16">
        <f>SUMIFS('Non-Baseline Tx Resources'!$J:$J,'Non-Baseline Tx Resources'!$E:$E,$B141,'Non-Baseline Tx Resources'!$F:$F,$C141,'Non-Baseline Tx Resources'!$G:$G,AC$3)</f>
        <v>0</v>
      </c>
      <c r="AD141" s="16">
        <f>SUMIFS('Non-Baseline Tx Resources'!$I:$I,'Non-Baseline Tx Resources'!$E:$E,$B141,'Non-Baseline Tx Resources'!$F:$F,$C141,'Non-Baseline Tx Resources'!$G:$G,"Li-Battery (4-hr)")</f>
        <v>0</v>
      </c>
      <c r="AE141" s="16">
        <f>SUMIFS('Non-Baseline Tx Resources'!$I:$I,'Non-Baseline Tx Resources'!$E:$E,$B141,'Non-Baseline Tx Resources'!$F:$F,$C141,'Non-Baseline Tx Resources'!$G:$G,"Li-Battery (8-hr)")</f>
        <v>0</v>
      </c>
      <c r="AF141" s="16">
        <f>SUMIFS('Non-Baseline Tx Resources'!$I:$I,'Non-Baseline Tx Resources'!$E:$E,$B141,'Non-Baseline Tx Resources'!$F:$F,$C141,'Non-Baseline Tx Resources'!$G:$G,"LDES")</f>
        <v>0</v>
      </c>
      <c r="AH141" s="16">
        <f>SUMIFS('In-Dev Resources'!$H:$H,'In-Dev Resources'!$E:$E,$B141,'In-Dev Resources'!$F:$F,$C141,'In-Dev Resources'!$G:$G,AH$3)</f>
        <v>0</v>
      </c>
      <c r="AI141" s="16">
        <f>SUMIFS('In-Dev Resources'!$H:$H,'In-Dev Resources'!$E:$E,$B141,'In-Dev Resources'!$F:$F,$C141,'In-Dev Resources'!$G:$G,AI$3)</f>
        <v>0</v>
      </c>
      <c r="AJ141" s="16">
        <f>SUMIFS('In-Dev Resources'!$H:$H,'In-Dev Resources'!$E:$E,$B141,'In-Dev Resources'!$F:$F,$C141,'In-Dev Resources'!$G:$G,AJ$3)</f>
        <v>0</v>
      </c>
      <c r="AK141" s="16">
        <f>SUMIFS('In-Dev Resources'!$J:$J,'In-Dev Resources'!$E:$E,$B141,'In-Dev Resources'!$F:$F,$C141,'In-Dev Resources'!$G:$G,AK$3)</f>
        <v>0</v>
      </c>
      <c r="AL141" s="16">
        <f>SUMIFS('In-Dev Resources'!$H:$H,'In-Dev Resources'!$E:$E,$B141,'In-Dev Resources'!$F:$F,$C141,'In-Dev Resources'!$G:$G,AL$3)</f>
        <v>0</v>
      </c>
      <c r="AM141" s="16">
        <f>SUMIFS('In-Dev Resources'!$J:$J,'In-Dev Resources'!$E:$E,$B141,'In-Dev Resources'!$F:$F,$C141,'In-Dev Resources'!$G:$G,AM$3)</f>
        <v>0</v>
      </c>
      <c r="AN141" s="16">
        <f>SUMIFS('In-Dev Resources'!$H:$H,'In-Dev Resources'!$E:$E,$B141,'In-Dev Resources'!$F:$F,$C141,'In-Dev Resources'!$G:$G,AN$3)</f>
        <v>0</v>
      </c>
      <c r="AO141" s="16">
        <f>SUMIFS('In-Dev Resources'!$J:$J,'In-Dev Resources'!$E:$E,$B141,'In-Dev Resources'!$F:$F,$C141,'In-Dev Resources'!$G:$G,AO$3)</f>
        <v>0</v>
      </c>
      <c r="AP141" s="16">
        <f>SUMIFS('In-Dev Resources'!$J:$J,'In-Dev Resources'!$E:$E,$B141,'In-Dev Resources'!$F:$F,$C141,'In-Dev Resources'!$G:$G,AP$3)</f>
        <v>0</v>
      </c>
      <c r="AQ141" s="16">
        <f>SUMIFS('In-Dev Resources'!$H:$H,'In-Dev Resources'!$E:$E,$B141,'In-Dev Resources'!$F:$F,$C141,'In-Dev Resources'!$G:$G,AQ$3)</f>
        <v>0</v>
      </c>
      <c r="AR141" s="16">
        <f>SUMIFS('In-Dev Resources'!$J:$J,'In-Dev Resources'!$E:$E,$B141,'In-Dev Resources'!$F:$F,$C141,'In-Dev Resources'!$G:$G,AR$3)</f>
        <v>0</v>
      </c>
      <c r="AS141" s="16">
        <f>SUMIFS('In-Dev Resources'!$I:$I,'In-Dev Resources'!$E:$E,$B141,'In-Dev Resources'!$F:$F,$C141,'In-Dev Resources'!$G:$G,"Li-Battery (4-hr)")</f>
        <v>0</v>
      </c>
      <c r="AT141" s="16">
        <f>SUMIFS('In-Dev Resources'!$I:$I,'In-Dev Resources'!$E:$E,$B141,'In-Dev Resources'!$F:$F,$C141,'In-Dev Resources'!$G:$G,"Li-Battery (8-hr)")</f>
        <v>0</v>
      </c>
      <c r="AU141" s="16">
        <f>SUMIFS('In-Dev Resources'!$I:$I,'In-Dev Resources'!$E:$E,$B141,'In-Dev Resources'!$F:$F,$C141,'In-Dev Resources'!$G:$G,"LDES")</f>
        <v>0</v>
      </c>
      <c r="AW141" s="16">
        <f>SUMIFS('Land Screen Include'!$H:$H,'Land Screen Include'!$E:$E,$B141,'Land Screen Include'!$F:$F,$C141,'Land Screen Include'!$G:$G,AW$4)</f>
        <v>0</v>
      </c>
      <c r="AX141" s="16">
        <f>SUMIFS('Land Screen Include'!$H:$H,'Land Screen Include'!$E:$E,$B141,'Land Screen Include'!$F:$F,$C141,'Land Screen Include'!$G:$G,AX$4)+SUMIFS('Land Screen Include'!$J:$J,'Land Screen Include'!$E:$E,$B141,'Land Screen Include'!$F:$F,$C141,'Land Screen Include'!$G:$G,AX$4)</f>
        <v>0</v>
      </c>
      <c r="AY141" s="16">
        <f>SUMIFS('Land Screen Include'!$H:$H,'Land Screen Include'!$E:$E,$B141,'Land Screen Include'!$F:$F,$C141,'Land Screen Include'!$G:$G,AY$4)</f>
        <v>0</v>
      </c>
      <c r="AZ141" s="16">
        <f>SUMIFS('Land Screen Exclude'!$H:$H,'Land Screen Exclude'!$E:$E,$B141,'Land Screen Exclude'!$F:$F,$C141,'Land Screen Exclude'!$G:$G,AZ$4)</f>
        <v>0</v>
      </c>
      <c r="BA141" s="16">
        <f>SUMIFS('Land Screen Exclude'!$H:$H,'Land Screen Exclude'!$E:$E,$B141,'Land Screen Exclude'!$F:$F,$C141,'Land Screen Exclude'!$G:$G,BA$4)+SUMIFS('Land Screen Exclude'!$J:$J,'Land Screen Exclude'!$E:$E,$B141,'Land Screen Exclude'!$F:$F,$C141,'Land Screen Exclude'!$G:$G,BA$4)</f>
        <v>0</v>
      </c>
      <c r="BB141" s="16">
        <f>SUMIFS('Land Screen Exclude'!$H:$H,'Land Screen Exclude'!$E:$E,$B141,'Land Screen Exclude'!$F:$F,$C141,'Land Screen Exclude'!$G:$G,BB$4)</f>
        <v>0</v>
      </c>
    </row>
    <row r="142" spans="1:54">
      <c r="A142" s="16" t="s">
        <v>57</v>
      </c>
      <c r="B142" s="16" t="s">
        <v>169</v>
      </c>
      <c r="C142" s="16">
        <v>60</v>
      </c>
      <c r="D142" s="16">
        <f>SUMIFS('Baseline Tx Resources'!$H:$H,'Baseline Tx Resources'!$E:$E,$B142,'Baseline Tx Resources'!$F:$F,$C142,'Baseline Tx Resources'!$G:$G,D$3)</f>
        <v>0</v>
      </c>
      <c r="E142" s="16">
        <f>SUMIFS('Baseline Tx Resources'!$H:$H,'Baseline Tx Resources'!$E:$E,$B142,'Baseline Tx Resources'!$F:$F,$C142,'Baseline Tx Resources'!$G:$G,E$3)</f>
        <v>0</v>
      </c>
      <c r="F142" s="16">
        <f>SUMIFS('Baseline Tx Resources'!$H:$H,'Baseline Tx Resources'!$E:$E,$B142,'Baseline Tx Resources'!$F:$F,$C142,'Baseline Tx Resources'!$G:$G,F$3)</f>
        <v>0</v>
      </c>
      <c r="G142" s="16">
        <f>SUMIFS('Baseline Tx Resources'!$J:$J,'Baseline Tx Resources'!$E:$E,$B142,'Baseline Tx Resources'!$F:$F,$C142,'Baseline Tx Resources'!$G:$G,G$3)</f>
        <v>0</v>
      </c>
      <c r="H142" s="16">
        <f>SUMIFS('Baseline Tx Resources'!$H:$H,'Baseline Tx Resources'!$E:$E,$B142,'Baseline Tx Resources'!$F:$F,$C142,'Baseline Tx Resources'!$G:$G,H$3)</f>
        <v>0</v>
      </c>
      <c r="I142" s="16">
        <f>SUMIFS('Baseline Tx Resources'!$J:$J,'Baseline Tx Resources'!$E:$E,$B142,'Baseline Tx Resources'!$F:$F,$C142,'Baseline Tx Resources'!$G:$G,I$3)</f>
        <v>0</v>
      </c>
      <c r="J142" s="16">
        <f>SUMIFS('Baseline Tx Resources'!$H:$H,'Baseline Tx Resources'!$E:$E,$B142,'Baseline Tx Resources'!$F:$F,$C142,'Baseline Tx Resources'!$G:$G,J$3)</f>
        <v>0</v>
      </c>
      <c r="K142" s="16">
        <f>SUMIFS('Baseline Tx Resources'!$J:$J,'Baseline Tx Resources'!$E:$E,$B142,'Baseline Tx Resources'!$F:$F,$C142,'Baseline Tx Resources'!$G:$G,K$3)</f>
        <v>0</v>
      </c>
      <c r="L142" s="16">
        <f>SUMIFS('Baseline Tx Resources'!$J:$J,'Baseline Tx Resources'!$E:$E,$B142,'Baseline Tx Resources'!$F:$F,$C142,'Baseline Tx Resources'!$G:$G,L$3)</f>
        <v>0</v>
      </c>
      <c r="M142" s="16">
        <f>SUMIFS('Baseline Tx Resources'!$H:$H,'Baseline Tx Resources'!$E:$E,$B142,'Baseline Tx Resources'!$F:$F,$C142,'Baseline Tx Resources'!$G:$G,M$3)</f>
        <v>6</v>
      </c>
      <c r="N142" s="16">
        <f>SUMIFS('Baseline Tx Resources'!$J:$J,'Baseline Tx Resources'!$E:$E,$B142,'Baseline Tx Resources'!$F:$F,$C142,'Baseline Tx Resources'!$G:$G,N$3)</f>
        <v>14</v>
      </c>
      <c r="O142" s="16">
        <f>SUMIFS('Baseline Tx Resources'!$I:$I,'Baseline Tx Resources'!$E:$E,$B142,'Baseline Tx Resources'!$F:$F,$C142,'Baseline Tx Resources'!$G:$G,"Li-Battery (4-hr)")</f>
        <v>20</v>
      </c>
      <c r="P142" s="16">
        <f>SUMIFS('Baseline Tx Resources'!$I:$I,'Baseline Tx Resources'!$E:$E,$B142,'Baseline Tx Resources'!$F:$F,$C142,'Baseline Tx Resources'!$G:$G,"Li-Battery (8-hr)")</f>
        <v>0</v>
      </c>
      <c r="Q142" s="16">
        <f>SUMIFS('Baseline Tx Resources'!$I:$I,'Baseline Tx Resources'!$E:$E,$B142,'Baseline Tx Resources'!$F:$F,$C142,'Baseline Tx Resources'!$G:$G,"LDES")</f>
        <v>0</v>
      </c>
      <c r="S142" s="16">
        <f>SUMIFS('Non-Baseline Tx Resources'!$H:$H,'Non-Baseline Tx Resources'!$E:$E,$B142,'Non-Baseline Tx Resources'!$F:$F,$C142,'Non-Baseline Tx Resources'!$G:$G,S$3)</f>
        <v>0</v>
      </c>
      <c r="T142" s="16">
        <f>SUMIFS('Non-Baseline Tx Resources'!$H:$H,'Non-Baseline Tx Resources'!$E:$E,$B142,'Non-Baseline Tx Resources'!$F:$F,$C142,'Non-Baseline Tx Resources'!$G:$G,T$3)</f>
        <v>0</v>
      </c>
      <c r="U142" s="16">
        <f>SUMIFS('Non-Baseline Tx Resources'!$H:$H,'Non-Baseline Tx Resources'!$E:$E,$B142,'Non-Baseline Tx Resources'!$F:$F,$C142,'Non-Baseline Tx Resources'!$G:$G,U$3)</f>
        <v>0</v>
      </c>
      <c r="V142" s="16">
        <f>SUMIFS('Non-Baseline Tx Resources'!$J:$J,'Non-Baseline Tx Resources'!$E:$E,$B142,'Non-Baseline Tx Resources'!$F:$F,$C142,'Non-Baseline Tx Resources'!$G:$G,V$3)</f>
        <v>0</v>
      </c>
      <c r="W142" s="16">
        <f>SUMIFS('Non-Baseline Tx Resources'!$H:$H,'Non-Baseline Tx Resources'!$E:$E,$B142,'Non-Baseline Tx Resources'!$F:$F,$C142,'Non-Baseline Tx Resources'!$G:$G,W$3)</f>
        <v>0</v>
      </c>
      <c r="X142" s="16">
        <f>SUMIFS('Non-Baseline Tx Resources'!$J:$J,'Non-Baseline Tx Resources'!$E:$E,$B142,'Non-Baseline Tx Resources'!$F:$F,$C142,'Non-Baseline Tx Resources'!$G:$G,X$3)</f>
        <v>0</v>
      </c>
      <c r="Y142" s="16">
        <f>SUMIFS('Non-Baseline Tx Resources'!$H:$H,'Non-Baseline Tx Resources'!$E:$E,$B142,'Non-Baseline Tx Resources'!$F:$F,$C142,'Non-Baseline Tx Resources'!$G:$G,Y$3)</f>
        <v>0</v>
      </c>
      <c r="Z142" s="16">
        <f>SUMIFS('Non-Baseline Tx Resources'!$J:$J,'Non-Baseline Tx Resources'!$E:$E,$B142,'Non-Baseline Tx Resources'!$F:$F,$C142,'Non-Baseline Tx Resources'!$G:$G,Z$3)</f>
        <v>0</v>
      </c>
      <c r="AA142" s="16">
        <f>SUMIFS('Non-Baseline Tx Resources'!$J:$J,'Non-Baseline Tx Resources'!$E:$E,$B142,'Non-Baseline Tx Resources'!$F:$F,$C142,'Non-Baseline Tx Resources'!$G:$G,AA$3)</f>
        <v>0</v>
      </c>
      <c r="AB142" s="16">
        <f>SUMIFS('Non-Baseline Tx Resources'!$H:$H,'Non-Baseline Tx Resources'!$E:$E,$B142,'Non-Baseline Tx Resources'!$F:$F,$C142,'Non-Baseline Tx Resources'!$G:$G,AB$3)</f>
        <v>0</v>
      </c>
      <c r="AC142" s="16">
        <f>SUMIFS('Non-Baseline Tx Resources'!$J:$J,'Non-Baseline Tx Resources'!$E:$E,$B142,'Non-Baseline Tx Resources'!$F:$F,$C142,'Non-Baseline Tx Resources'!$G:$G,AC$3)</f>
        <v>0</v>
      </c>
      <c r="AD142" s="16">
        <f>SUMIFS('Non-Baseline Tx Resources'!$I:$I,'Non-Baseline Tx Resources'!$E:$E,$B142,'Non-Baseline Tx Resources'!$F:$F,$C142,'Non-Baseline Tx Resources'!$G:$G,"Li-Battery (4-hr)")</f>
        <v>0</v>
      </c>
      <c r="AE142" s="16">
        <f>SUMIFS('Non-Baseline Tx Resources'!$I:$I,'Non-Baseline Tx Resources'!$E:$E,$B142,'Non-Baseline Tx Resources'!$F:$F,$C142,'Non-Baseline Tx Resources'!$G:$G,"Li-Battery (8-hr)")</f>
        <v>0</v>
      </c>
      <c r="AF142" s="16">
        <f>SUMIFS('Non-Baseline Tx Resources'!$I:$I,'Non-Baseline Tx Resources'!$E:$E,$B142,'Non-Baseline Tx Resources'!$F:$F,$C142,'Non-Baseline Tx Resources'!$G:$G,"LDES")</f>
        <v>0</v>
      </c>
      <c r="AH142" s="16">
        <f>SUMIFS('In-Dev Resources'!$H:$H,'In-Dev Resources'!$E:$E,$B142,'In-Dev Resources'!$F:$F,$C142,'In-Dev Resources'!$G:$G,AH$3)</f>
        <v>0</v>
      </c>
      <c r="AI142" s="16">
        <f>SUMIFS('In-Dev Resources'!$H:$H,'In-Dev Resources'!$E:$E,$B142,'In-Dev Resources'!$F:$F,$C142,'In-Dev Resources'!$G:$G,AI$3)</f>
        <v>0</v>
      </c>
      <c r="AJ142" s="16">
        <f>SUMIFS('In-Dev Resources'!$H:$H,'In-Dev Resources'!$E:$E,$B142,'In-Dev Resources'!$F:$F,$C142,'In-Dev Resources'!$G:$G,AJ$3)</f>
        <v>0</v>
      </c>
      <c r="AK142" s="16">
        <f>SUMIFS('In-Dev Resources'!$J:$J,'In-Dev Resources'!$E:$E,$B142,'In-Dev Resources'!$F:$F,$C142,'In-Dev Resources'!$G:$G,AK$3)</f>
        <v>0</v>
      </c>
      <c r="AL142" s="16">
        <f>SUMIFS('In-Dev Resources'!$H:$H,'In-Dev Resources'!$E:$E,$B142,'In-Dev Resources'!$F:$F,$C142,'In-Dev Resources'!$G:$G,AL$3)</f>
        <v>0</v>
      </c>
      <c r="AM142" s="16">
        <f>SUMIFS('In-Dev Resources'!$J:$J,'In-Dev Resources'!$E:$E,$B142,'In-Dev Resources'!$F:$F,$C142,'In-Dev Resources'!$G:$G,AM$3)</f>
        <v>0</v>
      </c>
      <c r="AN142" s="16">
        <f>SUMIFS('In-Dev Resources'!$H:$H,'In-Dev Resources'!$E:$E,$B142,'In-Dev Resources'!$F:$F,$C142,'In-Dev Resources'!$G:$G,AN$3)</f>
        <v>0</v>
      </c>
      <c r="AO142" s="16">
        <f>SUMIFS('In-Dev Resources'!$J:$J,'In-Dev Resources'!$E:$E,$B142,'In-Dev Resources'!$F:$F,$C142,'In-Dev Resources'!$G:$G,AO$3)</f>
        <v>0</v>
      </c>
      <c r="AP142" s="16">
        <f>SUMIFS('In-Dev Resources'!$J:$J,'In-Dev Resources'!$E:$E,$B142,'In-Dev Resources'!$F:$F,$C142,'In-Dev Resources'!$G:$G,AP$3)</f>
        <v>0</v>
      </c>
      <c r="AQ142" s="16">
        <f>SUMIFS('In-Dev Resources'!$H:$H,'In-Dev Resources'!$E:$E,$B142,'In-Dev Resources'!$F:$F,$C142,'In-Dev Resources'!$G:$G,AQ$3)</f>
        <v>0</v>
      </c>
      <c r="AR142" s="16">
        <f>SUMIFS('In-Dev Resources'!$J:$J,'In-Dev Resources'!$E:$E,$B142,'In-Dev Resources'!$F:$F,$C142,'In-Dev Resources'!$G:$G,AR$3)</f>
        <v>0</v>
      </c>
      <c r="AS142" s="16">
        <f>SUMIFS('In-Dev Resources'!$I:$I,'In-Dev Resources'!$E:$E,$B142,'In-Dev Resources'!$F:$F,$C142,'In-Dev Resources'!$G:$G,"Li-Battery (4-hr)")</f>
        <v>0</v>
      </c>
      <c r="AT142" s="16">
        <f>SUMIFS('In-Dev Resources'!$I:$I,'In-Dev Resources'!$E:$E,$B142,'In-Dev Resources'!$F:$F,$C142,'In-Dev Resources'!$G:$G,"Li-Battery (8-hr)")</f>
        <v>0</v>
      </c>
      <c r="AU142" s="16">
        <f>SUMIFS('In-Dev Resources'!$I:$I,'In-Dev Resources'!$E:$E,$B142,'In-Dev Resources'!$F:$F,$C142,'In-Dev Resources'!$G:$G,"LDES")</f>
        <v>0</v>
      </c>
      <c r="AW142" s="16">
        <f>SUMIFS('Land Screen Include'!$H:$H,'Land Screen Include'!$E:$E,$B142,'Land Screen Include'!$F:$F,$C142,'Land Screen Include'!$G:$G,AW$4)</f>
        <v>0</v>
      </c>
      <c r="AX142" s="16">
        <f>SUMIFS('Land Screen Include'!$H:$H,'Land Screen Include'!$E:$E,$B142,'Land Screen Include'!$F:$F,$C142,'Land Screen Include'!$G:$G,AX$4)+SUMIFS('Land Screen Include'!$J:$J,'Land Screen Include'!$E:$E,$B142,'Land Screen Include'!$F:$F,$C142,'Land Screen Include'!$G:$G,AX$4)</f>
        <v>0</v>
      </c>
      <c r="AY142" s="16">
        <f>SUMIFS('Land Screen Include'!$H:$H,'Land Screen Include'!$E:$E,$B142,'Land Screen Include'!$F:$F,$C142,'Land Screen Include'!$G:$G,AY$4)</f>
        <v>0</v>
      </c>
      <c r="AZ142" s="16">
        <f>SUMIFS('Land Screen Exclude'!$H:$H,'Land Screen Exclude'!$E:$E,$B142,'Land Screen Exclude'!$F:$F,$C142,'Land Screen Exclude'!$G:$G,AZ$4)</f>
        <v>0</v>
      </c>
      <c r="BA142" s="16">
        <f>SUMIFS('Land Screen Exclude'!$H:$H,'Land Screen Exclude'!$E:$E,$B142,'Land Screen Exclude'!$F:$F,$C142,'Land Screen Exclude'!$G:$G,BA$4)+SUMIFS('Land Screen Exclude'!$J:$J,'Land Screen Exclude'!$E:$E,$B142,'Land Screen Exclude'!$F:$F,$C142,'Land Screen Exclude'!$G:$G,BA$4)</f>
        <v>0</v>
      </c>
      <c r="BB142" s="16">
        <f>SUMIFS('Land Screen Exclude'!$H:$H,'Land Screen Exclude'!$E:$E,$B142,'Land Screen Exclude'!$F:$F,$C142,'Land Screen Exclude'!$G:$G,BB$4)</f>
        <v>0</v>
      </c>
    </row>
    <row r="143" spans="1:54">
      <c r="A143" s="16" t="s">
        <v>57</v>
      </c>
      <c r="B143" s="16" t="s">
        <v>170</v>
      </c>
      <c r="C143" s="16">
        <v>60</v>
      </c>
      <c r="D143" s="16">
        <f>SUMIFS('Baseline Tx Resources'!$H:$H,'Baseline Tx Resources'!$E:$E,$B143,'Baseline Tx Resources'!$F:$F,$C143,'Baseline Tx Resources'!$G:$G,D$3)</f>
        <v>0</v>
      </c>
      <c r="E143" s="16">
        <f>SUMIFS('Baseline Tx Resources'!$H:$H,'Baseline Tx Resources'!$E:$E,$B143,'Baseline Tx Resources'!$F:$F,$C143,'Baseline Tx Resources'!$G:$G,E$3)</f>
        <v>0</v>
      </c>
      <c r="F143" s="16">
        <f>SUMIFS('Baseline Tx Resources'!$H:$H,'Baseline Tx Resources'!$E:$E,$B143,'Baseline Tx Resources'!$F:$F,$C143,'Baseline Tx Resources'!$G:$G,F$3)</f>
        <v>0</v>
      </c>
      <c r="G143" s="16">
        <f>SUMIFS('Baseline Tx Resources'!$J:$J,'Baseline Tx Resources'!$E:$E,$B143,'Baseline Tx Resources'!$F:$F,$C143,'Baseline Tx Resources'!$G:$G,G$3)</f>
        <v>0</v>
      </c>
      <c r="H143" s="16">
        <f>SUMIFS('Baseline Tx Resources'!$H:$H,'Baseline Tx Resources'!$E:$E,$B143,'Baseline Tx Resources'!$F:$F,$C143,'Baseline Tx Resources'!$G:$G,H$3)</f>
        <v>0</v>
      </c>
      <c r="I143" s="16">
        <f>SUMIFS('Baseline Tx Resources'!$J:$J,'Baseline Tx Resources'!$E:$E,$B143,'Baseline Tx Resources'!$F:$F,$C143,'Baseline Tx Resources'!$G:$G,I$3)</f>
        <v>0</v>
      </c>
      <c r="J143" s="16">
        <f>SUMIFS('Baseline Tx Resources'!$H:$H,'Baseline Tx Resources'!$E:$E,$B143,'Baseline Tx Resources'!$F:$F,$C143,'Baseline Tx Resources'!$G:$G,J$3)</f>
        <v>0</v>
      </c>
      <c r="K143" s="16">
        <f>SUMIFS('Baseline Tx Resources'!$J:$J,'Baseline Tx Resources'!$E:$E,$B143,'Baseline Tx Resources'!$F:$F,$C143,'Baseline Tx Resources'!$G:$G,K$3)</f>
        <v>0</v>
      </c>
      <c r="L143" s="16">
        <f>SUMIFS('Baseline Tx Resources'!$J:$J,'Baseline Tx Resources'!$E:$E,$B143,'Baseline Tx Resources'!$F:$F,$C143,'Baseline Tx Resources'!$G:$G,L$3)</f>
        <v>0</v>
      </c>
      <c r="M143" s="16">
        <f>SUMIFS('Baseline Tx Resources'!$H:$H,'Baseline Tx Resources'!$E:$E,$B143,'Baseline Tx Resources'!$F:$F,$C143,'Baseline Tx Resources'!$G:$G,M$3)</f>
        <v>0</v>
      </c>
      <c r="N143" s="16">
        <f>SUMIFS('Baseline Tx Resources'!$J:$J,'Baseline Tx Resources'!$E:$E,$B143,'Baseline Tx Resources'!$F:$F,$C143,'Baseline Tx Resources'!$G:$G,N$3)</f>
        <v>0</v>
      </c>
      <c r="O143" s="16">
        <f>SUMIFS('Baseline Tx Resources'!$I:$I,'Baseline Tx Resources'!$E:$E,$B143,'Baseline Tx Resources'!$F:$F,$C143,'Baseline Tx Resources'!$G:$G,"Li-Battery (4-hr)")</f>
        <v>0</v>
      </c>
      <c r="P143" s="16">
        <f>SUMIFS('Baseline Tx Resources'!$I:$I,'Baseline Tx Resources'!$E:$E,$B143,'Baseline Tx Resources'!$F:$F,$C143,'Baseline Tx Resources'!$G:$G,"Li-Battery (8-hr)")</f>
        <v>0</v>
      </c>
      <c r="Q143" s="16">
        <f>SUMIFS('Baseline Tx Resources'!$I:$I,'Baseline Tx Resources'!$E:$E,$B143,'Baseline Tx Resources'!$F:$F,$C143,'Baseline Tx Resources'!$G:$G,"LDES")</f>
        <v>0</v>
      </c>
      <c r="S143" s="16">
        <f>SUMIFS('Non-Baseline Tx Resources'!$H:$H,'Non-Baseline Tx Resources'!$E:$E,$B143,'Non-Baseline Tx Resources'!$F:$F,$C143,'Non-Baseline Tx Resources'!$G:$G,S$3)</f>
        <v>0</v>
      </c>
      <c r="T143" s="16">
        <f>SUMIFS('Non-Baseline Tx Resources'!$H:$H,'Non-Baseline Tx Resources'!$E:$E,$B143,'Non-Baseline Tx Resources'!$F:$F,$C143,'Non-Baseline Tx Resources'!$G:$G,T$3)</f>
        <v>0</v>
      </c>
      <c r="U143" s="16">
        <f>SUMIFS('Non-Baseline Tx Resources'!$H:$H,'Non-Baseline Tx Resources'!$E:$E,$B143,'Non-Baseline Tx Resources'!$F:$F,$C143,'Non-Baseline Tx Resources'!$G:$G,U$3)</f>
        <v>0</v>
      </c>
      <c r="V143" s="16">
        <f>SUMIFS('Non-Baseline Tx Resources'!$J:$J,'Non-Baseline Tx Resources'!$E:$E,$B143,'Non-Baseline Tx Resources'!$F:$F,$C143,'Non-Baseline Tx Resources'!$G:$G,V$3)</f>
        <v>0</v>
      </c>
      <c r="W143" s="16">
        <f>SUMIFS('Non-Baseline Tx Resources'!$H:$H,'Non-Baseline Tx Resources'!$E:$E,$B143,'Non-Baseline Tx Resources'!$F:$F,$C143,'Non-Baseline Tx Resources'!$G:$G,W$3)</f>
        <v>0</v>
      </c>
      <c r="X143" s="16">
        <f>SUMIFS('Non-Baseline Tx Resources'!$J:$J,'Non-Baseline Tx Resources'!$E:$E,$B143,'Non-Baseline Tx Resources'!$F:$F,$C143,'Non-Baseline Tx Resources'!$G:$G,X$3)</f>
        <v>0</v>
      </c>
      <c r="Y143" s="16">
        <f>SUMIFS('Non-Baseline Tx Resources'!$H:$H,'Non-Baseline Tx Resources'!$E:$E,$B143,'Non-Baseline Tx Resources'!$F:$F,$C143,'Non-Baseline Tx Resources'!$G:$G,Y$3)</f>
        <v>0</v>
      </c>
      <c r="Z143" s="16">
        <f>SUMIFS('Non-Baseline Tx Resources'!$J:$J,'Non-Baseline Tx Resources'!$E:$E,$B143,'Non-Baseline Tx Resources'!$F:$F,$C143,'Non-Baseline Tx Resources'!$G:$G,Z$3)</f>
        <v>0</v>
      </c>
      <c r="AA143" s="16">
        <f>SUMIFS('Non-Baseline Tx Resources'!$J:$J,'Non-Baseline Tx Resources'!$E:$E,$B143,'Non-Baseline Tx Resources'!$F:$F,$C143,'Non-Baseline Tx Resources'!$G:$G,AA$3)</f>
        <v>0</v>
      </c>
      <c r="AB143" s="16">
        <f>SUMIFS('Non-Baseline Tx Resources'!$H:$H,'Non-Baseline Tx Resources'!$E:$E,$B143,'Non-Baseline Tx Resources'!$F:$F,$C143,'Non-Baseline Tx Resources'!$G:$G,AB$3)</f>
        <v>0</v>
      </c>
      <c r="AC143" s="16">
        <f>SUMIFS('Non-Baseline Tx Resources'!$J:$J,'Non-Baseline Tx Resources'!$E:$E,$B143,'Non-Baseline Tx Resources'!$F:$F,$C143,'Non-Baseline Tx Resources'!$G:$G,AC$3)</f>
        <v>0</v>
      </c>
      <c r="AD143" s="16">
        <f>SUMIFS('Non-Baseline Tx Resources'!$I:$I,'Non-Baseline Tx Resources'!$E:$E,$B143,'Non-Baseline Tx Resources'!$F:$F,$C143,'Non-Baseline Tx Resources'!$G:$G,"Li-Battery (4-hr)")</f>
        <v>0</v>
      </c>
      <c r="AE143" s="16">
        <f>SUMIFS('Non-Baseline Tx Resources'!$I:$I,'Non-Baseline Tx Resources'!$E:$E,$B143,'Non-Baseline Tx Resources'!$F:$F,$C143,'Non-Baseline Tx Resources'!$G:$G,"Li-Battery (8-hr)")</f>
        <v>0</v>
      </c>
      <c r="AF143" s="16">
        <f>SUMIFS('Non-Baseline Tx Resources'!$I:$I,'Non-Baseline Tx Resources'!$E:$E,$B143,'Non-Baseline Tx Resources'!$F:$F,$C143,'Non-Baseline Tx Resources'!$G:$G,"LDES")</f>
        <v>0</v>
      </c>
      <c r="AH143" s="16">
        <f>SUMIFS('In-Dev Resources'!$H:$H,'In-Dev Resources'!$E:$E,$B143,'In-Dev Resources'!$F:$F,$C143,'In-Dev Resources'!$G:$G,AH$3)</f>
        <v>0</v>
      </c>
      <c r="AI143" s="16">
        <f>SUMIFS('In-Dev Resources'!$H:$H,'In-Dev Resources'!$E:$E,$B143,'In-Dev Resources'!$F:$F,$C143,'In-Dev Resources'!$G:$G,AI$3)</f>
        <v>0</v>
      </c>
      <c r="AJ143" s="16">
        <f>SUMIFS('In-Dev Resources'!$H:$H,'In-Dev Resources'!$E:$E,$B143,'In-Dev Resources'!$F:$F,$C143,'In-Dev Resources'!$G:$G,AJ$3)</f>
        <v>0</v>
      </c>
      <c r="AK143" s="16">
        <f>SUMIFS('In-Dev Resources'!$J:$J,'In-Dev Resources'!$E:$E,$B143,'In-Dev Resources'!$F:$F,$C143,'In-Dev Resources'!$G:$G,AK$3)</f>
        <v>0</v>
      </c>
      <c r="AL143" s="16">
        <f>SUMIFS('In-Dev Resources'!$H:$H,'In-Dev Resources'!$E:$E,$B143,'In-Dev Resources'!$F:$F,$C143,'In-Dev Resources'!$G:$G,AL$3)</f>
        <v>0</v>
      </c>
      <c r="AM143" s="16">
        <f>SUMIFS('In-Dev Resources'!$J:$J,'In-Dev Resources'!$E:$E,$B143,'In-Dev Resources'!$F:$F,$C143,'In-Dev Resources'!$G:$G,AM$3)</f>
        <v>0</v>
      </c>
      <c r="AN143" s="16">
        <f>SUMIFS('In-Dev Resources'!$H:$H,'In-Dev Resources'!$E:$E,$B143,'In-Dev Resources'!$F:$F,$C143,'In-Dev Resources'!$G:$G,AN$3)</f>
        <v>0</v>
      </c>
      <c r="AO143" s="16">
        <f>SUMIFS('In-Dev Resources'!$J:$J,'In-Dev Resources'!$E:$E,$B143,'In-Dev Resources'!$F:$F,$C143,'In-Dev Resources'!$G:$G,AO$3)</f>
        <v>0</v>
      </c>
      <c r="AP143" s="16">
        <f>SUMIFS('In-Dev Resources'!$J:$J,'In-Dev Resources'!$E:$E,$B143,'In-Dev Resources'!$F:$F,$C143,'In-Dev Resources'!$G:$G,AP$3)</f>
        <v>0</v>
      </c>
      <c r="AQ143" s="16">
        <f>SUMIFS('In-Dev Resources'!$H:$H,'In-Dev Resources'!$E:$E,$B143,'In-Dev Resources'!$F:$F,$C143,'In-Dev Resources'!$G:$G,AQ$3)</f>
        <v>0</v>
      </c>
      <c r="AR143" s="16">
        <f>SUMIFS('In-Dev Resources'!$J:$J,'In-Dev Resources'!$E:$E,$B143,'In-Dev Resources'!$F:$F,$C143,'In-Dev Resources'!$G:$G,AR$3)</f>
        <v>0</v>
      </c>
      <c r="AS143" s="16">
        <f>SUMIFS('In-Dev Resources'!$I:$I,'In-Dev Resources'!$E:$E,$B143,'In-Dev Resources'!$F:$F,$C143,'In-Dev Resources'!$G:$G,"Li-Battery (4-hr)")</f>
        <v>0</v>
      </c>
      <c r="AT143" s="16">
        <f>SUMIFS('In-Dev Resources'!$I:$I,'In-Dev Resources'!$E:$E,$B143,'In-Dev Resources'!$F:$F,$C143,'In-Dev Resources'!$G:$G,"Li-Battery (8-hr)")</f>
        <v>0</v>
      </c>
      <c r="AU143" s="16">
        <f>SUMIFS('In-Dev Resources'!$I:$I,'In-Dev Resources'!$E:$E,$B143,'In-Dev Resources'!$F:$F,$C143,'In-Dev Resources'!$G:$G,"LDES")</f>
        <v>0</v>
      </c>
      <c r="AW143" s="16">
        <f>SUMIFS('Land Screen Include'!$H:$H,'Land Screen Include'!$E:$E,$B143,'Land Screen Include'!$F:$F,$C143,'Land Screen Include'!$G:$G,AW$4)</f>
        <v>0</v>
      </c>
      <c r="AX143" s="16">
        <f>SUMIFS('Land Screen Include'!$H:$H,'Land Screen Include'!$E:$E,$B143,'Land Screen Include'!$F:$F,$C143,'Land Screen Include'!$G:$G,AX$4)+SUMIFS('Land Screen Include'!$J:$J,'Land Screen Include'!$E:$E,$B143,'Land Screen Include'!$F:$F,$C143,'Land Screen Include'!$G:$G,AX$4)</f>
        <v>0</v>
      </c>
      <c r="AY143" s="16">
        <f>SUMIFS('Land Screen Include'!$H:$H,'Land Screen Include'!$E:$E,$B143,'Land Screen Include'!$F:$F,$C143,'Land Screen Include'!$G:$G,AY$4)</f>
        <v>0</v>
      </c>
      <c r="AZ143" s="16">
        <f>SUMIFS('Land Screen Exclude'!$H:$H,'Land Screen Exclude'!$E:$E,$B143,'Land Screen Exclude'!$F:$F,$C143,'Land Screen Exclude'!$G:$G,AZ$4)</f>
        <v>0</v>
      </c>
      <c r="BA143" s="16">
        <f>SUMIFS('Land Screen Exclude'!$H:$H,'Land Screen Exclude'!$E:$E,$B143,'Land Screen Exclude'!$F:$F,$C143,'Land Screen Exclude'!$G:$G,BA$4)+SUMIFS('Land Screen Exclude'!$J:$J,'Land Screen Exclude'!$E:$E,$B143,'Land Screen Exclude'!$F:$F,$C143,'Land Screen Exclude'!$G:$G,BA$4)</f>
        <v>0</v>
      </c>
      <c r="BB143" s="16">
        <f>SUMIFS('Land Screen Exclude'!$H:$H,'Land Screen Exclude'!$E:$E,$B143,'Land Screen Exclude'!$F:$F,$C143,'Land Screen Exclude'!$G:$G,BB$4)</f>
        <v>0</v>
      </c>
    </row>
    <row r="144" spans="1:54">
      <c r="A144" s="16" t="s">
        <v>57</v>
      </c>
      <c r="B144" s="16" t="s">
        <v>171</v>
      </c>
      <c r="C144" s="16">
        <v>115</v>
      </c>
      <c r="D144" s="16">
        <f>SUMIFS('Baseline Tx Resources'!$H:$H,'Baseline Tx Resources'!$E:$E,$B144,'Baseline Tx Resources'!$F:$F,$C144,'Baseline Tx Resources'!$G:$G,D$3)</f>
        <v>0</v>
      </c>
      <c r="E144" s="16">
        <f>SUMIFS('Baseline Tx Resources'!$H:$H,'Baseline Tx Resources'!$E:$E,$B144,'Baseline Tx Resources'!$F:$F,$C144,'Baseline Tx Resources'!$G:$G,E$3)</f>
        <v>0</v>
      </c>
      <c r="F144" s="16">
        <f>SUMIFS('Baseline Tx Resources'!$H:$H,'Baseline Tx Resources'!$E:$E,$B144,'Baseline Tx Resources'!$F:$F,$C144,'Baseline Tx Resources'!$G:$G,F$3)</f>
        <v>0</v>
      </c>
      <c r="G144" s="16">
        <f>SUMIFS('Baseline Tx Resources'!$J:$J,'Baseline Tx Resources'!$E:$E,$B144,'Baseline Tx Resources'!$F:$F,$C144,'Baseline Tx Resources'!$G:$G,G$3)</f>
        <v>0</v>
      </c>
      <c r="H144" s="16">
        <f>SUMIFS('Baseline Tx Resources'!$H:$H,'Baseline Tx Resources'!$E:$E,$B144,'Baseline Tx Resources'!$F:$F,$C144,'Baseline Tx Resources'!$G:$G,H$3)</f>
        <v>0</v>
      </c>
      <c r="I144" s="16">
        <f>SUMIFS('Baseline Tx Resources'!$J:$J,'Baseline Tx Resources'!$E:$E,$B144,'Baseline Tx Resources'!$F:$F,$C144,'Baseline Tx Resources'!$G:$G,I$3)</f>
        <v>0</v>
      </c>
      <c r="J144" s="16">
        <f>SUMIFS('Baseline Tx Resources'!$H:$H,'Baseline Tx Resources'!$E:$E,$B144,'Baseline Tx Resources'!$F:$F,$C144,'Baseline Tx Resources'!$G:$G,J$3)</f>
        <v>0</v>
      </c>
      <c r="K144" s="16">
        <f>SUMIFS('Baseline Tx Resources'!$J:$J,'Baseline Tx Resources'!$E:$E,$B144,'Baseline Tx Resources'!$F:$F,$C144,'Baseline Tx Resources'!$G:$G,K$3)</f>
        <v>0</v>
      </c>
      <c r="L144" s="16">
        <f>SUMIFS('Baseline Tx Resources'!$J:$J,'Baseline Tx Resources'!$E:$E,$B144,'Baseline Tx Resources'!$F:$F,$C144,'Baseline Tx Resources'!$G:$G,L$3)</f>
        <v>0</v>
      </c>
      <c r="M144" s="16">
        <f>SUMIFS('Baseline Tx Resources'!$H:$H,'Baseline Tx Resources'!$E:$E,$B144,'Baseline Tx Resources'!$F:$F,$C144,'Baseline Tx Resources'!$G:$G,M$3)</f>
        <v>0</v>
      </c>
      <c r="N144" s="16">
        <f>SUMIFS('Baseline Tx Resources'!$J:$J,'Baseline Tx Resources'!$E:$E,$B144,'Baseline Tx Resources'!$F:$F,$C144,'Baseline Tx Resources'!$G:$G,N$3)</f>
        <v>0</v>
      </c>
      <c r="O144" s="16">
        <f>SUMIFS('Baseline Tx Resources'!$I:$I,'Baseline Tx Resources'!$E:$E,$B144,'Baseline Tx Resources'!$F:$F,$C144,'Baseline Tx Resources'!$G:$G,"Li-Battery (4-hr)")</f>
        <v>0</v>
      </c>
      <c r="P144" s="16">
        <f>SUMIFS('Baseline Tx Resources'!$I:$I,'Baseline Tx Resources'!$E:$E,$B144,'Baseline Tx Resources'!$F:$F,$C144,'Baseline Tx Resources'!$G:$G,"Li-Battery (8-hr)")</f>
        <v>0</v>
      </c>
      <c r="Q144" s="16">
        <f>SUMIFS('Baseline Tx Resources'!$I:$I,'Baseline Tx Resources'!$E:$E,$B144,'Baseline Tx Resources'!$F:$F,$C144,'Baseline Tx Resources'!$G:$G,"LDES")</f>
        <v>0</v>
      </c>
      <c r="S144" s="16">
        <f>SUMIFS('Non-Baseline Tx Resources'!$H:$H,'Non-Baseline Tx Resources'!$E:$E,$B144,'Non-Baseline Tx Resources'!$F:$F,$C144,'Non-Baseline Tx Resources'!$G:$G,S$3)</f>
        <v>0</v>
      </c>
      <c r="T144" s="16">
        <f>SUMIFS('Non-Baseline Tx Resources'!$H:$H,'Non-Baseline Tx Resources'!$E:$E,$B144,'Non-Baseline Tx Resources'!$F:$F,$C144,'Non-Baseline Tx Resources'!$G:$G,T$3)</f>
        <v>0</v>
      </c>
      <c r="U144" s="16">
        <f>SUMIFS('Non-Baseline Tx Resources'!$H:$H,'Non-Baseline Tx Resources'!$E:$E,$B144,'Non-Baseline Tx Resources'!$F:$F,$C144,'Non-Baseline Tx Resources'!$G:$G,U$3)</f>
        <v>0</v>
      </c>
      <c r="V144" s="16">
        <f>SUMIFS('Non-Baseline Tx Resources'!$J:$J,'Non-Baseline Tx Resources'!$E:$E,$B144,'Non-Baseline Tx Resources'!$F:$F,$C144,'Non-Baseline Tx Resources'!$G:$G,V$3)</f>
        <v>0</v>
      </c>
      <c r="W144" s="16">
        <f>SUMIFS('Non-Baseline Tx Resources'!$H:$H,'Non-Baseline Tx Resources'!$E:$E,$B144,'Non-Baseline Tx Resources'!$F:$F,$C144,'Non-Baseline Tx Resources'!$G:$G,W$3)</f>
        <v>0</v>
      </c>
      <c r="X144" s="16">
        <f>SUMIFS('Non-Baseline Tx Resources'!$J:$J,'Non-Baseline Tx Resources'!$E:$E,$B144,'Non-Baseline Tx Resources'!$F:$F,$C144,'Non-Baseline Tx Resources'!$G:$G,X$3)</f>
        <v>0</v>
      </c>
      <c r="Y144" s="16">
        <f>SUMIFS('Non-Baseline Tx Resources'!$H:$H,'Non-Baseline Tx Resources'!$E:$E,$B144,'Non-Baseline Tx Resources'!$F:$F,$C144,'Non-Baseline Tx Resources'!$G:$G,Y$3)</f>
        <v>0</v>
      </c>
      <c r="Z144" s="16">
        <f>SUMIFS('Non-Baseline Tx Resources'!$J:$J,'Non-Baseline Tx Resources'!$E:$E,$B144,'Non-Baseline Tx Resources'!$F:$F,$C144,'Non-Baseline Tx Resources'!$G:$G,Z$3)</f>
        <v>0</v>
      </c>
      <c r="AA144" s="16">
        <f>SUMIFS('Non-Baseline Tx Resources'!$J:$J,'Non-Baseline Tx Resources'!$E:$E,$B144,'Non-Baseline Tx Resources'!$F:$F,$C144,'Non-Baseline Tx Resources'!$G:$G,AA$3)</f>
        <v>0</v>
      </c>
      <c r="AB144" s="16">
        <f>SUMIFS('Non-Baseline Tx Resources'!$H:$H,'Non-Baseline Tx Resources'!$E:$E,$B144,'Non-Baseline Tx Resources'!$F:$F,$C144,'Non-Baseline Tx Resources'!$G:$G,AB$3)</f>
        <v>0</v>
      </c>
      <c r="AC144" s="16">
        <f>SUMIFS('Non-Baseline Tx Resources'!$J:$J,'Non-Baseline Tx Resources'!$E:$E,$B144,'Non-Baseline Tx Resources'!$F:$F,$C144,'Non-Baseline Tx Resources'!$G:$G,AC$3)</f>
        <v>0</v>
      </c>
      <c r="AD144" s="16">
        <f>SUMIFS('Non-Baseline Tx Resources'!$I:$I,'Non-Baseline Tx Resources'!$E:$E,$B144,'Non-Baseline Tx Resources'!$F:$F,$C144,'Non-Baseline Tx Resources'!$G:$G,"Li-Battery (4-hr)")</f>
        <v>0</v>
      </c>
      <c r="AE144" s="16">
        <f>SUMIFS('Non-Baseline Tx Resources'!$I:$I,'Non-Baseline Tx Resources'!$E:$E,$B144,'Non-Baseline Tx Resources'!$F:$F,$C144,'Non-Baseline Tx Resources'!$G:$G,"Li-Battery (8-hr)")</f>
        <v>0</v>
      </c>
      <c r="AF144" s="16">
        <f>SUMIFS('Non-Baseline Tx Resources'!$I:$I,'Non-Baseline Tx Resources'!$E:$E,$B144,'Non-Baseline Tx Resources'!$F:$F,$C144,'Non-Baseline Tx Resources'!$G:$G,"LDES")</f>
        <v>0</v>
      </c>
      <c r="AH144" s="16">
        <f>SUMIFS('In-Dev Resources'!$H:$H,'In-Dev Resources'!$E:$E,$B144,'In-Dev Resources'!$F:$F,$C144,'In-Dev Resources'!$G:$G,AH$3)</f>
        <v>0</v>
      </c>
      <c r="AI144" s="16">
        <f>SUMIFS('In-Dev Resources'!$H:$H,'In-Dev Resources'!$E:$E,$B144,'In-Dev Resources'!$F:$F,$C144,'In-Dev Resources'!$G:$G,AI$3)</f>
        <v>0</v>
      </c>
      <c r="AJ144" s="16">
        <f>SUMIFS('In-Dev Resources'!$H:$H,'In-Dev Resources'!$E:$E,$B144,'In-Dev Resources'!$F:$F,$C144,'In-Dev Resources'!$G:$G,AJ$3)</f>
        <v>0</v>
      </c>
      <c r="AK144" s="16">
        <f>SUMIFS('In-Dev Resources'!$J:$J,'In-Dev Resources'!$E:$E,$B144,'In-Dev Resources'!$F:$F,$C144,'In-Dev Resources'!$G:$G,AK$3)</f>
        <v>0</v>
      </c>
      <c r="AL144" s="16">
        <f>SUMIFS('In-Dev Resources'!$H:$H,'In-Dev Resources'!$E:$E,$B144,'In-Dev Resources'!$F:$F,$C144,'In-Dev Resources'!$G:$G,AL$3)</f>
        <v>0</v>
      </c>
      <c r="AM144" s="16">
        <f>SUMIFS('In-Dev Resources'!$J:$J,'In-Dev Resources'!$E:$E,$B144,'In-Dev Resources'!$F:$F,$C144,'In-Dev Resources'!$G:$G,AM$3)</f>
        <v>0</v>
      </c>
      <c r="AN144" s="16">
        <f>SUMIFS('In-Dev Resources'!$H:$H,'In-Dev Resources'!$E:$E,$B144,'In-Dev Resources'!$F:$F,$C144,'In-Dev Resources'!$G:$G,AN$3)</f>
        <v>0</v>
      </c>
      <c r="AO144" s="16">
        <f>SUMIFS('In-Dev Resources'!$J:$J,'In-Dev Resources'!$E:$E,$B144,'In-Dev Resources'!$F:$F,$C144,'In-Dev Resources'!$G:$G,AO$3)</f>
        <v>0</v>
      </c>
      <c r="AP144" s="16">
        <f>SUMIFS('In-Dev Resources'!$J:$J,'In-Dev Resources'!$E:$E,$B144,'In-Dev Resources'!$F:$F,$C144,'In-Dev Resources'!$G:$G,AP$3)</f>
        <v>0</v>
      </c>
      <c r="AQ144" s="16">
        <f>SUMIFS('In-Dev Resources'!$H:$H,'In-Dev Resources'!$E:$E,$B144,'In-Dev Resources'!$F:$F,$C144,'In-Dev Resources'!$G:$G,AQ$3)</f>
        <v>0</v>
      </c>
      <c r="AR144" s="16">
        <f>SUMIFS('In-Dev Resources'!$J:$J,'In-Dev Resources'!$E:$E,$B144,'In-Dev Resources'!$F:$F,$C144,'In-Dev Resources'!$G:$G,AR$3)</f>
        <v>0</v>
      </c>
      <c r="AS144" s="16">
        <f>SUMIFS('In-Dev Resources'!$I:$I,'In-Dev Resources'!$E:$E,$B144,'In-Dev Resources'!$F:$F,$C144,'In-Dev Resources'!$G:$G,"Li-Battery (4-hr)")</f>
        <v>0</v>
      </c>
      <c r="AT144" s="16">
        <f>SUMIFS('In-Dev Resources'!$I:$I,'In-Dev Resources'!$E:$E,$B144,'In-Dev Resources'!$F:$F,$C144,'In-Dev Resources'!$G:$G,"Li-Battery (8-hr)")</f>
        <v>0</v>
      </c>
      <c r="AU144" s="16">
        <f>SUMIFS('In-Dev Resources'!$I:$I,'In-Dev Resources'!$E:$E,$B144,'In-Dev Resources'!$F:$F,$C144,'In-Dev Resources'!$G:$G,"LDES")</f>
        <v>0</v>
      </c>
      <c r="AW144" s="16">
        <f>SUMIFS('Land Screen Include'!$H:$H,'Land Screen Include'!$E:$E,$B144,'Land Screen Include'!$F:$F,$C144,'Land Screen Include'!$G:$G,AW$4)</f>
        <v>0</v>
      </c>
      <c r="AX144" s="16">
        <f>SUMIFS('Land Screen Include'!$H:$H,'Land Screen Include'!$E:$E,$B144,'Land Screen Include'!$F:$F,$C144,'Land Screen Include'!$G:$G,AX$4)+SUMIFS('Land Screen Include'!$J:$J,'Land Screen Include'!$E:$E,$B144,'Land Screen Include'!$F:$F,$C144,'Land Screen Include'!$G:$G,AX$4)</f>
        <v>0</v>
      </c>
      <c r="AY144" s="16">
        <f>SUMIFS('Land Screen Include'!$H:$H,'Land Screen Include'!$E:$E,$B144,'Land Screen Include'!$F:$F,$C144,'Land Screen Include'!$G:$G,AY$4)</f>
        <v>0</v>
      </c>
      <c r="AZ144" s="16">
        <f>SUMIFS('Land Screen Exclude'!$H:$H,'Land Screen Exclude'!$E:$E,$B144,'Land Screen Exclude'!$F:$F,$C144,'Land Screen Exclude'!$G:$G,AZ$4)</f>
        <v>0</v>
      </c>
      <c r="BA144" s="16">
        <f>SUMIFS('Land Screen Exclude'!$H:$H,'Land Screen Exclude'!$E:$E,$B144,'Land Screen Exclude'!$F:$F,$C144,'Land Screen Exclude'!$G:$G,BA$4)+SUMIFS('Land Screen Exclude'!$J:$J,'Land Screen Exclude'!$E:$E,$B144,'Land Screen Exclude'!$F:$F,$C144,'Land Screen Exclude'!$G:$G,BA$4)</f>
        <v>0</v>
      </c>
      <c r="BB144" s="16">
        <f>SUMIFS('Land Screen Exclude'!$H:$H,'Land Screen Exclude'!$E:$E,$B144,'Land Screen Exclude'!$F:$F,$C144,'Land Screen Exclude'!$G:$G,BB$4)</f>
        <v>0</v>
      </c>
    </row>
    <row r="145" spans="1:54">
      <c r="A145" s="16" t="s">
        <v>59</v>
      </c>
      <c r="B145" s="16" t="s">
        <v>172</v>
      </c>
      <c r="C145" s="16">
        <v>115</v>
      </c>
      <c r="D145" s="16">
        <f>SUMIFS('Baseline Tx Resources'!$H:$H,'Baseline Tx Resources'!$E:$E,$B145,'Baseline Tx Resources'!$F:$F,$C145,'Baseline Tx Resources'!$G:$G,D$3)</f>
        <v>0</v>
      </c>
      <c r="E145" s="16">
        <f>SUMIFS('Baseline Tx Resources'!$H:$H,'Baseline Tx Resources'!$E:$E,$B145,'Baseline Tx Resources'!$F:$F,$C145,'Baseline Tx Resources'!$G:$G,E$3)</f>
        <v>0</v>
      </c>
      <c r="F145" s="16">
        <f>SUMIFS('Baseline Tx Resources'!$H:$H,'Baseline Tx Resources'!$E:$E,$B145,'Baseline Tx Resources'!$F:$F,$C145,'Baseline Tx Resources'!$G:$G,F$3)</f>
        <v>0</v>
      </c>
      <c r="G145" s="16">
        <f>SUMIFS('Baseline Tx Resources'!$J:$J,'Baseline Tx Resources'!$E:$E,$B145,'Baseline Tx Resources'!$F:$F,$C145,'Baseline Tx Resources'!$G:$G,G$3)</f>
        <v>0</v>
      </c>
      <c r="H145" s="16">
        <f>SUMIFS('Baseline Tx Resources'!$H:$H,'Baseline Tx Resources'!$E:$E,$B145,'Baseline Tx Resources'!$F:$F,$C145,'Baseline Tx Resources'!$G:$G,H$3)</f>
        <v>0</v>
      </c>
      <c r="I145" s="16">
        <f>SUMIFS('Baseline Tx Resources'!$J:$J,'Baseline Tx Resources'!$E:$E,$B145,'Baseline Tx Resources'!$F:$F,$C145,'Baseline Tx Resources'!$G:$G,I$3)</f>
        <v>0</v>
      </c>
      <c r="J145" s="16">
        <f>SUMIFS('Baseline Tx Resources'!$H:$H,'Baseline Tx Resources'!$E:$E,$B145,'Baseline Tx Resources'!$F:$F,$C145,'Baseline Tx Resources'!$G:$G,J$3)</f>
        <v>0</v>
      </c>
      <c r="K145" s="16">
        <f>SUMIFS('Baseline Tx Resources'!$J:$J,'Baseline Tx Resources'!$E:$E,$B145,'Baseline Tx Resources'!$F:$F,$C145,'Baseline Tx Resources'!$G:$G,K$3)</f>
        <v>0</v>
      </c>
      <c r="L145" s="16">
        <f>SUMIFS('Baseline Tx Resources'!$J:$J,'Baseline Tx Resources'!$E:$E,$B145,'Baseline Tx Resources'!$F:$F,$C145,'Baseline Tx Resources'!$G:$G,L$3)</f>
        <v>0</v>
      </c>
      <c r="M145" s="16">
        <f>SUMIFS('Baseline Tx Resources'!$H:$H,'Baseline Tx Resources'!$E:$E,$B145,'Baseline Tx Resources'!$F:$F,$C145,'Baseline Tx Resources'!$G:$G,M$3)</f>
        <v>0</v>
      </c>
      <c r="N145" s="16">
        <f>SUMIFS('Baseline Tx Resources'!$J:$J,'Baseline Tx Resources'!$E:$E,$B145,'Baseline Tx Resources'!$F:$F,$C145,'Baseline Tx Resources'!$G:$G,N$3)</f>
        <v>0</v>
      </c>
      <c r="O145" s="16">
        <f>SUMIFS('Baseline Tx Resources'!$I:$I,'Baseline Tx Resources'!$E:$E,$B145,'Baseline Tx Resources'!$F:$F,$C145,'Baseline Tx Resources'!$G:$G,"Li-Battery (4-hr)")</f>
        <v>0</v>
      </c>
      <c r="P145" s="16">
        <f>SUMIFS('Baseline Tx Resources'!$I:$I,'Baseline Tx Resources'!$E:$E,$B145,'Baseline Tx Resources'!$F:$F,$C145,'Baseline Tx Resources'!$G:$G,"Li-Battery (8-hr)")</f>
        <v>0</v>
      </c>
      <c r="Q145" s="16">
        <f>SUMIFS('Baseline Tx Resources'!$I:$I,'Baseline Tx Resources'!$E:$E,$B145,'Baseline Tx Resources'!$F:$F,$C145,'Baseline Tx Resources'!$G:$G,"LDES")</f>
        <v>0</v>
      </c>
      <c r="S145" s="16">
        <f>SUMIFS('Non-Baseline Tx Resources'!$H:$H,'Non-Baseline Tx Resources'!$E:$E,$B145,'Non-Baseline Tx Resources'!$F:$F,$C145,'Non-Baseline Tx Resources'!$G:$G,S$3)</f>
        <v>0</v>
      </c>
      <c r="T145" s="16">
        <f>SUMIFS('Non-Baseline Tx Resources'!$H:$H,'Non-Baseline Tx Resources'!$E:$E,$B145,'Non-Baseline Tx Resources'!$F:$F,$C145,'Non-Baseline Tx Resources'!$G:$G,T$3)</f>
        <v>0</v>
      </c>
      <c r="U145" s="16">
        <f>SUMIFS('Non-Baseline Tx Resources'!$H:$H,'Non-Baseline Tx Resources'!$E:$E,$B145,'Non-Baseline Tx Resources'!$F:$F,$C145,'Non-Baseline Tx Resources'!$G:$G,U$3)</f>
        <v>0</v>
      </c>
      <c r="V145" s="16">
        <f>SUMIFS('Non-Baseline Tx Resources'!$J:$J,'Non-Baseline Tx Resources'!$E:$E,$B145,'Non-Baseline Tx Resources'!$F:$F,$C145,'Non-Baseline Tx Resources'!$G:$G,V$3)</f>
        <v>0</v>
      </c>
      <c r="W145" s="16">
        <f>SUMIFS('Non-Baseline Tx Resources'!$H:$H,'Non-Baseline Tx Resources'!$E:$E,$B145,'Non-Baseline Tx Resources'!$F:$F,$C145,'Non-Baseline Tx Resources'!$G:$G,W$3)</f>
        <v>0</v>
      </c>
      <c r="X145" s="16">
        <f>SUMIFS('Non-Baseline Tx Resources'!$J:$J,'Non-Baseline Tx Resources'!$E:$E,$B145,'Non-Baseline Tx Resources'!$F:$F,$C145,'Non-Baseline Tx Resources'!$G:$G,X$3)</f>
        <v>0</v>
      </c>
      <c r="Y145" s="16">
        <f>SUMIFS('Non-Baseline Tx Resources'!$H:$H,'Non-Baseline Tx Resources'!$E:$E,$B145,'Non-Baseline Tx Resources'!$F:$F,$C145,'Non-Baseline Tx Resources'!$G:$G,Y$3)</f>
        <v>0</v>
      </c>
      <c r="Z145" s="16">
        <f>SUMIFS('Non-Baseline Tx Resources'!$J:$J,'Non-Baseline Tx Resources'!$E:$E,$B145,'Non-Baseline Tx Resources'!$F:$F,$C145,'Non-Baseline Tx Resources'!$G:$G,Z$3)</f>
        <v>0</v>
      </c>
      <c r="AA145" s="16">
        <f>SUMIFS('Non-Baseline Tx Resources'!$J:$J,'Non-Baseline Tx Resources'!$E:$E,$B145,'Non-Baseline Tx Resources'!$F:$F,$C145,'Non-Baseline Tx Resources'!$G:$G,AA$3)</f>
        <v>0</v>
      </c>
      <c r="AB145" s="16">
        <f>SUMIFS('Non-Baseline Tx Resources'!$H:$H,'Non-Baseline Tx Resources'!$E:$E,$B145,'Non-Baseline Tx Resources'!$F:$F,$C145,'Non-Baseline Tx Resources'!$G:$G,AB$3)</f>
        <v>0</v>
      </c>
      <c r="AC145" s="16">
        <f>SUMIFS('Non-Baseline Tx Resources'!$J:$J,'Non-Baseline Tx Resources'!$E:$E,$B145,'Non-Baseline Tx Resources'!$F:$F,$C145,'Non-Baseline Tx Resources'!$G:$G,AC$3)</f>
        <v>0</v>
      </c>
      <c r="AD145" s="16">
        <f>SUMIFS('Non-Baseline Tx Resources'!$I:$I,'Non-Baseline Tx Resources'!$E:$E,$B145,'Non-Baseline Tx Resources'!$F:$F,$C145,'Non-Baseline Tx Resources'!$G:$G,"Li-Battery (4-hr)")</f>
        <v>0</v>
      </c>
      <c r="AE145" s="16">
        <f>SUMIFS('Non-Baseline Tx Resources'!$I:$I,'Non-Baseline Tx Resources'!$E:$E,$B145,'Non-Baseline Tx Resources'!$F:$F,$C145,'Non-Baseline Tx Resources'!$G:$G,"Li-Battery (8-hr)")</f>
        <v>0</v>
      </c>
      <c r="AF145" s="16">
        <f>SUMIFS('Non-Baseline Tx Resources'!$I:$I,'Non-Baseline Tx Resources'!$E:$E,$B145,'Non-Baseline Tx Resources'!$F:$F,$C145,'Non-Baseline Tx Resources'!$G:$G,"LDES")</f>
        <v>0</v>
      </c>
      <c r="AH145" s="16">
        <f>SUMIFS('In-Dev Resources'!$H:$H,'In-Dev Resources'!$E:$E,$B145,'In-Dev Resources'!$F:$F,$C145,'In-Dev Resources'!$G:$G,AH$3)</f>
        <v>0</v>
      </c>
      <c r="AI145" s="16">
        <f>SUMIFS('In-Dev Resources'!$H:$H,'In-Dev Resources'!$E:$E,$B145,'In-Dev Resources'!$F:$F,$C145,'In-Dev Resources'!$G:$G,AI$3)</f>
        <v>0</v>
      </c>
      <c r="AJ145" s="16">
        <f>SUMIFS('In-Dev Resources'!$H:$H,'In-Dev Resources'!$E:$E,$B145,'In-Dev Resources'!$F:$F,$C145,'In-Dev Resources'!$G:$G,AJ$3)</f>
        <v>0</v>
      </c>
      <c r="AK145" s="16">
        <f>SUMIFS('In-Dev Resources'!$J:$J,'In-Dev Resources'!$E:$E,$B145,'In-Dev Resources'!$F:$F,$C145,'In-Dev Resources'!$G:$G,AK$3)</f>
        <v>0</v>
      </c>
      <c r="AL145" s="16">
        <f>SUMIFS('In-Dev Resources'!$H:$H,'In-Dev Resources'!$E:$E,$B145,'In-Dev Resources'!$F:$F,$C145,'In-Dev Resources'!$G:$G,AL$3)</f>
        <v>0</v>
      </c>
      <c r="AM145" s="16">
        <f>SUMIFS('In-Dev Resources'!$J:$J,'In-Dev Resources'!$E:$E,$B145,'In-Dev Resources'!$F:$F,$C145,'In-Dev Resources'!$G:$G,AM$3)</f>
        <v>0</v>
      </c>
      <c r="AN145" s="16">
        <f>SUMIFS('In-Dev Resources'!$H:$H,'In-Dev Resources'!$E:$E,$B145,'In-Dev Resources'!$F:$F,$C145,'In-Dev Resources'!$G:$G,AN$3)</f>
        <v>0</v>
      </c>
      <c r="AO145" s="16">
        <f>SUMIFS('In-Dev Resources'!$J:$J,'In-Dev Resources'!$E:$E,$B145,'In-Dev Resources'!$F:$F,$C145,'In-Dev Resources'!$G:$G,AO$3)</f>
        <v>0</v>
      </c>
      <c r="AP145" s="16">
        <f>SUMIFS('In-Dev Resources'!$J:$J,'In-Dev Resources'!$E:$E,$B145,'In-Dev Resources'!$F:$F,$C145,'In-Dev Resources'!$G:$G,AP$3)</f>
        <v>0</v>
      </c>
      <c r="AQ145" s="16">
        <f>SUMIFS('In-Dev Resources'!$H:$H,'In-Dev Resources'!$E:$E,$B145,'In-Dev Resources'!$F:$F,$C145,'In-Dev Resources'!$G:$G,AQ$3)</f>
        <v>0</v>
      </c>
      <c r="AR145" s="16">
        <f>SUMIFS('In-Dev Resources'!$J:$J,'In-Dev Resources'!$E:$E,$B145,'In-Dev Resources'!$F:$F,$C145,'In-Dev Resources'!$G:$G,AR$3)</f>
        <v>0</v>
      </c>
      <c r="AS145" s="16">
        <f>SUMIFS('In-Dev Resources'!$I:$I,'In-Dev Resources'!$E:$E,$B145,'In-Dev Resources'!$F:$F,$C145,'In-Dev Resources'!$G:$G,"Li-Battery (4-hr)")</f>
        <v>0</v>
      </c>
      <c r="AT145" s="16">
        <f>SUMIFS('In-Dev Resources'!$I:$I,'In-Dev Resources'!$E:$E,$B145,'In-Dev Resources'!$F:$F,$C145,'In-Dev Resources'!$G:$G,"Li-Battery (8-hr)")</f>
        <v>0</v>
      </c>
      <c r="AU145" s="16">
        <f>SUMIFS('In-Dev Resources'!$I:$I,'In-Dev Resources'!$E:$E,$B145,'In-Dev Resources'!$F:$F,$C145,'In-Dev Resources'!$G:$G,"LDES")</f>
        <v>0</v>
      </c>
      <c r="AW145" s="16">
        <f>SUMIFS('Land Screen Include'!$H:$H,'Land Screen Include'!$E:$E,$B145,'Land Screen Include'!$F:$F,$C145,'Land Screen Include'!$G:$G,AW$4)</f>
        <v>0</v>
      </c>
      <c r="AX145" s="16">
        <f>SUMIFS('Land Screen Include'!$H:$H,'Land Screen Include'!$E:$E,$B145,'Land Screen Include'!$F:$F,$C145,'Land Screen Include'!$G:$G,AX$4)+SUMIFS('Land Screen Include'!$J:$J,'Land Screen Include'!$E:$E,$B145,'Land Screen Include'!$F:$F,$C145,'Land Screen Include'!$G:$G,AX$4)</f>
        <v>0</v>
      </c>
      <c r="AY145" s="16">
        <f>SUMIFS('Land Screen Include'!$H:$H,'Land Screen Include'!$E:$E,$B145,'Land Screen Include'!$F:$F,$C145,'Land Screen Include'!$G:$G,AY$4)</f>
        <v>0</v>
      </c>
      <c r="AZ145" s="16">
        <f>SUMIFS('Land Screen Exclude'!$H:$H,'Land Screen Exclude'!$E:$E,$B145,'Land Screen Exclude'!$F:$F,$C145,'Land Screen Exclude'!$G:$G,AZ$4)</f>
        <v>0</v>
      </c>
      <c r="BA145" s="16">
        <f>SUMIFS('Land Screen Exclude'!$H:$H,'Land Screen Exclude'!$E:$E,$B145,'Land Screen Exclude'!$F:$F,$C145,'Land Screen Exclude'!$G:$G,BA$4)+SUMIFS('Land Screen Exclude'!$J:$J,'Land Screen Exclude'!$E:$E,$B145,'Land Screen Exclude'!$F:$F,$C145,'Land Screen Exclude'!$G:$G,BA$4)</f>
        <v>0</v>
      </c>
      <c r="BB145" s="16">
        <f>SUMIFS('Land Screen Exclude'!$H:$H,'Land Screen Exclude'!$E:$E,$B145,'Land Screen Exclude'!$F:$F,$C145,'Land Screen Exclude'!$G:$G,BB$4)</f>
        <v>0</v>
      </c>
    </row>
    <row r="146" spans="1:54">
      <c r="A146" s="16" t="s">
        <v>66</v>
      </c>
      <c r="B146" s="16" t="s">
        <v>173</v>
      </c>
      <c r="C146" s="16">
        <v>115</v>
      </c>
      <c r="D146" s="16">
        <f>SUMIFS('Baseline Tx Resources'!$H:$H,'Baseline Tx Resources'!$E:$E,$B146,'Baseline Tx Resources'!$F:$F,$C146,'Baseline Tx Resources'!$G:$G,D$3)</f>
        <v>0</v>
      </c>
      <c r="E146" s="16">
        <f>SUMIFS('Baseline Tx Resources'!$H:$H,'Baseline Tx Resources'!$E:$E,$B146,'Baseline Tx Resources'!$F:$F,$C146,'Baseline Tx Resources'!$G:$G,E$3)</f>
        <v>0</v>
      </c>
      <c r="F146" s="16">
        <f>SUMIFS('Baseline Tx Resources'!$H:$H,'Baseline Tx Resources'!$E:$E,$B146,'Baseline Tx Resources'!$F:$F,$C146,'Baseline Tx Resources'!$G:$G,F$3)</f>
        <v>0</v>
      </c>
      <c r="G146" s="16">
        <f>SUMIFS('Baseline Tx Resources'!$J:$J,'Baseline Tx Resources'!$E:$E,$B146,'Baseline Tx Resources'!$F:$F,$C146,'Baseline Tx Resources'!$G:$G,G$3)</f>
        <v>0</v>
      </c>
      <c r="H146" s="16">
        <f>SUMIFS('Baseline Tx Resources'!$H:$H,'Baseline Tx Resources'!$E:$E,$B146,'Baseline Tx Resources'!$F:$F,$C146,'Baseline Tx Resources'!$G:$G,H$3)</f>
        <v>0</v>
      </c>
      <c r="I146" s="16">
        <f>SUMIFS('Baseline Tx Resources'!$J:$J,'Baseline Tx Resources'!$E:$E,$B146,'Baseline Tx Resources'!$F:$F,$C146,'Baseline Tx Resources'!$G:$G,I$3)</f>
        <v>0</v>
      </c>
      <c r="J146" s="16">
        <f>SUMIFS('Baseline Tx Resources'!$H:$H,'Baseline Tx Resources'!$E:$E,$B146,'Baseline Tx Resources'!$F:$F,$C146,'Baseline Tx Resources'!$G:$G,J$3)</f>
        <v>0</v>
      </c>
      <c r="K146" s="16">
        <f>SUMIFS('Baseline Tx Resources'!$J:$J,'Baseline Tx Resources'!$E:$E,$B146,'Baseline Tx Resources'!$F:$F,$C146,'Baseline Tx Resources'!$G:$G,K$3)</f>
        <v>0</v>
      </c>
      <c r="L146" s="16">
        <f>SUMIFS('Baseline Tx Resources'!$J:$J,'Baseline Tx Resources'!$E:$E,$B146,'Baseline Tx Resources'!$F:$F,$C146,'Baseline Tx Resources'!$G:$G,L$3)</f>
        <v>0</v>
      </c>
      <c r="M146" s="16">
        <f>SUMIFS('Baseline Tx Resources'!$H:$H,'Baseline Tx Resources'!$E:$E,$B146,'Baseline Tx Resources'!$F:$F,$C146,'Baseline Tx Resources'!$G:$G,M$3)</f>
        <v>0</v>
      </c>
      <c r="N146" s="16">
        <f>SUMIFS('Baseline Tx Resources'!$J:$J,'Baseline Tx Resources'!$E:$E,$B146,'Baseline Tx Resources'!$F:$F,$C146,'Baseline Tx Resources'!$G:$G,N$3)</f>
        <v>0</v>
      </c>
      <c r="O146" s="16">
        <f>SUMIFS('Baseline Tx Resources'!$I:$I,'Baseline Tx Resources'!$E:$E,$B146,'Baseline Tx Resources'!$F:$F,$C146,'Baseline Tx Resources'!$G:$G,"Li-Battery (4-hr)")</f>
        <v>0</v>
      </c>
      <c r="P146" s="16">
        <f>SUMIFS('Baseline Tx Resources'!$I:$I,'Baseline Tx Resources'!$E:$E,$B146,'Baseline Tx Resources'!$F:$F,$C146,'Baseline Tx Resources'!$G:$G,"Li-Battery (8-hr)")</f>
        <v>0</v>
      </c>
      <c r="Q146" s="16">
        <f>SUMIFS('Baseline Tx Resources'!$I:$I,'Baseline Tx Resources'!$E:$E,$B146,'Baseline Tx Resources'!$F:$F,$C146,'Baseline Tx Resources'!$G:$G,"LDES")</f>
        <v>0</v>
      </c>
      <c r="S146" s="16">
        <f>SUMIFS('Non-Baseline Tx Resources'!$H:$H,'Non-Baseline Tx Resources'!$E:$E,$B146,'Non-Baseline Tx Resources'!$F:$F,$C146,'Non-Baseline Tx Resources'!$G:$G,S$3)</f>
        <v>0</v>
      </c>
      <c r="T146" s="16">
        <f>SUMIFS('Non-Baseline Tx Resources'!$H:$H,'Non-Baseline Tx Resources'!$E:$E,$B146,'Non-Baseline Tx Resources'!$F:$F,$C146,'Non-Baseline Tx Resources'!$G:$G,T$3)</f>
        <v>0</v>
      </c>
      <c r="U146" s="16">
        <f>SUMIFS('Non-Baseline Tx Resources'!$H:$H,'Non-Baseline Tx Resources'!$E:$E,$B146,'Non-Baseline Tx Resources'!$F:$F,$C146,'Non-Baseline Tx Resources'!$G:$G,U$3)</f>
        <v>0</v>
      </c>
      <c r="V146" s="16">
        <f>SUMIFS('Non-Baseline Tx Resources'!$J:$J,'Non-Baseline Tx Resources'!$E:$E,$B146,'Non-Baseline Tx Resources'!$F:$F,$C146,'Non-Baseline Tx Resources'!$G:$G,V$3)</f>
        <v>0</v>
      </c>
      <c r="W146" s="16">
        <f>SUMIFS('Non-Baseline Tx Resources'!$H:$H,'Non-Baseline Tx Resources'!$E:$E,$B146,'Non-Baseline Tx Resources'!$F:$F,$C146,'Non-Baseline Tx Resources'!$G:$G,W$3)</f>
        <v>0</v>
      </c>
      <c r="X146" s="16">
        <f>SUMIFS('Non-Baseline Tx Resources'!$J:$J,'Non-Baseline Tx Resources'!$E:$E,$B146,'Non-Baseline Tx Resources'!$F:$F,$C146,'Non-Baseline Tx Resources'!$G:$G,X$3)</f>
        <v>0</v>
      </c>
      <c r="Y146" s="16">
        <f>SUMIFS('Non-Baseline Tx Resources'!$H:$H,'Non-Baseline Tx Resources'!$E:$E,$B146,'Non-Baseline Tx Resources'!$F:$F,$C146,'Non-Baseline Tx Resources'!$G:$G,Y$3)</f>
        <v>0</v>
      </c>
      <c r="Z146" s="16">
        <f>SUMIFS('Non-Baseline Tx Resources'!$J:$J,'Non-Baseline Tx Resources'!$E:$E,$B146,'Non-Baseline Tx Resources'!$F:$F,$C146,'Non-Baseline Tx Resources'!$G:$G,Z$3)</f>
        <v>0</v>
      </c>
      <c r="AA146" s="16">
        <f>SUMIFS('Non-Baseline Tx Resources'!$J:$J,'Non-Baseline Tx Resources'!$E:$E,$B146,'Non-Baseline Tx Resources'!$F:$F,$C146,'Non-Baseline Tx Resources'!$G:$G,AA$3)</f>
        <v>0</v>
      </c>
      <c r="AB146" s="16">
        <f>SUMIFS('Non-Baseline Tx Resources'!$H:$H,'Non-Baseline Tx Resources'!$E:$E,$B146,'Non-Baseline Tx Resources'!$F:$F,$C146,'Non-Baseline Tx Resources'!$G:$G,AB$3)</f>
        <v>0</v>
      </c>
      <c r="AC146" s="16">
        <f>SUMIFS('Non-Baseline Tx Resources'!$J:$J,'Non-Baseline Tx Resources'!$E:$E,$B146,'Non-Baseline Tx Resources'!$F:$F,$C146,'Non-Baseline Tx Resources'!$G:$G,AC$3)</f>
        <v>0</v>
      </c>
      <c r="AD146" s="16">
        <f>SUMIFS('Non-Baseline Tx Resources'!$I:$I,'Non-Baseline Tx Resources'!$E:$E,$B146,'Non-Baseline Tx Resources'!$F:$F,$C146,'Non-Baseline Tx Resources'!$G:$G,"Li-Battery (4-hr)")</f>
        <v>0</v>
      </c>
      <c r="AE146" s="16">
        <f>SUMIFS('Non-Baseline Tx Resources'!$I:$I,'Non-Baseline Tx Resources'!$E:$E,$B146,'Non-Baseline Tx Resources'!$F:$F,$C146,'Non-Baseline Tx Resources'!$G:$G,"Li-Battery (8-hr)")</f>
        <v>0</v>
      </c>
      <c r="AF146" s="16">
        <f>SUMIFS('Non-Baseline Tx Resources'!$I:$I,'Non-Baseline Tx Resources'!$E:$E,$B146,'Non-Baseline Tx Resources'!$F:$F,$C146,'Non-Baseline Tx Resources'!$G:$G,"LDES")</f>
        <v>0</v>
      </c>
      <c r="AH146" s="16">
        <f>SUMIFS('In-Dev Resources'!$H:$H,'In-Dev Resources'!$E:$E,$B146,'In-Dev Resources'!$F:$F,$C146,'In-Dev Resources'!$G:$G,AH$3)</f>
        <v>0</v>
      </c>
      <c r="AI146" s="16">
        <f>SUMIFS('In-Dev Resources'!$H:$H,'In-Dev Resources'!$E:$E,$B146,'In-Dev Resources'!$F:$F,$C146,'In-Dev Resources'!$G:$G,AI$3)</f>
        <v>0</v>
      </c>
      <c r="AJ146" s="16">
        <f>SUMIFS('In-Dev Resources'!$H:$H,'In-Dev Resources'!$E:$E,$B146,'In-Dev Resources'!$F:$F,$C146,'In-Dev Resources'!$G:$G,AJ$3)</f>
        <v>0</v>
      </c>
      <c r="AK146" s="16">
        <f>SUMIFS('In-Dev Resources'!$J:$J,'In-Dev Resources'!$E:$E,$B146,'In-Dev Resources'!$F:$F,$C146,'In-Dev Resources'!$G:$G,AK$3)</f>
        <v>0</v>
      </c>
      <c r="AL146" s="16">
        <f>SUMIFS('In-Dev Resources'!$H:$H,'In-Dev Resources'!$E:$E,$B146,'In-Dev Resources'!$F:$F,$C146,'In-Dev Resources'!$G:$G,AL$3)</f>
        <v>0</v>
      </c>
      <c r="AM146" s="16">
        <f>SUMIFS('In-Dev Resources'!$J:$J,'In-Dev Resources'!$E:$E,$B146,'In-Dev Resources'!$F:$F,$C146,'In-Dev Resources'!$G:$G,AM$3)</f>
        <v>0</v>
      </c>
      <c r="AN146" s="16">
        <f>SUMIFS('In-Dev Resources'!$H:$H,'In-Dev Resources'!$E:$E,$B146,'In-Dev Resources'!$F:$F,$C146,'In-Dev Resources'!$G:$G,AN$3)</f>
        <v>0</v>
      </c>
      <c r="AO146" s="16">
        <f>SUMIFS('In-Dev Resources'!$J:$J,'In-Dev Resources'!$E:$E,$B146,'In-Dev Resources'!$F:$F,$C146,'In-Dev Resources'!$G:$G,AO$3)</f>
        <v>0</v>
      </c>
      <c r="AP146" s="16">
        <f>SUMIFS('In-Dev Resources'!$J:$J,'In-Dev Resources'!$E:$E,$B146,'In-Dev Resources'!$F:$F,$C146,'In-Dev Resources'!$G:$G,AP$3)</f>
        <v>0</v>
      </c>
      <c r="AQ146" s="16">
        <f>SUMIFS('In-Dev Resources'!$H:$H,'In-Dev Resources'!$E:$E,$B146,'In-Dev Resources'!$F:$F,$C146,'In-Dev Resources'!$G:$G,AQ$3)</f>
        <v>0</v>
      </c>
      <c r="AR146" s="16">
        <f>SUMIFS('In-Dev Resources'!$J:$J,'In-Dev Resources'!$E:$E,$B146,'In-Dev Resources'!$F:$F,$C146,'In-Dev Resources'!$G:$G,AR$3)</f>
        <v>0</v>
      </c>
      <c r="AS146" s="16">
        <f>SUMIFS('In-Dev Resources'!$I:$I,'In-Dev Resources'!$E:$E,$B146,'In-Dev Resources'!$F:$F,$C146,'In-Dev Resources'!$G:$G,"Li-Battery (4-hr)")</f>
        <v>0</v>
      </c>
      <c r="AT146" s="16">
        <f>SUMIFS('In-Dev Resources'!$I:$I,'In-Dev Resources'!$E:$E,$B146,'In-Dev Resources'!$F:$F,$C146,'In-Dev Resources'!$G:$G,"Li-Battery (8-hr)")</f>
        <v>0</v>
      </c>
      <c r="AU146" s="16">
        <f>SUMIFS('In-Dev Resources'!$I:$I,'In-Dev Resources'!$E:$E,$B146,'In-Dev Resources'!$F:$F,$C146,'In-Dev Resources'!$G:$G,"LDES")</f>
        <v>0</v>
      </c>
      <c r="AW146" s="16">
        <f>SUMIFS('Land Screen Include'!$H:$H,'Land Screen Include'!$E:$E,$B146,'Land Screen Include'!$F:$F,$C146,'Land Screen Include'!$G:$G,AW$4)</f>
        <v>0</v>
      </c>
      <c r="AX146" s="16">
        <f>SUMIFS('Land Screen Include'!$H:$H,'Land Screen Include'!$E:$E,$B146,'Land Screen Include'!$F:$F,$C146,'Land Screen Include'!$G:$G,AX$4)+SUMIFS('Land Screen Include'!$J:$J,'Land Screen Include'!$E:$E,$B146,'Land Screen Include'!$F:$F,$C146,'Land Screen Include'!$G:$G,AX$4)</f>
        <v>0</v>
      </c>
      <c r="AY146" s="16">
        <f>SUMIFS('Land Screen Include'!$H:$H,'Land Screen Include'!$E:$E,$B146,'Land Screen Include'!$F:$F,$C146,'Land Screen Include'!$G:$G,AY$4)</f>
        <v>0</v>
      </c>
      <c r="AZ146" s="16">
        <f>SUMIFS('Land Screen Exclude'!$H:$H,'Land Screen Exclude'!$E:$E,$B146,'Land Screen Exclude'!$F:$F,$C146,'Land Screen Exclude'!$G:$G,AZ$4)</f>
        <v>0</v>
      </c>
      <c r="BA146" s="16">
        <f>SUMIFS('Land Screen Exclude'!$H:$H,'Land Screen Exclude'!$E:$E,$B146,'Land Screen Exclude'!$F:$F,$C146,'Land Screen Exclude'!$G:$G,BA$4)+SUMIFS('Land Screen Exclude'!$J:$J,'Land Screen Exclude'!$E:$E,$B146,'Land Screen Exclude'!$F:$F,$C146,'Land Screen Exclude'!$G:$G,BA$4)</f>
        <v>0</v>
      </c>
      <c r="BB146" s="16">
        <f>SUMIFS('Land Screen Exclude'!$H:$H,'Land Screen Exclude'!$E:$E,$B146,'Land Screen Exclude'!$F:$F,$C146,'Land Screen Exclude'!$G:$G,BB$4)</f>
        <v>0</v>
      </c>
    </row>
    <row r="147" spans="1:54">
      <c r="A147" s="16" t="s">
        <v>53</v>
      </c>
      <c r="B147" s="16" t="s">
        <v>174</v>
      </c>
      <c r="C147" s="16">
        <v>500</v>
      </c>
      <c r="D147" s="16">
        <f>SUMIFS('Baseline Tx Resources'!$H:$H,'Baseline Tx Resources'!$E:$E,$B147,'Baseline Tx Resources'!$F:$F,$C147,'Baseline Tx Resources'!$G:$G,D$3)</f>
        <v>0</v>
      </c>
      <c r="E147" s="16">
        <f>SUMIFS('Baseline Tx Resources'!$H:$H,'Baseline Tx Resources'!$E:$E,$B147,'Baseline Tx Resources'!$F:$F,$C147,'Baseline Tx Resources'!$G:$G,E$3)</f>
        <v>0</v>
      </c>
      <c r="F147" s="16">
        <f>SUMIFS('Baseline Tx Resources'!$H:$H,'Baseline Tx Resources'!$E:$E,$B147,'Baseline Tx Resources'!$F:$F,$C147,'Baseline Tx Resources'!$G:$G,F$3)</f>
        <v>0</v>
      </c>
      <c r="G147" s="16">
        <f>SUMIFS('Baseline Tx Resources'!$J:$J,'Baseline Tx Resources'!$E:$E,$B147,'Baseline Tx Resources'!$F:$F,$C147,'Baseline Tx Resources'!$G:$G,G$3)</f>
        <v>0</v>
      </c>
      <c r="H147" s="16">
        <f>SUMIFS('Baseline Tx Resources'!$H:$H,'Baseline Tx Resources'!$E:$E,$B147,'Baseline Tx Resources'!$F:$F,$C147,'Baseline Tx Resources'!$G:$G,H$3)</f>
        <v>0</v>
      </c>
      <c r="I147" s="16">
        <f>SUMIFS('Baseline Tx Resources'!$J:$J,'Baseline Tx Resources'!$E:$E,$B147,'Baseline Tx Resources'!$F:$F,$C147,'Baseline Tx Resources'!$G:$G,I$3)</f>
        <v>0</v>
      </c>
      <c r="J147" s="16">
        <f>SUMIFS('Baseline Tx Resources'!$H:$H,'Baseline Tx Resources'!$E:$E,$B147,'Baseline Tx Resources'!$F:$F,$C147,'Baseline Tx Resources'!$G:$G,J$3)</f>
        <v>0</v>
      </c>
      <c r="K147" s="16">
        <f>SUMIFS('Baseline Tx Resources'!$J:$J,'Baseline Tx Resources'!$E:$E,$B147,'Baseline Tx Resources'!$F:$F,$C147,'Baseline Tx Resources'!$G:$G,K$3)</f>
        <v>0</v>
      </c>
      <c r="L147" s="16">
        <f>SUMIFS('Baseline Tx Resources'!$J:$J,'Baseline Tx Resources'!$E:$E,$B147,'Baseline Tx Resources'!$F:$F,$C147,'Baseline Tx Resources'!$G:$G,L$3)</f>
        <v>0</v>
      </c>
      <c r="M147" s="16">
        <f>SUMIFS('Baseline Tx Resources'!$H:$H,'Baseline Tx Resources'!$E:$E,$B147,'Baseline Tx Resources'!$F:$F,$C147,'Baseline Tx Resources'!$G:$G,M$3)</f>
        <v>0</v>
      </c>
      <c r="N147" s="16">
        <f>SUMIFS('Baseline Tx Resources'!$J:$J,'Baseline Tx Resources'!$E:$E,$B147,'Baseline Tx Resources'!$F:$F,$C147,'Baseline Tx Resources'!$G:$G,N$3)</f>
        <v>0</v>
      </c>
      <c r="O147" s="16">
        <f>SUMIFS('Baseline Tx Resources'!$I:$I,'Baseline Tx Resources'!$E:$E,$B147,'Baseline Tx Resources'!$F:$F,$C147,'Baseline Tx Resources'!$G:$G,"Li-Battery (4-hr)")</f>
        <v>0</v>
      </c>
      <c r="P147" s="16">
        <f>SUMIFS('Baseline Tx Resources'!$I:$I,'Baseline Tx Resources'!$E:$E,$B147,'Baseline Tx Resources'!$F:$F,$C147,'Baseline Tx Resources'!$G:$G,"Li-Battery (8-hr)")</f>
        <v>0</v>
      </c>
      <c r="Q147" s="16">
        <f>SUMIFS('Baseline Tx Resources'!$I:$I,'Baseline Tx Resources'!$E:$E,$B147,'Baseline Tx Resources'!$F:$F,$C147,'Baseline Tx Resources'!$G:$G,"LDES")</f>
        <v>0</v>
      </c>
      <c r="S147" s="16">
        <f>SUMIFS('Non-Baseline Tx Resources'!$H:$H,'Non-Baseline Tx Resources'!$E:$E,$B147,'Non-Baseline Tx Resources'!$F:$F,$C147,'Non-Baseline Tx Resources'!$G:$G,S$3)</f>
        <v>0</v>
      </c>
      <c r="T147" s="16">
        <f>SUMIFS('Non-Baseline Tx Resources'!$H:$H,'Non-Baseline Tx Resources'!$E:$E,$B147,'Non-Baseline Tx Resources'!$F:$F,$C147,'Non-Baseline Tx Resources'!$G:$G,T$3)</f>
        <v>0</v>
      </c>
      <c r="U147" s="16">
        <f>SUMIFS('Non-Baseline Tx Resources'!$H:$H,'Non-Baseline Tx Resources'!$E:$E,$B147,'Non-Baseline Tx Resources'!$F:$F,$C147,'Non-Baseline Tx Resources'!$G:$G,U$3)</f>
        <v>0</v>
      </c>
      <c r="V147" s="16">
        <f>SUMIFS('Non-Baseline Tx Resources'!$J:$J,'Non-Baseline Tx Resources'!$E:$E,$B147,'Non-Baseline Tx Resources'!$F:$F,$C147,'Non-Baseline Tx Resources'!$G:$G,V$3)</f>
        <v>0</v>
      </c>
      <c r="W147" s="16">
        <f>SUMIFS('Non-Baseline Tx Resources'!$H:$H,'Non-Baseline Tx Resources'!$E:$E,$B147,'Non-Baseline Tx Resources'!$F:$F,$C147,'Non-Baseline Tx Resources'!$G:$G,W$3)</f>
        <v>0</v>
      </c>
      <c r="X147" s="16">
        <f>SUMIFS('Non-Baseline Tx Resources'!$J:$J,'Non-Baseline Tx Resources'!$E:$E,$B147,'Non-Baseline Tx Resources'!$F:$F,$C147,'Non-Baseline Tx Resources'!$G:$G,X$3)</f>
        <v>0</v>
      </c>
      <c r="Y147" s="16">
        <f>SUMIFS('Non-Baseline Tx Resources'!$H:$H,'Non-Baseline Tx Resources'!$E:$E,$B147,'Non-Baseline Tx Resources'!$F:$F,$C147,'Non-Baseline Tx Resources'!$G:$G,Y$3)</f>
        <v>0</v>
      </c>
      <c r="Z147" s="16">
        <f>SUMIFS('Non-Baseline Tx Resources'!$J:$J,'Non-Baseline Tx Resources'!$E:$E,$B147,'Non-Baseline Tx Resources'!$F:$F,$C147,'Non-Baseline Tx Resources'!$G:$G,Z$3)</f>
        <v>0</v>
      </c>
      <c r="AA147" s="16">
        <f>SUMIFS('Non-Baseline Tx Resources'!$J:$J,'Non-Baseline Tx Resources'!$E:$E,$B147,'Non-Baseline Tx Resources'!$F:$F,$C147,'Non-Baseline Tx Resources'!$G:$G,AA$3)</f>
        <v>0</v>
      </c>
      <c r="AB147" s="16">
        <f>SUMIFS('Non-Baseline Tx Resources'!$H:$H,'Non-Baseline Tx Resources'!$E:$E,$B147,'Non-Baseline Tx Resources'!$F:$F,$C147,'Non-Baseline Tx Resources'!$G:$G,AB$3)</f>
        <v>0</v>
      </c>
      <c r="AC147" s="16">
        <f>SUMIFS('Non-Baseline Tx Resources'!$J:$J,'Non-Baseline Tx Resources'!$E:$E,$B147,'Non-Baseline Tx Resources'!$F:$F,$C147,'Non-Baseline Tx Resources'!$G:$G,AC$3)</f>
        <v>0</v>
      </c>
      <c r="AD147" s="16">
        <f>SUMIFS('Non-Baseline Tx Resources'!$I:$I,'Non-Baseline Tx Resources'!$E:$E,$B147,'Non-Baseline Tx Resources'!$F:$F,$C147,'Non-Baseline Tx Resources'!$G:$G,"Li-Battery (4-hr)")</f>
        <v>0</v>
      </c>
      <c r="AE147" s="16">
        <f>SUMIFS('Non-Baseline Tx Resources'!$I:$I,'Non-Baseline Tx Resources'!$E:$E,$B147,'Non-Baseline Tx Resources'!$F:$F,$C147,'Non-Baseline Tx Resources'!$G:$G,"Li-Battery (8-hr)")</f>
        <v>0</v>
      </c>
      <c r="AF147" s="16">
        <f>SUMIFS('Non-Baseline Tx Resources'!$I:$I,'Non-Baseline Tx Resources'!$E:$E,$B147,'Non-Baseline Tx Resources'!$F:$F,$C147,'Non-Baseline Tx Resources'!$G:$G,"LDES")</f>
        <v>0</v>
      </c>
      <c r="AH147" s="16">
        <f>SUMIFS('In-Dev Resources'!$H:$H,'In-Dev Resources'!$E:$E,$B147,'In-Dev Resources'!$F:$F,$C147,'In-Dev Resources'!$G:$G,AH$3)</f>
        <v>0</v>
      </c>
      <c r="AI147" s="16">
        <f>SUMIFS('In-Dev Resources'!$H:$H,'In-Dev Resources'!$E:$E,$B147,'In-Dev Resources'!$F:$F,$C147,'In-Dev Resources'!$G:$G,AI$3)</f>
        <v>0</v>
      </c>
      <c r="AJ147" s="16">
        <f>SUMIFS('In-Dev Resources'!$H:$H,'In-Dev Resources'!$E:$E,$B147,'In-Dev Resources'!$F:$F,$C147,'In-Dev Resources'!$G:$G,AJ$3)</f>
        <v>0</v>
      </c>
      <c r="AK147" s="16">
        <f>SUMIFS('In-Dev Resources'!$J:$J,'In-Dev Resources'!$E:$E,$B147,'In-Dev Resources'!$F:$F,$C147,'In-Dev Resources'!$G:$G,AK$3)</f>
        <v>0</v>
      </c>
      <c r="AL147" s="16">
        <f>SUMIFS('In-Dev Resources'!$H:$H,'In-Dev Resources'!$E:$E,$B147,'In-Dev Resources'!$F:$F,$C147,'In-Dev Resources'!$G:$G,AL$3)</f>
        <v>0</v>
      </c>
      <c r="AM147" s="16">
        <f>SUMIFS('In-Dev Resources'!$J:$J,'In-Dev Resources'!$E:$E,$B147,'In-Dev Resources'!$F:$F,$C147,'In-Dev Resources'!$G:$G,AM$3)</f>
        <v>0</v>
      </c>
      <c r="AN147" s="16">
        <f>SUMIFS('In-Dev Resources'!$H:$H,'In-Dev Resources'!$E:$E,$B147,'In-Dev Resources'!$F:$F,$C147,'In-Dev Resources'!$G:$G,AN$3)</f>
        <v>0</v>
      </c>
      <c r="AO147" s="16">
        <f>SUMIFS('In-Dev Resources'!$J:$J,'In-Dev Resources'!$E:$E,$B147,'In-Dev Resources'!$F:$F,$C147,'In-Dev Resources'!$G:$G,AO$3)</f>
        <v>0</v>
      </c>
      <c r="AP147" s="16">
        <f>SUMIFS('In-Dev Resources'!$J:$J,'In-Dev Resources'!$E:$E,$B147,'In-Dev Resources'!$F:$F,$C147,'In-Dev Resources'!$G:$G,AP$3)</f>
        <v>0</v>
      </c>
      <c r="AQ147" s="16">
        <f>SUMIFS('In-Dev Resources'!$H:$H,'In-Dev Resources'!$E:$E,$B147,'In-Dev Resources'!$F:$F,$C147,'In-Dev Resources'!$G:$G,AQ$3)</f>
        <v>0</v>
      </c>
      <c r="AR147" s="16">
        <f>SUMIFS('In-Dev Resources'!$J:$J,'In-Dev Resources'!$E:$E,$B147,'In-Dev Resources'!$F:$F,$C147,'In-Dev Resources'!$G:$G,AR$3)</f>
        <v>0</v>
      </c>
      <c r="AS147" s="16">
        <f>SUMIFS('In-Dev Resources'!$I:$I,'In-Dev Resources'!$E:$E,$B147,'In-Dev Resources'!$F:$F,$C147,'In-Dev Resources'!$G:$G,"Li-Battery (4-hr)")</f>
        <v>0</v>
      </c>
      <c r="AT147" s="16">
        <f>SUMIFS('In-Dev Resources'!$I:$I,'In-Dev Resources'!$E:$E,$B147,'In-Dev Resources'!$F:$F,$C147,'In-Dev Resources'!$G:$G,"Li-Battery (8-hr)")</f>
        <v>0</v>
      </c>
      <c r="AU147" s="16">
        <f>SUMIFS('In-Dev Resources'!$I:$I,'In-Dev Resources'!$E:$E,$B147,'In-Dev Resources'!$F:$F,$C147,'In-Dev Resources'!$G:$G,"LDES")</f>
        <v>0</v>
      </c>
      <c r="AW147" s="16">
        <f>SUMIFS('Land Screen Include'!$H:$H,'Land Screen Include'!$E:$E,$B147,'Land Screen Include'!$F:$F,$C147,'Land Screen Include'!$G:$G,AW$4)</f>
        <v>0</v>
      </c>
      <c r="AX147" s="16">
        <f>SUMIFS('Land Screen Include'!$H:$H,'Land Screen Include'!$E:$E,$B147,'Land Screen Include'!$F:$F,$C147,'Land Screen Include'!$G:$G,AX$4)+SUMIFS('Land Screen Include'!$J:$J,'Land Screen Include'!$E:$E,$B147,'Land Screen Include'!$F:$F,$C147,'Land Screen Include'!$G:$G,AX$4)</f>
        <v>0</v>
      </c>
      <c r="AY147" s="16">
        <f>SUMIFS('Land Screen Include'!$H:$H,'Land Screen Include'!$E:$E,$B147,'Land Screen Include'!$F:$F,$C147,'Land Screen Include'!$G:$G,AY$4)</f>
        <v>0</v>
      </c>
      <c r="AZ147" s="16">
        <f>SUMIFS('Land Screen Exclude'!$H:$H,'Land Screen Exclude'!$E:$E,$B147,'Land Screen Exclude'!$F:$F,$C147,'Land Screen Exclude'!$G:$G,AZ$4)</f>
        <v>0</v>
      </c>
      <c r="BA147" s="16">
        <f>SUMIFS('Land Screen Exclude'!$H:$H,'Land Screen Exclude'!$E:$E,$B147,'Land Screen Exclude'!$F:$F,$C147,'Land Screen Exclude'!$G:$G,BA$4)+SUMIFS('Land Screen Exclude'!$J:$J,'Land Screen Exclude'!$E:$E,$B147,'Land Screen Exclude'!$F:$F,$C147,'Land Screen Exclude'!$G:$G,BA$4)</f>
        <v>0</v>
      </c>
      <c r="BB147" s="16">
        <f>SUMIFS('Land Screen Exclude'!$H:$H,'Land Screen Exclude'!$E:$E,$B147,'Land Screen Exclude'!$F:$F,$C147,'Land Screen Exclude'!$G:$G,BB$4)</f>
        <v>0</v>
      </c>
    </row>
    <row r="148" spans="1:54">
      <c r="A148" s="16" t="s">
        <v>53</v>
      </c>
      <c r="B148" s="16" t="s">
        <v>174</v>
      </c>
      <c r="C148" s="16">
        <v>230</v>
      </c>
      <c r="D148" s="16">
        <f>SUMIFS('Baseline Tx Resources'!$H:$H,'Baseline Tx Resources'!$E:$E,$B148,'Baseline Tx Resources'!$F:$F,$C148,'Baseline Tx Resources'!$G:$G,D$3)</f>
        <v>0</v>
      </c>
      <c r="E148" s="16">
        <f>SUMIFS('Baseline Tx Resources'!$H:$H,'Baseline Tx Resources'!$E:$E,$B148,'Baseline Tx Resources'!$F:$F,$C148,'Baseline Tx Resources'!$G:$G,E$3)</f>
        <v>0</v>
      </c>
      <c r="F148" s="16">
        <f>SUMIFS('Baseline Tx Resources'!$H:$H,'Baseline Tx Resources'!$E:$E,$B148,'Baseline Tx Resources'!$F:$F,$C148,'Baseline Tx Resources'!$G:$G,F$3)</f>
        <v>0</v>
      </c>
      <c r="G148" s="16">
        <f>SUMIFS('Baseline Tx Resources'!$J:$J,'Baseline Tx Resources'!$E:$E,$B148,'Baseline Tx Resources'!$F:$F,$C148,'Baseline Tx Resources'!$G:$G,G$3)</f>
        <v>0</v>
      </c>
      <c r="H148" s="16">
        <f>SUMIFS('Baseline Tx Resources'!$H:$H,'Baseline Tx Resources'!$E:$E,$B148,'Baseline Tx Resources'!$F:$F,$C148,'Baseline Tx Resources'!$G:$G,H$3)</f>
        <v>0</v>
      </c>
      <c r="I148" s="16">
        <f>SUMIFS('Baseline Tx Resources'!$J:$J,'Baseline Tx Resources'!$E:$E,$B148,'Baseline Tx Resources'!$F:$F,$C148,'Baseline Tx Resources'!$G:$G,I$3)</f>
        <v>0</v>
      </c>
      <c r="J148" s="16">
        <f>SUMIFS('Baseline Tx Resources'!$H:$H,'Baseline Tx Resources'!$E:$E,$B148,'Baseline Tx Resources'!$F:$F,$C148,'Baseline Tx Resources'!$G:$G,J$3)</f>
        <v>0</v>
      </c>
      <c r="K148" s="16">
        <f>SUMIFS('Baseline Tx Resources'!$J:$J,'Baseline Tx Resources'!$E:$E,$B148,'Baseline Tx Resources'!$F:$F,$C148,'Baseline Tx Resources'!$G:$G,K$3)</f>
        <v>0</v>
      </c>
      <c r="L148" s="16">
        <f>SUMIFS('Baseline Tx Resources'!$J:$J,'Baseline Tx Resources'!$E:$E,$B148,'Baseline Tx Resources'!$F:$F,$C148,'Baseline Tx Resources'!$G:$G,L$3)</f>
        <v>0</v>
      </c>
      <c r="M148" s="16">
        <f>SUMIFS('Baseline Tx Resources'!$H:$H,'Baseline Tx Resources'!$E:$E,$B148,'Baseline Tx Resources'!$F:$F,$C148,'Baseline Tx Resources'!$G:$G,M$3)</f>
        <v>0</v>
      </c>
      <c r="N148" s="16">
        <f>SUMIFS('Baseline Tx Resources'!$J:$J,'Baseline Tx Resources'!$E:$E,$B148,'Baseline Tx Resources'!$F:$F,$C148,'Baseline Tx Resources'!$G:$G,N$3)</f>
        <v>0</v>
      </c>
      <c r="O148" s="16">
        <f>SUMIFS('Baseline Tx Resources'!$I:$I,'Baseline Tx Resources'!$E:$E,$B148,'Baseline Tx Resources'!$F:$F,$C148,'Baseline Tx Resources'!$G:$G,"Li-Battery (4-hr)")</f>
        <v>0</v>
      </c>
      <c r="P148" s="16">
        <f>SUMIFS('Baseline Tx Resources'!$I:$I,'Baseline Tx Resources'!$E:$E,$B148,'Baseline Tx Resources'!$F:$F,$C148,'Baseline Tx Resources'!$G:$G,"Li-Battery (8-hr)")</f>
        <v>0</v>
      </c>
      <c r="Q148" s="16">
        <f>SUMIFS('Baseline Tx Resources'!$I:$I,'Baseline Tx Resources'!$E:$E,$B148,'Baseline Tx Resources'!$F:$F,$C148,'Baseline Tx Resources'!$G:$G,"LDES")</f>
        <v>0</v>
      </c>
      <c r="S148" s="16">
        <f>SUMIFS('Non-Baseline Tx Resources'!$H:$H,'Non-Baseline Tx Resources'!$E:$E,$B148,'Non-Baseline Tx Resources'!$F:$F,$C148,'Non-Baseline Tx Resources'!$G:$G,S$3)</f>
        <v>0</v>
      </c>
      <c r="T148" s="16">
        <f>SUMIFS('Non-Baseline Tx Resources'!$H:$H,'Non-Baseline Tx Resources'!$E:$E,$B148,'Non-Baseline Tx Resources'!$F:$F,$C148,'Non-Baseline Tx Resources'!$G:$G,T$3)</f>
        <v>0</v>
      </c>
      <c r="U148" s="16">
        <f>SUMIFS('Non-Baseline Tx Resources'!$H:$H,'Non-Baseline Tx Resources'!$E:$E,$B148,'Non-Baseline Tx Resources'!$F:$F,$C148,'Non-Baseline Tx Resources'!$G:$G,U$3)</f>
        <v>0</v>
      </c>
      <c r="V148" s="16">
        <f>SUMIFS('Non-Baseline Tx Resources'!$J:$J,'Non-Baseline Tx Resources'!$E:$E,$B148,'Non-Baseline Tx Resources'!$F:$F,$C148,'Non-Baseline Tx Resources'!$G:$G,V$3)</f>
        <v>0</v>
      </c>
      <c r="W148" s="16">
        <f>SUMIFS('Non-Baseline Tx Resources'!$H:$H,'Non-Baseline Tx Resources'!$E:$E,$B148,'Non-Baseline Tx Resources'!$F:$F,$C148,'Non-Baseline Tx Resources'!$G:$G,W$3)</f>
        <v>0</v>
      </c>
      <c r="X148" s="16">
        <f>SUMIFS('Non-Baseline Tx Resources'!$J:$J,'Non-Baseline Tx Resources'!$E:$E,$B148,'Non-Baseline Tx Resources'!$F:$F,$C148,'Non-Baseline Tx Resources'!$G:$G,X$3)</f>
        <v>0</v>
      </c>
      <c r="Y148" s="16">
        <f>SUMIFS('Non-Baseline Tx Resources'!$H:$H,'Non-Baseline Tx Resources'!$E:$E,$B148,'Non-Baseline Tx Resources'!$F:$F,$C148,'Non-Baseline Tx Resources'!$G:$G,Y$3)</f>
        <v>0</v>
      </c>
      <c r="Z148" s="16">
        <f>SUMIFS('Non-Baseline Tx Resources'!$J:$J,'Non-Baseline Tx Resources'!$E:$E,$B148,'Non-Baseline Tx Resources'!$F:$F,$C148,'Non-Baseline Tx Resources'!$G:$G,Z$3)</f>
        <v>0</v>
      </c>
      <c r="AA148" s="16">
        <f>SUMIFS('Non-Baseline Tx Resources'!$J:$J,'Non-Baseline Tx Resources'!$E:$E,$B148,'Non-Baseline Tx Resources'!$F:$F,$C148,'Non-Baseline Tx Resources'!$G:$G,AA$3)</f>
        <v>0</v>
      </c>
      <c r="AB148" s="16">
        <f>SUMIFS('Non-Baseline Tx Resources'!$H:$H,'Non-Baseline Tx Resources'!$E:$E,$B148,'Non-Baseline Tx Resources'!$F:$F,$C148,'Non-Baseline Tx Resources'!$G:$G,AB$3)</f>
        <v>0</v>
      </c>
      <c r="AC148" s="16">
        <f>SUMIFS('Non-Baseline Tx Resources'!$J:$J,'Non-Baseline Tx Resources'!$E:$E,$B148,'Non-Baseline Tx Resources'!$F:$F,$C148,'Non-Baseline Tx Resources'!$G:$G,AC$3)</f>
        <v>0</v>
      </c>
      <c r="AD148" s="16">
        <f>SUMIFS('Non-Baseline Tx Resources'!$I:$I,'Non-Baseline Tx Resources'!$E:$E,$B148,'Non-Baseline Tx Resources'!$F:$F,$C148,'Non-Baseline Tx Resources'!$G:$G,"Li-Battery (4-hr)")</f>
        <v>0</v>
      </c>
      <c r="AE148" s="16">
        <f>SUMIFS('Non-Baseline Tx Resources'!$I:$I,'Non-Baseline Tx Resources'!$E:$E,$B148,'Non-Baseline Tx Resources'!$F:$F,$C148,'Non-Baseline Tx Resources'!$G:$G,"Li-Battery (8-hr)")</f>
        <v>0</v>
      </c>
      <c r="AF148" s="16">
        <f>SUMIFS('Non-Baseline Tx Resources'!$I:$I,'Non-Baseline Tx Resources'!$E:$E,$B148,'Non-Baseline Tx Resources'!$F:$F,$C148,'Non-Baseline Tx Resources'!$G:$G,"LDES")</f>
        <v>0</v>
      </c>
      <c r="AH148" s="16">
        <f>SUMIFS('In-Dev Resources'!$H:$H,'In-Dev Resources'!$E:$E,$B148,'In-Dev Resources'!$F:$F,$C148,'In-Dev Resources'!$G:$G,AH$3)</f>
        <v>0</v>
      </c>
      <c r="AI148" s="16">
        <f>SUMIFS('In-Dev Resources'!$H:$H,'In-Dev Resources'!$E:$E,$B148,'In-Dev Resources'!$F:$F,$C148,'In-Dev Resources'!$G:$G,AI$3)</f>
        <v>0</v>
      </c>
      <c r="AJ148" s="16">
        <f>SUMIFS('In-Dev Resources'!$H:$H,'In-Dev Resources'!$E:$E,$B148,'In-Dev Resources'!$F:$F,$C148,'In-Dev Resources'!$G:$G,AJ$3)</f>
        <v>0</v>
      </c>
      <c r="AK148" s="16">
        <f>SUMIFS('In-Dev Resources'!$J:$J,'In-Dev Resources'!$E:$E,$B148,'In-Dev Resources'!$F:$F,$C148,'In-Dev Resources'!$G:$G,AK$3)</f>
        <v>0</v>
      </c>
      <c r="AL148" s="16">
        <f>SUMIFS('In-Dev Resources'!$H:$H,'In-Dev Resources'!$E:$E,$B148,'In-Dev Resources'!$F:$F,$C148,'In-Dev Resources'!$G:$G,AL$3)</f>
        <v>0</v>
      </c>
      <c r="AM148" s="16">
        <f>SUMIFS('In-Dev Resources'!$J:$J,'In-Dev Resources'!$E:$E,$B148,'In-Dev Resources'!$F:$F,$C148,'In-Dev Resources'!$G:$G,AM$3)</f>
        <v>0</v>
      </c>
      <c r="AN148" s="16">
        <f>SUMIFS('In-Dev Resources'!$H:$H,'In-Dev Resources'!$E:$E,$B148,'In-Dev Resources'!$F:$F,$C148,'In-Dev Resources'!$G:$G,AN$3)</f>
        <v>0</v>
      </c>
      <c r="AO148" s="16">
        <f>SUMIFS('In-Dev Resources'!$J:$J,'In-Dev Resources'!$E:$E,$B148,'In-Dev Resources'!$F:$F,$C148,'In-Dev Resources'!$G:$G,AO$3)</f>
        <v>0</v>
      </c>
      <c r="AP148" s="16">
        <f>SUMIFS('In-Dev Resources'!$J:$J,'In-Dev Resources'!$E:$E,$B148,'In-Dev Resources'!$F:$F,$C148,'In-Dev Resources'!$G:$G,AP$3)</f>
        <v>0</v>
      </c>
      <c r="AQ148" s="16">
        <f>SUMIFS('In-Dev Resources'!$H:$H,'In-Dev Resources'!$E:$E,$B148,'In-Dev Resources'!$F:$F,$C148,'In-Dev Resources'!$G:$G,AQ$3)</f>
        <v>0</v>
      </c>
      <c r="AR148" s="16">
        <f>SUMIFS('In-Dev Resources'!$J:$J,'In-Dev Resources'!$E:$E,$B148,'In-Dev Resources'!$F:$F,$C148,'In-Dev Resources'!$G:$G,AR$3)</f>
        <v>0</v>
      </c>
      <c r="AS148" s="16">
        <f>SUMIFS('In-Dev Resources'!$I:$I,'In-Dev Resources'!$E:$E,$B148,'In-Dev Resources'!$F:$F,$C148,'In-Dev Resources'!$G:$G,"Li-Battery (4-hr)")</f>
        <v>0</v>
      </c>
      <c r="AT148" s="16">
        <f>SUMIFS('In-Dev Resources'!$I:$I,'In-Dev Resources'!$E:$E,$B148,'In-Dev Resources'!$F:$F,$C148,'In-Dev Resources'!$G:$G,"Li-Battery (8-hr)")</f>
        <v>0</v>
      </c>
      <c r="AU148" s="16">
        <f>SUMIFS('In-Dev Resources'!$I:$I,'In-Dev Resources'!$E:$E,$B148,'In-Dev Resources'!$F:$F,$C148,'In-Dev Resources'!$G:$G,"LDES")</f>
        <v>0</v>
      </c>
      <c r="AW148" s="16">
        <f>SUMIFS('Land Screen Include'!$H:$H,'Land Screen Include'!$E:$E,$B148,'Land Screen Include'!$F:$F,$C148,'Land Screen Include'!$G:$G,AW$4)</f>
        <v>0</v>
      </c>
      <c r="AX148" s="16">
        <f>SUMIFS('Land Screen Include'!$H:$H,'Land Screen Include'!$E:$E,$B148,'Land Screen Include'!$F:$F,$C148,'Land Screen Include'!$G:$G,AX$4)+SUMIFS('Land Screen Include'!$J:$J,'Land Screen Include'!$E:$E,$B148,'Land Screen Include'!$F:$F,$C148,'Land Screen Include'!$G:$G,AX$4)</f>
        <v>0</v>
      </c>
      <c r="AY148" s="16">
        <f>SUMIFS('Land Screen Include'!$H:$H,'Land Screen Include'!$E:$E,$B148,'Land Screen Include'!$F:$F,$C148,'Land Screen Include'!$G:$G,AY$4)</f>
        <v>0</v>
      </c>
      <c r="AZ148" s="16">
        <f>SUMIFS('Land Screen Exclude'!$H:$H,'Land Screen Exclude'!$E:$E,$B148,'Land Screen Exclude'!$F:$F,$C148,'Land Screen Exclude'!$G:$G,AZ$4)</f>
        <v>0</v>
      </c>
      <c r="BA148" s="16">
        <f>SUMIFS('Land Screen Exclude'!$H:$H,'Land Screen Exclude'!$E:$E,$B148,'Land Screen Exclude'!$F:$F,$C148,'Land Screen Exclude'!$G:$G,BA$4)+SUMIFS('Land Screen Exclude'!$J:$J,'Land Screen Exclude'!$E:$E,$B148,'Land Screen Exclude'!$F:$F,$C148,'Land Screen Exclude'!$G:$G,BA$4)</f>
        <v>0</v>
      </c>
      <c r="BB148" s="16">
        <f>SUMIFS('Land Screen Exclude'!$H:$H,'Land Screen Exclude'!$E:$E,$B148,'Land Screen Exclude'!$F:$F,$C148,'Land Screen Exclude'!$G:$G,BB$4)</f>
        <v>0</v>
      </c>
    </row>
    <row r="149" spans="1:54">
      <c r="A149" s="16" t="s">
        <v>55</v>
      </c>
      <c r="B149" s="16" t="s">
        <v>175</v>
      </c>
      <c r="C149" s="16">
        <v>500</v>
      </c>
      <c r="D149" s="16">
        <f>SUMIFS('Baseline Tx Resources'!$H:$H,'Baseline Tx Resources'!$E:$E,$B149,'Baseline Tx Resources'!$F:$F,$C149,'Baseline Tx Resources'!$G:$G,D$3)</f>
        <v>0</v>
      </c>
      <c r="E149" s="16">
        <f>SUMIFS('Baseline Tx Resources'!$H:$H,'Baseline Tx Resources'!$E:$E,$B149,'Baseline Tx Resources'!$F:$F,$C149,'Baseline Tx Resources'!$G:$G,E$3)</f>
        <v>0</v>
      </c>
      <c r="F149" s="16">
        <f>SUMIFS('Baseline Tx Resources'!$H:$H,'Baseline Tx Resources'!$E:$E,$B149,'Baseline Tx Resources'!$F:$F,$C149,'Baseline Tx Resources'!$G:$G,F$3)</f>
        <v>0</v>
      </c>
      <c r="G149" s="16">
        <f>SUMIFS('Baseline Tx Resources'!$J:$J,'Baseline Tx Resources'!$E:$E,$B149,'Baseline Tx Resources'!$F:$F,$C149,'Baseline Tx Resources'!$G:$G,G$3)</f>
        <v>0</v>
      </c>
      <c r="H149" s="16">
        <f>SUMIFS('Baseline Tx Resources'!$H:$H,'Baseline Tx Resources'!$E:$E,$B149,'Baseline Tx Resources'!$F:$F,$C149,'Baseline Tx Resources'!$G:$G,H$3)</f>
        <v>0</v>
      </c>
      <c r="I149" s="16">
        <f>SUMIFS('Baseline Tx Resources'!$J:$J,'Baseline Tx Resources'!$E:$E,$B149,'Baseline Tx Resources'!$F:$F,$C149,'Baseline Tx Resources'!$G:$G,I$3)</f>
        <v>0</v>
      </c>
      <c r="J149" s="16">
        <f>SUMIFS('Baseline Tx Resources'!$H:$H,'Baseline Tx Resources'!$E:$E,$B149,'Baseline Tx Resources'!$F:$F,$C149,'Baseline Tx Resources'!$G:$G,J$3)</f>
        <v>0</v>
      </c>
      <c r="K149" s="16">
        <f>SUMIFS('Baseline Tx Resources'!$J:$J,'Baseline Tx Resources'!$E:$E,$B149,'Baseline Tx Resources'!$F:$F,$C149,'Baseline Tx Resources'!$G:$G,K$3)</f>
        <v>0</v>
      </c>
      <c r="L149" s="16">
        <f>SUMIFS('Baseline Tx Resources'!$J:$J,'Baseline Tx Resources'!$E:$E,$B149,'Baseline Tx Resources'!$F:$F,$C149,'Baseline Tx Resources'!$G:$G,L$3)</f>
        <v>0</v>
      </c>
      <c r="M149" s="16">
        <f>SUMIFS('Baseline Tx Resources'!$H:$H,'Baseline Tx Resources'!$E:$E,$B149,'Baseline Tx Resources'!$F:$F,$C149,'Baseline Tx Resources'!$G:$G,M$3)</f>
        <v>0</v>
      </c>
      <c r="N149" s="16">
        <f>SUMIFS('Baseline Tx Resources'!$J:$J,'Baseline Tx Resources'!$E:$E,$B149,'Baseline Tx Resources'!$F:$F,$C149,'Baseline Tx Resources'!$G:$G,N$3)</f>
        <v>0</v>
      </c>
      <c r="O149" s="16">
        <f>SUMIFS('Baseline Tx Resources'!$I:$I,'Baseline Tx Resources'!$E:$E,$B149,'Baseline Tx Resources'!$F:$F,$C149,'Baseline Tx Resources'!$G:$G,"Li-Battery (4-hr)")</f>
        <v>0</v>
      </c>
      <c r="P149" s="16">
        <f>SUMIFS('Baseline Tx Resources'!$I:$I,'Baseline Tx Resources'!$E:$E,$B149,'Baseline Tx Resources'!$F:$F,$C149,'Baseline Tx Resources'!$G:$G,"Li-Battery (8-hr)")</f>
        <v>0</v>
      </c>
      <c r="Q149" s="16">
        <f>SUMIFS('Baseline Tx Resources'!$I:$I,'Baseline Tx Resources'!$E:$E,$B149,'Baseline Tx Resources'!$F:$F,$C149,'Baseline Tx Resources'!$G:$G,"LDES")</f>
        <v>0</v>
      </c>
      <c r="S149" s="16">
        <f>SUMIFS('Non-Baseline Tx Resources'!$H:$H,'Non-Baseline Tx Resources'!$E:$E,$B149,'Non-Baseline Tx Resources'!$F:$F,$C149,'Non-Baseline Tx Resources'!$G:$G,S$3)</f>
        <v>0</v>
      </c>
      <c r="T149" s="16">
        <f>SUMIFS('Non-Baseline Tx Resources'!$H:$H,'Non-Baseline Tx Resources'!$E:$E,$B149,'Non-Baseline Tx Resources'!$F:$F,$C149,'Non-Baseline Tx Resources'!$G:$G,T$3)</f>
        <v>0</v>
      </c>
      <c r="U149" s="16">
        <f>SUMIFS('Non-Baseline Tx Resources'!$H:$H,'Non-Baseline Tx Resources'!$E:$E,$B149,'Non-Baseline Tx Resources'!$F:$F,$C149,'Non-Baseline Tx Resources'!$G:$G,U$3)</f>
        <v>0</v>
      </c>
      <c r="V149" s="16">
        <f>SUMIFS('Non-Baseline Tx Resources'!$J:$J,'Non-Baseline Tx Resources'!$E:$E,$B149,'Non-Baseline Tx Resources'!$F:$F,$C149,'Non-Baseline Tx Resources'!$G:$G,V$3)</f>
        <v>0</v>
      </c>
      <c r="W149" s="16">
        <f>SUMIFS('Non-Baseline Tx Resources'!$H:$H,'Non-Baseline Tx Resources'!$E:$E,$B149,'Non-Baseline Tx Resources'!$F:$F,$C149,'Non-Baseline Tx Resources'!$G:$G,W$3)</f>
        <v>0</v>
      </c>
      <c r="X149" s="16">
        <f>SUMIFS('Non-Baseline Tx Resources'!$J:$J,'Non-Baseline Tx Resources'!$E:$E,$B149,'Non-Baseline Tx Resources'!$F:$F,$C149,'Non-Baseline Tx Resources'!$G:$G,X$3)</f>
        <v>0</v>
      </c>
      <c r="Y149" s="16">
        <f>SUMIFS('Non-Baseline Tx Resources'!$H:$H,'Non-Baseline Tx Resources'!$E:$E,$B149,'Non-Baseline Tx Resources'!$F:$F,$C149,'Non-Baseline Tx Resources'!$G:$G,Y$3)</f>
        <v>0</v>
      </c>
      <c r="Z149" s="16">
        <f>SUMIFS('Non-Baseline Tx Resources'!$J:$J,'Non-Baseline Tx Resources'!$E:$E,$B149,'Non-Baseline Tx Resources'!$F:$F,$C149,'Non-Baseline Tx Resources'!$G:$G,Z$3)</f>
        <v>0</v>
      </c>
      <c r="AA149" s="16">
        <f>SUMIFS('Non-Baseline Tx Resources'!$J:$J,'Non-Baseline Tx Resources'!$E:$E,$B149,'Non-Baseline Tx Resources'!$F:$F,$C149,'Non-Baseline Tx Resources'!$G:$G,AA$3)</f>
        <v>0</v>
      </c>
      <c r="AB149" s="16">
        <f>SUMIFS('Non-Baseline Tx Resources'!$H:$H,'Non-Baseline Tx Resources'!$E:$E,$B149,'Non-Baseline Tx Resources'!$F:$F,$C149,'Non-Baseline Tx Resources'!$G:$G,AB$3)</f>
        <v>0</v>
      </c>
      <c r="AC149" s="16">
        <f>SUMIFS('Non-Baseline Tx Resources'!$J:$J,'Non-Baseline Tx Resources'!$E:$E,$B149,'Non-Baseline Tx Resources'!$F:$F,$C149,'Non-Baseline Tx Resources'!$G:$G,AC$3)</f>
        <v>0</v>
      </c>
      <c r="AD149" s="16">
        <f>SUMIFS('Non-Baseline Tx Resources'!$I:$I,'Non-Baseline Tx Resources'!$E:$E,$B149,'Non-Baseline Tx Resources'!$F:$F,$C149,'Non-Baseline Tx Resources'!$G:$G,"Li-Battery (4-hr)")</f>
        <v>0</v>
      </c>
      <c r="AE149" s="16">
        <f>SUMIFS('Non-Baseline Tx Resources'!$I:$I,'Non-Baseline Tx Resources'!$E:$E,$B149,'Non-Baseline Tx Resources'!$F:$F,$C149,'Non-Baseline Tx Resources'!$G:$G,"Li-Battery (8-hr)")</f>
        <v>0</v>
      </c>
      <c r="AF149" s="16">
        <f>SUMIFS('Non-Baseline Tx Resources'!$I:$I,'Non-Baseline Tx Resources'!$E:$E,$B149,'Non-Baseline Tx Resources'!$F:$F,$C149,'Non-Baseline Tx Resources'!$G:$G,"LDES")</f>
        <v>0</v>
      </c>
      <c r="AH149" s="16">
        <f>SUMIFS('In-Dev Resources'!$H:$H,'In-Dev Resources'!$E:$E,$B149,'In-Dev Resources'!$F:$F,$C149,'In-Dev Resources'!$G:$G,AH$3)</f>
        <v>0</v>
      </c>
      <c r="AI149" s="16">
        <f>SUMIFS('In-Dev Resources'!$H:$H,'In-Dev Resources'!$E:$E,$B149,'In-Dev Resources'!$F:$F,$C149,'In-Dev Resources'!$G:$G,AI$3)</f>
        <v>0</v>
      </c>
      <c r="AJ149" s="16">
        <f>SUMIFS('In-Dev Resources'!$H:$H,'In-Dev Resources'!$E:$E,$B149,'In-Dev Resources'!$F:$F,$C149,'In-Dev Resources'!$G:$G,AJ$3)</f>
        <v>0</v>
      </c>
      <c r="AK149" s="16">
        <f>SUMIFS('In-Dev Resources'!$J:$J,'In-Dev Resources'!$E:$E,$B149,'In-Dev Resources'!$F:$F,$C149,'In-Dev Resources'!$G:$G,AK$3)</f>
        <v>0</v>
      </c>
      <c r="AL149" s="16">
        <f>SUMIFS('In-Dev Resources'!$H:$H,'In-Dev Resources'!$E:$E,$B149,'In-Dev Resources'!$F:$F,$C149,'In-Dev Resources'!$G:$G,AL$3)</f>
        <v>0</v>
      </c>
      <c r="AM149" s="16">
        <f>SUMIFS('In-Dev Resources'!$J:$J,'In-Dev Resources'!$E:$E,$B149,'In-Dev Resources'!$F:$F,$C149,'In-Dev Resources'!$G:$G,AM$3)</f>
        <v>0</v>
      </c>
      <c r="AN149" s="16">
        <f>SUMIFS('In-Dev Resources'!$H:$H,'In-Dev Resources'!$E:$E,$B149,'In-Dev Resources'!$F:$F,$C149,'In-Dev Resources'!$G:$G,AN$3)</f>
        <v>0</v>
      </c>
      <c r="AO149" s="16">
        <f>SUMIFS('In-Dev Resources'!$J:$J,'In-Dev Resources'!$E:$E,$B149,'In-Dev Resources'!$F:$F,$C149,'In-Dev Resources'!$G:$G,AO$3)</f>
        <v>0</v>
      </c>
      <c r="AP149" s="16">
        <f>SUMIFS('In-Dev Resources'!$J:$J,'In-Dev Resources'!$E:$E,$B149,'In-Dev Resources'!$F:$F,$C149,'In-Dev Resources'!$G:$G,AP$3)</f>
        <v>0</v>
      </c>
      <c r="AQ149" s="16">
        <f>SUMIFS('In-Dev Resources'!$H:$H,'In-Dev Resources'!$E:$E,$B149,'In-Dev Resources'!$F:$F,$C149,'In-Dev Resources'!$G:$G,AQ$3)</f>
        <v>0</v>
      </c>
      <c r="AR149" s="16">
        <f>SUMIFS('In-Dev Resources'!$J:$J,'In-Dev Resources'!$E:$E,$B149,'In-Dev Resources'!$F:$F,$C149,'In-Dev Resources'!$G:$G,AR$3)</f>
        <v>0</v>
      </c>
      <c r="AS149" s="16">
        <f>SUMIFS('In-Dev Resources'!$I:$I,'In-Dev Resources'!$E:$E,$B149,'In-Dev Resources'!$F:$F,$C149,'In-Dev Resources'!$G:$G,"Li-Battery (4-hr)")</f>
        <v>0</v>
      </c>
      <c r="AT149" s="16">
        <f>SUMIFS('In-Dev Resources'!$I:$I,'In-Dev Resources'!$E:$E,$B149,'In-Dev Resources'!$F:$F,$C149,'In-Dev Resources'!$G:$G,"Li-Battery (8-hr)")</f>
        <v>0</v>
      </c>
      <c r="AU149" s="16">
        <f>SUMIFS('In-Dev Resources'!$I:$I,'In-Dev Resources'!$E:$E,$B149,'In-Dev Resources'!$F:$F,$C149,'In-Dev Resources'!$G:$G,"LDES")</f>
        <v>0</v>
      </c>
      <c r="AW149" s="16">
        <f>SUMIFS('Land Screen Include'!$H:$H,'Land Screen Include'!$E:$E,$B149,'Land Screen Include'!$F:$F,$C149,'Land Screen Include'!$G:$G,AW$4)</f>
        <v>0</v>
      </c>
      <c r="AX149" s="16">
        <f>SUMIFS('Land Screen Include'!$H:$H,'Land Screen Include'!$E:$E,$B149,'Land Screen Include'!$F:$F,$C149,'Land Screen Include'!$G:$G,AX$4)+SUMIFS('Land Screen Include'!$J:$J,'Land Screen Include'!$E:$E,$B149,'Land Screen Include'!$F:$F,$C149,'Land Screen Include'!$G:$G,AX$4)</f>
        <v>0</v>
      </c>
      <c r="AY149" s="16">
        <f>SUMIFS('Land Screen Include'!$H:$H,'Land Screen Include'!$E:$E,$B149,'Land Screen Include'!$F:$F,$C149,'Land Screen Include'!$G:$G,AY$4)</f>
        <v>0</v>
      </c>
      <c r="AZ149" s="16">
        <f>SUMIFS('Land Screen Exclude'!$H:$H,'Land Screen Exclude'!$E:$E,$B149,'Land Screen Exclude'!$F:$F,$C149,'Land Screen Exclude'!$G:$G,AZ$4)</f>
        <v>0</v>
      </c>
      <c r="BA149" s="16">
        <f>SUMIFS('Land Screen Exclude'!$H:$H,'Land Screen Exclude'!$E:$E,$B149,'Land Screen Exclude'!$F:$F,$C149,'Land Screen Exclude'!$G:$G,BA$4)+SUMIFS('Land Screen Exclude'!$J:$J,'Land Screen Exclude'!$E:$E,$B149,'Land Screen Exclude'!$F:$F,$C149,'Land Screen Exclude'!$G:$G,BA$4)</f>
        <v>0</v>
      </c>
      <c r="BB149" s="16">
        <f>SUMIFS('Land Screen Exclude'!$H:$H,'Land Screen Exclude'!$E:$E,$B149,'Land Screen Exclude'!$F:$F,$C149,'Land Screen Exclude'!$G:$G,BB$4)</f>
        <v>0</v>
      </c>
    </row>
    <row r="150" spans="1:54">
      <c r="A150" s="16" t="s">
        <v>66</v>
      </c>
      <c r="B150" s="16" t="s">
        <v>176</v>
      </c>
      <c r="C150" s="16">
        <v>230</v>
      </c>
      <c r="D150" s="16">
        <f>SUMIFS('Baseline Tx Resources'!$H:$H,'Baseline Tx Resources'!$E:$E,$B150,'Baseline Tx Resources'!$F:$F,$C150,'Baseline Tx Resources'!$G:$G,D$3)</f>
        <v>0</v>
      </c>
      <c r="E150" s="16">
        <f>SUMIFS('Baseline Tx Resources'!$H:$H,'Baseline Tx Resources'!$E:$E,$B150,'Baseline Tx Resources'!$F:$F,$C150,'Baseline Tx Resources'!$G:$G,E$3)</f>
        <v>0</v>
      </c>
      <c r="F150" s="16">
        <f>SUMIFS('Baseline Tx Resources'!$H:$H,'Baseline Tx Resources'!$E:$E,$B150,'Baseline Tx Resources'!$F:$F,$C150,'Baseline Tx Resources'!$G:$G,F$3)</f>
        <v>0</v>
      </c>
      <c r="G150" s="16">
        <f>SUMIFS('Baseline Tx Resources'!$J:$J,'Baseline Tx Resources'!$E:$E,$B150,'Baseline Tx Resources'!$F:$F,$C150,'Baseline Tx Resources'!$G:$G,G$3)</f>
        <v>0</v>
      </c>
      <c r="H150" s="16">
        <f>SUMIFS('Baseline Tx Resources'!$H:$H,'Baseline Tx Resources'!$E:$E,$B150,'Baseline Tx Resources'!$F:$F,$C150,'Baseline Tx Resources'!$G:$G,H$3)</f>
        <v>0</v>
      </c>
      <c r="I150" s="16">
        <f>SUMIFS('Baseline Tx Resources'!$J:$J,'Baseline Tx Resources'!$E:$E,$B150,'Baseline Tx Resources'!$F:$F,$C150,'Baseline Tx Resources'!$G:$G,I$3)</f>
        <v>0</v>
      </c>
      <c r="J150" s="16">
        <f>SUMIFS('Baseline Tx Resources'!$H:$H,'Baseline Tx Resources'!$E:$E,$B150,'Baseline Tx Resources'!$F:$F,$C150,'Baseline Tx Resources'!$G:$G,J$3)</f>
        <v>0</v>
      </c>
      <c r="K150" s="16">
        <f>SUMIFS('Baseline Tx Resources'!$J:$J,'Baseline Tx Resources'!$E:$E,$B150,'Baseline Tx Resources'!$F:$F,$C150,'Baseline Tx Resources'!$G:$G,K$3)</f>
        <v>0</v>
      </c>
      <c r="L150" s="16">
        <f>SUMIFS('Baseline Tx Resources'!$J:$J,'Baseline Tx Resources'!$E:$E,$B150,'Baseline Tx Resources'!$F:$F,$C150,'Baseline Tx Resources'!$G:$G,L$3)</f>
        <v>0</v>
      </c>
      <c r="M150" s="16">
        <f>SUMIFS('Baseline Tx Resources'!$H:$H,'Baseline Tx Resources'!$E:$E,$B150,'Baseline Tx Resources'!$F:$F,$C150,'Baseline Tx Resources'!$G:$G,M$3)</f>
        <v>0</v>
      </c>
      <c r="N150" s="16">
        <f>SUMIFS('Baseline Tx Resources'!$J:$J,'Baseline Tx Resources'!$E:$E,$B150,'Baseline Tx Resources'!$F:$F,$C150,'Baseline Tx Resources'!$G:$G,N$3)</f>
        <v>0</v>
      </c>
      <c r="O150" s="16">
        <f>SUMIFS('Baseline Tx Resources'!$I:$I,'Baseline Tx Resources'!$E:$E,$B150,'Baseline Tx Resources'!$F:$F,$C150,'Baseline Tx Resources'!$G:$G,"Li-Battery (4-hr)")</f>
        <v>0</v>
      </c>
      <c r="P150" s="16">
        <f>SUMIFS('Baseline Tx Resources'!$I:$I,'Baseline Tx Resources'!$E:$E,$B150,'Baseline Tx Resources'!$F:$F,$C150,'Baseline Tx Resources'!$G:$G,"Li-Battery (8-hr)")</f>
        <v>0</v>
      </c>
      <c r="Q150" s="16">
        <f>SUMIFS('Baseline Tx Resources'!$I:$I,'Baseline Tx Resources'!$E:$E,$B150,'Baseline Tx Resources'!$F:$F,$C150,'Baseline Tx Resources'!$G:$G,"LDES")</f>
        <v>0</v>
      </c>
      <c r="S150" s="16">
        <f>SUMIFS('Non-Baseline Tx Resources'!$H:$H,'Non-Baseline Tx Resources'!$E:$E,$B150,'Non-Baseline Tx Resources'!$F:$F,$C150,'Non-Baseline Tx Resources'!$G:$G,S$3)</f>
        <v>0</v>
      </c>
      <c r="T150" s="16">
        <f>SUMIFS('Non-Baseline Tx Resources'!$H:$H,'Non-Baseline Tx Resources'!$E:$E,$B150,'Non-Baseline Tx Resources'!$F:$F,$C150,'Non-Baseline Tx Resources'!$G:$G,T$3)</f>
        <v>0</v>
      </c>
      <c r="U150" s="16">
        <f>SUMIFS('Non-Baseline Tx Resources'!$H:$H,'Non-Baseline Tx Resources'!$E:$E,$B150,'Non-Baseline Tx Resources'!$F:$F,$C150,'Non-Baseline Tx Resources'!$G:$G,U$3)</f>
        <v>0</v>
      </c>
      <c r="V150" s="16">
        <f>SUMIFS('Non-Baseline Tx Resources'!$J:$J,'Non-Baseline Tx Resources'!$E:$E,$B150,'Non-Baseline Tx Resources'!$F:$F,$C150,'Non-Baseline Tx Resources'!$G:$G,V$3)</f>
        <v>0</v>
      </c>
      <c r="W150" s="16">
        <f>SUMIFS('Non-Baseline Tx Resources'!$H:$H,'Non-Baseline Tx Resources'!$E:$E,$B150,'Non-Baseline Tx Resources'!$F:$F,$C150,'Non-Baseline Tx Resources'!$G:$G,W$3)</f>
        <v>0</v>
      </c>
      <c r="X150" s="16">
        <f>SUMIFS('Non-Baseline Tx Resources'!$J:$J,'Non-Baseline Tx Resources'!$E:$E,$B150,'Non-Baseline Tx Resources'!$F:$F,$C150,'Non-Baseline Tx Resources'!$G:$G,X$3)</f>
        <v>0</v>
      </c>
      <c r="Y150" s="16">
        <f>SUMIFS('Non-Baseline Tx Resources'!$H:$H,'Non-Baseline Tx Resources'!$E:$E,$B150,'Non-Baseline Tx Resources'!$F:$F,$C150,'Non-Baseline Tx Resources'!$G:$G,Y$3)</f>
        <v>0</v>
      </c>
      <c r="Z150" s="16">
        <f>SUMIFS('Non-Baseline Tx Resources'!$J:$J,'Non-Baseline Tx Resources'!$E:$E,$B150,'Non-Baseline Tx Resources'!$F:$F,$C150,'Non-Baseline Tx Resources'!$G:$G,Z$3)</f>
        <v>0</v>
      </c>
      <c r="AA150" s="16">
        <f>SUMIFS('Non-Baseline Tx Resources'!$J:$J,'Non-Baseline Tx Resources'!$E:$E,$B150,'Non-Baseline Tx Resources'!$F:$F,$C150,'Non-Baseline Tx Resources'!$G:$G,AA$3)</f>
        <v>0</v>
      </c>
      <c r="AB150" s="16">
        <f>SUMIFS('Non-Baseline Tx Resources'!$H:$H,'Non-Baseline Tx Resources'!$E:$E,$B150,'Non-Baseline Tx Resources'!$F:$F,$C150,'Non-Baseline Tx Resources'!$G:$G,AB$3)</f>
        <v>0</v>
      </c>
      <c r="AC150" s="16">
        <f>SUMIFS('Non-Baseline Tx Resources'!$J:$J,'Non-Baseline Tx Resources'!$E:$E,$B150,'Non-Baseline Tx Resources'!$F:$F,$C150,'Non-Baseline Tx Resources'!$G:$G,AC$3)</f>
        <v>0</v>
      </c>
      <c r="AD150" s="16">
        <f>SUMIFS('Non-Baseline Tx Resources'!$I:$I,'Non-Baseline Tx Resources'!$E:$E,$B150,'Non-Baseline Tx Resources'!$F:$F,$C150,'Non-Baseline Tx Resources'!$G:$G,"Li-Battery (4-hr)")</f>
        <v>0</v>
      </c>
      <c r="AE150" s="16">
        <f>SUMIFS('Non-Baseline Tx Resources'!$I:$I,'Non-Baseline Tx Resources'!$E:$E,$B150,'Non-Baseline Tx Resources'!$F:$F,$C150,'Non-Baseline Tx Resources'!$G:$G,"Li-Battery (8-hr)")</f>
        <v>0</v>
      </c>
      <c r="AF150" s="16">
        <f>SUMIFS('Non-Baseline Tx Resources'!$I:$I,'Non-Baseline Tx Resources'!$E:$E,$B150,'Non-Baseline Tx Resources'!$F:$F,$C150,'Non-Baseline Tx Resources'!$G:$G,"LDES")</f>
        <v>0</v>
      </c>
      <c r="AH150" s="16">
        <f>SUMIFS('In-Dev Resources'!$H:$H,'In-Dev Resources'!$E:$E,$B150,'In-Dev Resources'!$F:$F,$C150,'In-Dev Resources'!$G:$G,AH$3)</f>
        <v>0</v>
      </c>
      <c r="AI150" s="16">
        <f>SUMIFS('In-Dev Resources'!$H:$H,'In-Dev Resources'!$E:$E,$B150,'In-Dev Resources'!$F:$F,$C150,'In-Dev Resources'!$G:$G,AI$3)</f>
        <v>0</v>
      </c>
      <c r="AJ150" s="16">
        <f>SUMIFS('In-Dev Resources'!$H:$H,'In-Dev Resources'!$E:$E,$B150,'In-Dev Resources'!$F:$F,$C150,'In-Dev Resources'!$G:$G,AJ$3)</f>
        <v>0</v>
      </c>
      <c r="AK150" s="16">
        <f>SUMIFS('In-Dev Resources'!$J:$J,'In-Dev Resources'!$E:$E,$B150,'In-Dev Resources'!$F:$F,$C150,'In-Dev Resources'!$G:$G,AK$3)</f>
        <v>0</v>
      </c>
      <c r="AL150" s="16">
        <f>SUMIFS('In-Dev Resources'!$H:$H,'In-Dev Resources'!$E:$E,$B150,'In-Dev Resources'!$F:$F,$C150,'In-Dev Resources'!$G:$G,AL$3)</f>
        <v>0</v>
      </c>
      <c r="AM150" s="16">
        <f>SUMIFS('In-Dev Resources'!$J:$J,'In-Dev Resources'!$E:$E,$B150,'In-Dev Resources'!$F:$F,$C150,'In-Dev Resources'!$G:$G,AM$3)</f>
        <v>0</v>
      </c>
      <c r="AN150" s="16">
        <f>SUMIFS('In-Dev Resources'!$H:$H,'In-Dev Resources'!$E:$E,$B150,'In-Dev Resources'!$F:$F,$C150,'In-Dev Resources'!$G:$G,AN$3)</f>
        <v>0</v>
      </c>
      <c r="AO150" s="16">
        <f>SUMIFS('In-Dev Resources'!$J:$J,'In-Dev Resources'!$E:$E,$B150,'In-Dev Resources'!$F:$F,$C150,'In-Dev Resources'!$G:$G,AO$3)</f>
        <v>0</v>
      </c>
      <c r="AP150" s="16">
        <f>SUMIFS('In-Dev Resources'!$J:$J,'In-Dev Resources'!$E:$E,$B150,'In-Dev Resources'!$F:$F,$C150,'In-Dev Resources'!$G:$G,AP$3)</f>
        <v>0</v>
      </c>
      <c r="AQ150" s="16">
        <f>SUMIFS('In-Dev Resources'!$H:$H,'In-Dev Resources'!$E:$E,$B150,'In-Dev Resources'!$F:$F,$C150,'In-Dev Resources'!$G:$G,AQ$3)</f>
        <v>0</v>
      </c>
      <c r="AR150" s="16">
        <f>SUMIFS('In-Dev Resources'!$J:$J,'In-Dev Resources'!$E:$E,$B150,'In-Dev Resources'!$F:$F,$C150,'In-Dev Resources'!$G:$G,AR$3)</f>
        <v>0</v>
      </c>
      <c r="AS150" s="16">
        <f>SUMIFS('In-Dev Resources'!$I:$I,'In-Dev Resources'!$E:$E,$B150,'In-Dev Resources'!$F:$F,$C150,'In-Dev Resources'!$G:$G,"Li-Battery (4-hr)")</f>
        <v>0</v>
      </c>
      <c r="AT150" s="16">
        <f>SUMIFS('In-Dev Resources'!$I:$I,'In-Dev Resources'!$E:$E,$B150,'In-Dev Resources'!$F:$F,$C150,'In-Dev Resources'!$G:$G,"Li-Battery (8-hr)")</f>
        <v>0</v>
      </c>
      <c r="AU150" s="16">
        <f>SUMIFS('In-Dev Resources'!$I:$I,'In-Dev Resources'!$E:$E,$B150,'In-Dev Resources'!$F:$F,$C150,'In-Dev Resources'!$G:$G,"LDES")</f>
        <v>0</v>
      </c>
      <c r="AW150" s="16">
        <f>SUMIFS('Land Screen Include'!$H:$H,'Land Screen Include'!$E:$E,$B150,'Land Screen Include'!$F:$F,$C150,'Land Screen Include'!$G:$G,AW$4)</f>
        <v>0</v>
      </c>
      <c r="AX150" s="16">
        <f>SUMIFS('Land Screen Include'!$H:$H,'Land Screen Include'!$E:$E,$B150,'Land Screen Include'!$F:$F,$C150,'Land Screen Include'!$G:$G,AX$4)+SUMIFS('Land Screen Include'!$J:$J,'Land Screen Include'!$E:$E,$B150,'Land Screen Include'!$F:$F,$C150,'Land Screen Include'!$G:$G,AX$4)</f>
        <v>0</v>
      </c>
      <c r="AY150" s="16">
        <f>SUMIFS('Land Screen Include'!$H:$H,'Land Screen Include'!$E:$E,$B150,'Land Screen Include'!$F:$F,$C150,'Land Screen Include'!$G:$G,AY$4)</f>
        <v>0</v>
      </c>
      <c r="AZ150" s="16">
        <f>SUMIFS('Land Screen Exclude'!$H:$H,'Land Screen Exclude'!$E:$E,$B150,'Land Screen Exclude'!$F:$F,$C150,'Land Screen Exclude'!$G:$G,AZ$4)</f>
        <v>0</v>
      </c>
      <c r="BA150" s="16">
        <f>SUMIFS('Land Screen Exclude'!$H:$H,'Land Screen Exclude'!$E:$E,$B150,'Land Screen Exclude'!$F:$F,$C150,'Land Screen Exclude'!$G:$G,BA$4)+SUMIFS('Land Screen Exclude'!$J:$J,'Land Screen Exclude'!$E:$E,$B150,'Land Screen Exclude'!$F:$F,$C150,'Land Screen Exclude'!$G:$G,BA$4)</f>
        <v>0</v>
      </c>
      <c r="BB150" s="16">
        <f>SUMIFS('Land Screen Exclude'!$H:$H,'Land Screen Exclude'!$E:$E,$B150,'Land Screen Exclude'!$F:$F,$C150,'Land Screen Exclude'!$G:$G,BB$4)</f>
        <v>0</v>
      </c>
    </row>
    <row r="151" spans="1:54">
      <c r="A151" s="16" t="s">
        <v>57</v>
      </c>
      <c r="B151" s="16" t="s">
        <v>177</v>
      </c>
      <c r="C151" s="16">
        <v>230</v>
      </c>
      <c r="D151" s="16">
        <f>SUMIFS('Baseline Tx Resources'!$H:$H,'Baseline Tx Resources'!$E:$E,$B151,'Baseline Tx Resources'!$F:$F,$C151,'Baseline Tx Resources'!$G:$G,D$3)</f>
        <v>0</v>
      </c>
      <c r="E151" s="16">
        <f>SUMIFS('Baseline Tx Resources'!$H:$H,'Baseline Tx Resources'!$E:$E,$B151,'Baseline Tx Resources'!$F:$F,$C151,'Baseline Tx Resources'!$G:$G,E$3)</f>
        <v>0</v>
      </c>
      <c r="F151" s="16">
        <f>SUMIFS('Baseline Tx Resources'!$H:$H,'Baseline Tx Resources'!$E:$E,$B151,'Baseline Tx Resources'!$F:$F,$C151,'Baseline Tx Resources'!$G:$G,F$3)</f>
        <v>0</v>
      </c>
      <c r="G151" s="16">
        <f>SUMIFS('Baseline Tx Resources'!$J:$J,'Baseline Tx Resources'!$E:$E,$B151,'Baseline Tx Resources'!$F:$F,$C151,'Baseline Tx Resources'!$G:$G,G$3)</f>
        <v>0</v>
      </c>
      <c r="H151" s="16">
        <f>SUMIFS('Baseline Tx Resources'!$H:$H,'Baseline Tx Resources'!$E:$E,$B151,'Baseline Tx Resources'!$F:$F,$C151,'Baseline Tx Resources'!$G:$G,H$3)</f>
        <v>0</v>
      </c>
      <c r="I151" s="16">
        <f>SUMIFS('Baseline Tx Resources'!$J:$J,'Baseline Tx Resources'!$E:$E,$B151,'Baseline Tx Resources'!$F:$F,$C151,'Baseline Tx Resources'!$G:$G,I$3)</f>
        <v>0</v>
      </c>
      <c r="J151" s="16">
        <f>SUMIFS('Baseline Tx Resources'!$H:$H,'Baseline Tx Resources'!$E:$E,$B151,'Baseline Tx Resources'!$F:$F,$C151,'Baseline Tx Resources'!$G:$G,J$3)</f>
        <v>0</v>
      </c>
      <c r="K151" s="16">
        <f>SUMIFS('Baseline Tx Resources'!$J:$J,'Baseline Tx Resources'!$E:$E,$B151,'Baseline Tx Resources'!$F:$F,$C151,'Baseline Tx Resources'!$G:$G,K$3)</f>
        <v>0</v>
      </c>
      <c r="L151" s="16">
        <f>SUMIFS('Baseline Tx Resources'!$J:$J,'Baseline Tx Resources'!$E:$E,$B151,'Baseline Tx Resources'!$F:$F,$C151,'Baseline Tx Resources'!$G:$G,L$3)</f>
        <v>0</v>
      </c>
      <c r="M151" s="16">
        <f>SUMIFS('Baseline Tx Resources'!$H:$H,'Baseline Tx Resources'!$E:$E,$B151,'Baseline Tx Resources'!$F:$F,$C151,'Baseline Tx Resources'!$G:$G,M$3)</f>
        <v>0</v>
      </c>
      <c r="N151" s="16">
        <f>SUMIFS('Baseline Tx Resources'!$J:$J,'Baseline Tx Resources'!$E:$E,$B151,'Baseline Tx Resources'!$F:$F,$C151,'Baseline Tx Resources'!$G:$G,N$3)</f>
        <v>0</v>
      </c>
      <c r="O151" s="16">
        <f>SUMIFS('Baseline Tx Resources'!$I:$I,'Baseline Tx Resources'!$E:$E,$B151,'Baseline Tx Resources'!$F:$F,$C151,'Baseline Tx Resources'!$G:$G,"Li-Battery (4-hr)")</f>
        <v>0</v>
      </c>
      <c r="P151" s="16">
        <f>SUMIFS('Baseline Tx Resources'!$I:$I,'Baseline Tx Resources'!$E:$E,$B151,'Baseline Tx Resources'!$F:$F,$C151,'Baseline Tx Resources'!$G:$G,"Li-Battery (8-hr)")</f>
        <v>0</v>
      </c>
      <c r="Q151" s="16">
        <f>SUMIFS('Baseline Tx Resources'!$I:$I,'Baseline Tx Resources'!$E:$E,$B151,'Baseline Tx Resources'!$F:$F,$C151,'Baseline Tx Resources'!$G:$G,"LDES")</f>
        <v>0</v>
      </c>
      <c r="S151" s="16">
        <f>SUMIFS('Non-Baseline Tx Resources'!$H:$H,'Non-Baseline Tx Resources'!$E:$E,$B151,'Non-Baseline Tx Resources'!$F:$F,$C151,'Non-Baseline Tx Resources'!$G:$G,S$3)</f>
        <v>0</v>
      </c>
      <c r="T151" s="16">
        <f>SUMIFS('Non-Baseline Tx Resources'!$H:$H,'Non-Baseline Tx Resources'!$E:$E,$B151,'Non-Baseline Tx Resources'!$F:$F,$C151,'Non-Baseline Tx Resources'!$G:$G,T$3)</f>
        <v>0</v>
      </c>
      <c r="U151" s="16">
        <f>SUMIFS('Non-Baseline Tx Resources'!$H:$H,'Non-Baseline Tx Resources'!$E:$E,$B151,'Non-Baseline Tx Resources'!$F:$F,$C151,'Non-Baseline Tx Resources'!$G:$G,U$3)</f>
        <v>0</v>
      </c>
      <c r="V151" s="16">
        <f>SUMIFS('Non-Baseline Tx Resources'!$J:$J,'Non-Baseline Tx Resources'!$E:$E,$B151,'Non-Baseline Tx Resources'!$F:$F,$C151,'Non-Baseline Tx Resources'!$G:$G,V$3)</f>
        <v>0</v>
      </c>
      <c r="W151" s="16">
        <f>SUMIFS('Non-Baseline Tx Resources'!$H:$H,'Non-Baseline Tx Resources'!$E:$E,$B151,'Non-Baseline Tx Resources'!$F:$F,$C151,'Non-Baseline Tx Resources'!$G:$G,W$3)</f>
        <v>0</v>
      </c>
      <c r="X151" s="16">
        <f>SUMIFS('Non-Baseline Tx Resources'!$J:$J,'Non-Baseline Tx Resources'!$E:$E,$B151,'Non-Baseline Tx Resources'!$F:$F,$C151,'Non-Baseline Tx Resources'!$G:$G,X$3)</f>
        <v>0</v>
      </c>
      <c r="Y151" s="16">
        <f>SUMIFS('Non-Baseline Tx Resources'!$H:$H,'Non-Baseline Tx Resources'!$E:$E,$B151,'Non-Baseline Tx Resources'!$F:$F,$C151,'Non-Baseline Tx Resources'!$G:$G,Y$3)</f>
        <v>0</v>
      </c>
      <c r="Z151" s="16">
        <f>SUMIFS('Non-Baseline Tx Resources'!$J:$J,'Non-Baseline Tx Resources'!$E:$E,$B151,'Non-Baseline Tx Resources'!$F:$F,$C151,'Non-Baseline Tx Resources'!$G:$G,Z$3)</f>
        <v>0</v>
      </c>
      <c r="AA151" s="16">
        <f>SUMIFS('Non-Baseline Tx Resources'!$J:$J,'Non-Baseline Tx Resources'!$E:$E,$B151,'Non-Baseline Tx Resources'!$F:$F,$C151,'Non-Baseline Tx Resources'!$G:$G,AA$3)</f>
        <v>0</v>
      </c>
      <c r="AB151" s="16">
        <f>SUMIFS('Non-Baseline Tx Resources'!$H:$H,'Non-Baseline Tx Resources'!$E:$E,$B151,'Non-Baseline Tx Resources'!$F:$F,$C151,'Non-Baseline Tx Resources'!$G:$G,AB$3)</f>
        <v>0</v>
      </c>
      <c r="AC151" s="16">
        <f>SUMIFS('Non-Baseline Tx Resources'!$J:$J,'Non-Baseline Tx Resources'!$E:$E,$B151,'Non-Baseline Tx Resources'!$F:$F,$C151,'Non-Baseline Tx Resources'!$G:$G,AC$3)</f>
        <v>0</v>
      </c>
      <c r="AD151" s="16">
        <f>SUMIFS('Non-Baseline Tx Resources'!$I:$I,'Non-Baseline Tx Resources'!$E:$E,$B151,'Non-Baseline Tx Resources'!$F:$F,$C151,'Non-Baseline Tx Resources'!$G:$G,"Li-Battery (4-hr)")</f>
        <v>0</v>
      </c>
      <c r="AE151" s="16">
        <f>SUMIFS('Non-Baseline Tx Resources'!$I:$I,'Non-Baseline Tx Resources'!$E:$E,$B151,'Non-Baseline Tx Resources'!$F:$F,$C151,'Non-Baseline Tx Resources'!$G:$G,"Li-Battery (8-hr)")</f>
        <v>0</v>
      </c>
      <c r="AF151" s="16">
        <f>SUMIFS('Non-Baseline Tx Resources'!$I:$I,'Non-Baseline Tx Resources'!$E:$E,$B151,'Non-Baseline Tx Resources'!$F:$F,$C151,'Non-Baseline Tx Resources'!$G:$G,"LDES")</f>
        <v>0</v>
      </c>
      <c r="AH151" s="16">
        <f>SUMIFS('In-Dev Resources'!$H:$H,'In-Dev Resources'!$E:$E,$B151,'In-Dev Resources'!$F:$F,$C151,'In-Dev Resources'!$G:$G,AH$3)</f>
        <v>0</v>
      </c>
      <c r="AI151" s="16">
        <f>SUMIFS('In-Dev Resources'!$H:$H,'In-Dev Resources'!$E:$E,$B151,'In-Dev Resources'!$F:$F,$C151,'In-Dev Resources'!$G:$G,AI$3)</f>
        <v>0</v>
      </c>
      <c r="AJ151" s="16">
        <f>SUMIFS('In-Dev Resources'!$H:$H,'In-Dev Resources'!$E:$E,$B151,'In-Dev Resources'!$F:$F,$C151,'In-Dev Resources'!$G:$G,AJ$3)</f>
        <v>0</v>
      </c>
      <c r="AK151" s="16">
        <f>SUMIFS('In-Dev Resources'!$J:$J,'In-Dev Resources'!$E:$E,$B151,'In-Dev Resources'!$F:$F,$C151,'In-Dev Resources'!$G:$G,AK$3)</f>
        <v>0</v>
      </c>
      <c r="AL151" s="16">
        <f>SUMIFS('In-Dev Resources'!$H:$H,'In-Dev Resources'!$E:$E,$B151,'In-Dev Resources'!$F:$F,$C151,'In-Dev Resources'!$G:$G,AL$3)</f>
        <v>0</v>
      </c>
      <c r="AM151" s="16">
        <f>SUMIFS('In-Dev Resources'!$J:$J,'In-Dev Resources'!$E:$E,$B151,'In-Dev Resources'!$F:$F,$C151,'In-Dev Resources'!$G:$G,AM$3)</f>
        <v>0</v>
      </c>
      <c r="AN151" s="16">
        <f>SUMIFS('In-Dev Resources'!$H:$H,'In-Dev Resources'!$E:$E,$B151,'In-Dev Resources'!$F:$F,$C151,'In-Dev Resources'!$G:$G,AN$3)</f>
        <v>0</v>
      </c>
      <c r="AO151" s="16">
        <f>SUMIFS('In-Dev Resources'!$J:$J,'In-Dev Resources'!$E:$E,$B151,'In-Dev Resources'!$F:$F,$C151,'In-Dev Resources'!$G:$G,AO$3)</f>
        <v>0</v>
      </c>
      <c r="AP151" s="16">
        <f>SUMIFS('In-Dev Resources'!$J:$J,'In-Dev Resources'!$E:$E,$B151,'In-Dev Resources'!$F:$F,$C151,'In-Dev Resources'!$G:$G,AP$3)</f>
        <v>0</v>
      </c>
      <c r="AQ151" s="16">
        <f>SUMIFS('In-Dev Resources'!$H:$H,'In-Dev Resources'!$E:$E,$B151,'In-Dev Resources'!$F:$F,$C151,'In-Dev Resources'!$G:$G,AQ$3)</f>
        <v>0</v>
      </c>
      <c r="AR151" s="16">
        <f>SUMIFS('In-Dev Resources'!$J:$J,'In-Dev Resources'!$E:$E,$B151,'In-Dev Resources'!$F:$F,$C151,'In-Dev Resources'!$G:$G,AR$3)</f>
        <v>0</v>
      </c>
      <c r="AS151" s="16">
        <f>SUMIFS('In-Dev Resources'!$I:$I,'In-Dev Resources'!$E:$E,$B151,'In-Dev Resources'!$F:$F,$C151,'In-Dev Resources'!$G:$G,"Li-Battery (4-hr)")</f>
        <v>0</v>
      </c>
      <c r="AT151" s="16">
        <f>SUMIFS('In-Dev Resources'!$I:$I,'In-Dev Resources'!$E:$E,$B151,'In-Dev Resources'!$F:$F,$C151,'In-Dev Resources'!$G:$G,"Li-Battery (8-hr)")</f>
        <v>0</v>
      </c>
      <c r="AU151" s="16">
        <f>SUMIFS('In-Dev Resources'!$I:$I,'In-Dev Resources'!$E:$E,$B151,'In-Dev Resources'!$F:$F,$C151,'In-Dev Resources'!$G:$G,"LDES")</f>
        <v>0</v>
      </c>
      <c r="AW151" s="16">
        <f>SUMIFS('Land Screen Include'!$H:$H,'Land Screen Include'!$E:$E,$B151,'Land Screen Include'!$F:$F,$C151,'Land Screen Include'!$G:$G,AW$4)</f>
        <v>0</v>
      </c>
      <c r="AX151" s="16">
        <f>SUMIFS('Land Screen Include'!$H:$H,'Land Screen Include'!$E:$E,$B151,'Land Screen Include'!$F:$F,$C151,'Land Screen Include'!$G:$G,AX$4)+SUMIFS('Land Screen Include'!$J:$J,'Land Screen Include'!$E:$E,$B151,'Land Screen Include'!$F:$F,$C151,'Land Screen Include'!$G:$G,AX$4)</f>
        <v>0</v>
      </c>
      <c r="AY151" s="16">
        <f>SUMIFS('Land Screen Include'!$H:$H,'Land Screen Include'!$E:$E,$B151,'Land Screen Include'!$F:$F,$C151,'Land Screen Include'!$G:$G,AY$4)</f>
        <v>0</v>
      </c>
      <c r="AZ151" s="16">
        <f>SUMIFS('Land Screen Exclude'!$H:$H,'Land Screen Exclude'!$E:$E,$B151,'Land Screen Exclude'!$F:$F,$C151,'Land Screen Exclude'!$G:$G,AZ$4)</f>
        <v>0</v>
      </c>
      <c r="BA151" s="16">
        <f>SUMIFS('Land Screen Exclude'!$H:$H,'Land Screen Exclude'!$E:$E,$B151,'Land Screen Exclude'!$F:$F,$C151,'Land Screen Exclude'!$G:$G,BA$4)+SUMIFS('Land Screen Exclude'!$J:$J,'Land Screen Exclude'!$E:$E,$B151,'Land Screen Exclude'!$F:$F,$C151,'Land Screen Exclude'!$G:$G,BA$4)</f>
        <v>0</v>
      </c>
      <c r="BB151" s="16">
        <f>SUMIFS('Land Screen Exclude'!$H:$H,'Land Screen Exclude'!$E:$E,$B151,'Land Screen Exclude'!$F:$F,$C151,'Land Screen Exclude'!$G:$G,BB$4)</f>
        <v>0</v>
      </c>
    </row>
    <row r="152" spans="1:54">
      <c r="A152" s="16" t="s">
        <v>85</v>
      </c>
      <c r="B152" s="16" t="s">
        <v>178</v>
      </c>
      <c r="C152" s="16">
        <v>230</v>
      </c>
      <c r="D152" s="16">
        <f>SUMIFS('Baseline Tx Resources'!$H:$H,'Baseline Tx Resources'!$E:$E,$B152,'Baseline Tx Resources'!$F:$F,$C152,'Baseline Tx Resources'!$G:$G,D$3)</f>
        <v>0</v>
      </c>
      <c r="E152" s="16">
        <f>SUMIFS('Baseline Tx Resources'!$H:$H,'Baseline Tx Resources'!$E:$E,$B152,'Baseline Tx Resources'!$F:$F,$C152,'Baseline Tx Resources'!$G:$G,E$3)</f>
        <v>0</v>
      </c>
      <c r="F152" s="16">
        <f>SUMIFS('Baseline Tx Resources'!$H:$H,'Baseline Tx Resources'!$E:$E,$B152,'Baseline Tx Resources'!$F:$F,$C152,'Baseline Tx Resources'!$G:$G,F$3)</f>
        <v>0</v>
      </c>
      <c r="G152" s="16">
        <f>SUMIFS('Baseline Tx Resources'!$J:$J,'Baseline Tx Resources'!$E:$E,$B152,'Baseline Tx Resources'!$F:$F,$C152,'Baseline Tx Resources'!$G:$G,G$3)</f>
        <v>0</v>
      </c>
      <c r="H152" s="16">
        <f>SUMIFS('Baseline Tx Resources'!$H:$H,'Baseline Tx Resources'!$E:$E,$B152,'Baseline Tx Resources'!$F:$F,$C152,'Baseline Tx Resources'!$G:$G,H$3)</f>
        <v>0</v>
      </c>
      <c r="I152" s="16">
        <f>SUMIFS('Baseline Tx Resources'!$J:$J,'Baseline Tx Resources'!$E:$E,$B152,'Baseline Tx Resources'!$F:$F,$C152,'Baseline Tx Resources'!$G:$G,I$3)</f>
        <v>0</v>
      </c>
      <c r="J152" s="16">
        <f>SUMIFS('Baseline Tx Resources'!$H:$H,'Baseline Tx Resources'!$E:$E,$B152,'Baseline Tx Resources'!$F:$F,$C152,'Baseline Tx Resources'!$G:$G,J$3)</f>
        <v>0</v>
      </c>
      <c r="K152" s="16">
        <f>SUMIFS('Baseline Tx Resources'!$J:$J,'Baseline Tx Resources'!$E:$E,$B152,'Baseline Tx Resources'!$F:$F,$C152,'Baseline Tx Resources'!$G:$G,K$3)</f>
        <v>0</v>
      </c>
      <c r="L152" s="16">
        <f>SUMIFS('Baseline Tx Resources'!$J:$J,'Baseline Tx Resources'!$E:$E,$B152,'Baseline Tx Resources'!$F:$F,$C152,'Baseline Tx Resources'!$G:$G,L$3)</f>
        <v>0</v>
      </c>
      <c r="M152" s="16">
        <f>SUMIFS('Baseline Tx Resources'!$H:$H,'Baseline Tx Resources'!$E:$E,$B152,'Baseline Tx Resources'!$F:$F,$C152,'Baseline Tx Resources'!$G:$G,M$3)</f>
        <v>0</v>
      </c>
      <c r="N152" s="16">
        <f>SUMIFS('Baseline Tx Resources'!$J:$J,'Baseline Tx Resources'!$E:$E,$B152,'Baseline Tx Resources'!$F:$F,$C152,'Baseline Tx Resources'!$G:$G,N$3)</f>
        <v>0</v>
      </c>
      <c r="O152" s="16">
        <f>SUMIFS('Baseline Tx Resources'!$I:$I,'Baseline Tx Resources'!$E:$E,$B152,'Baseline Tx Resources'!$F:$F,$C152,'Baseline Tx Resources'!$G:$G,"Li-Battery (4-hr)")</f>
        <v>0</v>
      </c>
      <c r="P152" s="16">
        <f>SUMIFS('Baseline Tx Resources'!$I:$I,'Baseline Tx Resources'!$E:$E,$B152,'Baseline Tx Resources'!$F:$F,$C152,'Baseline Tx Resources'!$G:$G,"Li-Battery (8-hr)")</f>
        <v>0</v>
      </c>
      <c r="Q152" s="16">
        <f>SUMIFS('Baseline Tx Resources'!$I:$I,'Baseline Tx Resources'!$E:$E,$B152,'Baseline Tx Resources'!$F:$F,$C152,'Baseline Tx Resources'!$G:$G,"LDES")</f>
        <v>0</v>
      </c>
      <c r="S152" s="16">
        <f>SUMIFS('Non-Baseline Tx Resources'!$H:$H,'Non-Baseline Tx Resources'!$E:$E,$B152,'Non-Baseline Tx Resources'!$F:$F,$C152,'Non-Baseline Tx Resources'!$G:$G,S$3)</f>
        <v>0</v>
      </c>
      <c r="T152" s="16">
        <f>SUMIFS('Non-Baseline Tx Resources'!$H:$H,'Non-Baseline Tx Resources'!$E:$E,$B152,'Non-Baseline Tx Resources'!$F:$F,$C152,'Non-Baseline Tx Resources'!$G:$G,T$3)</f>
        <v>0</v>
      </c>
      <c r="U152" s="16">
        <f>SUMIFS('Non-Baseline Tx Resources'!$H:$H,'Non-Baseline Tx Resources'!$E:$E,$B152,'Non-Baseline Tx Resources'!$F:$F,$C152,'Non-Baseline Tx Resources'!$G:$G,U$3)</f>
        <v>0</v>
      </c>
      <c r="V152" s="16">
        <f>SUMIFS('Non-Baseline Tx Resources'!$J:$J,'Non-Baseline Tx Resources'!$E:$E,$B152,'Non-Baseline Tx Resources'!$F:$F,$C152,'Non-Baseline Tx Resources'!$G:$G,V$3)</f>
        <v>0</v>
      </c>
      <c r="W152" s="16">
        <f>SUMIFS('Non-Baseline Tx Resources'!$H:$H,'Non-Baseline Tx Resources'!$E:$E,$B152,'Non-Baseline Tx Resources'!$F:$F,$C152,'Non-Baseline Tx Resources'!$G:$G,W$3)</f>
        <v>0</v>
      </c>
      <c r="X152" s="16">
        <f>SUMIFS('Non-Baseline Tx Resources'!$J:$J,'Non-Baseline Tx Resources'!$E:$E,$B152,'Non-Baseline Tx Resources'!$F:$F,$C152,'Non-Baseline Tx Resources'!$G:$G,X$3)</f>
        <v>0</v>
      </c>
      <c r="Y152" s="16">
        <f>SUMIFS('Non-Baseline Tx Resources'!$H:$H,'Non-Baseline Tx Resources'!$E:$E,$B152,'Non-Baseline Tx Resources'!$F:$F,$C152,'Non-Baseline Tx Resources'!$G:$G,Y$3)</f>
        <v>0</v>
      </c>
      <c r="Z152" s="16">
        <f>SUMIFS('Non-Baseline Tx Resources'!$J:$J,'Non-Baseline Tx Resources'!$E:$E,$B152,'Non-Baseline Tx Resources'!$F:$F,$C152,'Non-Baseline Tx Resources'!$G:$G,Z$3)</f>
        <v>0</v>
      </c>
      <c r="AA152" s="16">
        <f>SUMIFS('Non-Baseline Tx Resources'!$J:$J,'Non-Baseline Tx Resources'!$E:$E,$B152,'Non-Baseline Tx Resources'!$F:$F,$C152,'Non-Baseline Tx Resources'!$G:$G,AA$3)</f>
        <v>0</v>
      </c>
      <c r="AB152" s="16">
        <f>SUMIFS('Non-Baseline Tx Resources'!$H:$H,'Non-Baseline Tx Resources'!$E:$E,$B152,'Non-Baseline Tx Resources'!$F:$F,$C152,'Non-Baseline Tx Resources'!$G:$G,AB$3)</f>
        <v>0</v>
      </c>
      <c r="AC152" s="16">
        <f>SUMIFS('Non-Baseline Tx Resources'!$J:$J,'Non-Baseline Tx Resources'!$E:$E,$B152,'Non-Baseline Tx Resources'!$F:$F,$C152,'Non-Baseline Tx Resources'!$G:$G,AC$3)</f>
        <v>0</v>
      </c>
      <c r="AD152" s="16">
        <f>SUMIFS('Non-Baseline Tx Resources'!$I:$I,'Non-Baseline Tx Resources'!$E:$E,$B152,'Non-Baseline Tx Resources'!$F:$F,$C152,'Non-Baseline Tx Resources'!$G:$G,"Li-Battery (4-hr)")</f>
        <v>0</v>
      </c>
      <c r="AE152" s="16">
        <f>SUMIFS('Non-Baseline Tx Resources'!$I:$I,'Non-Baseline Tx Resources'!$E:$E,$B152,'Non-Baseline Tx Resources'!$F:$F,$C152,'Non-Baseline Tx Resources'!$G:$G,"Li-Battery (8-hr)")</f>
        <v>0</v>
      </c>
      <c r="AF152" s="16">
        <f>SUMIFS('Non-Baseline Tx Resources'!$I:$I,'Non-Baseline Tx Resources'!$E:$E,$B152,'Non-Baseline Tx Resources'!$F:$F,$C152,'Non-Baseline Tx Resources'!$G:$G,"LDES")</f>
        <v>0</v>
      </c>
      <c r="AH152" s="16">
        <f>SUMIFS('In-Dev Resources'!$H:$H,'In-Dev Resources'!$E:$E,$B152,'In-Dev Resources'!$F:$F,$C152,'In-Dev Resources'!$G:$G,AH$3)</f>
        <v>0</v>
      </c>
      <c r="AI152" s="16">
        <f>SUMIFS('In-Dev Resources'!$H:$H,'In-Dev Resources'!$E:$E,$B152,'In-Dev Resources'!$F:$F,$C152,'In-Dev Resources'!$G:$G,AI$3)</f>
        <v>0</v>
      </c>
      <c r="AJ152" s="16">
        <f>SUMIFS('In-Dev Resources'!$H:$H,'In-Dev Resources'!$E:$E,$B152,'In-Dev Resources'!$F:$F,$C152,'In-Dev Resources'!$G:$G,AJ$3)</f>
        <v>0</v>
      </c>
      <c r="AK152" s="16">
        <f>SUMIFS('In-Dev Resources'!$J:$J,'In-Dev Resources'!$E:$E,$B152,'In-Dev Resources'!$F:$F,$C152,'In-Dev Resources'!$G:$G,AK$3)</f>
        <v>0</v>
      </c>
      <c r="AL152" s="16">
        <f>SUMIFS('In-Dev Resources'!$H:$H,'In-Dev Resources'!$E:$E,$B152,'In-Dev Resources'!$F:$F,$C152,'In-Dev Resources'!$G:$G,AL$3)</f>
        <v>0</v>
      </c>
      <c r="AM152" s="16">
        <f>SUMIFS('In-Dev Resources'!$J:$J,'In-Dev Resources'!$E:$E,$B152,'In-Dev Resources'!$F:$F,$C152,'In-Dev Resources'!$G:$G,AM$3)</f>
        <v>0</v>
      </c>
      <c r="AN152" s="16">
        <f>SUMIFS('In-Dev Resources'!$H:$H,'In-Dev Resources'!$E:$E,$B152,'In-Dev Resources'!$F:$F,$C152,'In-Dev Resources'!$G:$G,AN$3)</f>
        <v>0</v>
      </c>
      <c r="AO152" s="16">
        <f>SUMIFS('In-Dev Resources'!$J:$J,'In-Dev Resources'!$E:$E,$B152,'In-Dev Resources'!$F:$F,$C152,'In-Dev Resources'!$G:$G,AO$3)</f>
        <v>0</v>
      </c>
      <c r="AP152" s="16">
        <f>SUMIFS('In-Dev Resources'!$J:$J,'In-Dev Resources'!$E:$E,$B152,'In-Dev Resources'!$F:$F,$C152,'In-Dev Resources'!$G:$G,AP$3)</f>
        <v>0</v>
      </c>
      <c r="AQ152" s="16">
        <f>SUMIFS('In-Dev Resources'!$H:$H,'In-Dev Resources'!$E:$E,$B152,'In-Dev Resources'!$F:$F,$C152,'In-Dev Resources'!$G:$G,AQ$3)</f>
        <v>0</v>
      </c>
      <c r="AR152" s="16">
        <f>SUMIFS('In-Dev Resources'!$J:$J,'In-Dev Resources'!$E:$E,$B152,'In-Dev Resources'!$F:$F,$C152,'In-Dev Resources'!$G:$G,AR$3)</f>
        <v>0</v>
      </c>
      <c r="AS152" s="16">
        <f>SUMIFS('In-Dev Resources'!$I:$I,'In-Dev Resources'!$E:$E,$B152,'In-Dev Resources'!$F:$F,$C152,'In-Dev Resources'!$G:$G,"Li-Battery (4-hr)")</f>
        <v>0</v>
      </c>
      <c r="AT152" s="16">
        <f>SUMIFS('In-Dev Resources'!$I:$I,'In-Dev Resources'!$E:$E,$B152,'In-Dev Resources'!$F:$F,$C152,'In-Dev Resources'!$G:$G,"Li-Battery (8-hr)")</f>
        <v>0</v>
      </c>
      <c r="AU152" s="16">
        <f>SUMIFS('In-Dev Resources'!$I:$I,'In-Dev Resources'!$E:$E,$B152,'In-Dev Resources'!$F:$F,$C152,'In-Dev Resources'!$G:$G,"LDES")</f>
        <v>0</v>
      </c>
      <c r="AW152" s="16">
        <f>SUMIFS('Land Screen Include'!$H:$H,'Land Screen Include'!$E:$E,$B152,'Land Screen Include'!$F:$F,$C152,'Land Screen Include'!$G:$G,AW$4)</f>
        <v>0</v>
      </c>
      <c r="AX152" s="16">
        <f>SUMIFS('Land Screen Include'!$H:$H,'Land Screen Include'!$E:$E,$B152,'Land Screen Include'!$F:$F,$C152,'Land Screen Include'!$G:$G,AX$4)+SUMIFS('Land Screen Include'!$J:$J,'Land Screen Include'!$E:$E,$B152,'Land Screen Include'!$F:$F,$C152,'Land Screen Include'!$G:$G,AX$4)</f>
        <v>0</v>
      </c>
      <c r="AY152" s="16">
        <f>SUMIFS('Land Screen Include'!$H:$H,'Land Screen Include'!$E:$E,$B152,'Land Screen Include'!$F:$F,$C152,'Land Screen Include'!$G:$G,AY$4)</f>
        <v>0</v>
      </c>
      <c r="AZ152" s="16">
        <f>SUMIFS('Land Screen Exclude'!$H:$H,'Land Screen Exclude'!$E:$E,$B152,'Land Screen Exclude'!$F:$F,$C152,'Land Screen Exclude'!$G:$G,AZ$4)</f>
        <v>0</v>
      </c>
      <c r="BA152" s="16">
        <f>SUMIFS('Land Screen Exclude'!$H:$H,'Land Screen Exclude'!$E:$E,$B152,'Land Screen Exclude'!$F:$F,$C152,'Land Screen Exclude'!$G:$G,BA$4)+SUMIFS('Land Screen Exclude'!$J:$J,'Land Screen Exclude'!$E:$E,$B152,'Land Screen Exclude'!$F:$F,$C152,'Land Screen Exclude'!$G:$G,BA$4)</f>
        <v>0</v>
      </c>
      <c r="BB152" s="16">
        <f>SUMIFS('Land Screen Exclude'!$H:$H,'Land Screen Exclude'!$E:$E,$B152,'Land Screen Exclude'!$F:$F,$C152,'Land Screen Exclude'!$G:$G,BB$4)</f>
        <v>0</v>
      </c>
    </row>
    <row r="153" spans="1:54">
      <c r="A153" s="16" t="s">
        <v>55</v>
      </c>
      <c r="B153" s="16" t="s">
        <v>179</v>
      </c>
      <c r="C153" s="16">
        <v>230</v>
      </c>
      <c r="D153" s="16">
        <f>SUMIFS('Baseline Tx Resources'!$H:$H,'Baseline Tx Resources'!$E:$E,$B153,'Baseline Tx Resources'!$F:$F,$C153,'Baseline Tx Resources'!$G:$G,D$3)</f>
        <v>0</v>
      </c>
      <c r="E153" s="16">
        <f>SUMIFS('Baseline Tx Resources'!$H:$H,'Baseline Tx Resources'!$E:$E,$B153,'Baseline Tx Resources'!$F:$F,$C153,'Baseline Tx Resources'!$G:$G,E$3)</f>
        <v>0</v>
      </c>
      <c r="F153" s="16">
        <f>SUMIFS('Baseline Tx Resources'!$H:$H,'Baseline Tx Resources'!$E:$E,$B153,'Baseline Tx Resources'!$F:$F,$C153,'Baseline Tx Resources'!$G:$G,F$3)</f>
        <v>57</v>
      </c>
      <c r="G153" s="16">
        <f>SUMIFS('Baseline Tx Resources'!$J:$J,'Baseline Tx Resources'!$E:$E,$B153,'Baseline Tx Resources'!$F:$F,$C153,'Baseline Tx Resources'!$G:$G,G$3)</f>
        <v>0</v>
      </c>
      <c r="H153" s="16">
        <f>SUMIFS('Baseline Tx Resources'!$H:$H,'Baseline Tx Resources'!$E:$E,$B153,'Baseline Tx Resources'!$F:$F,$C153,'Baseline Tx Resources'!$G:$G,H$3)</f>
        <v>0</v>
      </c>
      <c r="I153" s="16">
        <f>SUMIFS('Baseline Tx Resources'!$J:$J,'Baseline Tx Resources'!$E:$E,$B153,'Baseline Tx Resources'!$F:$F,$C153,'Baseline Tx Resources'!$G:$G,I$3)</f>
        <v>0</v>
      </c>
      <c r="J153" s="16">
        <f>SUMIFS('Baseline Tx Resources'!$H:$H,'Baseline Tx Resources'!$E:$E,$B153,'Baseline Tx Resources'!$F:$F,$C153,'Baseline Tx Resources'!$G:$G,J$3)</f>
        <v>0</v>
      </c>
      <c r="K153" s="16">
        <f>SUMIFS('Baseline Tx Resources'!$J:$J,'Baseline Tx Resources'!$E:$E,$B153,'Baseline Tx Resources'!$F:$F,$C153,'Baseline Tx Resources'!$G:$G,K$3)</f>
        <v>0</v>
      </c>
      <c r="L153" s="16">
        <f>SUMIFS('Baseline Tx Resources'!$J:$J,'Baseline Tx Resources'!$E:$E,$B153,'Baseline Tx Resources'!$F:$F,$C153,'Baseline Tx Resources'!$G:$G,L$3)</f>
        <v>0</v>
      </c>
      <c r="M153" s="16">
        <f>SUMIFS('Baseline Tx Resources'!$H:$H,'Baseline Tx Resources'!$E:$E,$B153,'Baseline Tx Resources'!$F:$F,$C153,'Baseline Tx Resources'!$G:$G,M$3)</f>
        <v>0</v>
      </c>
      <c r="N153" s="16">
        <f>SUMIFS('Baseline Tx Resources'!$J:$J,'Baseline Tx Resources'!$E:$E,$B153,'Baseline Tx Resources'!$F:$F,$C153,'Baseline Tx Resources'!$G:$G,N$3)</f>
        <v>0</v>
      </c>
      <c r="O153" s="16">
        <f>SUMIFS('Baseline Tx Resources'!$I:$I,'Baseline Tx Resources'!$E:$E,$B153,'Baseline Tx Resources'!$F:$F,$C153,'Baseline Tx Resources'!$G:$G,"Li-Battery (4-hr)")</f>
        <v>345</v>
      </c>
      <c r="P153" s="16">
        <f>SUMIFS('Baseline Tx Resources'!$I:$I,'Baseline Tx Resources'!$E:$E,$B153,'Baseline Tx Resources'!$F:$F,$C153,'Baseline Tx Resources'!$G:$G,"Li-Battery (8-hr)")</f>
        <v>360</v>
      </c>
      <c r="Q153" s="16">
        <f>SUMIFS('Baseline Tx Resources'!$I:$I,'Baseline Tx Resources'!$E:$E,$B153,'Baseline Tx Resources'!$F:$F,$C153,'Baseline Tx Resources'!$G:$G,"LDES")</f>
        <v>0</v>
      </c>
      <c r="S153" s="16">
        <f>SUMIFS('Non-Baseline Tx Resources'!$H:$H,'Non-Baseline Tx Resources'!$E:$E,$B153,'Non-Baseline Tx Resources'!$F:$F,$C153,'Non-Baseline Tx Resources'!$G:$G,S$3)</f>
        <v>0</v>
      </c>
      <c r="T153" s="16">
        <f>SUMIFS('Non-Baseline Tx Resources'!$H:$H,'Non-Baseline Tx Resources'!$E:$E,$B153,'Non-Baseline Tx Resources'!$F:$F,$C153,'Non-Baseline Tx Resources'!$G:$G,T$3)</f>
        <v>0</v>
      </c>
      <c r="U153" s="16">
        <f>SUMIFS('Non-Baseline Tx Resources'!$H:$H,'Non-Baseline Tx Resources'!$E:$E,$B153,'Non-Baseline Tx Resources'!$F:$F,$C153,'Non-Baseline Tx Resources'!$G:$G,U$3)</f>
        <v>0</v>
      </c>
      <c r="V153" s="16">
        <f>SUMIFS('Non-Baseline Tx Resources'!$J:$J,'Non-Baseline Tx Resources'!$E:$E,$B153,'Non-Baseline Tx Resources'!$F:$F,$C153,'Non-Baseline Tx Resources'!$G:$G,V$3)</f>
        <v>0</v>
      </c>
      <c r="W153" s="16">
        <f>SUMIFS('Non-Baseline Tx Resources'!$H:$H,'Non-Baseline Tx Resources'!$E:$E,$B153,'Non-Baseline Tx Resources'!$F:$F,$C153,'Non-Baseline Tx Resources'!$G:$G,W$3)</f>
        <v>0</v>
      </c>
      <c r="X153" s="16">
        <f>SUMIFS('Non-Baseline Tx Resources'!$J:$J,'Non-Baseline Tx Resources'!$E:$E,$B153,'Non-Baseline Tx Resources'!$F:$F,$C153,'Non-Baseline Tx Resources'!$G:$G,X$3)</f>
        <v>0</v>
      </c>
      <c r="Y153" s="16">
        <f>SUMIFS('Non-Baseline Tx Resources'!$H:$H,'Non-Baseline Tx Resources'!$E:$E,$B153,'Non-Baseline Tx Resources'!$F:$F,$C153,'Non-Baseline Tx Resources'!$G:$G,Y$3)</f>
        <v>0</v>
      </c>
      <c r="Z153" s="16">
        <f>SUMIFS('Non-Baseline Tx Resources'!$J:$J,'Non-Baseline Tx Resources'!$E:$E,$B153,'Non-Baseline Tx Resources'!$F:$F,$C153,'Non-Baseline Tx Resources'!$G:$G,Z$3)</f>
        <v>0</v>
      </c>
      <c r="AA153" s="16">
        <f>SUMIFS('Non-Baseline Tx Resources'!$J:$J,'Non-Baseline Tx Resources'!$E:$E,$B153,'Non-Baseline Tx Resources'!$F:$F,$C153,'Non-Baseline Tx Resources'!$G:$G,AA$3)</f>
        <v>0</v>
      </c>
      <c r="AB153" s="16">
        <f>SUMIFS('Non-Baseline Tx Resources'!$H:$H,'Non-Baseline Tx Resources'!$E:$E,$B153,'Non-Baseline Tx Resources'!$F:$F,$C153,'Non-Baseline Tx Resources'!$G:$G,AB$3)</f>
        <v>0</v>
      </c>
      <c r="AC153" s="16">
        <f>SUMIFS('Non-Baseline Tx Resources'!$J:$J,'Non-Baseline Tx Resources'!$E:$E,$B153,'Non-Baseline Tx Resources'!$F:$F,$C153,'Non-Baseline Tx Resources'!$G:$G,AC$3)</f>
        <v>0</v>
      </c>
      <c r="AD153" s="16">
        <f>SUMIFS('Non-Baseline Tx Resources'!$I:$I,'Non-Baseline Tx Resources'!$E:$E,$B153,'Non-Baseline Tx Resources'!$F:$F,$C153,'Non-Baseline Tx Resources'!$G:$G,"Li-Battery (4-hr)")</f>
        <v>0</v>
      </c>
      <c r="AE153" s="16">
        <f>SUMIFS('Non-Baseline Tx Resources'!$I:$I,'Non-Baseline Tx Resources'!$E:$E,$B153,'Non-Baseline Tx Resources'!$F:$F,$C153,'Non-Baseline Tx Resources'!$G:$G,"Li-Battery (8-hr)")</f>
        <v>0</v>
      </c>
      <c r="AF153" s="16">
        <f>SUMIFS('Non-Baseline Tx Resources'!$I:$I,'Non-Baseline Tx Resources'!$E:$E,$B153,'Non-Baseline Tx Resources'!$F:$F,$C153,'Non-Baseline Tx Resources'!$G:$G,"LDES")</f>
        <v>0</v>
      </c>
      <c r="AH153" s="16">
        <f>SUMIFS('In-Dev Resources'!$H:$H,'In-Dev Resources'!$E:$E,$B153,'In-Dev Resources'!$F:$F,$C153,'In-Dev Resources'!$G:$G,AH$3)</f>
        <v>0</v>
      </c>
      <c r="AI153" s="16">
        <f>SUMIFS('In-Dev Resources'!$H:$H,'In-Dev Resources'!$E:$E,$B153,'In-Dev Resources'!$F:$F,$C153,'In-Dev Resources'!$G:$G,AI$3)</f>
        <v>0</v>
      </c>
      <c r="AJ153" s="16">
        <f>SUMIFS('In-Dev Resources'!$H:$H,'In-Dev Resources'!$E:$E,$B153,'In-Dev Resources'!$F:$F,$C153,'In-Dev Resources'!$G:$G,AJ$3)</f>
        <v>0</v>
      </c>
      <c r="AK153" s="16">
        <f>SUMIFS('In-Dev Resources'!$J:$J,'In-Dev Resources'!$E:$E,$B153,'In-Dev Resources'!$F:$F,$C153,'In-Dev Resources'!$G:$G,AK$3)</f>
        <v>0</v>
      </c>
      <c r="AL153" s="16">
        <f>SUMIFS('In-Dev Resources'!$H:$H,'In-Dev Resources'!$E:$E,$B153,'In-Dev Resources'!$F:$F,$C153,'In-Dev Resources'!$G:$G,AL$3)</f>
        <v>0</v>
      </c>
      <c r="AM153" s="16">
        <f>SUMIFS('In-Dev Resources'!$J:$J,'In-Dev Resources'!$E:$E,$B153,'In-Dev Resources'!$F:$F,$C153,'In-Dev Resources'!$G:$G,AM$3)</f>
        <v>0</v>
      </c>
      <c r="AN153" s="16">
        <f>SUMIFS('In-Dev Resources'!$H:$H,'In-Dev Resources'!$E:$E,$B153,'In-Dev Resources'!$F:$F,$C153,'In-Dev Resources'!$G:$G,AN$3)</f>
        <v>0</v>
      </c>
      <c r="AO153" s="16">
        <f>SUMIFS('In-Dev Resources'!$J:$J,'In-Dev Resources'!$E:$E,$B153,'In-Dev Resources'!$F:$F,$C153,'In-Dev Resources'!$G:$G,AO$3)</f>
        <v>0</v>
      </c>
      <c r="AP153" s="16">
        <f>SUMIFS('In-Dev Resources'!$J:$J,'In-Dev Resources'!$E:$E,$B153,'In-Dev Resources'!$F:$F,$C153,'In-Dev Resources'!$G:$G,AP$3)</f>
        <v>0</v>
      </c>
      <c r="AQ153" s="16">
        <f>SUMIFS('In-Dev Resources'!$H:$H,'In-Dev Resources'!$E:$E,$B153,'In-Dev Resources'!$F:$F,$C153,'In-Dev Resources'!$G:$G,AQ$3)</f>
        <v>0</v>
      </c>
      <c r="AR153" s="16">
        <f>SUMIFS('In-Dev Resources'!$J:$J,'In-Dev Resources'!$E:$E,$B153,'In-Dev Resources'!$F:$F,$C153,'In-Dev Resources'!$G:$G,AR$3)</f>
        <v>0</v>
      </c>
      <c r="AS153" s="16">
        <f>SUMIFS('In-Dev Resources'!$I:$I,'In-Dev Resources'!$E:$E,$B153,'In-Dev Resources'!$F:$F,$C153,'In-Dev Resources'!$G:$G,"Li-Battery (4-hr)")</f>
        <v>200</v>
      </c>
      <c r="AT153" s="16">
        <f>SUMIFS('In-Dev Resources'!$I:$I,'In-Dev Resources'!$E:$E,$B153,'In-Dev Resources'!$F:$F,$C153,'In-Dev Resources'!$G:$G,"Li-Battery (8-hr)")</f>
        <v>100</v>
      </c>
      <c r="AU153" s="16">
        <f>SUMIFS('In-Dev Resources'!$I:$I,'In-Dev Resources'!$E:$E,$B153,'In-Dev Resources'!$F:$F,$C153,'In-Dev Resources'!$G:$G,"LDES")</f>
        <v>0</v>
      </c>
      <c r="AW153" s="16">
        <f>SUMIFS('Land Screen Include'!$H:$H,'Land Screen Include'!$E:$E,$B153,'Land Screen Include'!$F:$F,$C153,'Land Screen Include'!$G:$G,AW$4)</f>
        <v>0</v>
      </c>
      <c r="AX153" s="16">
        <f>SUMIFS('Land Screen Include'!$H:$H,'Land Screen Include'!$E:$E,$B153,'Land Screen Include'!$F:$F,$C153,'Land Screen Include'!$G:$G,AX$4)+SUMIFS('Land Screen Include'!$J:$J,'Land Screen Include'!$E:$E,$B153,'Land Screen Include'!$F:$F,$C153,'Land Screen Include'!$G:$G,AX$4)</f>
        <v>0</v>
      </c>
      <c r="AY153" s="16">
        <f>SUMIFS('Land Screen Include'!$H:$H,'Land Screen Include'!$E:$E,$B153,'Land Screen Include'!$F:$F,$C153,'Land Screen Include'!$G:$G,AY$4)</f>
        <v>0</v>
      </c>
      <c r="AZ153" s="16">
        <f>SUMIFS('Land Screen Exclude'!$H:$H,'Land Screen Exclude'!$E:$E,$B153,'Land Screen Exclude'!$F:$F,$C153,'Land Screen Exclude'!$G:$G,AZ$4)</f>
        <v>0</v>
      </c>
      <c r="BA153" s="16">
        <f>SUMIFS('Land Screen Exclude'!$H:$H,'Land Screen Exclude'!$E:$E,$B153,'Land Screen Exclude'!$F:$F,$C153,'Land Screen Exclude'!$G:$G,BA$4)+SUMIFS('Land Screen Exclude'!$J:$J,'Land Screen Exclude'!$E:$E,$B153,'Land Screen Exclude'!$F:$F,$C153,'Land Screen Exclude'!$G:$G,BA$4)</f>
        <v>0</v>
      </c>
      <c r="BB153" s="16">
        <f>SUMIFS('Land Screen Exclude'!$H:$H,'Land Screen Exclude'!$E:$E,$B153,'Land Screen Exclude'!$F:$F,$C153,'Land Screen Exclude'!$G:$G,BB$4)</f>
        <v>0</v>
      </c>
    </row>
    <row r="154" spans="1:54">
      <c r="A154" s="16" t="s">
        <v>55</v>
      </c>
      <c r="B154" s="16" t="s">
        <v>179</v>
      </c>
      <c r="C154" s="16">
        <v>500</v>
      </c>
      <c r="D154" s="16">
        <f>SUMIFS('Baseline Tx Resources'!$H:$H,'Baseline Tx Resources'!$E:$E,$B154,'Baseline Tx Resources'!$F:$F,$C154,'Baseline Tx Resources'!$G:$G,D$3)</f>
        <v>0</v>
      </c>
      <c r="E154" s="16">
        <f>SUMIFS('Baseline Tx Resources'!$H:$H,'Baseline Tx Resources'!$E:$E,$B154,'Baseline Tx Resources'!$F:$F,$C154,'Baseline Tx Resources'!$G:$G,E$3)</f>
        <v>0</v>
      </c>
      <c r="F154" s="16">
        <f>SUMIFS('Baseline Tx Resources'!$H:$H,'Baseline Tx Resources'!$E:$E,$B154,'Baseline Tx Resources'!$F:$F,$C154,'Baseline Tx Resources'!$G:$G,F$3)</f>
        <v>0</v>
      </c>
      <c r="G154" s="16">
        <f>SUMIFS('Baseline Tx Resources'!$J:$J,'Baseline Tx Resources'!$E:$E,$B154,'Baseline Tx Resources'!$F:$F,$C154,'Baseline Tx Resources'!$G:$G,G$3)</f>
        <v>0</v>
      </c>
      <c r="H154" s="16">
        <f>SUMIFS('Baseline Tx Resources'!$H:$H,'Baseline Tx Resources'!$E:$E,$B154,'Baseline Tx Resources'!$F:$F,$C154,'Baseline Tx Resources'!$G:$G,H$3)</f>
        <v>0</v>
      </c>
      <c r="I154" s="16">
        <f>SUMIFS('Baseline Tx Resources'!$J:$J,'Baseline Tx Resources'!$E:$E,$B154,'Baseline Tx Resources'!$F:$F,$C154,'Baseline Tx Resources'!$G:$G,I$3)</f>
        <v>0</v>
      </c>
      <c r="J154" s="16">
        <f>SUMIFS('Baseline Tx Resources'!$H:$H,'Baseline Tx Resources'!$E:$E,$B154,'Baseline Tx Resources'!$F:$F,$C154,'Baseline Tx Resources'!$G:$G,J$3)</f>
        <v>0</v>
      </c>
      <c r="K154" s="16">
        <f>SUMIFS('Baseline Tx Resources'!$J:$J,'Baseline Tx Resources'!$E:$E,$B154,'Baseline Tx Resources'!$F:$F,$C154,'Baseline Tx Resources'!$G:$G,K$3)</f>
        <v>0</v>
      </c>
      <c r="L154" s="16">
        <f>SUMIFS('Baseline Tx Resources'!$J:$J,'Baseline Tx Resources'!$E:$E,$B154,'Baseline Tx Resources'!$F:$F,$C154,'Baseline Tx Resources'!$G:$G,L$3)</f>
        <v>0</v>
      </c>
      <c r="M154" s="16">
        <f>SUMIFS('Baseline Tx Resources'!$H:$H,'Baseline Tx Resources'!$E:$E,$B154,'Baseline Tx Resources'!$F:$F,$C154,'Baseline Tx Resources'!$G:$G,M$3)</f>
        <v>0</v>
      </c>
      <c r="N154" s="16">
        <f>SUMIFS('Baseline Tx Resources'!$J:$J,'Baseline Tx Resources'!$E:$E,$B154,'Baseline Tx Resources'!$F:$F,$C154,'Baseline Tx Resources'!$G:$G,N$3)</f>
        <v>0</v>
      </c>
      <c r="O154" s="16">
        <f>SUMIFS('Baseline Tx Resources'!$I:$I,'Baseline Tx Resources'!$E:$E,$B154,'Baseline Tx Resources'!$F:$F,$C154,'Baseline Tx Resources'!$G:$G,"Li-Battery (4-hr)")</f>
        <v>0</v>
      </c>
      <c r="P154" s="16">
        <f>SUMIFS('Baseline Tx Resources'!$I:$I,'Baseline Tx Resources'!$E:$E,$B154,'Baseline Tx Resources'!$F:$F,$C154,'Baseline Tx Resources'!$G:$G,"Li-Battery (8-hr)")</f>
        <v>0</v>
      </c>
      <c r="Q154" s="16">
        <f>SUMIFS('Baseline Tx Resources'!$I:$I,'Baseline Tx Resources'!$E:$E,$B154,'Baseline Tx Resources'!$F:$F,$C154,'Baseline Tx Resources'!$G:$G,"LDES")</f>
        <v>0</v>
      </c>
      <c r="S154" s="16">
        <f>SUMIFS('Non-Baseline Tx Resources'!$H:$H,'Non-Baseline Tx Resources'!$E:$E,$B154,'Non-Baseline Tx Resources'!$F:$F,$C154,'Non-Baseline Tx Resources'!$G:$G,S$3)</f>
        <v>0</v>
      </c>
      <c r="T154" s="16">
        <f>SUMIFS('Non-Baseline Tx Resources'!$H:$H,'Non-Baseline Tx Resources'!$E:$E,$B154,'Non-Baseline Tx Resources'!$F:$F,$C154,'Non-Baseline Tx Resources'!$G:$G,T$3)</f>
        <v>0</v>
      </c>
      <c r="U154" s="16">
        <f>SUMIFS('Non-Baseline Tx Resources'!$H:$H,'Non-Baseline Tx Resources'!$E:$E,$B154,'Non-Baseline Tx Resources'!$F:$F,$C154,'Non-Baseline Tx Resources'!$G:$G,U$3)</f>
        <v>0</v>
      </c>
      <c r="V154" s="16">
        <f>SUMIFS('Non-Baseline Tx Resources'!$J:$J,'Non-Baseline Tx Resources'!$E:$E,$B154,'Non-Baseline Tx Resources'!$F:$F,$C154,'Non-Baseline Tx Resources'!$G:$G,V$3)</f>
        <v>0</v>
      </c>
      <c r="W154" s="16">
        <f>SUMIFS('Non-Baseline Tx Resources'!$H:$H,'Non-Baseline Tx Resources'!$E:$E,$B154,'Non-Baseline Tx Resources'!$F:$F,$C154,'Non-Baseline Tx Resources'!$G:$G,W$3)</f>
        <v>0</v>
      </c>
      <c r="X154" s="16">
        <f>SUMIFS('Non-Baseline Tx Resources'!$J:$J,'Non-Baseline Tx Resources'!$E:$E,$B154,'Non-Baseline Tx Resources'!$F:$F,$C154,'Non-Baseline Tx Resources'!$G:$G,X$3)</f>
        <v>0</v>
      </c>
      <c r="Y154" s="16">
        <f>SUMIFS('Non-Baseline Tx Resources'!$H:$H,'Non-Baseline Tx Resources'!$E:$E,$B154,'Non-Baseline Tx Resources'!$F:$F,$C154,'Non-Baseline Tx Resources'!$G:$G,Y$3)</f>
        <v>0</v>
      </c>
      <c r="Z154" s="16">
        <f>SUMIFS('Non-Baseline Tx Resources'!$J:$J,'Non-Baseline Tx Resources'!$E:$E,$B154,'Non-Baseline Tx Resources'!$F:$F,$C154,'Non-Baseline Tx Resources'!$G:$G,Z$3)</f>
        <v>0</v>
      </c>
      <c r="AA154" s="16">
        <f>SUMIFS('Non-Baseline Tx Resources'!$J:$J,'Non-Baseline Tx Resources'!$E:$E,$B154,'Non-Baseline Tx Resources'!$F:$F,$C154,'Non-Baseline Tx Resources'!$G:$G,AA$3)</f>
        <v>0</v>
      </c>
      <c r="AB154" s="16">
        <f>SUMIFS('Non-Baseline Tx Resources'!$H:$H,'Non-Baseline Tx Resources'!$E:$E,$B154,'Non-Baseline Tx Resources'!$F:$F,$C154,'Non-Baseline Tx Resources'!$G:$G,AB$3)</f>
        <v>0</v>
      </c>
      <c r="AC154" s="16">
        <f>SUMIFS('Non-Baseline Tx Resources'!$J:$J,'Non-Baseline Tx Resources'!$E:$E,$B154,'Non-Baseline Tx Resources'!$F:$F,$C154,'Non-Baseline Tx Resources'!$G:$G,AC$3)</f>
        <v>0</v>
      </c>
      <c r="AD154" s="16">
        <f>SUMIFS('Non-Baseline Tx Resources'!$I:$I,'Non-Baseline Tx Resources'!$E:$E,$B154,'Non-Baseline Tx Resources'!$F:$F,$C154,'Non-Baseline Tx Resources'!$G:$G,"Li-Battery (4-hr)")</f>
        <v>0</v>
      </c>
      <c r="AE154" s="16">
        <f>SUMIFS('Non-Baseline Tx Resources'!$I:$I,'Non-Baseline Tx Resources'!$E:$E,$B154,'Non-Baseline Tx Resources'!$F:$F,$C154,'Non-Baseline Tx Resources'!$G:$G,"Li-Battery (8-hr)")</f>
        <v>0</v>
      </c>
      <c r="AF154" s="16">
        <f>SUMIFS('Non-Baseline Tx Resources'!$I:$I,'Non-Baseline Tx Resources'!$E:$E,$B154,'Non-Baseline Tx Resources'!$F:$F,$C154,'Non-Baseline Tx Resources'!$G:$G,"LDES")</f>
        <v>0</v>
      </c>
      <c r="AH154" s="16">
        <f>SUMIFS('In-Dev Resources'!$H:$H,'In-Dev Resources'!$E:$E,$B154,'In-Dev Resources'!$F:$F,$C154,'In-Dev Resources'!$G:$G,AH$3)</f>
        <v>0</v>
      </c>
      <c r="AI154" s="16">
        <f>SUMIFS('In-Dev Resources'!$H:$H,'In-Dev Resources'!$E:$E,$B154,'In-Dev Resources'!$F:$F,$C154,'In-Dev Resources'!$G:$G,AI$3)</f>
        <v>0</v>
      </c>
      <c r="AJ154" s="16">
        <f>SUMIFS('In-Dev Resources'!$H:$H,'In-Dev Resources'!$E:$E,$B154,'In-Dev Resources'!$F:$F,$C154,'In-Dev Resources'!$G:$G,AJ$3)</f>
        <v>0</v>
      </c>
      <c r="AK154" s="16">
        <f>SUMIFS('In-Dev Resources'!$J:$J,'In-Dev Resources'!$E:$E,$B154,'In-Dev Resources'!$F:$F,$C154,'In-Dev Resources'!$G:$G,AK$3)</f>
        <v>0</v>
      </c>
      <c r="AL154" s="16">
        <f>SUMIFS('In-Dev Resources'!$H:$H,'In-Dev Resources'!$E:$E,$B154,'In-Dev Resources'!$F:$F,$C154,'In-Dev Resources'!$G:$G,AL$3)</f>
        <v>0</v>
      </c>
      <c r="AM154" s="16">
        <f>SUMIFS('In-Dev Resources'!$J:$J,'In-Dev Resources'!$E:$E,$B154,'In-Dev Resources'!$F:$F,$C154,'In-Dev Resources'!$G:$G,AM$3)</f>
        <v>0</v>
      </c>
      <c r="AN154" s="16">
        <f>SUMIFS('In-Dev Resources'!$H:$H,'In-Dev Resources'!$E:$E,$B154,'In-Dev Resources'!$F:$F,$C154,'In-Dev Resources'!$G:$G,AN$3)</f>
        <v>0</v>
      </c>
      <c r="AO154" s="16">
        <f>SUMIFS('In-Dev Resources'!$J:$J,'In-Dev Resources'!$E:$E,$B154,'In-Dev Resources'!$F:$F,$C154,'In-Dev Resources'!$G:$G,AO$3)</f>
        <v>0</v>
      </c>
      <c r="AP154" s="16">
        <f>SUMIFS('In-Dev Resources'!$J:$J,'In-Dev Resources'!$E:$E,$B154,'In-Dev Resources'!$F:$F,$C154,'In-Dev Resources'!$G:$G,AP$3)</f>
        <v>0</v>
      </c>
      <c r="AQ154" s="16">
        <f>SUMIFS('In-Dev Resources'!$H:$H,'In-Dev Resources'!$E:$E,$B154,'In-Dev Resources'!$F:$F,$C154,'In-Dev Resources'!$G:$G,AQ$3)</f>
        <v>0</v>
      </c>
      <c r="AR154" s="16">
        <f>SUMIFS('In-Dev Resources'!$J:$J,'In-Dev Resources'!$E:$E,$B154,'In-Dev Resources'!$F:$F,$C154,'In-Dev Resources'!$G:$G,AR$3)</f>
        <v>0</v>
      </c>
      <c r="AS154" s="16">
        <f>SUMIFS('In-Dev Resources'!$I:$I,'In-Dev Resources'!$E:$E,$B154,'In-Dev Resources'!$F:$F,$C154,'In-Dev Resources'!$G:$G,"Li-Battery (4-hr)")</f>
        <v>0</v>
      </c>
      <c r="AT154" s="16">
        <f>SUMIFS('In-Dev Resources'!$I:$I,'In-Dev Resources'!$E:$E,$B154,'In-Dev Resources'!$F:$F,$C154,'In-Dev Resources'!$G:$G,"Li-Battery (8-hr)")</f>
        <v>0</v>
      </c>
      <c r="AU154" s="16">
        <f>SUMIFS('In-Dev Resources'!$I:$I,'In-Dev Resources'!$E:$E,$B154,'In-Dev Resources'!$F:$F,$C154,'In-Dev Resources'!$G:$G,"LDES")</f>
        <v>0</v>
      </c>
      <c r="AW154" s="16">
        <f>SUMIFS('Land Screen Include'!$H:$H,'Land Screen Include'!$E:$E,$B154,'Land Screen Include'!$F:$F,$C154,'Land Screen Include'!$G:$G,AW$4)</f>
        <v>0</v>
      </c>
      <c r="AX154" s="16">
        <f>SUMIFS('Land Screen Include'!$H:$H,'Land Screen Include'!$E:$E,$B154,'Land Screen Include'!$F:$F,$C154,'Land Screen Include'!$G:$G,AX$4)+SUMIFS('Land Screen Include'!$J:$J,'Land Screen Include'!$E:$E,$B154,'Land Screen Include'!$F:$F,$C154,'Land Screen Include'!$G:$G,AX$4)</f>
        <v>0</v>
      </c>
      <c r="AY154" s="16">
        <f>SUMIFS('Land Screen Include'!$H:$H,'Land Screen Include'!$E:$E,$B154,'Land Screen Include'!$F:$F,$C154,'Land Screen Include'!$G:$G,AY$4)</f>
        <v>0</v>
      </c>
      <c r="AZ154" s="16">
        <f>SUMIFS('Land Screen Exclude'!$H:$H,'Land Screen Exclude'!$E:$E,$B154,'Land Screen Exclude'!$F:$F,$C154,'Land Screen Exclude'!$G:$G,AZ$4)</f>
        <v>0</v>
      </c>
      <c r="BA154" s="16">
        <f>SUMIFS('Land Screen Exclude'!$H:$H,'Land Screen Exclude'!$E:$E,$B154,'Land Screen Exclude'!$F:$F,$C154,'Land Screen Exclude'!$G:$G,BA$4)+SUMIFS('Land Screen Exclude'!$J:$J,'Land Screen Exclude'!$E:$E,$B154,'Land Screen Exclude'!$F:$F,$C154,'Land Screen Exclude'!$G:$G,BA$4)</f>
        <v>0</v>
      </c>
      <c r="BB154" s="16">
        <f>SUMIFS('Land Screen Exclude'!$H:$H,'Land Screen Exclude'!$E:$E,$B154,'Land Screen Exclude'!$F:$F,$C154,'Land Screen Exclude'!$G:$G,BB$4)</f>
        <v>0</v>
      </c>
    </row>
    <row r="155" spans="1:54">
      <c r="A155" s="16" t="s">
        <v>51</v>
      </c>
      <c r="B155" s="16" t="s">
        <v>180</v>
      </c>
      <c r="C155" s="16">
        <v>230</v>
      </c>
      <c r="D155" s="16">
        <f>SUMIFS('Baseline Tx Resources'!$H:$H,'Baseline Tx Resources'!$E:$E,$B155,'Baseline Tx Resources'!$F:$F,$C155,'Baseline Tx Resources'!$G:$G,D$3)</f>
        <v>0</v>
      </c>
      <c r="E155" s="16">
        <f>SUMIFS('Baseline Tx Resources'!$H:$H,'Baseline Tx Resources'!$E:$E,$B155,'Baseline Tx Resources'!$F:$F,$C155,'Baseline Tx Resources'!$G:$G,E$3)</f>
        <v>0</v>
      </c>
      <c r="F155" s="16">
        <f>SUMIFS('Baseline Tx Resources'!$H:$H,'Baseline Tx Resources'!$E:$E,$B155,'Baseline Tx Resources'!$F:$F,$C155,'Baseline Tx Resources'!$G:$G,F$3)</f>
        <v>0</v>
      </c>
      <c r="G155" s="16">
        <f>SUMIFS('Baseline Tx Resources'!$J:$J,'Baseline Tx Resources'!$E:$E,$B155,'Baseline Tx Resources'!$F:$F,$C155,'Baseline Tx Resources'!$G:$G,G$3)</f>
        <v>0</v>
      </c>
      <c r="H155" s="16">
        <f>SUMIFS('Baseline Tx Resources'!$H:$H,'Baseline Tx Resources'!$E:$E,$B155,'Baseline Tx Resources'!$F:$F,$C155,'Baseline Tx Resources'!$G:$G,H$3)</f>
        <v>0</v>
      </c>
      <c r="I155" s="16">
        <f>SUMIFS('Baseline Tx Resources'!$J:$J,'Baseline Tx Resources'!$E:$E,$B155,'Baseline Tx Resources'!$F:$F,$C155,'Baseline Tx Resources'!$G:$G,I$3)</f>
        <v>0</v>
      </c>
      <c r="J155" s="16">
        <f>SUMIFS('Baseline Tx Resources'!$H:$H,'Baseline Tx Resources'!$E:$E,$B155,'Baseline Tx Resources'!$F:$F,$C155,'Baseline Tx Resources'!$G:$G,J$3)</f>
        <v>0</v>
      </c>
      <c r="K155" s="16">
        <f>SUMIFS('Baseline Tx Resources'!$J:$J,'Baseline Tx Resources'!$E:$E,$B155,'Baseline Tx Resources'!$F:$F,$C155,'Baseline Tx Resources'!$G:$G,K$3)</f>
        <v>0</v>
      </c>
      <c r="L155" s="16">
        <f>SUMIFS('Baseline Tx Resources'!$J:$J,'Baseline Tx Resources'!$E:$E,$B155,'Baseline Tx Resources'!$F:$F,$C155,'Baseline Tx Resources'!$G:$G,L$3)</f>
        <v>0</v>
      </c>
      <c r="M155" s="16">
        <f>SUMIFS('Baseline Tx Resources'!$H:$H,'Baseline Tx Resources'!$E:$E,$B155,'Baseline Tx Resources'!$F:$F,$C155,'Baseline Tx Resources'!$G:$G,M$3)</f>
        <v>0</v>
      </c>
      <c r="N155" s="16">
        <f>SUMIFS('Baseline Tx Resources'!$J:$J,'Baseline Tx Resources'!$E:$E,$B155,'Baseline Tx Resources'!$F:$F,$C155,'Baseline Tx Resources'!$G:$G,N$3)</f>
        <v>0</v>
      </c>
      <c r="O155" s="16">
        <f>SUMIFS('Baseline Tx Resources'!$I:$I,'Baseline Tx Resources'!$E:$E,$B155,'Baseline Tx Resources'!$F:$F,$C155,'Baseline Tx Resources'!$G:$G,"Li-Battery (4-hr)")</f>
        <v>0</v>
      </c>
      <c r="P155" s="16">
        <f>SUMIFS('Baseline Tx Resources'!$I:$I,'Baseline Tx Resources'!$E:$E,$B155,'Baseline Tx Resources'!$F:$F,$C155,'Baseline Tx Resources'!$G:$G,"Li-Battery (8-hr)")</f>
        <v>0</v>
      </c>
      <c r="Q155" s="16">
        <f>SUMIFS('Baseline Tx Resources'!$I:$I,'Baseline Tx Resources'!$E:$E,$B155,'Baseline Tx Resources'!$F:$F,$C155,'Baseline Tx Resources'!$G:$G,"LDES")</f>
        <v>0</v>
      </c>
      <c r="S155" s="16">
        <f>SUMIFS('Non-Baseline Tx Resources'!$H:$H,'Non-Baseline Tx Resources'!$E:$E,$B155,'Non-Baseline Tx Resources'!$F:$F,$C155,'Non-Baseline Tx Resources'!$G:$G,S$3)</f>
        <v>0</v>
      </c>
      <c r="T155" s="16">
        <f>SUMIFS('Non-Baseline Tx Resources'!$H:$H,'Non-Baseline Tx Resources'!$E:$E,$B155,'Non-Baseline Tx Resources'!$F:$F,$C155,'Non-Baseline Tx Resources'!$G:$G,T$3)</f>
        <v>0</v>
      </c>
      <c r="U155" s="16">
        <f>SUMIFS('Non-Baseline Tx Resources'!$H:$H,'Non-Baseline Tx Resources'!$E:$E,$B155,'Non-Baseline Tx Resources'!$F:$F,$C155,'Non-Baseline Tx Resources'!$G:$G,U$3)</f>
        <v>0</v>
      </c>
      <c r="V155" s="16">
        <f>SUMIFS('Non-Baseline Tx Resources'!$J:$J,'Non-Baseline Tx Resources'!$E:$E,$B155,'Non-Baseline Tx Resources'!$F:$F,$C155,'Non-Baseline Tx Resources'!$G:$G,V$3)</f>
        <v>0</v>
      </c>
      <c r="W155" s="16">
        <f>SUMIFS('Non-Baseline Tx Resources'!$H:$H,'Non-Baseline Tx Resources'!$E:$E,$B155,'Non-Baseline Tx Resources'!$F:$F,$C155,'Non-Baseline Tx Resources'!$G:$G,W$3)</f>
        <v>0</v>
      </c>
      <c r="X155" s="16">
        <f>SUMIFS('Non-Baseline Tx Resources'!$J:$J,'Non-Baseline Tx Resources'!$E:$E,$B155,'Non-Baseline Tx Resources'!$F:$F,$C155,'Non-Baseline Tx Resources'!$G:$G,X$3)</f>
        <v>0</v>
      </c>
      <c r="Y155" s="16">
        <f>SUMIFS('Non-Baseline Tx Resources'!$H:$H,'Non-Baseline Tx Resources'!$E:$E,$B155,'Non-Baseline Tx Resources'!$F:$F,$C155,'Non-Baseline Tx Resources'!$G:$G,Y$3)</f>
        <v>0</v>
      </c>
      <c r="Z155" s="16">
        <f>SUMIFS('Non-Baseline Tx Resources'!$J:$J,'Non-Baseline Tx Resources'!$E:$E,$B155,'Non-Baseline Tx Resources'!$F:$F,$C155,'Non-Baseline Tx Resources'!$G:$G,Z$3)</f>
        <v>0</v>
      </c>
      <c r="AA155" s="16">
        <f>SUMIFS('Non-Baseline Tx Resources'!$J:$J,'Non-Baseline Tx Resources'!$E:$E,$B155,'Non-Baseline Tx Resources'!$F:$F,$C155,'Non-Baseline Tx Resources'!$G:$G,AA$3)</f>
        <v>0</v>
      </c>
      <c r="AB155" s="16">
        <f>SUMIFS('Non-Baseline Tx Resources'!$H:$H,'Non-Baseline Tx Resources'!$E:$E,$B155,'Non-Baseline Tx Resources'!$F:$F,$C155,'Non-Baseline Tx Resources'!$G:$G,AB$3)</f>
        <v>0</v>
      </c>
      <c r="AC155" s="16">
        <f>SUMIFS('Non-Baseline Tx Resources'!$J:$J,'Non-Baseline Tx Resources'!$E:$E,$B155,'Non-Baseline Tx Resources'!$F:$F,$C155,'Non-Baseline Tx Resources'!$G:$G,AC$3)</f>
        <v>0</v>
      </c>
      <c r="AD155" s="16">
        <f>SUMIFS('Non-Baseline Tx Resources'!$I:$I,'Non-Baseline Tx Resources'!$E:$E,$B155,'Non-Baseline Tx Resources'!$F:$F,$C155,'Non-Baseline Tx Resources'!$G:$G,"Li-Battery (4-hr)")</f>
        <v>0</v>
      </c>
      <c r="AE155" s="16">
        <f>SUMIFS('Non-Baseline Tx Resources'!$I:$I,'Non-Baseline Tx Resources'!$E:$E,$B155,'Non-Baseline Tx Resources'!$F:$F,$C155,'Non-Baseline Tx Resources'!$G:$G,"Li-Battery (8-hr)")</f>
        <v>0</v>
      </c>
      <c r="AF155" s="16">
        <f>SUMIFS('Non-Baseline Tx Resources'!$I:$I,'Non-Baseline Tx Resources'!$E:$E,$B155,'Non-Baseline Tx Resources'!$F:$F,$C155,'Non-Baseline Tx Resources'!$G:$G,"LDES")</f>
        <v>0</v>
      </c>
      <c r="AH155" s="16">
        <f>SUMIFS('In-Dev Resources'!$H:$H,'In-Dev Resources'!$E:$E,$B155,'In-Dev Resources'!$F:$F,$C155,'In-Dev Resources'!$G:$G,AH$3)</f>
        <v>0</v>
      </c>
      <c r="AI155" s="16">
        <f>SUMIFS('In-Dev Resources'!$H:$H,'In-Dev Resources'!$E:$E,$B155,'In-Dev Resources'!$F:$F,$C155,'In-Dev Resources'!$G:$G,AI$3)</f>
        <v>0</v>
      </c>
      <c r="AJ155" s="16">
        <f>SUMIFS('In-Dev Resources'!$H:$H,'In-Dev Resources'!$E:$E,$B155,'In-Dev Resources'!$F:$F,$C155,'In-Dev Resources'!$G:$G,AJ$3)</f>
        <v>0</v>
      </c>
      <c r="AK155" s="16">
        <f>SUMIFS('In-Dev Resources'!$J:$J,'In-Dev Resources'!$E:$E,$B155,'In-Dev Resources'!$F:$F,$C155,'In-Dev Resources'!$G:$G,AK$3)</f>
        <v>0</v>
      </c>
      <c r="AL155" s="16">
        <f>SUMIFS('In-Dev Resources'!$H:$H,'In-Dev Resources'!$E:$E,$B155,'In-Dev Resources'!$F:$F,$C155,'In-Dev Resources'!$G:$G,AL$3)</f>
        <v>0</v>
      </c>
      <c r="AM155" s="16">
        <f>SUMIFS('In-Dev Resources'!$J:$J,'In-Dev Resources'!$E:$E,$B155,'In-Dev Resources'!$F:$F,$C155,'In-Dev Resources'!$G:$G,AM$3)</f>
        <v>0</v>
      </c>
      <c r="AN155" s="16">
        <f>SUMIFS('In-Dev Resources'!$H:$H,'In-Dev Resources'!$E:$E,$B155,'In-Dev Resources'!$F:$F,$C155,'In-Dev Resources'!$G:$G,AN$3)</f>
        <v>0</v>
      </c>
      <c r="AO155" s="16">
        <f>SUMIFS('In-Dev Resources'!$J:$J,'In-Dev Resources'!$E:$E,$B155,'In-Dev Resources'!$F:$F,$C155,'In-Dev Resources'!$G:$G,AO$3)</f>
        <v>0</v>
      </c>
      <c r="AP155" s="16">
        <f>SUMIFS('In-Dev Resources'!$J:$J,'In-Dev Resources'!$E:$E,$B155,'In-Dev Resources'!$F:$F,$C155,'In-Dev Resources'!$G:$G,AP$3)</f>
        <v>0</v>
      </c>
      <c r="AQ155" s="16">
        <f>SUMIFS('In-Dev Resources'!$H:$H,'In-Dev Resources'!$E:$E,$B155,'In-Dev Resources'!$F:$F,$C155,'In-Dev Resources'!$G:$G,AQ$3)</f>
        <v>0</v>
      </c>
      <c r="AR155" s="16">
        <f>SUMIFS('In-Dev Resources'!$J:$J,'In-Dev Resources'!$E:$E,$B155,'In-Dev Resources'!$F:$F,$C155,'In-Dev Resources'!$G:$G,AR$3)</f>
        <v>0</v>
      </c>
      <c r="AS155" s="16">
        <f>SUMIFS('In-Dev Resources'!$I:$I,'In-Dev Resources'!$E:$E,$B155,'In-Dev Resources'!$F:$F,$C155,'In-Dev Resources'!$G:$G,"Li-Battery (4-hr)")</f>
        <v>0</v>
      </c>
      <c r="AT155" s="16">
        <f>SUMIFS('In-Dev Resources'!$I:$I,'In-Dev Resources'!$E:$E,$B155,'In-Dev Resources'!$F:$F,$C155,'In-Dev Resources'!$G:$G,"Li-Battery (8-hr)")</f>
        <v>0</v>
      </c>
      <c r="AU155" s="16">
        <f>SUMIFS('In-Dev Resources'!$I:$I,'In-Dev Resources'!$E:$E,$B155,'In-Dev Resources'!$F:$F,$C155,'In-Dev Resources'!$G:$G,"LDES")</f>
        <v>0</v>
      </c>
      <c r="AW155" s="16">
        <f>SUMIFS('Land Screen Include'!$H:$H,'Land Screen Include'!$E:$E,$B155,'Land Screen Include'!$F:$F,$C155,'Land Screen Include'!$G:$G,AW$4)</f>
        <v>0</v>
      </c>
      <c r="AX155" s="16">
        <f>SUMIFS('Land Screen Include'!$H:$H,'Land Screen Include'!$E:$E,$B155,'Land Screen Include'!$F:$F,$C155,'Land Screen Include'!$G:$G,AX$4)+SUMIFS('Land Screen Include'!$J:$J,'Land Screen Include'!$E:$E,$B155,'Land Screen Include'!$F:$F,$C155,'Land Screen Include'!$G:$G,AX$4)</f>
        <v>0</v>
      </c>
      <c r="AY155" s="16">
        <f>SUMIFS('Land Screen Include'!$H:$H,'Land Screen Include'!$E:$E,$B155,'Land Screen Include'!$F:$F,$C155,'Land Screen Include'!$G:$G,AY$4)</f>
        <v>0</v>
      </c>
      <c r="AZ155" s="16">
        <f>SUMIFS('Land Screen Exclude'!$H:$H,'Land Screen Exclude'!$E:$E,$B155,'Land Screen Exclude'!$F:$F,$C155,'Land Screen Exclude'!$G:$G,AZ$4)</f>
        <v>0</v>
      </c>
      <c r="BA155" s="16">
        <f>SUMIFS('Land Screen Exclude'!$H:$H,'Land Screen Exclude'!$E:$E,$B155,'Land Screen Exclude'!$F:$F,$C155,'Land Screen Exclude'!$G:$G,BA$4)+SUMIFS('Land Screen Exclude'!$J:$J,'Land Screen Exclude'!$E:$E,$B155,'Land Screen Exclude'!$F:$F,$C155,'Land Screen Exclude'!$G:$G,BA$4)</f>
        <v>0</v>
      </c>
      <c r="BB155" s="16">
        <f>SUMIFS('Land Screen Exclude'!$H:$H,'Land Screen Exclude'!$E:$E,$B155,'Land Screen Exclude'!$F:$F,$C155,'Land Screen Exclude'!$G:$G,BB$4)</f>
        <v>0</v>
      </c>
    </row>
    <row r="156" spans="1:54">
      <c r="A156" s="16" t="s">
        <v>51</v>
      </c>
      <c r="B156" s="16" t="s">
        <v>180</v>
      </c>
      <c r="C156" s="16">
        <v>500</v>
      </c>
      <c r="D156" s="16">
        <f>SUMIFS('Baseline Tx Resources'!$H:$H,'Baseline Tx Resources'!$E:$E,$B156,'Baseline Tx Resources'!$F:$F,$C156,'Baseline Tx Resources'!$G:$G,D$3)</f>
        <v>0</v>
      </c>
      <c r="E156" s="16">
        <f>SUMIFS('Baseline Tx Resources'!$H:$H,'Baseline Tx Resources'!$E:$E,$B156,'Baseline Tx Resources'!$F:$F,$C156,'Baseline Tx Resources'!$G:$G,E$3)</f>
        <v>0</v>
      </c>
      <c r="F156" s="16">
        <f>SUMIFS('Baseline Tx Resources'!$H:$H,'Baseline Tx Resources'!$E:$E,$B156,'Baseline Tx Resources'!$F:$F,$C156,'Baseline Tx Resources'!$G:$G,F$3)</f>
        <v>0</v>
      </c>
      <c r="G156" s="16">
        <f>SUMIFS('Baseline Tx Resources'!$J:$J,'Baseline Tx Resources'!$E:$E,$B156,'Baseline Tx Resources'!$F:$F,$C156,'Baseline Tx Resources'!$G:$G,G$3)</f>
        <v>0</v>
      </c>
      <c r="H156" s="16">
        <f>SUMIFS('Baseline Tx Resources'!$H:$H,'Baseline Tx Resources'!$E:$E,$B156,'Baseline Tx Resources'!$F:$F,$C156,'Baseline Tx Resources'!$G:$G,H$3)</f>
        <v>0</v>
      </c>
      <c r="I156" s="16">
        <f>SUMIFS('Baseline Tx Resources'!$J:$J,'Baseline Tx Resources'!$E:$E,$B156,'Baseline Tx Resources'!$F:$F,$C156,'Baseline Tx Resources'!$G:$G,I$3)</f>
        <v>0</v>
      </c>
      <c r="J156" s="16">
        <f>SUMIFS('Baseline Tx Resources'!$H:$H,'Baseline Tx Resources'!$E:$E,$B156,'Baseline Tx Resources'!$F:$F,$C156,'Baseline Tx Resources'!$G:$G,J$3)</f>
        <v>0</v>
      </c>
      <c r="K156" s="16">
        <f>SUMIFS('Baseline Tx Resources'!$J:$J,'Baseline Tx Resources'!$E:$E,$B156,'Baseline Tx Resources'!$F:$F,$C156,'Baseline Tx Resources'!$G:$G,K$3)</f>
        <v>0</v>
      </c>
      <c r="L156" s="16">
        <f>SUMIFS('Baseline Tx Resources'!$J:$J,'Baseline Tx Resources'!$E:$E,$B156,'Baseline Tx Resources'!$F:$F,$C156,'Baseline Tx Resources'!$G:$G,L$3)</f>
        <v>0</v>
      </c>
      <c r="M156" s="16">
        <f>SUMIFS('Baseline Tx Resources'!$H:$H,'Baseline Tx Resources'!$E:$E,$B156,'Baseline Tx Resources'!$F:$F,$C156,'Baseline Tx Resources'!$G:$G,M$3)</f>
        <v>0</v>
      </c>
      <c r="N156" s="16">
        <f>SUMIFS('Baseline Tx Resources'!$J:$J,'Baseline Tx Resources'!$E:$E,$B156,'Baseline Tx Resources'!$F:$F,$C156,'Baseline Tx Resources'!$G:$G,N$3)</f>
        <v>0</v>
      </c>
      <c r="O156" s="16">
        <f>SUMIFS('Baseline Tx Resources'!$I:$I,'Baseline Tx Resources'!$E:$E,$B156,'Baseline Tx Resources'!$F:$F,$C156,'Baseline Tx Resources'!$G:$G,"Li-Battery (4-hr)")</f>
        <v>0</v>
      </c>
      <c r="P156" s="16">
        <f>SUMIFS('Baseline Tx Resources'!$I:$I,'Baseline Tx Resources'!$E:$E,$B156,'Baseline Tx Resources'!$F:$F,$C156,'Baseline Tx Resources'!$G:$G,"Li-Battery (8-hr)")</f>
        <v>0</v>
      </c>
      <c r="Q156" s="16">
        <f>SUMIFS('Baseline Tx Resources'!$I:$I,'Baseline Tx Resources'!$E:$E,$B156,'Baseline Tx Resources'!$F:$F,$C156,'Baseline Tx Resources'!$G:$G,"LDES")</f>
        <v>0</v>
      </c>
      <c r="S156" s="16">
        <f>SUMIFS('Non-Baseline Tx Resources'!$H:$H,'Non-Baseline Tx Resources'!$E:$E,$B156,'Non-Baseline Tx Resources'!$F:$F,$C156,'Non-Baseline Tx Resources'!$G:$G,S$3)</f>
        <v>0</v>
      </c>
      <c r="T156" s="16">
        <f>SUMIFS('Non-Baseline Tx Resources'!$H:$H,'Non-Baseline Tx Resources'!$E:$E,$B156,'Non-Baseline Tx Resources'!$F:$F,$C156,'Non-Baseline Tx Resources'!$G:$G,T$3)</f>
        <v>0</v>
      </c>
      <c r="U156" s="16">
        <f>SUMIFS('Non-Baseline Tx Resources'!$H:$H,'Non-Baseline Tx Resources'!$E:$E,$B156,'Non-Baseline Tx Resources'!$F:$F,$C156,'Non-Baseline Tx Resources'!$G:$G,U$3)</f>
        <v>0</v>
      </c>
      <c r="V156" s="16">
        <f>SUMIFS('Non-Baseline Tx Resources'!$J:$J,'Non-Baseline Tx Resources'!$E:$E,$B156,'Non-Baseline Tx Resources'!$F:$F,$C156,'Non-Baseline Tx Resources'!$G:$G,V$3)</f>
        <v>0</v>
      </c>
      <c r="W156" s="16">
        <f>SUMIFS('Non-Baseline Tx Resources'!$H:$H,'Non-Baseline Tx Resources'!$E:$E,$B156,'Non-Baseline Tx Resources'!$F:$F,$C156,'Non-Baseline Tx Resources'!$G:$G,W$3)</f>
        <v>0</v>
      </c>
      <c r="X156" s="16">
        <f>SUMIFS('Non-Baseline Tx Resources'!$J:$J,'Non-Baseline Tx Resources'!$E:$E,$B156,'Non-Baseline Tx Resources'!$F:$F,$C156,'Non-Baseline Tx Resources'!$G:$G,X$3)</f>
        <v>0</v>
      </c>
      <c r="Y156" s="16">
        <f>SUMIFS('Non-Baseline Tx Resources'!$H:$H,'Non-Baseline Tx Resources'!$E:$E,$B156,'Non-Baseline Tx Resources'!$F:$F,$C156,'Non-Baseline Tx Resources'!$G:$G,Y$3)</f>
        <v>0</v>
      </c>
      <c r="Z156" s="16">
        <f>SUMIFS('Non-Baseline Tx Resources'!$J:$J,'Non-Baseline Tx Resources'!$E:$E,$B156,'Non-Baseline Tx Resources'!$F:$F,$C156,'Non-Baseline Tx Resources'!$G:$G,Z$3)</f>
        <v>0</v>
      </c>
      <c r="AA156" s="16">
        <f>SUMIFS('Non-Baseline Tx Resources'!$J:$J,'Non-Baseline Tx Resources'!$E:$E,$B156,'Non-Baseline Tx Resources'!$F:$F,$C156,'Non-Baseline Tx Resources'!$G:$G,AA$3)</f>
        <v>0</v>
      </c>
      <c r="AB156" s="16">
        <f>SUMIFS('Non-Baseline Tx Resources'!$H:$H,'Non-Baseline Tx Resources'!$E:$E,$B156,'Non-Baseline Tx Resources'!$F:$F,$C156,'Non-Baseline Tx Resources'!$G:$G,AB$3)</f>
        <v>0</v>
      </c>
      <c r="AC156" s="16">
        <f>SUMIFS('Non-Baseline Tx Resources'!$J:$J,'Non-Baseline Tx Resources'!$E:$E,$B156,'Non-Baseline Tx Resources'!$F:$F,$C156,'Non-Baseline Tx Resources'!$G:$G,AC$3)</f>
        <v>0</v>
      </c>
      <c r="AD156" s="16">
        <f>SUMIFS('Non-Baseline Tx Resources'!$I:$I,'Non-Baseline Tx Resources'!$E:$E,$B156,'Non-Baseline Tx Resources'!$F:$F,$C156,'Non-Baseline Tx Resources'!$G:$G,"Li-Battery (4-hr)")</f>
        <v>0</v>
      </c>
      <c r="AE156" s="16">
        <f>SUMIFS('Non-Baseline Tx Resources'!$I:$I,'Non-Baseline Tx Resources'!$E:$E,$B156,'Non-Baseline Tx Resources'!$F:$F,$C156,'Non-Baseline Tx Resources'!$G:$G,"Li-Battery (8-hr)")</f>
        <v>0</v>
      </c>
      <c r="AF156" s="16">
        <f>SUMIFS('Non-Baseline Tx Resources'!$I:$I,'Non-Baseline Tx Resources'!$E:$E,$B156,'Non-Baseline Tx Resources'!$F:$F,$C156,'Non-Baseline Tx Resources'!$G:$G,"LDES")</f>
        <v>0</v>
      </c>
      <c r="AH156" s="16">
        <f>SUMIFS('In-Dev Resources'!$H:$H,'In-Dev Resources'!$E:$E,$B156,'In-Dev Resources'!$F:$F,$C156,'In-Dev Resources'!$G:$G,AH$3)</f>
        <v>0</v>
      </c>
      <c r="AI156" s="16">
        <f>SUMIFS('In-Dev Resources'!$H:$H,'In-Dev Resources'!$E:$E,$B156,'In-Dev Resources'!$F:$F,$C156,'In-Dev Resources'!$G:$G,AI$3)</f>
        <v>0</v>
      </c>
      <c r="AJ156" s="16">
        <f>SUMIFS('In-Dev Resources'!$H:$H,'In-Dev Resources'!$E:$E,$B156,'In-Dev Resources'!$F:$F,$C156,'In-Dev Resources'!$G:$G,AJ$3)</f>
        <v>0</v>
      </c>
      <c r="AK156" s="16">
        <f>SUMIFS('In-Dev Resources'!$J:$J,'In-Dev Resources'!$E:$E,$B156,'In-Dev Resources'!$F:$F,$C156,'In-Dev Resources'!$G:$G,AK$3)</f>
        <v>0</v>
      </c>
      <c r="AL156" s="16">
        <f>SUMIFS('In-Dev Resources'!$H:$H,'In-Dev Resources'!$E:$E,$B156,'In-Dev Resources'!$F:$F,$C156,'In-Dev Resources'!$G:$G,AL$3)</f>
        <v>0</v>
      </c>
      <c r="AM156" s="16">
        <f>SUMIFS('In-Dev Resources'!$J:$J,'In-Dev Resources'!$E:$E,$B156,'In-Dev Resources'!$F:$F,$C156,'In-Dev Resources'!$G:$G,AM$3)</f>
        <v>0</v>
      </c>
      <c r="AN156" s="16">
        <f>SUMIFS('In-Dev Resources'!$H:$H,'In-Dev Resources'!$E:$E,$B156,'In-Dev Resources'!$F:$F,$C156,'In-Dev Resources'!$G:$G,AN$3)</f>
        <v>0</v>
      </c>
      <c r="AO156" s="16">
        <f>SUMIFS('In-Dev Resources'!$J:$J,'In-Dev Resources'!$E:$E,$B156,'In-Dev Resources'!$F:$F,$C156,'In-Dev Resources'!$G:$G,AO$3)</f>
        <v>0</v>
      </c>
      <c r="AP156" s="16">
        <f>SUMIFS('In-Dev Resources'!$J:$J,'In-Dev Resources'!$E:$E,$B156,'In-Dev Resources'!$F:$F,$C156,'In-Dev Resources'!$G:$G,AP$3)</f>
        <v>0</v>
      </c>
      <c r="AQ156" s="16">
        <f>SUMIFS('In-Dev Resources'!$H:$H,'In-Dev Resources'!$E:$E,$B156,'In-Dev Resources'!$F:$F,$C156,'In-Dev Resources'!$G:$G,AQ$3)</f>
        <v>0</v>
      </c>
      <c r="AR156" s="16">
        <f>SUMIFS('In-Dev Resources'!$J:$J,'In-Dev Resources'!$E:$E,$B156,'In-Dev Resources'!$F:$F,$C156,'In-Dev Resources'!$G:$G,AR$3)</f>
        <v>0</v>
      </c>
      <c r="AS156" s="16">
        <f>SUMIFS('In-Dev Resources'!$I:$I,'In-Dev Resources'!$E:$E,$B156,'In-Dev Resources'!$F:$F,$C156,'In-Dev Resources'!$G:$G,"Li-Battery (4-hr)")</f>
        <v>0</v>
      </c>
      <c r="AT156" s="16">
        <f>SUMIFS('In-Dev Resources'!$I:$I,'In-Dev Resources'!$E:$E,$B156,'In-Dev Resources'!$F:$F,$C156,'In-Dev Resources'!$G:$G,"Li-Battery (8-hr)")</f>
        <v>0</v>
      </c>
      <c r="AU156" s="16">
        <f>SUMIFS('In-Dev Resources'!$I:$I,'In-Dev Resources'!$E:$E,$B156,'In-Dev Resources'!$F:$F,$C156,'In-Dev Resources'!$G:$G,"LDES")</f>
        <v>0</v>
      </c>
      <c r="AW156" s="16">
        <f>SUMIFS('Land Screen Include'!$H:$H,'Land Screen Include'!$E:$E,$B156,'Land Screen Include'!$F:$F,$C156,'Land Screen Include'!$G:$G,AW$4)</f>
        <v>0</v>
      </c>
      <c r="AX156" s="16">
        <f>SUMIFS('Land Screen Include'!$H:$H,'Land Screen Include'!$E:$E,$B156,'Land Screen Include'!$F:$F,$C156,'Land Screen Include'!$G:$G,AX$4)+SUMIFS('Land Screen Include'!$J:$J,'Land Screen Include'!$E:$E,$B156,'Land Screen Include'!$F:$F,$C156,'Land Screen Include'!$G:$G,AX$4)</f>
        <v>0</v>
      </c>
      <c r="AY156" s="16">
        <f>SUMIFS('Land Screen Include'!$H:$H,'Land Screen Include'!$E:$E,$B156,'Land Screen Include'!$F:$F,$C156,'Land Screen Include'!$G:$G,AY$4)</f>
        <v>0</v>
      </c>
      <c r="AZ156" s="16">
        <f>SUMIFS('Land Screen Exclude'!$H:$H,'Land Screen Exclude'!$E:$E,$B156,'Land Screen Exclude'!$F:$F,$C156,'Land Screen Exclude'!$G:$G,AZ$4)</f>
        <v>0</v>
      </c>
      <c r="BA156" s="16">
        <f>SUMIFS('Land Screen Exclude'!$H:$H,'Land Screen Exclude'!$E:$E,$B156,'Land Screen Exclude'!$F:$F,$C156,'Land Screen Exclude'!$G:$G,BA$4)+SUMIFS('Land Screen Exclude'!$J:$J,'Land Screen Exclude'!$E:$E,$B156,'Land Screen Exclude'!$F:$F,$C156,'Land Screen Exclude'!$G:$G,BA$4)</f>
        <v>0</v>
      </c>
      <c r="BB156" s="16">
        <f>SUMIFS('Land Screen Exclude'!$H:$H,'Land Screen Exclude'!$E:$E,$B156,'Land Screen Exclude'!$F:$F,$C156,'Land Screen Exclude'!$G:$G,BB$4)</f>
        <v>0</v>
      </c>
    </row>
    <row r="157" spans="1:54">
      <c r="A157" s="16" t="s">
        <v>51</v>
      </c>
      <c r="B157" s="16" t="s">
        <v>181</v>
      </c>
      <c r="C157" s="16">
        <v>115</v>
      </c>
      <c r="D157" s="16">
        <f>SUMIFS('Baseline Tx Resources'!$H:$H,'Baseline Tx Resources'!$E:$E,$B157,'Baseline Tx Resources'!$F:$F,$C157,'Baseline Tx Resources'!$G:$G,D$3)</f>
        <v>0</v>
      </c>
      <c r="E157" s="16">
        <f>SUMIFS('Baseline Tx Resources'!$H:$H,'Baseline Tx Resources'!$E:$E,$B157,'Baseline Tx Resources'!$F:$F,$C157,'Baseline Tx Resources'!$G:$G,E$3)</f>
        <v>0</v>
      </c>
      <c r="F157" s="16">
        <f>SUMIFS('Baseline Tx Resources'!$H:$H,'Baseline Tx Resources'!$E:$E,$B157,'Baseline Tx Resources'!$F:$F,$C157,'Baseline Tx Resources'!$G:$G,F$3)</f>
        <v>0</v>
      </c>
      <c r="G157" s="16">
        <f>SUMIFS('Baseline Tx Resources'!$J:$J,'Baseline Tx Resources'!$E:$E,$B157,'Baseline Tx Resources'!$F:$F,$C157,'Baseline Tx Resources'!$G:$G,G$3)</f>
        <v>0</v>
      </c>
      <c r="H157" s="16">
        <f>SUMIFS('Baseline Tx Resources'!$H:$H,'Baseline Tx Resources'!$E:$E,$B157,'Baseline Tx Resources'!$F:$F,$C157,'Baseline Tx Resources'!$G:$G,H$3)</f>
        <v>0</v>
      </c>
      <c r="I157" s="16">
        <f>SUMIFS('Baseline Tx Resources'!$J:$J,'Baseline Tx Resources'!$E:$E,$B157,'Baseline Tx Resources'!$F:$F,$C157,'Baseline Tx Resources'!$G:$G,I$3)</f>
        <v>0</v>
      </c>
      <c r="J157" s="16">
        <f>SUMIFS('Baseline Tx Resources'!$H:$H,'Baseline Tx Resources'!$E:$E,$B157,'Baseline Tx Resources'!$F:$F,$C157,'Baseline Tx Resources'!$G:$G,J$3)</f>
        <v>0</v>
      </c>
      <c r="K157" s="16">
        <f>SUMIFS('Baseline Tx Resources'!$J:$J,'Baseline Tx Resources'!$E:$E,$B157,'Baseline Tx Resources'!$F:$F,$C157,'Baseline Tx Resources'!$G:$G,K$3)</f>
        <v>0</v>
      </c>
      <c r="L157" s="16">
        <f>SUMIFS('Baseline Tx Resources'!$J:$J,'Baseline Tx Resources'!$E:$E,$B157,'Baseline Tx Resources'!$F:$F,$C157,'Baseline Tx Resources'!$G:$G,L$3)</f>
        <v>0</v>
      </c>
      <c r="M157" s="16">
        <f>SUMIFS('Baseline Tx Resources'!$H:$H,'Baseline Tx Resources'!$E:$E,$B157,'Baseline Tx Resources'!$F:$F,$C157,'Baseline Tx Resources'!$G:$G,M$3)</f>
        <v>0</v>
      </c>
      <c r="N157" s="16">
        <f>SUMIFS('Baseline Tx Resources'!$J:$J,'Baseline Tx Resources'!$E:$E,$B157,'Baseline Tx Resources'!$F:$F,$C157,'Baseline Tx Resources'!$G:$G,N$3)</f>
        <v>0</v>
      </c>
      <c r="O157" s="16">
        <f>SUMIFS('Baseline Tx Resources'!$I:$I,'Baseline Tx Resources'!$E:$E,$B157,'Baseline Tx Resources'!$F:$F,$C157,'Baseline Tx Resources'!$G:$G,"Li-Battery (4-hr)")</f>
        <v>0</v>
      </c>
      <c r="P157" s="16">
        <f>SUMIFS('Baseline Tx Resources'!$I:$I,'Baseline Tx Resources'!$E:$E,$B157,'Baseline Tx Resources'!$F:$F,$C157,'Baseline Tx Resources'!$G:$G,"Li-Battery (8-hr)")</f>
        <v>0</v>
      </c>
      <c r="Q157" s="16">
        <f>SUMIFS('Baseline Tx Resources'!$I:$I,'Baseline Tx Resources'!$E:$E,$B157,'Baseline Tx Resources'!$F:$F,$C157,'Baseline Tx Resources'!$G:$G,"LDES")</f>
        <v>0</v>
      </c>
      <c r="S157" s="16">
        <f>SUMIFS('Non-Baseline Tx Resources'!$H:$H,'Non-Baseline Tx Resources'!$E:$E,$B157,'Non-Baseline Tx Resources'!$F:$F,$C157,'Non-Baseline Tx Resources'!$G:$G,S$3)</f>
        <v>0</v>
      </c>
      <c r="T157" s="16">
        <f>SUMIFS('Non-Baseline Tx Resources'!$H:$H,'Non-Baseline Tx Resources'!$E:$E,$B157,'Non-Baseline Tx Resources'!$F:$F,$C157,'Non-Baseline Tx Resources'!$G:$G,T$3)</f>
        <v>0</v>
      </c>
      <c r="U157" s="16">
        <f>SUMIFS('Non-Baseline Tx Resources'!$H:$H,'Non-Baseline Tx Resources'!$E:$E,$B157,'Non-Baseline Tx Resources'!$F:$F,$C157,'Non-Baseline Tx Resources'!$G:$G,U$3)</f>
        <v>0</v>
      </c>
      <c r="V157" s="16">
        <f>SUMIFS('Non-Baseline Tx Resources'!$J:$J,'Non-Baseline Tx Resources'!$E:$E,$B157,'Non-Baseline Tx Resources'!$F:$F,$C157,'Non-Baseline Tx Resources'!$G:$G,V$3)</f>
        <v>0</v>
      </c>
      <c r="W157" s="16">
        <f>SUMIFS('Non-Baseline Tx Resources'!$H:$H,'Non-Baseline Tx Resources'!$E:$E,$B157,'Non-Baseline Tx Resources'!$F:$F,$C157,'Non-Baseline Tx Resources'!$G:$G,W$3)</f>
        <v>0</v>
      </c>
      <c r="X157" s="16">
        <f>SUMIFS('Non-Baseline Tx Resources'!$J:$J,'Non-Baseline Tx Resources'!$E:$E,$B157,'Non-Baseline Tx Resources'!$F:$F,$C157,'Non-Baseline Tx Resources'!$G:$G,X$3)</f>
        <v>0</v>
      </c>
      <c r="Y157" s="16">
        <f>SUMIFS('Non-Baseline Tx Resources'!$H:$H,'Non-Baseline Tx Resources'!$E:$E,$B157,'Non-Baseline Tx Resources'!$F:$F,$C157,'Non-Baseline Tx Resources'!$G:$G,Y$3)</f>
        <v>0</v>
      </c>
      <c r="Z157" s="16">
        <f>SUMIFS('Non-Baseline Tx Resources'!$J:$J,'Non-Baseline Tx Resources'!$E:$E,$B157,'Non-Baseline Tx Resources'!$F:$F,$C157,'Non-Baseline Tx Resources'!$G:$G,Z$3)</f>
        <v>0</v>
      </c>
      <c r="AA157" s="16">
        <f>SUMIFS('Non-Baseline Tx Resources'!$J:$J,'Non-Baseline Tx Resources'!$E:$E,$B157,'Non-Baseline Tx Resources'!$F:$F,$C157,'Non-Baseline Tx Resources'!$G:$G,AA$3)</f>
        <v>0</v>
      </c>
      <c r="AB157" s="16">
        <f>SUMIFS('Non-Baseline Tx Resources'!$H:$H,'Non-Baseline Tx Resources'!$E:$E,$B157,'Non-Baseline Tx Resources'!$F:$F,$C157,'Non-Baseline Tx Resources'!$G:$G,AB$3)</f>
        <v>0</v>
      </c>
      <c r="AC157" s="16">
        <f>SUMIFS('Non-Baseline Tx Resources'!$J:$J,'Non-Baseline Tx Resources'!$E:$E,$B157,'Non-Baseline Tx Resources'!$F:$F,$C157,'Non-Baseline Tx Resources'!$G:$G,AC$3)</f>
        <v>0</v>
      </c>
      <c r="AD157" s="16">
        <f>SUMIFS('Non-Baseline Tx Resources'!$I:$I,'Non-Baseline Tx Resources'!$E:$E,$B157,'Non-Baseline Tx Resources'!$F:$F,$C157,'Non-Baseline Tx Resources'!$G:$G,"Li-Battery (4-hr)")</f>
        <v>0</v>
      </c>
      <c r="AE157" s="16">
        <f>SUMIFS('Non-Baseline Tx Resources'!$I:$I,'Non-Baseline Tx Resources'!$E:$E,$B157,'Non-Baseline Tx Resources'!$F:$F,$C157,'Non-Baseline Tx Resources'!$G:$G,"Li-Battery (8-hr)")</f>
        <v>0</v>
      </c>
      <c r="AF157" s="16">
        <f>SUMIFS('Non-Baseline Tx Resources'!$I:$I,'Non-Baseline Tx Resources'!$E:$E,$B157,'Non-Baseline Tx Resources'!$F:$F,$C157,'Non-Baseline Tx Resources'!$G:$G,"LDES")</f>
        <v>0</v>
      </c>
      <c r="AH157" s="16">
        <f>SUMIFS('In-Dev Resources'!$H:$H,'In-Dev Resources'!$E:$E,$B157,'In-Dev Resources'!$F:$F,$C157,'In-Dev Resources'!$G:$G,AH$3)</f>
        <v>0</v>
      </c>
      <c r="AI157" s="16">
        <f>SUMIFS('In-Dev Resources'!$H:$H,'In-Dev Resources'!$E:$E,$B157,'In-Dev Resources'!$F:$F,$C157,'In-Dev Resources'!$G:$G,AI$3)</f>
        <v>0</v>
      </c>
      <c r="AJ157" s="16">
        <f>SUMIFS('In-Dev Resources'!$H:$H,'In-Dev Resources'!$E:$E,$B157,'In-Dev Resources'!$F:$F,$C157,'In-Dev Resources'!$G:$G,AJ$3)</f>
        <v>0</v>
      </c>
      <c r="AK157" s="16">
        <f>SUMIFS('In-Dev Resources'!$J:$J,'In-Dev Resources'!$E:$E,$B157,'In-Dev Resources'!$F:$F,$C157,'In-Dev Resources'!$G:$G,AK$3)</f>
        <v>0</v>
      </c>
      <c r="AL157" s="16">
        <f>SUMIFS('In-Dev Resources'!$H:$H,'In-Dev Resources'!$E:$E,$B157,'In-Dev Resources'!$F:$F,$C157,'In-Dev Resources'!$G:$G,AL$3)</f>
        <v>0</v>
      </c>
      <c r="AM157" s="16">
        <f>SUMIFS('In-Dev Resources'!$J:$J,'In-Dev Resources'!$E:$E,$B157,'In-Dev Resources'!$F:$F,$C157,'In-Dev Resources'!$G:$G,AM$3)</f>
        <v>0</v>
      </c>
      <c r="AN157" s="16">
        <f>SUMIFS('In-Dev Resources'!$H:$H,'In-Dev Resources'!$E:$E,$B157,'In-Dev Resources'!$F:$F,$C157,'In-Dev Resources'!$G:$G,AN$3)</f>
        <v>0</v>
      </c>
      <c r="AO157" s="16">
        <f>SUMIFS('In-Dev Resources'!$J:$J,'In-Dev Resources'!$E:$E,$B157,'In-Dev Resources'!$F:$F,$C157,'In-Dev Resources'!$G:$G,AO$3)</f>
        <v>0</v>
      </c>
      <c r="AP157" s="16">
        <f>SUMIFS('In-Dev Resources'!$J:$J,'In-Dev Resources'!$E:$E,$B157,'In-Dev Resources'!$F:$F,$C157,'In-Dev Resources'!$G:$G,AP$3)</f>
        <v>0</v>
      </c>
      <c r="AQ157" s="16">
        <f>SUMIFS('In-Dev Resources'!$H:$H,'In-Dev Resources'!$E:$E,$B157,'In-Dev Resources'!$F:$F,$C157,'In-Dev Resources'!$G:$G,AQ$3)</f>
        <v>0</v>
      </c>
      <c r="AR157" s="16">
        <f>SUMIFS('In-Dev Resources'!$J:$J,'In-Dev Resources'!$E:$E,$B157,'In-Dev Resources'!$F:$F,$C157,'In-Dev Resources'!$G:$G,AR$3)</f>
        <v>0</v>
      </c>
      <c r="AS157" s="16">
        <f>SUMIFS('In-Dev Resources'!$I:$I,'In-Dev Resources'!$E:$E,$B157,'In-Dev Resources'!$F:$F,$C157,'In-Dev Resources'!$G:$G,"Li-Battery (4-hr)")</f>
        <v>0</v>
      </c>
      <c r="AT157" s="16">
        <f>SUMIFS('In-Dev Resources'!$I:$I,'In-Dev Resources'!$E:$E,$B157,'In-Dev Resources'!$F:$F,$C157,'In-Dev Resources'!$G:$G,"Li-Battery (8-hr)")</f>
        <v>0</v>
      </c>
      <c r="AU157" s="16">
        <f>SUMIFS('In-Dev Resources'!$I:$I,'In-Dev Resources'!$E:$E,$B157,'In-Dev Resources'!$F:$F,$C157,'In-Dev Resources'!$G:$G,"LDES")</f>
        <v>0</v>
      </c>
      <c r="AW157" s="16">
        <f>SUMIFS('Land Screen Include'!$H:$H,'Land Screen Include'!$E:$E,$B157,'Land Screen Include'!$F:$F,$C157,'Land Screen Include'!$G:$G,AW$4)</f>
        <v>0</v>
      </c>
      <c r="AX157" s="16">
        <f>SUMIFS('Land Screen Include'!$H:$H,'Land Screen Include'!$E:$E,$B157,'Land Screen Include'!$F:$F,$C157,'Land Screen Include'!$G:$G,AX$4)+SUMIFS('Land Screen Include'!$J:$J,'Land Screen Include'!$E:$E,$B157,'Land Screen Include'!$F:$F,$C157,'Land Screen Include'!$G:$G,AX$4)</f>
        <v>0</v>
      </c>
      <c r="AY157" s="16">
        <f>SUMIFS('Land Screen Include'!$H:$H,'Land Screen Include'!$E:$E,$B157,'Land Screen Include'!$F:$F,$C157,'Land Screen Include'!$G:$G,AY$4)</f>
        <v>0</v>
      </c>
      <c r="AZ157" s="16">
        <f>SUMIFS('Land Screen Exclude'!$H:$H,'Land Screen Exclude'!$E:$E,$B157,'Land Screen Exclude'!$F:$F,$C157,'Land Screen Exclude'!$G:$G,AZ$4)</f>
        <v>0</v>
      </c>
      <c r="BA157" s="16">
        <f>SUMIFS('Land Screen Exclude'!$H:$H,'Land Screen Exclude'!$E:$E,$B157,'Land Screen Exclude'!$F:$F,$C157,'Land Screen Exclude'!$G:$G,BA$4)+SUMIFS('Land Screen Exclude'!$J:$J,'Land Screen Exclude'!$E:$E,$B157,'Land Screen Exclude'!$F:$F,$C157,'Land Screen Exclude'!$G:$G,BA$4)</f>
        <v>0</v>
      </c>
      <c r="BB157" s="16">
        <f>SUMIFS('Land Screen Exclude'!$H:$H,'Land Screen Exclude'!$E:$E,$B157,'Land Screen Exclude'!$F:$F,$C157,'Land Screen Exclude'!$G:$G,BB$4)</f>
        <v>0</v>
      </c>
    </row>
    <row r="158" spans="1:54">
      <c r="A158" s="16" t="s">
        <v>57</v>
      </c>
      <c r="B158" s="16" t="s">
        <v>182</v>
      </c>
      <c r="C158" s="16">
        <v>115</v>
      </c>
      <c r="D158" s="16">
        <f>SUMIFS('Baseline Tx Resources'!$H:$H,'Baseline Tx Resources'!$E:$E,$B158,'Baseline Tx Resources'!$F:$F,$C158,'Baseline Tx Resources'!$G:$G,D$3)</f>
        <v>0</v>
      </c>
      <c r="E158" s="16">
        <f>SUMIFS('Baseline Tx Resources'!$H:$H,'Baseline Tx Resources'!$E:$E,$B158,'Baseline Tx Resources'!$F:$F,$C158,'Baseline Tx Resources'!$G:$G,E$3)</f>
        <v>0</v>
      </c>
      <c r="F158" s="16">
        <f>SUMIFS('Baseline Tx Resources'!$H:$H,'Baseline Tx Resources'!$E:$E,$B158,'Baseline Tx Resources'!$F:$F,$C158,'Baseline Tx Resources'!$G:$G,F$3)</f>
        <v>0</v>
      </c>
      <c r="G158" s="16">
        <f>SUMIFS('Baseline Tx Resources'!$J:$J,'Baseline Tx Resources'!$E:$E,$B158,'Baseline Tx Resources'!$F:$F,$C158,'Baseline Tx Resources'!$G:$G,G$3)</f>
        <v>0</v>
      </c>
      <c r="H158" s="16">
        <f>SUMIFS('Baseline Tx Resources'!$H:$H,'Baseline Tx Resources'!$E:$E,$B158,'Baseline Tx Resources'!$F:$F,$C158,'Baseline Tx Resources'!$G:$G,H$3)</f>
        <v>0</v>
      </c>
      <c r="I158" s="16">
        <f>SUMIFS('Baseline Tx Resources'!$J:$J,'Baseline Tx Resources'!$E:$E,$B158,'Baseline Tx Resources'!$F:$F,$C158,'Baseline Tx Resources'!$G:$G,I$3)</f>
        <v>0</v>
      </c>
      <c r="J158" s="16">
        <f>SUMIFS('Baseline Tx Resources'!$H:$H,'Baseline Tx Resources'!$E:$E,$B158,'Baseline Tx Resources'!$F:$F,$C158,'Baseline Tx Resources'!$G:$G,J$3)</f>
        <v>0</v>
      </c>
      <c r="K158" s="16">
        <f>SUMIFS('Baseline Tx Resources'!$J:$J,'Baseline Tx Resources'!$E:$E,$B158,'Baseline Tx Resources'!$F:$F,$C158,'Baseline Tx Resources'!$G:$G,K$3)</f>
        <v>0</v>
      </c>
      <c r="L158" s="16">
        <f>SUMIFS('Baseline Tx Resources'!$J:$J,'Baseline Tx Resources'!$E:$E,$B158,'Baseline Tx Resources'!$F:$F,$C158,'Baseline Tx Resources'!$G:$G,L$3)</f>
        <v>0</v>
      </c>
      <c r="M158" s="16">
        <f>SUMIFS('Baseline Tx Resources'!$H:$H,'Baseline Tx Resources'!$E:$E,$B158,'Baseline Tx Resources'!$F:$F,$C158,'Baseline Tx Resources'!$G:$G,M$3)</f>
        <v>0</v>
      </c>
      <c r="N158" s="16">
        <f>SUMIFS('Baseline Tx Resources'!$J:$J,'Baseline Tx Resources'!$E:$E,$B158,'Baseline Tx Resources'!$F:$F,$C158,'Baseline Tx Resources'!$G:$G,N$3)</f>
        <v>0</v>
      </c>
      <c r="O158" s="16">
        <f>SUMIFS('Baseline Tx Resources'!$I:$I,'Baseline Tx Resources'!$E:$E,$B158,'Baseline Tx Resources'!$F:$F,$C158,'Baseline Tx Resources'!$G:$G,"Li-Battery (4-hr)")</f>
        <v>0</v>
      </c>
      <c r="P158" s="16">
        <f>SUMIFS('Baseline Tx Resources'!$I:$I,'Baseline Tx Resources'!$E:$E,$B158,'Baseline Tx Resources'!$F:$F,$C158,'Baseline Tx Resources'!$G:$G,"Li-Battery (8-hr)")</f>
        <v>0</v>
      </c>
      <c r="Q158" s="16">
        <f>SUMIFS('Baseline Tx Resources'!$I:$I,'Baseline Tx Resources'!$E:$E,$B158,'Baseline Tx Resources'!$F:$F,$C158,'Baseline Tx Resources'!$G:$G,"LDES")</f>
        <v>0</v>
      </c>
      <c r="S158" s="16">
        <f>SUMIFS('Non-Baseline Tx Resources'!$H:$H,'Non-Baseline Tx Resources'!$E:$E,$B158,'Non-Baseline Tx Resources'!$F:$F,$C158,'Non-Baseline Tx Resources'!$G:$G,S$3)</f>
        <v>0</v>
      </c>
      <c r="T158" s="16">
        <f>SUMIFS('Non-Baseline Tx Resources'!$H:$H,'Non-Baseline Tx Resources'!$E:$E,$B158,'Non-Baseline Tx Resources'!$F:$F,$C158,'Non-Baseline Tx Resources'!$G:$G,T$3)</f>
        <v>0</v>
      </c>
      <c r="U158" s="16">
        <f>SUMIFS('Non-Baseline Tx Resources'!$H:$H,'Non-Baseline Tx Resources'!$E:$E,$B158,'Non-Baseline Tx Resources'!$F:$F,$C158,'Non-Baseline Tx Resources'!$G:$G,U$3)</f>
        <v>0</v>
      </c>
      <c r="V158" s="16">
        <f>SUMIFS('Non-Baseline Tx Resources'!$J:$J,'Non-Baseline Tx Resources'!$E:$E,$B158,'Non-Baseline Tx Resources'!$F:$F,$C158,'Non-Baseline Tx Resources'!$G:$G,V$3)</f>
        <v>0</v>
      </c>
      <c r="W158" s="16">
        <f>SUMIFS('Non-Baseline Tx Resources'!$H:$H,'Non-Baseline Tx Resources'!$E:$E,$B158,'Non-Baseline Tx Resources'!$F:$F,$C158,'Non-Baseline Tx Resources'!$G:$G,W$3)</f>
        <v>0</v>
      </c>
      <c r="X158" s="16">
        <f>SUMIFS('Non-Baseline Tx Resources'!$J:$J,'Non-Baseline Tx Resources'!$E:$E,$B158,'Non-Baseline Tx Resources'!$F:$F,$C158,'Non-Baseline Tx Resources'!$G:$G,X$3)</f>
        <v>0</v>
      </c>
      <c r="Y158" s="16">
        <f>SUMIFS('Non-Baseline Tx Resources'!$H:$H,'Non-Baseline Tx Resources'!$E:$E,$B158,'Non-Baseline Tx Resources'!$F:$F,$C158,'Non-Baseline Tx Resources'!$G:$G,Y$3)</f>
        <v>0</v>
      </c>
      <c r="Z158" s="16">
        <f>SUMIFS('Non-Baseline Tx Resources'!$J:$J,'Non-Baseline Tx Resources'!$E:$E,$B158,'Non-Baseline Tx Resources'!$F:$F,$C158,'Non-Baseline Tx Resources'!$G:$G,Z$3)</f>
        <v>0</v>
      </c>
      <c r="AA158" s="16">
        <f>SUMIFS('Non-Baseline Tx Resources'!$J:$J,'Non-Baseline Tx Resources'!$E:$E,$B158,'Non-Baseline Tx Resources'!$F:$F,$C158,'Non-Baseline Tx Resources'!$G:$G,AA$3)</f>
        <v>0</v>
      </c>
      <c r="AB158" s="16">
        <f>SUMIFS('Non-Baseline Tx Resources'!$H:$H,'Non-Baseline Tx Resources'!$E:$E,$B158,'Non-Baseline Tx Resources'!$F:$F,$C158,'Non-Baseline Tx Resources'!$G:$G,AB$3)</f>
        <v>0</v>
      </c>
      <c r="AC158" s="16">
        <f>SUMIFS('Non-Baseline Tx Resources'!$J:$J,'Non-Baseline Tx Resources'!$E:$E,$B158,'Non-Baseline Tx Resources'!$F:$F,$C158,'Non-Baseline Tx Resources'!$G:$G,AC$3)</f>
        <v>0</v>
      </c>
      <c r="AD158" s="16">
        <f>SUMIFS('Non-Baseline Tx Resources'!$I:$I,'Non-Baseline Tx Resources'!$E:$E,$B158,'Non-Baseline Tx Resources'!$F:$F,$C158,'Non-Baseline Tx Resources'!$G:$G,"Li-Battery (4-hr)")</f>
        <v>0</v>
      </c>
      <c r="AE158" s="16">
        <f>SUMIFS('Non-Baseline Tx Resources'!$I:$I,'Non-Baseline Tx Resources'!$E:$E,$B158,'Non-Baseline Tx Resources'!$F:$F,$C158,'Non-Baseline Tx Resources'!$G:$G,"Li-Battery (8-hr)")</f>
        <v>0</v>
      </c>
      <c r="AF158" s="16">
        <f>SUMIFS('Non-Baseline Tx Resources'!$I:$I,'Non-Baseline Tx Resources'!$E:$E,$B158,'Non-Baseline Tx Resources'!$F:$F,$C158,'Non-Baseline Tx Resources'!$G:$G,"LDES")</f>
        <v>0</v>
      </c>
      <c r="AH158" s="16">
        <f>SUMIFS('In-Dev Resources'!$H:$H,'In-Dev Resources'!$E:$E,$B158,'In-Dev Resources'!$F:$F,$C158,'In-Dev Resources'!$G:$G,AH$3)</f>
        <v>0</v>
      </c>
      <c r="AI158" s="16">
        <f>SUMIFS('In-Dev Resources'!$H:$H,'In-Dev Resources'!$E:$E,$B158,'In-Dev Resources'!$F:$F,$C158,'In-Dev Resources'!$G:$G,AI$3)</f>
        <v>0</v>
      </c>
      <c r="AJ158" s="16">
        <f>SUMIFS('In-Dev Resources'!$H:$H,'In-Dev Resources'!$E:$E,$B158,'In-Dev Resources'!$F:$F,$C158,'In-Dev Resources'!$G:$G,AJ$3)</f>
        <v>0</v>
      </c>
      <c r="AK158" s="16">
        <f>SUMIFS('In-Dev Resources'!$J:$J,'In-Dev Resources'!$E:$E,$B158,'In-Dev Resources'!$F:$F,$C158,'In-Dev Resources'!$G:$G,AK$3)</f>
        <v>0</v>
      </c>
      <c r="AL158" s="16">
        <f>SUMIFS('In-Dev Resources'!$H:$H,'In-Dev Resources'!$E:$E,$B158,'In-Dev Resources'!$F:$F,$C158,'In-Dev Resources'!$G:$G,AL$3)</f>
        <v>0</v>
      </c>
      <c r="AM158" s="16">
        <f>SUMIFS('In-Dev Resources'!$J:$J,'In-Dev Resources'!$E:$E,$B158,'In-Dev Resources'!$F:$F,$C158,'In-Dev Resources'!$G:$G,AM$3)</f>
        <v>0</v>
      </c>
      <c r="AN158" s="16">
        <f>SUMIFS('In-Dev Resources'!$H:$H,'In-Dev Resources'!$E:$E,$B158,'In-Dev Resources'!$F:$F,$C158,'In-Dev Resources'!$G:$G,AN$3)</f>
        <v>0</v>
      </c>
      <c r="AO158" s="16">
        <f>SUMIFS('In-Dev Resources'!$J:$J,'In-Dev Resources'!$E:$E,$B158,'In-Dev Resources'!$F:$F,$C158,'In-Dev Resources'!$G:$G,AO$3)</f>
        <v>0</v>
      </c>
      <c r="AP158" s="16">
        <f>SUMIFS('In-Dev Resources'!$J:$J,'In-Dev Resources'!$E:$E,$B158,'In-Dev Resources'!$F:$F,$C158,'In-Dev Resources'!$G:$G,AP$3)</f>
        <v>0</v>
      </c>
      <c r="AQ158" s="16">
        <f>SUMIFS('In-Dev Resources'!$H:$H,'In-Dev Resources'!$E:$E,$B158,'In-Dev Resources'!$F:$F,$C158,'In-Dev Resources'!$G:$G,AQ$3)</f>
        <v>0</v>
      </c>
      <c r="AR158" s="16">
        <f>SUMIFS('In-Dev Resources'!$J:$J,'In-Dev Resources'!$E:$E,$B158,'In-Dev Resources'!$F:$F,$C158,'In-Dev Resources'!$G:$G,AR$3)</f>
        <v>0</v>
      </c>
      <c r="AS158" s="16">
        <f>SUMIFS('In-Dev Resources'!$I:$I,'In-Dev Resources'!$E:$E,$B158,'In-Dev Resources'!$F:$F,$C158,'In-Dev Resources'!$G:$G,"Li-Battery (4-hr)")</f>
        <v>0</v>
      </c>
      <c r="AT158" s="16">
        <f>SUMIFS('In-Dev Resources'!$I:$I,'In-Dev Resources'!$E:$E,$B158,'In-Dev Resources'!$F:$F,$C158,'In-Dev Resources'!$G:$G,"Li-Battery (8-hr)")</f>
        <v>0</v>
      </c>
      <c r="AU158" s="16">
        <f>SUMIFS('In-Dev Resources'!$I:$I,'In-Dev Resources'!$E:$E,$B158,'In-Dev Resources'!$F:$F,$C158,'In-Dev Resources'!$G:$G,"LDES")</f>
        <v>0</v>
      </c>
      <c r="AW158" s="16">
        <f>SUMIFS('Land Screen Include'!$H:$H,'Land Screen Include'!$E:$E,$B158,'Land Screen Include'!$F:$F,$C158,'Land Screen Include'!$G:$G,AW$4)</f>
        <v>0</v>
      </c>
      <c r="AX158" s="16">
        <f>SUMIFS('Land Screen Include'!$H:$H,'Land Screen Include'!$E:$E,$B158,'Land Screen Include'!$F:$F,$C158,'Land Screen Include'!$G:$G,AX$4)+SUMIFS('Land Screen Include'!$J:$J,'Land Screen Include'!$E:$E,$B158,'Land Screen Include'!$F:$F,$C158,'Land Screen Include'!$G:$G,AX$4)</f>
        <v>0</v>
      </c>
      <c r="AY158" s="16">
        <f>SUMIFS('Land Screen Include'!$H:$H,'Land Screen Include'!$E:$E,$B158,'Land Screen Include'!$F:$F,$C158,'Land Screen Include'!$G:$G,AY$4)</f>
        <v>0</v>
      </c>
      <c r="AZ158" s="16">
        <f>SUMIFS('Land Screen Exclude'!$H:$H,'Land Screen Exclude'!$E:$E,$B158,'Land Screen Exclude'!$F:$F,$C158,'Land Screen Exclude'!$G:$G,AZ$4)</f>
        <v>0</v>
      </c>
      <c r="BA158" s="16">
        <f>SUMIFS('Land Screen Exclude'!$H:$H,'Land Screen Exclude'!$E:$E,$B158,'Land Screen Exclude'!$F:$F,$C158,'Land Screen Exclude'!$G:$G,BA$4)+SUMIFS('Land Screen Exclude'!$J:$J,'Land Screen Exclude'!$E:$E,$B158,'Land Screen Exclude'!$F:$F,$C158,'Land Screen Exclude'!$G:$G,BA$4)</f>
        <v>0</v>
      </c>
      <c r="BB158" s="16">
        <f>SUMIFS('Land Screen Exclude'!$H:$H,'Land Screen Exclude'!$E:$E,$B158,'Land Screen Exclude'!$F:$F,$C158,'Land Screen Exclude'!$G:$G,BB$4)</f>
        <v>0</v>
      </c>
    </row>
    <row r="159" spans="1:54">
      <c r="A159" s="16" t="s">
        <v>59</v>
      </c>
      <c r="B159" s="16" t="s">
        <v>183</v>
      </c>
      <c r="C159" s="16">
        <v>230</v>
      </c>
      <c r="D159" s="16">
        <f>SUMIFS('Baseline Tx Resources'!$H:$H,'Baseline Tx Resources'!$E:$E,$B159,'Baseline Tx Resources'!$F:$F,$C159,'Baseline Tx Resources'!$G:$G,D$3)</f>
        <v>0</v>
      </c>
      <c r="E159" s="16">
        <f>SUMIFS('Baseline Tx Resources'!$H:$H,'Baseline Tx Resources'!$E:$E,$B159,'Baseline Tx Resources'!$F:$F,$C159,'Baseline Tx Resources'!$G:$G,E$3)</f>
        <v>0</v>
      </c>
      <c r="F159" s="16">
        <f>SUMIFS('Baseline Tx Resources'!$H:$H,'Baseline Tx Resources'!$E:$E,$B159,'Baseline Tx Resources'!$F:$F,$C159,'Baseline Tx Resources'!$G:$G,F$3)</f>
        <v>0</v>
      </c>
      <c r="G159" s="16">
        <f>SUMIFS('Baseline Tx Resources'!$J:$J,'Baseline Tx Resources'!$E:$E,$B159,'Baseline Tx Resources'!$F:$F,$C159,'Baseline Tx Resources'!$G:$G,G$3)</f>
        <v>0</v>
      </c>
      <c r="H159" s="16">
        <f>SUMIFS('Baseline Tx Resources'!$H:$H,'Baseline Tx Resources'!$E:$E,$B159,'Baseline Tx Resources'!$F:$F,$C159,'Baseline Tx Resources'!$G:$G,H$3)</f>
        <v>0</v>
      </c>
      <c r="I159" s="16">
        <f>SUMIFS('Baseline Tx Resources'!$J:$J,'Baseline Tx Resources'!$E:$E,$B159,'Baseline Tx Resources'!$F:$F,$C159,'Baseline Tx Resources'!$G:$G,I$3)</f>
        <v>0</v>
      </c>
      <c r="J159" s="16">
        <f>SUMIFS('Baseline Tx Resources'!$H:$H,'Baseline Tx Resources'!$E:$E,$B159,'Baseline Tx Resources'!$F:$F,$C159,'Baseline Tx Resources'!$G:$G,J$3)</f>
        <v>0</v>
      </c>
      <c r="K159" s="16">
        <f>SUMIFS('Baseline Tx Resources'!$J:$J,'Baseline Tx Resources'!$E:$E,$B159,'Baseline Tx Resources'!$F:$F,$C159,'Baseline Tx Resources'!$G:$G,K$3)</f>
        <v>0</v>
      </c>
      <c r="L159" s="16">
        <f>SUMIFS('Baseline Tx Resources'!$J:$J,'Baseline Tx Resources'!$E:$E,$B159,'Baseline Tx Resources'!$F:$F,$C159,'Baseline Tx Resources'!$G:$G,L$3)</f>
        <v>0</v>
      </c>
      <c r="M159" s="16">
        <f>SUMIFS('Baseline Tx Resources'!$H:$H,'Baseline Tx Resources'!$E:$E,$B159,'Baseline Tx Resources'!$F:$F,$C159,'Baseline Tx Resources'!$G:$G,M$3)</f>
        <v>0</v>
      </c>
      <c r="N159" s="16">
        <f>SUMIFS('Baseline Tx Resources'!$J:$J,'Baseline Tx Resources'!$E:$E,$B159,'Baseline Tx Resources'!$F:$F,$C159,'Baseline Tx Resources'!$G:$G,N$3)</f>
        <v>0</v>
      </c>
      <c r="O159" s="16">
        <f>SUMIFS('Baseline Tx Resources'!$I:$I,'Baseline Tx Resources'!$E:$E,$B159,'Baseline Tx Resources'!$F:$F,$C159,'Baseline Tx Resources'!$G:$G,"Li-Battery (4-hr)")</f>
        <v>0</v>
      </c>
      <c r="P159" s="16">
        <f>SUMIFS('Baseline Tx Resources'!$I:$I,'Baseline Tx Resources'!$E:$E,$B159,'Baseline Tx Resources'!$F:$F,$C159,'Baseline Tx Resources'!$G:$G,"Li-Battery (8-hr)")</f>
        <v>0</v>
      </c>
      <c r="Q159" s="16">
        <f>SUMIFS('Baseline Tx Resources'!$I:$I,'Baseline Tx Resources'!$E:$E,$B159,'Baseline Tx Resources'!$F:$F,$C159,'Baseline Tx Resources'!$G:$G,"LDES")</f>
        <v>0</v>
      </c>
      <c r="S159" s="16">
        <f>SUMIFS('Non-Baseline Tx Resources'!$H:$H,'Non-Baseline Tx Resources'!$E:$E,$B159,'Non-Baseline Tx Resources'!$F:$F,$C159,'Non-Baseline Tx Resources'!$G:$G,S$3)</f>
        <v>0</v>
      </c>
      <c r="T159" s="16">
        <f>SUMIFS('Non-Baseline Tx Resources'!$H:$H,'Non-Baseline Tx Resources'!$E:$E,$B159,'Non-Baseline Tx Resources'!$F:$F,$C159,'Non-Baseline Tx Resources'!$G:$G,T$3)</f>
        <v>0</v>
      </c>
      <c r="U159" s="16">
        <f>SUMIFS('Non-Baseline Tx Resources'!$H:$H,'Non-Baseline Tx Resources'!$E:$E,$B159,'Non-Baseline Tx Resources'!$F:$F,$C159,'Non-Baseline Tx Resources'!$G:$G,U$3)</f>
        <v>0</v>
      </c>
      <c r="V159" s="16">
        <f>SUMIFS('Non-Baseline Tx Resources'!$J:$J,'Non-Baseline Tx Resources'!$E:$E,$B159,'Non-Baseline Tx Resources'!$F:$F,$C159,'Non-Baseline Tx Resources'!$G:$G,V$3)</f>
        <v>0</v>
      </c>
      <c r="W159" s="16">
        <f>SUMIFS('Non-Baseline Tx Resources'!$H:$H,'Non-Baseline Tx Resources'!$E:$E,$B159,'Non-Baseline Tx Resources'!$F:$F,$C159,'Non-Baseline Tx Resources'!$G:$G,W$3)</f>
        <v>0</v>
      </c>
      <c r="X159" s="16">
        <f>SUMIFS('Non-Baseline Tx Resources'!$J:$J,'Non-Baseline Tx Resources'!$E:$E,$B159,'Non-Baseline Tx Resources'!$F:$F,$C159,'Non-Baseline Tx Resources'!$G:$G,X$3)</f>
        <v>0</v>
      </c>
      <c r="Y159" s="16">
        <f>SUMIFS('Non-Baseline Tx Resources'!$H:$H,'Non-Baseline Tx Resources'!$E:$E,$B159,'Non-Baseline Tx Resources'!$F:$F,$C159,'Non-Baseline Tx Resources'!$G:$G,Y$3)</f>
        <v>0</v>
      </c>
      <c r="Z159" s="16">
        <f>SUMIFS('Non-Baseline Tx Resources'!$J:$J,'Non-Baseline Tx Resources'!$E:$E,$B159,'Non-Baseline Tx Resources'!$F:$F,$C159,'Non-Baseline Tx Resources'!$G:$G,Z$3)</f>
        <v>0</v>
      </c>
      <c r="AA159" s="16">
        <f>SUMIFS('Non-Baseline Tx Resources'!$J:$J,'Non-Baseline Tx Resources'!$E:$E,$B159,'Non-Baseline Tx Resources'!$F:$F,$C159,'Non-Baseline Tx Resources'!$G:$G,AA$3)</f>
        <v>0</v>
      </c>
      <c r="AB159" s="16">
        <f>SUMIFS('Non-Baseline Tx Resources'!$H:$H,'Non-Baseline Tx Resources'!$E:$E,$B159,'Non-Baseline Tx Resources'!$F:$F,$C159,'Non-Baseline Tx Resources'!$G:$G,AB$3)</f>
        <v>0</v>
      </c>
      <c r="AC159" s="16">
        <f>SUMIFS('Non-Baseline Tx Resources'!$J:$J,'Non-Baseline Tx Resources'!$E:$E,$B159,'Non-Baseline Tx Resources'!$F:$F,$C159,'Non-Baseline Tx Resources'!$G:$G,AC$3)</f>
        <v>0</v>
      </c>
      <c r="AD159" s="16">
        <f>SUMIFS('Non-Baseline Tx Resources'!$I:$I,'Non-Baseline Tx Resources'!$E:$E,$B159,'Non-Baseline Tx Resources'!$F:$F,$C159,'Non-Baseline Tx Resources'!$G:$G,"Li-Battery (4-hr)")</f>
        <v>0</v>
      </c>
      <c r="AE159" s="16">
        <f>SUMIFS('Non-Baseline Tx Resources'!$I:$I,'Non-Baseline Tx Resources'!$E:$E,$B159,'Non-Baseline Tx Resources'!$F:$F,$C159,'Non-Baseline Tx Resources'!$G:$G,"Li-Battery (8-hr)")</f>
        <v>0</v>
      </c>
      <c r="AF159" s="16">
        <f>SUMIFS('Non-Baseline Tx Resources'!$I:$I,'Non-Baseline Tx Resources'!$E:$E,$B159,'Non-Baseline Tx Resources'!$F:$F,$C159,'Non-Baseline Tx Resources'!$G:$G,"LDES")</f>
        <v>0</v>
      </c>
      <c r="AH159" s="16">
        <f>SUMIFS('In-Dev Resources'!$H:$H,'In-Dev Resources'!$E:$E,$B159,'In-Dev Resources'!$F:$F,$C159,'In-Dev Resources'!$G:$G,AH$3)</f>
        <v>0</v>
      </c>
      <c r="AI159" s="16">
        <f>SUMIFS('In-Dev Resources'!$H:$H,'In-Dev Resources'!$E:$E,$B159,'In-Dev Resources'!$F:$F,$C159,'In-Dev Resources'!$G:$G,AI$3)</f>
        <v>0</v>
      </c>
      <c r="AJ159" s="16">
        <f>SUMIFS('In-Dev Resources'!$H:$H,'In-Dev Resources'!$E:$E,$B159,'In-Dev Resources'!$F:$F,$C159,'In-Dev Resources'!$G:$G,AJ$3)</f>
        <v>0</v>
      </c>
      <c r="AK159" s="16">
        <f>SUMIFS('In-Dev Resources'!$J:$J,'In-Dev Resources'!$E:$E,$B159,'In-Dev Resources'!$F:$F,$C159,'In-Dev Resources'!$G:$G,AK$3)</f>
        <v>0</v>
      </c>
      <c r="AL159" s="16">
        <f>SUMIFS('In-Dev Resources'!$H:$H,'In-Dev Resources'!$E:$E,$B159,'In-Dev Resources'!$F:$F,$C159,'In-Dev Resources'!$G:$G,AL$3)</f>
        <v>0</v>
      </c>
      <c r="AM159" s="16">
        <f>SUMIFS('In-Dev Resources'!$J:$J,'In-Dev Resources'!$E:$E,$B159,'In-Dev Resources'!$F:$F,$C159,'In-Dev Resources'!$G:$G,AM$3)</f>
        <v>0</v>
      </c>
      <c r="AN159" s="16">
        <f>SUMIFS('In-Dev Resources'!$H:$H,'In-Dev Resources'!$E:$E,$B159,'In-Dev Resources'!$F:$F,$C159,'In-Dev Resources'!$G:$G,AN$3)</f>
        <v>0</v>
      </c>
      <c r="AO159" s="16">
        <f>SUMIFS('In-Dev Resources'!$J:$J,'In-Dev Resources'!$E:$E,$B159,'In-Dev Resources'!$F:$F,$C159,'In-Dev Resources'!$G:$G,AO$3)</f>
        <v>0</v>
      </c>
      <c r="AP159" s="16">
        <f>SUMIFS('In-Dev Resources'!$J:$J,'In-Dev Resources'!$E:$E,$B159,'In-Dev Resources'!$F:$F,$C159,'In-Dev Resources'!$G:$G,AP$3)</f>
        <v>3</v>
      </c>
      <c r="AQ159" s="16">
        <f>SUMIFS('In-Dev Resources'!$H:$H,'In-Dev Resources'!$E:$E,$B159,'In-Dev Resources'!$F:$F,$C159,'In-Dev Resources'!$G:$G,AQ$3)</f>
        <v>0</v>
      </c>
      <c r="AR159" s="16">
        <f>SUMIFS('In-Dev Resources'!$J:$J,'In-Dev Resources'!$E:$E,$B159,'In-Dev Resources'!$F:$F,$C159,'In-Dev Resources'!$G:$G,AR$3)</f>
        <v>0</v>
      </c>
      <c r="AS159" s="16">
        <f>SUMIFS('In-Dev Resources'!$I:$I,'In-Dev Resources'!$E:$E,$B159,'In-Dev Resources'!$F:$F,$C159,'In-Dev Resources'!$G:$G,"Li-Battery (4-hr)")</f>
        <v>0</v>
      </c>
      <c r="AT159" s="16">
        <f>SUMIFS('In-Dev Resources'!$I:$I,'In-Dev Resources'!$E:$E,$B159,'In-Dev Resources'!$F:$F,$C159,'In-Dev Resources'!$G:$G,"Li-Battery (8-hr)")</f>
        <v>0</v>
      </c>
      <c r="AU159" s="16">
        <f>SUMIFS('In-Dev Resources'!$I:$I,'In-Dev Resources'!$E:$E,$B159,'In-Dev Resources'!$F:$F,$C159,'In-Dev Resources'!$G:$G,"LDES")</f>
        <v>0</v>
      </c>
      <c r="AW159" s="16">
        <f>SUMIFS('Land Screen Include'!$H:$H,'Land Screen Include'!$E:$E,$B159,'Land Screen Include'!$F:$F,$C159,'Land Screen Include'!$G:$G,AW$4)</f>
        <v>0</v>
      </c>
      <c r="AX159" s="16">
        <f>SUMIFS('Land Screen Include'!$H:$H,'Land Screen Include'!$E:$E,$B159,'Land Screen Include'!$F:$F,$C159,'Land Screen Include'!$G:$G,AX$4)+SUMIFS('Land Screen Include'!$J:$J,'Land Screen Include'!$E:$E,$B159,'Land Screen Include'!$F:$F,$C159,'Land Screen Include'!$G:$G,AX$4)</f>
        <v>0</v>
      </c>
      <c r="AY159" s="16">
        <f>SUMIFS('Land Screen Include'!$H:$H,'Land Screen Include'!$E:$E,$B159,'Land Screen Include'!$F:$F,$C159,'Land Screen Include'!$G:$G,AY$4)</f>
        <v>0</v>
      </c>
      <c r="AZ159" s="16">
        <f>SUMIFS('Land Screen Exclude'!$H:$H,'Land Screen Exclude'!$E:$E,$B159,'Land Screen Exclude'!$F:$F,$C159,'Land Screen Exclude'!$G:$G,AZ$4)</f>
        <v>0</v>
      </c>
      <c r="BA159" s="16">
        <f>SUMIFS('Land Screen Exclude'!$H:$H,'Land Screen Exclude'!$E:$E,$B159,'Land Screen Exclude'!$F:$F,$C159,'Land Screen Exclude'!$G:$G,BA$4)+SUMIFS('Land Screen Exclude'!$J:$J,'Land Screen Exclude'!$E:$E,$B159,'Land Screen Exclude'!$F:$F,$C159,'Land Screen Exclude'!$G:$G,BA$4)</f>
        <v>0</v>
      </c>
      <c r="BB159" s="16">
        <f>SUMIFS('Land Screen Exclude'!$H:$H,'Land Screen Exclude'!$E:$E,$B159,'Land Screen Exclude'!$F:$F,$C159,'Land Screen Exclude'!$G:$G,BB$4)</f>
        <v>0</v>
      </c>
    </row>
    <row r="160" spans="1:54">
      <c r="A160" s="16" t="s">
        <v>66</v>
      </c>
      <c r="B160" s="16" t="s">
        <v>184</v>
      </c>
      <c r="C160" s="16">
        <v>115</v>
      </c>
      <c r="D160" s="16">
        <f>SUMIFS('Baseline Tx Resources'!$H:$H,'Baseline Tx Resources'!$E:$E,$B160,'Baseline Tx Resources'!$F:$F,$C160,'Baseline Tx Resources'!$G:$G,D$3)</f>
        <v>0</v>
      </c>
      <c r="E160" s="16">
        <f>SUMIFS('Baseline Tx Resources'!$H:$H,'Baseline Tx Resources'!$E:$E,$B160,'Baseline Tx Resources'!$F:$F,$C160,'Baseline Tx Resources'!$G:$G,E$3)</f>
        <v>0</v>
      </c>
      <c r="F160" s="16">
        <f>SUMIFS('Baseline Tx Resources'!$H:$H,'Baseline Tx Resources'!$E:$E,$B160,'Baseline Tx Resources'!$F:$F,$C160,'Baseline Tx Resources'!$G:$G,F$3)</f>
        <v>0</v>
      </c>
      <c r="G160" s="16">
        <f>SUMIFS('Baseline Tx Resources'!$J:$J,'Baseline Tx Resources'!$E:$E,$B160,'Baseline Tx Resources'!$F:$F,$C160,'Baseline Tx Resources'!$G:$G,G$3)</f>
        <v>0</v>
      </c>
      <c r="H160" s="16">
        <f>SUMIFS('Baseline Tx Resources'!$H:$H,'Baseline Tx Resources'!$E:$E,$B160,'Baseline Tx Resources'!$F:$F,$C160,'Baseline Tx Resources'!$G:$G,H$3)</f>
        <v>0</v>
      </c>
      <c r="I160" s="16">
        <f>SUMIFS('Baseline Tx Resources'!$J:$J,'Baseline Tx Resources'!$E:$E,$B160,'Baseline Tx Resources'!$F:$F,$C160,'Baseline Tx Resources'!$G:$G,I$3)</f>
        <v>0</v>
      </c>
      <c r="J160" s="16">
        <f>SUMIFS('Baseline Tx Resources'!$H:$H,'Baseline Tx Resources'!$E:$E,$B160,'Baseline Tx Resources'!$F:$F,$C160,'Baseline Tx Resources'!$G:$G,J$3)</f>
        <v>0</v>
      </c>
      <c r="K160" s="16">
        <f>SUMIFS('Baseline Tx Resources'!$J:$J,'Baseline Tx Resources'!$E:$E,$B160,'Baseline Tx Resources'!$F:$F,$C160,'Baseline Tx Resources'!$G:$G,K$3)</f>
        <v>0</v>
      </c>
      <c r="L160" s="16">
        <f>SUMIFS('Baseline Tx Resources'!$J:$J,'Baseline Tx Resources'!$E:$E,$B160,'Baseline Tx Resources'!$F:$F,$C160,'Baseline Tx Resources'!$G:$G,L$3)</f>
        <v>0</v>
      </c>
      <c r="M160" s="16">
        <f>SUMIFS('Baseline Tx Resources'!$H:$H,'Baseline Tx Resources'!$E:$E,$B160,'Baseline Tx Resources'!$F:$F,$C160,'Baseline Tx Resources'!$G:$G,M$3)</f>
        <v>0</v>
      </c>
      <c r="N160" s="16">
        <f>SUMIFS('Baseline Tx Resources'!$J:$J,'Baseline Tx Resources'!$E:$E,$B160,'Baseline Tx Resources'!$F:$F,$C160,'Baseline Tx Resources'!$G:$G,N$3)</f>
        <v>0</v>
      </c>
      <c r="O160" s="16">
        <f>SUMIFS('Baseline Tx Resources'!$I:$I,'Baseline Tx Resources'!$E:$E,$B160,'Baseline Tx Resources'!$F:$F,$C160,'Baseline Tx Resources'!$G:$G,"Li-Battery (4-hr)")</f>
        <v>0</v>
      </c>
      <c r="P160" s="16">
        <f>SUMIFS('Baseline Tx Resources'!$I:$I,'Baseline Tx Resources'!$E:$E,$B160,'Baseline Tx Resources'!$F:$F,$C160,'Baseline Tx Resources'!$G:$G,"Li-Battery (8-hr)")</f>
        <v>0</v>
      </c>
      <c r="Q160" s="16">
        <f>SUMIFS('Baseline Tx Resources'!$I:$I,'Baseline Tx Resources'!$E:$E,$B160,'Baseline Tx Resources'!$F:$F,$C160,'Baseline Tx Resources'!$G:$G,"LDES")</f>
        <v>0</v>
      </c>
      <c r="S160" s="16">
        <f>SUMIFS('Non-Baseline Tx Resources'!$H:$H,'Non-Baseline Tx Resources'!$E:$E,$B160,'Non-Baseline Tx Resources'!$F:$F,$C160,'Non-Baseline Tx Resources'!$G:$G,S$3)</f>
        <v>0</v>
      </c>
      <c r="T160" s="16">
        <f>SUMIFS('Non-Baseline Tx Resources'!$H:$H,'Non-Baseline Tx Resources'!$E:$E,$B160,'Non-Baseline Tx Resources'!$F:$F,$C160,'Non-Baseline Tx Resources'!$G:$G,T$3)</f>
        <v>0</v>
      </c>
      <c r="U160" s="16">
        <f>SUMIFS('Non-Baseline Tx Resources'!$H:$H,'Non-Baseline Tx Resources'!$E:$E,$B160,'Non-Baseline Tx Resources'!$F:$F,$C160,'Non-Baseline Tx Resources'!$G:$G,U$3)</f>
        <v>0</v>
      </c>
      <c r="V160" s="16">
        <f>SUMIFS('Non-Baseline Tx Resources'!$J:$J,'Non-Baseline Tx Resources'!$E:$E,$B160,'Non-Baseline Tx Resources'!$F:$F,$C160,'Non-Baseline Tx Resources'!$G:$G,V$3)</f>
        <v>0</v>
      </c>
      <c r="W160" s="16">
        <f>SUMIFS('Non-Baseline Tx Resources'!$H:$H,'Non-Baseline Tx Resources'!$E:$E,$B160,'Non-Baseline Tx Resources'!$F:$F,$C160,'Non-Baseline Tx Resources'!$G:$G,W$3)</f>
        <v>0</v>
      </c>
      <c r="X160" s="16">
        <f>SUMIFS('Non-Baseline Tx Resources'!$J:$J,'Non-Baseline Tx Resources'!$E:$E,$B160,'Non-Baseline Tx Resources'!$F:$F,$C160,'Non-Baseline Tx Resources'!$G:$G,X$3)</f>
        <v>0</v>
      </c>
      <c r="Y160" s="16">
        <f>SUMIFS('Non-Baseline Tx Resources'!$H:$H,'Non-Baseline Tx Resources'!$E:$E,$B160,'Non-Baseline Tx Resources'!$F:$F,$C160,'Non-Baseline Tx Resources'!$G:$G,Y$3)</f>
        <v>0</v>
      </c>
      <c r="Z160" s="16">
        <f>SUMIFS('Non-Baseline Tx Resources'!$J:$J,'Non-Baseline Tx Resources'!$E:$E,$B160,'Non-Baseline Tx Resources'!$F:$F,$C160,'Non-Baseline Tx Resources'!$G:$G,Z$3)</f>
        <v>0</v>
      </c>
      <c r="AA160" s="16">
        <f>SUMIFS('Non-Baseline Tx Resources'!$J:$J,'Non-Baseline Tx Resources'!$E:$E,$B160,'Non-Baseline Tx Resources'!$F:$F,$C160,'Non-Baseline Tx Resources'!$G:$G,AA$3)</f>
        <v>0</v>
      </c>
      <c r="AB160" s="16">
        <f>SUMIFS('Non-Baseline Tx Resources'!$H:$H,'Non-Baseline Tx Resources'!$E:$E,$B160,'Non-Baseline Tx Resources'!$F:$F,$C160,'Non-Baseline Tx Resources'!$G:$G,AB$3)</f>
        <v>0</v>
      </c>
      <c r="AC160" s="16">
        <f>SUMIFS('Non-Baseline Tx Resources'!$J:$J,'Non-Baseline Tx Resources'!$E:$E,$B160,'Non-Baseline Tx Resources'!$F:$F,$C160,'Non-Baseline Tx Resources'!$G:$G,AC$3)</f>
        <v>0</v>
      </c>
      <c r="AD160" s="16">
        <f>SUMIFS('Non-Baseline Tx Resources'!$I:$I,'Non-Baseline Tx Resources'!$E:$E,$B160,'Non-Baseline Tx Resources'!$F:$F,$C160,'Non-Baseline Tx Resources'!$G:$G,"Li-Battery (4-hr)")</f>
        <v>0</v>
      </c>
      <c r="AE160" s="16">
        <f>SUMIFS('Non-Baseline Tx Resources'!$I:$I,'Non-Baseline Tx Resources'!$E:$E,$B160,'Non-Baseline Tx Resources'!$F:$F,$C160,'Non-Baseline Tx Resources'!$G:$G,"Li-Battery (8-hr)")</f>
        <v>0</v>
      </c>
      <c r="AF160" s="16">
        <f>SUMIFS('Non-Baseline Tx Resources'!$I:$I,'Non-Baseline Tx Resources'!$E:$E,$B160,'Non-Baseline Tx Resources'!$F:$F,$C160,'Non-Baseline Tx Resources'!$G:$G,"LDES")</f>
        <v>0</v>
      </c>
      <c r="AH160" s="16">
        <f>SUMIFS('In-Dev Resources'!$H:$H,'In-Dev Resources'!$E:$E,$B160,'In-Dev Resources'!$F:$F,$C160,'In-Dev Resources'!$G:$G,AH$3)</f>
        <v>0</v>
      </c>
      <c r="AI160" s="16">
        <f>SUMIFS('In-Dev Resources'!$H:$H,'In-Dev Resources'!$E:$E,$B160,'In-Dev Resources'!$F:$F,$C160,'In-Dev Resources'!$G:$G,AI$3)</f>
        <v>0</v>
      </c>
      <c r="AJ160" s="16">
        <f>SUMIFS('In-Dev Resources'!$H:$H,'In-Dev Resources'!$E:$E,$B160,'In-Dev Resources'!$F:$F,$C160,'In-Dev Resources'!$G:$G,AJ$3)</f>
        <v>0</v>
      </c>
      <c r="AK160" s="16">
        <f>SUMIFS('In-Dev Resources'!$J:$J,'In-Dev Resources'!$E:$E,$B160,'In-Dev Resources'!$F:$F,$C160,'In-Dev Resources'!$G:$G,AK$3)</f>
        <v>0</v>
      </c>
      <c r="AL160" s="16">
        <f>SUMIFS('In-Dev Resources'!$H:$H,'In-Dev Resources'!$E:$E,$B160,'In-Dev Resources'!$F:$F,$C160,'In-Dev Resources'!$G:$G,AL$3)</f>
        <v>0</v>
      </c>
      <c r="AM160" s="16">
        <f>SUMIFS('In-Dev Resources'!$J:$J,'In-Dev Resources'!$E:$E,$B160,'In-Dev Resources'!$F:$F,$C160,'In-Dev Resources'!$G:$G,AM$3)</f>
        <v>0</v>
      </c>
      <c r="AN160" s="16">
        <f>SUMIFS('In-Dev Resources'!$H:$H,'In-Dev Resources'!$E:$E,$B160,'In-Dev Resources'!$F:$F,$C160,'In-Dev Resources'!$G:$G,AN$3)</f>
        <v>0</v>
      </c>
      <c r="AO160" s="16">
        <f>SUMIFS('In-Dev Resources'!$J:$J,'In-Dev Resources'!$E:$E,$B160,'In-Dev Resources'!$F:$F,$C160,'In-Dev Resources'!$G:$G,AO$3)</f>
        <v>0</v>
      </c>
      <c r="AP160" s="16">
        <f>SUMIFS('In-Dev Resources'!$J:$J,'In-Dev Resources'!$E:$E,$B160,'In-Dev Resources'!$F:$F,$C160,'In-Dev Resources'!$G:$G,AP$3)</f>
        <v>0</v>
      </c>
      <c r="AQ160" s="16">
        <f>SUMIFS('In-Dev Resources'!$H:$H,'In-Dev Resources'!$E:$E,$B160,'In-Dev Resources'!$F:$F,$C160,'In-Dev Resources'!$G:$G,AQ$3)</f>
        <v>0</v>
      </c>
      <c r="AR160" s="16">
        <f>SUMIFS('In-Dev Resources'!$J:$J,'In-Dev Resources'!$E:$E,$B160,'In-Dev Resources'!$F:$F,$C160,'In-Dev Resources'!$G:$G,AR$3)</f>
        <v>0</v>
      </c>
      <c r="AS160" s="16">
        <f>SUMIFS('In-Dev Resources'!$I:$I,'In-Dev Resources'!$E:$E,$B160,'In-Dev Resources'!$F:$F,$C160,'In-Dev Resources'!$G:$G,"Li-Battery (4-hr)")</f>
        <v>0</v>
      </c>
      <c r="AT160" s="16">
        <f>SUMIFS('In-Dev Resources'!$I:$I,'In-Dev Resources'!$E:$E,$B160,'In-Dev Resources'!$F:$F,$C160,'In-Dev Resources'!$G:$G,"Li-Battery (8-hr)")</f>
        <v>0</v>
      </c>
      <c r="AU160" s="16">
        <f>SUMIFS('In-Dev Resources'!$I:$I,'In-Dev Resources'!$E:$E,$B160,'In-Dev Resources'!$F:$F,$C160,'In-Dev Resources'!$G:$G,"LDES")</f>
        <v>0</v>
      </c>
      <c r="AW160" s="16">
        <f>SUMIFS('Land Screen Include'!$H:$H,'Land Screen Include'!$E:$E,$B160,'Land Screen Include'!$F:$F,$C160,'Land Screen Include'!$G:$G,AW$4)</f>
        <v>0</v>
      </c>
      <c r="AX160" s="16">
        <f>SUMIFS('Land Screen Include'!$H:$H,'Land Screen Include'!$E:$E,$B160,'Land Screen Include'!$F:$F,$C160,'Land Screen Include'!$G:$G,AX$4)+SUMIFS('Land Screen Include'!$J:$J,'Land Screen Include'!$E:$E,$B160,'Land Screen Include'!$F:$F,$C160,'Land Screen Include'!$G:$G,AX$4)</f>
        <v>0</v>
      </c>
      <c r="AY160" s="16">
        <f>SUMIFS('Land Screen Include'!$H:$H,'Land Screen Include'!$E:$E,$B160,'Land Screen Include'!$F:$F,$C160,'Land Screen Include'!$G:$G,AY$4)</f>
        <v>0</v>
      </c>
      <c r="AZ160" s="16">
        <f>SUMIFS('Land Screen Exclude'!$H:$H,'Land Screen Exclude'!$E:$E,$B160,'Land Screen Exclude'!$F:$F,$C160,'Land Screen Exclude'!$G:$G,AZ$4)</f>
        <v>0</v>
      </c>
      <c r="BA160" s="16">
        <f>SUMIFS('Land Screen Exclude'!$H:$H,'Land Screen Exclude'!$E:$E,$B160,'Land Screen Exclude'!$F:$F,$C160,'Land Screen Exclude'!$G:$G,BA$4)+SUMIFS('Land Screen Exclude'!$J:$J,'Land Screen Exclude'!$E:$E,$B160,'Land Screen Exclude'!$F:$F,$C160,'Land Screen Exclude'!$G:$G,BA$4)</f>
        <v>0</v>
      </c>
      <c r="BB160" s="16">
        <f>SUMIFS('Land Screen Exclude'!$H:$H,'Land Screen Exclude'!$E:$E,$B160,'Land Screen Exclude'!$F:$F,$C160,'Land Screen Exclude'!$G:$G,BB$4)</f>
        <v>0</v>
      </c>
    </row>
    <row r="161" spans="1:54">
      <c r="A161" s="16" t="s">
        <v>57</v>
      </c>
      <c r="B161" s="16" t="s">
        <v>185</v>
      </c>
      <c r="C161" s="16">
        <v>115</v>
      </c>
      <c r="D161" s="16">
        <f>SUMIFS('Baseline Tx Resources'!$H:$H,'Baseline Tx Resources'!$E:$E,$B161,'Baseline Tx Resources'!$F:$F,$C161,'Baseline Tx Resources'!$G:$G,D$3)</f>
        <v>0</v>
      </c>
      <c r="E161" s="16">
        <f>SUMIFS('Baseline Tx Resources'!$H:$H,'Baseline Tx Resources'!$E:$E,$B161,'Baseline Tx Resources'!$F:$F,$C161,'Baseline Tx Resources'!$G:$G,E$3)</f>
        <v>0</v>
      </c>
      <c r="F161" s="16">
        <f>SUMIFS('Baseline Tx Resources'!$H:$H,'Baseline Tx Resources'!$E:$E,$B161,'Baseline Tx Resources'!$F:$F,$C161,'Baseline Tx Resources'!$G:$G,F$3)</f>
        <v>0</v>
      </c>
      <c r="G161" s="16">
        <f>SUMIFS('Baseline Tx Resources'!$J:$J,'Baseline Tx Resources'!$E:$E,$B161,'Baseline Tx Resources'!$F:$F,$C161,'Baseline Tx Resources'!$G:$G,G$3)</f>
        <v>0</v>
      </c>
      <c r="H161" s="16">
        <f>SUMIFS('Baseline Tx Resources'!$H:$H,'Baseline Tx Resources'!$E:$E,$B161,'Baseline Tx Resources'!$F:$F,$C161,'Baseline Tx Resources'!$G:$G,H$3)</f>
        <v>0</v>
      </c>
      <c r="I161" s="16">
        <f>SUMIFS('Baseline Tx Resources'!$J:$J,'Baseline Tx Resources'!$E:$E,$B161,'Baseline Tx Resources'!$F:$F,$C161,'Baseline Tx Resources'!$G:$G,I$3)</f>
        <v>0</v>
      </c>
      <c r="J161" s="16">
        <f>SUMIFS('Baseline Tx Resources'!$H:$H,'Baseline Tx Resources'!$E:$E,$B161,'Baseline Tx Resources'!$F:$F,$C161,'Baseline Tx Resources'!$G:$G,J$3)</f>
        <v>0</v>
      </c>
      <c r="K161" s="16">
        <f>SUMIFS('Baseline Tx Resources'!$J:$J,'Baseline Tx Resources'!$E:$E,$B161,'Baseline Tx Resources'!$F:$F,$C161,'Baseline Tx Resources'!$G:$G,K$3)</f>
        <v>0</v>
      </c>
      <c r="L161" s="16">
        <f>SUMIFS('Baseline Tx Resources'!$J:$J,'Baseline Tx Resources'!$E:$E,$B161,'Baseline Tx Resources'!$F:$F,$C161,'Baseline Tx Resources'!$G:$G,L$3)</f>
        <v>0</v>
      </c>
      <c r="M161" s="16">
        <f>SUMIFS('Baseline Tx Resources'!$H:$H,'Baseline Tx Resources'!$E:$E,$B161,'Baseline Tx Resources'!$F:$F,$C161,'Baseline Tx Resources'!$G:$G,M$3)</f>
        <v>0</v>
      </c>
      <c r="N161" s="16">
        <f>SUMIFS('Baseline Tx Resources'!$J:$J,'Baseline Tx Resources'!$E:$E,$B161,'Baseline Tx Resources'!$F:$F,$C161,'Baseline Tx Resources'!$G:$G,N$3)</f>
        <v>0</v>
      </c>
      <c r="O161" s="16">
        <f>SUMIFS('Baseline Tx Resources'!$I:$I,'Baseline Tx Resources'!$E:$E,$B161,'Baseline Tx Resources'!$F:$F,$C161,'Baseline Tx Resources'!$G:$G,"Li-Battery (4-hr)")</f>
        <v>0</v>
      </c>
      <c r="P161" s="16">
        <f>SUMIFS('Baseline Tx Resources'!$I:$I,'Baseline Tx Resources'!$E:$E,$B161,'Baseline Tx Resources'!$F:$F,$C161,'Baseline Tx Resources'!$G:$G,"Li-Battery (8-hr)")</f>
        <v>0</v>
      </c>
      <c r="Q161" s="16">
        <f>SUMIFS('Baseline Tx Resources'!$I:$I,'Baseline Tx Resources'!$E:$E,$B161,'Baseline Tx Resources'!$F:$F,$C161,'Baseline Tx Resources'!$G:$G,"LDES")</f>
        <v>0</v>
      </c>
      <c r="S161" s="16">
        <f>SUMIFS('Non-Baseline Tx Resources'!$H:$H,'Non-Baseline Tx Resources'!$E:$E,$B161,'Non-Baseline Tx Resources'!$F:$F,$C161,'Non-Baseline Tx Resources'!$G:$G,S$3)</f>
        <v>0</v>
      </c>
      <c r="T161" s="16">
        <f>SUMIFS('Non-Baseline Tx Resources'!$H:$H,'Non-Baseline Tx Resources'!$E:$E,$B161,'Non-Baseline Tx Resources'!$F:$F,$C161,'Non-Baseline Tx Resources'!$G:$G,T$3)</f>
        <v>0</v>
      </c>
      <c r="U161" s="16">
        <f>SUMIFS('Non-Baseline Tx Resources'!$H:$H,'Non-Baseline Tx Resources'!$E:$E,$B161,'Non-Baseline Tx Resources'!$F:$F,$C161,'Non-Baseline Tx Resources'!$G:$G,U$3)</f>
        <v>0</v>
      </c>
      <c r="V161" s="16">
        <f>SUMIFS('Non-Baseline Tx Resources'!$J:$J,'Non-Baseline Tx Resources'!$E:$E,$B161,'Non-Baseline Tx Resources'!$F:$F,$C161,'Non-Baseline Tx Resources'!$G:$G,V$3)</f>
        <v>0</v>
      </c>
      <c r="W161" s="16">
        <f>SUMIFS('Non-Baseline Tx Resources'!$H:$H,'Non-Baseline Tx Resources'!$E:$E,$B161,'Non-Baseline Tx Resources'!$F:$F,$C161,'Non-Baseline Tx Resources'!$G:$G,W$3)</f>
        <v>0</v>
      </c>
      <c r="X161" s="16">
        <f>SUMIFS('Non-Baseline Tx Resources'!$J:$J,'Non-Baseline Tx Resources'!$E:$E,$B161,'Non-Baseline Tx Resources'!$F:$F,$C161,'Non-Baseline Tx Resources'!$G:$G,X$3)</f>
        <v>0</v>
      </c>
      <c r="Y161" s="16">
        <f>SUMIFS('Non-Baseline Tx Resources'!$H:$H,'Non-Baseline Tx Resources'!$E:$E,$B161,'Non-Baseline Tx Resources'!$F:$F,$C161,'Non-Baseline Tx Resources'!$G:$G,Y$3)</f>
        <v>0</v>
      </c>
      <c r="Z161" s="16">
        <f>SUMIFS('Non-Baseline Tx Resources'!$J:$J,'Non-Baseline Tx Resources'!$E:$E,$B161,'Non-Baseline Tx Resources'!$F:$F,$C161,'Non-Baseline Tx Resources'!$G:$G,Z$3)</f>
        <v>0</v>
      </c>
      <c r="AA161" s="16">
        <f>SUMIFS('Non-Baseline Tx Resources'!$J:$J,'Non-Baseline Tx Resources'!$E:$E,$B161,'Non-Baseline Tx Resources'!$F:$F,$C161,'Non-Baseline Tx Resources'!$G:$G,AA$3)</f>
        <v>0</v>
      </c>
      <c r="AB161" s="16">
        <f>SUMIFS('Non-Baseline Tx Resources'!$H:$H,'Non-Baseline Tx Resources'!$E:$E,$B161,'Non-Baseline Tx Resources'!$F:$F,$C161,'Non-Baseline Tx Resources'!$G:$G,AB$3)</f>
        <v>0</v>
      </c>
      <c r="AC161" s="16">
        <f>SUMIFS('Non-Baseline Tx Resources'!$J:$J,'Non-Baseline Tx Resources'!$E:$E,$B161,'Non-Baseline Tx Resources'!$F:$F,$C161,'Non-Baseline Tx Resources'!$G:$G,AC$3)</f>
        <v>0</v>
      </c>
      <c r="AD161" s="16">
        <f>SUMIFS('Non-Baseline Tx Resources'!$I:$I,'Non-Baseline Tx Resources'!$E:$E,$B161,'Non-Baseline Tx Resources'!$F:$F,$C161,'Non-Baseline Tx Resources'!$G:$G,"Li-Battery (4-hr)")</f>
        <v>0</v>
      </c>
      <c r="AE161" s="16">
        <f>SUMIFS('Non-Baseline Tx Resources'!$I:$I,'Non-Baseline Tx Resources'!$E:$E,$B161,'Non-Baseline Tx Resources'!$F:$F,$C161,'Non-Baseline Tx Resources'!$G:$G,"Li-Battery (8-hr)")</f>
        <v>0</v>
      </c>
      <c r="AF161" s="16">
        <f>SUMIFS('Non-Baseline Tx Resources'!$I:$I,'Non-Baseline Tx Resources'!$E:$E,$B161,'Non-Baseline Tx Resources'!$F:$F,$C161,'Non-Baseline Tx Resources'!$G:$G,"LDES")</f>
        <v>0</v>
      </c>
      <c r="AH161" s="16">
        <f>SUMIFS('In-Dev Resources'!$H:$H,'In-Dev Resources'!$E:$E,$B161,'In-Dev Resources'!$F:$F,$C161,'In-Dev Resources'!$G:$G,AH$3)</f>
        <v>0</v>
      </c>
      <c r="AI161" s="16">
        <f>SUMIFS('In-Dev Resources'!$H:$H,'In-Dev Resources'!$E:$E,$B161,'In-Dev Resources'!$F:$F,$C161,'In-Dev Resources'!$G:$G,AI$3)</f>
        <v>0</v>
      </c>
      <c r="AJ161" s="16">
        <f>SUMIFS('In-Dev Resources'!$H:$H,'In-Dev Resources'!$E:$E,$B161,'In-Dev Resources'!$F:$F,$C161,'In-Dev Resources'!$G:$G,AJ$3)</f>
        <v>0</v>
      </c>
      <c r="AK161" s="16">
        <f>SUMIFS('In-Dev Resources'!$J:$J,'In-Dev Resources'!$E:$E,$B161,'In-Dev Resources'!$F:$F,$C161,'In-Dev Resources'!$G:$G,AK$3)</f>
        <v>0</v>
      </c>
      <c r="AL161" s="16">
        <f>SUMIFS('In-Dev Resources'!$H:$H,'In-Dev Resources'!$E:$E,$B161,'In-Dev Resources'!$F:$F,$C161,'In-Dev Resources'!$G:$G,AL$3)</f>
        <v>0</v>
      </c>
      <c r="AM161" s="16">
        <f>SUMIFS('In-Dev Resources'!$J:$J,'In-Dev Resources'!$E:$E,$B161,'In-Dev Resources'!$F:$F,$C161,'In-Dev Resources'!$G:$G,AM$3)</f>
        <v>0</v>
      </c>
      <c r="AN161" s="16">
        <f>SUMIFS('In-Dev Resources'!$H:$H,'In-Dev Resources'!$E:$E,$B161,'In-Dev Resources'!$F:$F,$C161,'In-Dev Resources'!$G:$G,AN$3)</f>
        <v>0</v>
      </c>
      <c r="AO161" s="16">
        <f>SUMIFS('In-Dev Resources'!$J:$J,'In-Dev Resources'!$E:$E,$B161,'In-Dev Resources'!$F:$F,$C161,'In-Dev Resources'!$G:$G,AO$3)</f>
        <v>0</v>
      </c>
      <c r="AP161" s="16">
        <f>SUMIFS('In-Dev Resources'!$J:$J,'In-Dev Resources'!$E:$E,$B161,'In-Dev Resources'!$F:$F,$C161,'In-Dev Resources'!$G:$G,AP$3)</f>
        <v>0</v>
      </c>
      <c r="AQ161" s="16">
        <f>SUMIFS('In-Dev Resources'!$H:$H,'In-Dev Resources'!$E:$E,$B161,'In-Dev Resources'!$F:$F,$C161,'In-Dev Resources'!$G:$G,AQ$3)</f>
        <v>0</v>
      </c>
      <c r="AR161" s="16">
        <f>SUMIFS('In-Dev Resources'!$J:$J,'In-Dev Resources'!$E:$E,$B161,'In-Dev Resources'!$F:$F,$C161,'In-Dev Resources'!$G:$G,AR$3)</f>
        <v>0</v>
      </c>
      <c r="AS161" s="16">
        <f>SUMIFS('In-Dev Resources'!$I:$I,'In-Dev Resources'!$E:$E,$B161,'In-Dev Resources'!$F:$F,$C161,'In-Dev Resources'!$G:$G,"Li-Battery (4-hr)")</f>
        <v>0</v>
      </c>
      <c r="AT161" s="16">
        <f>SUMIFS('In-Dev Resources'!$I:$I,'In-Dev Resources'!$E:$E,$B161,'In-Dev Resources'!$F:$F,$C161,'In-Dev Resources'!$G:$G,"Li-Battery (8-hr)")</f>
        <v>0</v>
      </c>
      <c r="AU161" s="16">
        <f>SUMIFS('In-Dev Resources'!$I:$I,'In-Dev Resources'!$E:$E,$B161,'In-Dev Resources'!$F:$F,$C161,'In-Dev Resources'!$G:$G,"LDES")</f>
        <v>0</v>
      </c>
      <c r="AW161" s="16">
        <f>SUMIFS('Land Screen Include'!$H:$H,'Land Screen Include'!$E:$E,$B161,'Land Screen Include'!$F:$F,$C161,'Land Screen Include'!$G:$G,AW$4)</f>
        <v>0</v>
      </c>
      <c r="AX161" s="16">
        <f>SUMIFS('Land Screen Include'!$H:$H,'Land Screen Include'!$E:$E,$B161,'Land Screen Include'!$F:$F,$C161,'Land Screen Include'!$G:$G,AX$4)+SUMIFS('Land Screen Include'!$J:$J,'Land Screen Include'!$E:$E,$B161,'Land Screen Include'!$F:$F,$C161,'Land Screen Include'!$G:$G,AX$4)</f>
        <v>0</v>
      </c>
      <c r="AY161" s="16">
        <f>SUMIFS('Land Screen Include'!$H:$H,'Land Screen Include'!$E:$E,$B161,'Land Screen Include'!$F:$F,$C161,'Land Screen Include'!$G:$G,AY$4)</f>
        <v>0</v>
      </c>
      <c r="AZ161" s="16">
        <f>SUMIFS('Land Screen Exclude'!$H:$H,'Land Screen Exclude'!$E:$E,$B161,'Land Screen Exclude'!$F:$F,$C161,'Land Screen Exclude'!$G:$G,AZ$4)</f>
        <v>0</v>
      </c>
      <c r="BA161" s="16">
        <f>SUMIFS('Land Screen Exclude'!$H:$H,'Land Screen Exclude'!$E:$E,$B161,'Land Screen Exclude'!$F:$F,$C161,'Land Screen Exclude'!$G:$G,BA$4)+SUMIFS('Land Screen Exclude'!$J:$J,'Land Screen Exclude'!$E:$E,$B161,'Land Screen Exclude'!$F:$F,$C161,'Land Screen Exclude'!$G:$G,BA$4)</f>
        <v>0</v>
      </c>
      <c r="BB161" s="16">
        <f>SUMIFS('Land Screen Exclude'!$H:$H,'Land Screen Exclude'!$E:$E,$B161,'Land Screen Exclude'!$F:$F,$C161,'Land Screen Exclude'!$G:$G,BB$4)</f>
        <v>0</v>
      </c>
    </row>
    <row r="162" spans="1:54">
      <c r="A162" s="16" t="s">
        <v>78</v>
      </c>
      <c r="B162" s="16" t="s">
        <v>186</v>
      </c>
      <c r="C162" s="16">
        <v>115</v>
      </c>
      <c r="D162" s="16">
        <f>SUMIFS('Baseline Tx Resources'!$H:$H,'Baseline Tx Resources'!$E:$E,$B162,'Baseline Tx Resources'!$F:$F,$C162,'Baseline Tx Resources'!$G:$G,D$3)</f>
        <v>0</v>
      </c>
      <c r="E162" s="16">
        <f>SUMIFS('Baseline Tx Resources'!$H:$H,'Baseline Tx Resources'!$E:$E,$B162,'Baseline Tx Resources'!$F:$F,$C162,'Baseline Tx Resources'!$G:$G,E$3)</f>
        <v>0</v>
      </c>
      <c r="F162" s="16">
        <f>SUMIFS('Baseline Tx Resources'!$H:$H,'Baseline Tx Resources'!$E:$E,$B162,'Baseline Tx Resources'!$F:$F,$C162,'Baseline Tx Resources'!$G:$G,F$3)</f>
        <v>0</v>
      </c>
      <c r="G162" s="16">
        <f>SUMIFS('Baseline Tx Resources'!$J:$J,'Baseline Tx Resources'!$E:$E,$B162,'Baseline Tx Resources'!$F:$F,$C162,'Baseline Tx Resources'!$G:$G,G$3)</f>
        <v>0</v>
      </c>
      <c r="H162" s="16">
        <f>SUMIFS('Baseline Tx Resources'!$H:$H,'Baseline Tx Resources'!$E:$E,$B162,'Baseline Tx Resources'!$F:$F,$C162,'Baseline Tx Resources'!$G:$G,H$3)</f>
        <v>0</v>
      </c>
      <c r="I162" s="16">
        <f>SUMIFS('Baseline Tx Resources'!$J:$J,'Baseline Tx Resources'!$E:$E,$B162,'Baseline Tx Resources'!$F:$F,$C162,'Baseline Tx Resources'!$G:$G,I$3)</f>
        <v>0</v>
      </c>
      <c r="J162" s="16">
        <f>SUMIFS('Baseline Tx Resources'!$H:$H,'Baseline Tx Resources'!$E:$E,$B162,'Baseline Tx Resources'!$F:$F,$C162,'Baseline Tx Resources'!$G:$G,J$3)</f>
        <v>0</v>
      </c>
      <c r="K162" s="16">
        <f>SUMIFS('Baseline Tx Resources'!$J:$J,'Baseline Tx Resources'!$E:$E,$B162,'Baseline Tx Resources'!$F:$F,$C162,'Baseline Tx Resources'!$G:$G,K$3)</f>
        <v>0</v>
      </c>
      <c r="L162" s="16">
        <f>SUMIFS('Baseline Tx Resources'!$J:$J,'Baseline Tx Resources'!$E:$E,$B162,'Baseline Tx Resources'!$F:$F,$C162,'Baseline Tx Resources'!$G:$G,L$3)</f>
        <v>0</v>
      </c>
      <c r="M162" s="16">
        <f>SUMIFS('Baseline Tx Resources'!$H:$H,'Baseline Tx Resources'!$E:$E,$B162,'Baseline Tx Resources'!$F:$F,$C162,'Baseline Tx Resources'!$G:$G,M$3)</f>
        <v>0</v>
      </c>
      <c r="N162" s="16">
        <f>SUMIFS('Baseline Tx Resources'!$J:$J,'Baseline Tx Resources'!$E:$E,$B162,'Baseline Tx Resources'!$F:$F,$C162,'Baseline Tx Resources'!$G:$G,N$3)</f>
        <v>0</v>
      </c>
      <c r="O162" s="16">
        <f>SUMIFS('Baseline Tx Resources'!$I:$I,'Baseline Tx Resources'!$E:$E,$B162,'Baseline Tx Resources'!$F:$F,$C162,'Baseline Tx Resources'!$G:$G,"Li-Battery (4-hr)")</f>
        <v>0</v>
      </c>
      <c r="P162" s="16">
        <f>SUMIFS('Baseline Tx Resources'!$I:$I,'Baseline Tx Resources'!$E:$E,$B162,'Baseline Tx Resources'!$F:$F,$C162,'Baseline Tx Resources'!$G:$G,"Li-Battery (8-hr)")</f>
        <v>0</v>
      </c>
      <c r="Q162" s="16">
        <f>SUMIFS('Baseline Tx Resources'!$I:$I,'Baseline Tx Resources'!$E:$E,$B162,'Baseline Tx Resources'!$F:$F,$C162,'Baseline Tx Resources'!$G:$G,"LDES")</f>
        <v>0</v>
      </c>
      <c r="S162" s="16">
        <f>SUMIFS('Non-Baseline Tx Resources'!$H:$H,'Non-Baseline Tx Resources'!$E:$E,$B162,'Non-Baseline Tx Resources'!$F:$F,$C162,'Non-Baseline Tx Resources'!$G:$G,S$3)</f>
        <v>0</v>
      </c>
      <c r="T162" s="16">
        <f>SUMIFS('Non-Baseline Tx Resources'!$H:$H,'Non-Baseline Tx Resources'!$E:$E,$B162,'Non-Baseline Tx Resources'!$F:$F,$C162,'Non-Baseline Tx Resources'!$G:$G,T$3)</f>
        <v>0</v>
      </c>
      <c r="U162" s="16">
        <f>SUMIFS('Non-Baseline Tx Resources'!$H:$H,'Non-Baseline Tx Resources'!$E:$E,$B162,'Non-Baseline Tx Resources'!$F:$F,$C162,'Non-Baseline Tx Resources'!$G:$G,U$3)</f>
        <v>0</v>
      </c>
      <c r="V162" s="16">
        <f>SUMIFS('Non-Baseline Tx Resources'!$J:$J,'Non-Baseline Tx Resources'!$E:$E,$B162,'Non-Baseline Tx Resources'!$F:$F,$C162,'Non-Baseline Tx Resources'!$G:$G,V$3)</f>
        <v>0</v>
      </c>
      <c r="W162" s="16">
        <f>SUMIFS('Non-Baseline Tx Resources'!$H:$H,'Non-Baseline Tx Resources'!$E:$E,$B162,'Non-Baseline Tx Resources'!$F:$F,$C162,'Non-Baseline Tx Resources'!$G:$G,W$3)</f>
        <v>0</v>
      </c>
      <c r="X162" s="16">
        <f>SUMIFS('Non-Baseline Tx Resources'!$J:$J,'Non-Baseline Tx Resources'!$E:$E,$B162,'Non-Baseline Tx Resources'!$F:$F,$C162,'Non-Baseline Tx Resources'!$G:$G,X$3)</f>
        <v>0</v>
      </c>
      <c r="Y162" s="16">
        <f>SUMIFS('Non-Baseline Tx Resources'!$H:$H,'Non-Baseline Tx Resources'!$E:$E,$B162,'Non-Baseline Tx Resources'!$F:$F,$C162,'Non-Baseline Tx Resources'!$G:$G,Y$3)</f>
        <v>0</v>
      </c>
      <c r="Z162" s="16">
        <f>SUMIFS('Non-Baseline Tx Resources'!$J:$J,'Non-Baseline Tx Resources'!$E:$E,$B162,'Non-Baseline Tx Resources'!$F:$F,$C162,'Non-Baseline Tx Resources'!$G:$G,Z$3)</f>
        <v>0</v>
      </c>
      <c r="AA162" s="16">
        <f>SUMIFS('Non-Baseline Tx Resources'!$J:$J,'Non-Baseline Tx Resources'!$E:$E,$B162,'Non-Baseline Tx Resources'!$F:$F,$C162,'Non-Baseline Tx Resources'!$G:$G,AA$3)</f>
        <v>0</v>
      </c>
      <c r="AB162" s="16">
        <f>SUMIFS('Non-Baseline Tx Resources'!$H:$H,'Non-Baseline Tx Resources'!$E:$E,$B162,'Non-Baseline Tx Resources'!$F:$F,$C162,'Non-Baseline Tx Resources'!$G:$G,AB$3)</f>
        <v>0</v>
      </c>
      <c r="AC162" s="16">
        <f>SUMIFS('Non-Baseline Tx Resources'!$J:$J,'Non-Baseline Tx Resources'!$E:$E,$B162,'Non-Baseline Tx Resources'!$F:$F,$C162,'Non-Baseline Tx Resources'!$G:$G,AC$3)</f>
        <v>0</v>
      </c>
      <c r="AD162" s="16">
        <f>SUMIFS('Non-Baseline Tx Resources'!$I:$I,'Non-Baseline Tx Resources'!$E:$E,$B162,'Non-Baseline Tx Resources'!$F:$F,$C162,'Non-Baseline Tx Resources'!$G:$G,"Li-Battery (4-hr)")</f>
        <v>0</v>
      </c>
      <c r="AE162" s="16">
        <f>SUMIFS('Non-Baseline Tx Resources'!$I:$I,'Non-Baseline Tx Resources'!$E:$E,$B162,'Non-Baseline Tx Resources'!$F:$F,$C162,'Non-Baseline Tx Resources'!$G:$G,"Li-Battery (8-hr)")</f>
        <v>0</v>
      </c>
      <c r="AF162" s="16">
        <f>SUMIFS('Non-Baseline Tx Resources'!$I:$I,'Non-Baseline Tx Resources'!$E:$E,$B162,'Non-Baseline Tx Resources'!$F:$F,$C162,'Non-Baseline Tx Resources'!$G:$G,"LDES")</f>
        <v>0</v>
      </c>
      <c r="AH162" s="16">
        <f>SUMIFS('In-Dev Resources'!$H:$H,'In-Dev Resources'!$E:$E,$B162,'In-Dev Resources'!$F:$F,$C162,'In-Dev Resources'!$G:$G,AH$3)</f>
        <v>0</v>
      </c>
      <c r="AI162" s="16">
        <f>SUMIFS('In-Dev Resources'!$H:$H,'In-Dev Resources'!$E:$E,$B162,'In-Dev Resources'!$F:$F,$C162,'In-Dev Resources'!$G:$G,AI$3)</f>
        <v>0</v>
      </c>
      <c r="AJ162" s="16">
        <f>SUMIFS('In-Dev Resources'!$H:$H,'In-Dev Resources'!$E:$E,$B162,'In-Dev Resources'!$F:$F,$C162,'In-Dev Resources'!$G:$G,AJ$3)</f>
        <v>0</v>
      </c>
      <c r="AK162" s="16">
        <f>SUMIFS('In-Dev Resources'!$J:$J,'In-Dev Resources'!$E:$E,$B162,'In-Dev Resources'!$F:$F,$C162,'In-Dev Resources'!$G:$G,AK$3)</f>
        <v>0</v>
      </c>
      <c r="AL162" s="16">
        <f>SUMIFS('In-Dev Resources'!$H:$H,'In-Dev Resources'!$E:$E,$B162,'In-Dev Resources'!$F:$F,$C162,'In-Dev Resources'!$G:$G,AL$3)</f>
        <v>0</v>
      </c>
      <c r="AM162" s="16">
        <f>SUMIFS('In-Dev Resources'!$J:$J,'In-Dev Resources'!$E:$E,$B162,'In-Dev Resources'!$F:$F,$C162,'In-Dev Resources'!$G:$G,AM$3)</f>
        <v>0</v>
      </c>
      <c r="AN162" s="16">
        <f>SUMIFS('In-Dev Resources'!$H:$H,'In-Dev Resources'!$E:$E,$B162,'In-Dev Resources'!$F:$F,$C162,'In-Dev Resources'!$G:$G,AN$3)</f>
        <v>0</v>
      </c>
      <c r="AO162" s="16">
        <f>SUMIFS('In-Dev Resources'!$J:$J,'In-Dev Resources'!$E:$E,$B162,'In-Dev Resources'!$F:$F,$C162,'In-Dev Resources'!$G:$G,AO$3)</f>
        <v>0</v>
      </c>
      <c r="AP162" s="16">
        <f>SUMIFS('In-Dev Resources'!$J:$J,'In-Dev Resources'!$E:$E,$B162,'In-Dev Resources'!$F:$F,$C162,'In-Dev Resources'!$G:$G,AP$3)</f>
        <v>0</v>
      </c>
      <c r="AQ162" s="16">
        <f>SUMIFS('In-Dev Resources'!$H:$H,'In-Dev Resources'!$E:$E,$B162,'In-Dev Resources'!$F:$F,$C162,'In-Dev Resources'!$G:$G,AQ$3)</f>
        <v>0</v>
      </c>
      <c r="AR162" s="16">
        <f>SUMIFS('In-Dev Resources'!$J:$J,'In-Dev Resources'!$E:$E,$B162,'In-Dev Resources'!$F:$F,$C162,'In-Dev Resources'!$G:$G,AR$3)</f>
        <v>0</v>
      </c>
      <c r="AS162" s="16">
        <f>SUMIFS('In-Dev Resources'!$I:$I,'In-Dev Resources'!$E:$E,$B162,'In-Dev Resources'!$F:$F,$C162,'In-Dev Resources'!$G:$G,"Li-Battery (4-hr)")</f>
        <v>0</v>
      </c>
      <c r="AT162" s="16">
        <f>SUMIFS('In-Dev Resources'!$I:$I,'In-Dev Resources'!$E:$E,$B162,'In-Dev Resources'!$F:$F,$C162,'In-Dev Resources'!$G:$G,"Li-Battery (8-hr)")</f>
        <v>0</v>
      </c>
      <c r="AU162" s="16">
        <f>SUMIFS('In-Dev Resources'!$I:$I,'In-Dev Resources'!$E:$E,$B162,'In-Dev Resources'!$F:$F,$C162,'In-Dev Resources'!$G:$G,"LDES")</f>
        <v>0</v>
      </c>
      <c r="AW162" s="16">
        <f>SUMIFS('Land Screen Include'!$H:$H,'Land Screen Include'!$E:$E,$B162,'Land Screen Include'!$F:$F,$C162,'Land Screen Include'!$G:$G,AW$4)</f>
        <v>0</v>
      </c>
      <c r="AX162" s="16">
        <f>SUMIFS('Land Screen Include'!$H:$H,'Land Screen Include'!$E:$E,$B162,'Land Screen Include'!$F:$F,$C162,'Land Screen Include'!$G:$G,AX$4)+SUMIFS('Land Screen Include'!$J:$J,'Land Screen Include'!$E:$E,$B162,'Land Screen Include'!$F:$F,$C162,'Land Screen Include'!$G:$G,AX$4)</f>
        <v>0</v>
      </c>
      <c r="AY162" s="16">
        <f>SUMIFS('Land Screen Include'!$H:$H,'Land Screen Include'!$E:$E,$B162,'Land Screen Include'!$F:$F,$C162,'Land Screen Include'!$G:$G,AY$4)</f>
        <v>0</v>
      </c>
      <c r="AZ162" s="16">
        <f>SUMIFS('Land Screen Exclude'!$H:$H,'Land Screen Exclude'!$E:$E,$B162,'Land Screen Exclude'!$F:$F,$C162,'Land Screen Exclude'!$G:$G,AZ$4)</f>
        <v>0</v>
      </c>
      <c r="BA162" s="16">
        <f>SUMIFS('Land Screen Exclude'!$H:$H,'Land Screen Exclude'!$E:$E,$B162,'Land Screen Exclude'!$F:$F,$C162,'Land Screen Exclude'!$G:$G,BA$4)+SUMIFS('Land Screen Exclude'!$J:$J,'Land Screen Exclude'!$E:$E,$B162,'Land Screen Exclude'!$F:$F,$C162,'Land Screen Exclude'!$G:$G,BA$4)</f>
        <v>0</v>
      </c>
      <c r="BB162" s="16">
        <f>SUMIFS('Land Screen Exclude'!$H:$H,'Land Screen Exclude'!$E:$E,$B162,'Land Screen Exclude'!$F:$F,$C162,'Land Screen Exclude'!$G:$G,BB$4)</f>
        <v>0</v>
      </c>
    </row>
    <row r="163" spans="1:54">
      <c r="A163" s="16" t="s">
        <v>55</v>
      </c>
      <c r="B163" s="16" t="s">
        <v>187</v>
      </c>
      <c r="C163" s="16">
        <v>230</v>
      </c>
      <c r="D163" s="16">
        <f>SUMIFS('Baseline Tx Resources'!$H:$H,'Baseline Tx Resources'!$E:$E,$B163,'Baseline Tx Resources'!$F:$F,$C163,'Baseline Tx Resources'!$G:$G,D$3)</f>
        <v>0</v>
      </c>
      <c r="E163" s="16">
        <f>SUMIFS('Baseline Tx Resources'!$H:$H,'Baseline Tx Resources'!$E:$E,$B163,'Baseline Tx Resources'!$F:$F,$C163,'Baseline Tx Resources'!$G:$G,E$3)</f>
        <v>0</v>
      </c>
      <c r="F163" s="16">
        <f>SUMIFS('Baseline Tx Resources'!$H:$H,'Baseline Tx Resources'!$E:$E,$B163,'Baseline Tx Resources'!$F:$F,$C163,'Baseline Tx Resources'!$G:$G,F$3)</f>
        <v>0</v>
      </c>
      <c r="G163" s="16">
        <f>SUMIFS('Baseline Tx Resources'!$J:$J,'Baseline Tx Resources'!$E:$E,$B163,'Baseline Tx Resources'!$F:$F,$C163,'Baseline Tx Resources'!$G:$G,G$3)</f>
        <v>0</v>
      </c>
      <c r="H163" s="16">
        <f>SUMIFS('Baseline Tx Resources'!$H:$H,'Baseline Tx Resources'!$E:$E,$B163,'Baseline Tx Resources'!$F:$F,$C163,'Baseline Tx Resources'!$G:$G,H$3)</f>
        <v>0</v>
      </c>
      <c r="I163" s="16">
        <f>SUMIFS('Baseline Tx Resources'!$J:$J,'Baseline Tx Resources'!$E:$E,$B163,'Baseline Tx Resources'!$F:$F,$C163,'Baseline Tx Resources'!$G:$G,I$3)</f>
        <v>0</v>
      </c>
      <c r="J163" s="16">
        <f>SUMIFS('Baseline Tx Resources'!$H:$H,'Baseline Tx Resources'!$E:$E,$B163,'Baseline Tx Resources'!$F:$F,$C163,'Baseline Tx Resources'!$G:$G,J$3)</f>
        <v>0</v>
      </c>
      <c r="K163" s="16">
        <f>SUMIFS('Baseline Tx Resources'!$J:$J,'Baseline Tx Resources'!$E:$E,$B163,'Baseline Tx Resources'!$F:$F,$C163,'Baseline Tx Resources'!$G:$G,K$3)</f>
        <v>0</v>
      </c>
      <c r="L163" s="16">
        <f>SUMIFS('Baseline Tx Resources'!$J:$J,'Baseline Tx Resources'!$E:$E,$B163,'Baseline Tx Resources'!$F:$F,$C163,'Baseline Tx Resources'!$G:$G,L$3)</f>
        <v>0</v>
      </c>
      <c r="M163" s="16">
        <f>SUMIFS('Baseline Tx Resources'!$H:$H,'Baseline Tx Resources'!$E:$E,$B163,'Baseline Tx Resources'!$F:$F,$C163,'Baseline Tx Resources'!$G:$G,M$3)</f>
        <v>0</v>
      </c>
      <c r="N163" s="16">
        <f>SUMIFS('Baseline Tx Resources'!$J:$J,'Baseline Tx Resources'!$E:$E,$B163,'Baseline Tx Resources'!$F:$F,$C163,'Baseline Tx Resources'!$G:$G,N$3)</f>
        <v>0</v>
      </c>
      <c r="O163" s="16">
        <f>SUMIFS('Baseline Tx Resources'!$I:$I,'Baseline Tx Resources'!$E:$E,$B163,'Baseline Tx Resources'!$F:$F,$C163,'Baseline Tx Resources'!$G:$G,"Li-Battery (4-hr)")</f>
        <v>0</v>
      </c>
      <c r="P163" s="16">
        <f>SUMIFS('Baseline Tx Resources'!$I:$I,'Baseline Tx Resources'!$E:$E,$B163,'Baseline Tx Resources'!$F:$F,$C163,'Baseline Tx Resources'!$G:$G,"Li-Battery (8-hr)")</f>
        <v>0</v>
      </c>
      <c r="Q163" s="16">
        <f>SUMIFS('Baseline Tx Resources'!$I:$I,'Baseline Tx Resources'!$E:$E,$B163,'Baseline Tx Resources'!$F:$F,$C163,'Baseline Tx Resources'!$G:$G,"LDES")</f>
        <v>0</v>
      </c>
      <c r="S163" s="16">
        <f>SUMIFS('Non-Baseline Tx Resources'!$H:$H,'Non-Baseline Tx Resources'!$E:$E,$B163,'Non-Baseline Tx Resources'!$F:$F,$C163,'Non-Baseline Tx Resources'!$G:$G,S$3)</f>
        <v>0</v>
      </c>
      <c r="T163" s="16">
        <f>SUMIFS('Non-Baseline Tx Resources'!$H:$H,'Non-Baseline Tx Resources'!$E:$E,$B163,'Non-Baseline Tx Resources'!$F:$F,$C163,'Non-Baseline Tx Resources'!$G:$G,T$3)</f>
        <v>0</v>
      </c>
      <c r="U163" s="16">
        <f>SUMIFS('Non-Baseline Tx Resources'!$H:$H,'Non-Baseline Tx Resources'!$E:$E,$B163,'Non-Baseline Tx Resources'!$F:$F,$C163,'Non-Baseline Tx Resources'!$G:$G,U$3)</f>
        <v>0</v>
      </c>
      <c r="V163" s="16">
        <f>SUMIFS('Non-Baseline Tx Resources'!$J:$J,'Non-Baseline Tx Resources'!$E:$E,$B163,'Non-Baseline Tx Resources'!$F:$F,$C163,'Non-Baseline Tx Resources'!$G:$G,V$3)</f>
        <v>0</v>
      </c>
      <c r="W163" s="16">
        <f>SUMIFS('Non-Baseline Tx Resources'!$H:$H,'Non-Baseline Tx Resources'!$E:$E,$B163,'Non-Baseline Tx Resources'!$F:$F,$C163,'Non-Baseline Tx Resources'!$G:$G,W$3)</f>
        <v>0</v>
      </c>
      <c r="X163" s="16">
        <f>SUMIFS('Non-Baseline Tx Resources'!$J:$J,'Non-Baseline Tx Resources'!$E:$E,$B163,'Non-Baseline Tx Resources'!$F:$F,$C163,'Non-Baseline Tx Resources'!$G:$G,X$3)</f>
        <v>0</v>
      </c>
      <c r="Y163" s="16">
        <f>SUMIFS('Non-Baseline Tx Resources'!$H:$H,'Non-Baseline Tx Resources'!$E:$E,$B163,'Non-Baseline Tx Resources'!$F:$F,$C163,'Non-Baseline Tx Resources'!$G:$G,Y$3)</f>
        <v>0</v>
      </c>
      <c r="Z163" s="16">
        <f>SUMIFS('Non-Baseline Tx Resources'!$J:$J,'Non-Baseline Tx Resources'!$E:$E,$B163,'Non-Baseline Tx Resources'!$F:$F,$C163,'Non-Baseline Tx Resources'!$G:$G,Z$3)</f>
        <v>0</v>
      </c>
      <c r="AA163" s="16">
        <f>SUMIFS('Non-Baseline Tx Resources'!$J:$J,'Non-Baseline Tx Resources'!$E:$E,$B163,'Non-Baseline Tx Resources'!$F:$F,$C163,'Non-Baseline Tx Resources'!$G:$G,AA$3)</f>
        <v>0</v>
      </c>
      <c r="AB163" s="16">
        <f>SUMIFS('Non-Baseline Tx Resources'!$H:$H,'Non-Baseline Tx Resources'!$E:$E,$B163,'Non-Baseline Tx Resources'!$F:$F,$C163,'Non-Baseline Tx Resources'!$G:$G,AB$3)</f>
        <v>0</v>
      </c>
      <c r="AC163" s="16">
        <f>SUMIFS('Non-Baseline Tx Resources'!$J:$J,'Non-Baseline Tx Resources'!$E:$E,$B163,'Non-Baseline Tx Resources'!$F:$F,$C163,'Non-Baseline Tx Resources'!$G:$G,AC$3)</f>
        <v>0</v>
      </c>
      <c r="AD163" s="16">
        <f>SUMIFS('Non-Baseline Tx Resources'!$I:$I,'Non-Baseline Tx Resources'!$E:$E,$B163,'Non-Baseline Tx Resources'!$F:$F,$C163,'Non-Baseline Tx Resources'!$G:$G,"Li-Battery (4-hr)")</f>
        <v>0</v>
      </c>
      <c r="AE163" s="16">
        <f>SUMIFS('Non-Baseline Tx Resources'!$I:$I,'Non-Baseline Tx Resources'!$E:$E,$B163,'Non-Baseline Tx Resources'!$F:$F,$C163,'Non-Baseline Tx Resources'!$G:$G,"Li-Battery (8-hr)")</f>
        <v>0</v>
      </c>
      <c r="AF163" s="16">
        <f>SUMIFS('Non-Baseline Tx Resources'!$I:$I,'Non-Baseline Tx Resources'!$E:$E,$B163,'Non-Baseline Tx Resources'!$F:$F,$C163,'Non-Baseline Tx Resources'!$G:$G,"LDES")</f>
        <v>0</v>
      </c>
      <c r="AH163" s="16">
        <f>SUMIFS('In-Dev Resources'!$H:$H,'In-Dev Resources'!$E:$E,$B163,'In-Dev Resources'!$F:$F,$C163,'In-Dev Resources'!$G:$G,AH$3)</f>
        <v>0</v>
      </c>
      <c r="AI163" s="16">
        <f>SUMIFS('In-Dev Resources'!$H:$H,'In-Dev Resources'!$E:$E,$B163,'In-Dev Resources'!$F:$F,$C163,'In-Dev Resources'!$G:$G,AI$3)</f>
        <v>0</v>
      </c>
      <c r="AJ163" s="16">
        <f>SUMIFS('In-Dev Resources'!$H:$H,'In-Dev Resources'!$E:$E,$B163,'In-Dev Resources'!$F:$F,$C163,'In-Dev Resources'!$G:$G,AJ$3)</f>
        <v>0</v>
      </c>
      <c r="AK163" s="16">
        <f>SUMIFS('In-Dev Resources'!$J:$J,'In-Dev Resources'!$E:$E,$B163,'In-Dev Resources'!$F:$F,$C163,'In-Dev Resources'!$G:$G,AK$3)</f>
        <v>0</v>
      </c>
      <c r="AL163" s="16">
        <f>SUMIFS('In-Dev Resources'!$H:$H,'In-Dev Resources'!$E:$E,$B163,'In-Dev Resources'!$F:$F,$C163,'In-Dev Resources'!$G:$G,AL$3)</f>
        <v>0</v>
      </c>
      <c r="AM163" s="16">
        <f>SUMIFS('In-Dev Resources'!$J:$J,'In-Dev Resources'!$E:$E,$B163,'In-Dev Resources'!$F:$F,$C163,'In-Dev Resources'!$G:$G,AM$3)</f>
        <v>0</v>
      </c>
      <c r="AN163" s="16">
        <f>SUMIFS('In-Dev Resources'!$H:$H,'In-Dev Resources'!$E:$E,$B163,'In-Dev Resources'!$F:$F,$C163,'In-Dev Resources'!$G:$G,AN$3)</f>
        <v>0</v>
      </c>
      <c r="AO163" s="16">
        <f>SUMIFS('In-Dev Resources'!$J:$J,'In-Dev Resources'!$E:$E,$B163,'In-Dev Resources'!$F:$F,$C163,'In-Dev Resources'!$G:$G,AO$3)</f>
        <v>0</v>
      </c>
      <c r="AP163" s="16">
        <f>SUMIFS('In-Dev Resources'!$J:$J,'In-Dev Resources'!$E:$E,$B163,'In-Dev Resources'!$F:$F,$C163,'In-Dev Resources'!$G:$G,AP$3)</f>
        <v>0</v>
      </c>
      <c r="AQ163" s="16">
        <f>SUMIFS('In-Dev Resources'!$H:$H,'In-Dev Resources'!$E:$E,$B163,'In-Dev Resources'!$F:$F,$C163,'In-Dev Resources'!$G:$G,AQ$3)</f>
        <v>0</v>
      </c>
      <c r="AR163" s="16">
        <f>SUMIFS('In-Dev Resources'!$J:$J,'In-Dev Resources'!$E:$E,$B163,'In-Dev Resources'!$F:$F,$C163,'In-Dev Resources'!$G:$G,AR$3)</f>
        <v>0</v>
      </c>
      <c r="AS163" s="16">
        <f>SUMIFS('In-Dev Resources'!$I:$I,'In-Dev Resources'!$E:$E,$B163,'In-Dev Resources'!$F:$F,$C163,'In-Dev Resources'!$G:$G,"Li-Battery (4-hr)")</f>
        <v>0</v>
      </c>
      <c r="AT163" s="16">
        <f>SUMIFS('In-Dev Resources'!$I:$I,'In-Dev Resources'!$E:$E,$B163,'In-Dev Resources'!$F:$F,$C163,'In-Dev Resources'!$G:$G,"Li-Battery (8-hr)")</f>
        <v>0</v>
      </c>
      <c r="AU163" s="16">
        <f>SUMIFS('In-Dev Resources'!$I:$I,'In-Dev Resources'!$E:$E,$B163,'In-Dev Resources'!$F:$F,$C163,'In-Dev Resources'!$G:$G,"LDES")</f>
        <v>0</v>
      </c>
      <c r="AW163" s="16">
        <f>SUMIFS('Land Screen Include'!$H:$H,'Land Screen Include'!$E:$E,$B163,'Land Screen Include'!$F:$F,$C163,'Land Screen Include'!$G:$G,AW$4)</f>
        <v>0</v>
      </c>
      <c r="AX163" s="16">
        <f>SUMIFS('Land Screen Include'!$H:$H,'Land Screen Include'!$E:$E,$B163,'Land Screen Include'!$F:$F,$C163,'Land Screen Include'!$G:$G,AX$4)+SUMIFS('Land Screen Include'!$J:$J,'Land Screen Include'!$E:$E,$B163,'Land Screen Include'!$F:$F,$C163,'Land Screen Include'!$G:$G,AX$4)</f>
        <v>0</v>
      </c>
      <c r="AY163" s="16">
        <f>SUMIFS('Land Screen Include'!$H:$H,'Land Screen Include'!$E:$E,$B163,'Land Screen Include'!$F:$F,$C163,'Land Screen Include'!$G:$G,AY$4)</f>
        <v>0</v>
      </c>
      <c r="AZ163" s="16">
        <f>SUMIFS('Land Screen Exclude'!$H:$H,'Land Screen Exclude'!$E:$E,$B163,'Land Screen Exclude'!$F:$F,$C163,'Land Screen Exclude'!$G:$G,AZ$4)</f>
        <v>0</v>
      </c>
      <c r="BA163" s="16">
        <f>SUMIFS('Land Screen Exclude'!$H:$H,'Land Screen Exclude'!$E:$E,$B163,'Land Screen Exclude'!$F:$F,$C163,'Land Screen Exclude'!$G:$G,BA$4)+SUMIFS('Land Screen Exclude'!$J:$J,'Land Screen Exclude'!$E:$E,$B163,'Land Screen Exclude'!$F:$F,$C163,'Land Screen Exclude'!$G:$G,BA$4)</f>
        <v>0</v>
      </c>
      <c r="BB163" s="16">
        <f>SUMIFS('Land Screen Exclude'!$H:$H,'Land Screen Exclude'!$E:$E,$B163,'Land Screen Exclude'!$F:$F,$C163,'Land Screen Exclude'!$G:$G,BB$4)</f>
        <v>0</v>
      </c>
    </row>
    <row r="164" spans="1:54">
      <c r="A164" s="16" t="s">
        <v>66</v>
      </c>
      <c r="B164" s="16" t="s">
        <v>188</v>
      </c>
      <c r="C164" s="16">
        <v>60</v>
      </c>
      <c r="D164" s="16">
        <f>SUMIFS('Baseline Tx Resources'!$H:$H,'Baseline Tx Resources'!$E:$E,$B164,'Baseline Tx Resources'!$F:$F,$C164,'Baseline Tx Resources'!$G:$G,D$3)</f>
        <v>0</v>
      </c>
      <c r="E164" s="16">
        <f>SUMIFS('Baseline Tx Resources'!$H:$H,'Baseline Tx Resources'!$E:$E,$B164,'Baseline Tx Resources'!$F:$F,$C164,'Baseline Tx Resources'!$G:$G,E$3)</f>
        <v>0</v>
      </c>
      <c r="F164" s="16">
        <f>SUMIFS('Baseline Tx Resources'!$H:$H,'Baseline Tx Resources'!$E:$E,$B164,'Baseline Tx Resources'!$F:$F,$C164,'Baseline Tx Resources'!$G:$G,F$3)</f>
        <v>0</v>
      </c>
      <c r="G164" s="16">
        <f>SUMIFS('Baseline Tx Resources'!$J:$J,'Baseline Tx Resources'!$E:$E,$B164,'Baseline Tx Resources'!$F:$F,$C164,'Baseline Tx Resources'!$G:$G,G$3)</f>
        <v>0</v>
      </c>
      <c r="H164" s="16">
        <f>SUMIFS('Baseline Tx Resources'!$H:$H,'Baseline Tx Resources'!$E:$E,$B164,'Baseline Tx Resources'!$F:$F,$C164,'Baseline Tx Resources'!$G:$G,H$3)</f>
        <v>0</v>
      </c>
      <c r="I164" s="16">
        <f>SUMIFS('Baseline Tx Resources'!$J:$J,'Baseline Tx Resources'!$E:$E,$B164,'Baseline Tx Resources'!$F:$F,$C164,'Baseline Tx Resources'!$G:$G,I$3)</f>
        <v>0</v>
      </c>
      <c r="J164" s="16">
        <f>SUMIFS('Baseline Tx Resources'!$H:$H,'Baseline Tx Resources'!$E:$E,$B164,'Baseline Tx Resources'!$F:$F,$C164,'Baseline Tx Resources'!$G:$G,J$3)</f>
        <v>0</v>
      </c>
      <c r="K164" s="16">
        <f>SUMIFS('Baseline Tx Resources'!$J:$J,'Baseline Tx Resources'!$E:$E,$B164,'Baseline Tx Resources'!$F:$F,$C164,'Baseline Tx Resources'!$G:$G,K$3)</f>
        <v>0</v>
      </c>
      <c r="L164" s="16">
        <f>SUMIFS('Baseline Tx Resources'!$J:$J,'Baseline Tx Resources'!$E:$E,$B164,'Baseline Tx Resources'!$F:$F,$C164,'Baseline Tx Resources'!$G:$G,L$3)</f>
        <v>0</v>
      </c>
      <c r="M164" s="16">
        <f>SUMIFS('Baseline Tx Resources'!$H:$H,'Baseline Tx Resources'!$E:$E,$B164,'Baseline Tx Resources'!$F:$F,$C164,'Baseline Tx Resources'!$G:$G,M$3)</f>
        <v>0</v>
      </c>
      <c r="N164" s="16">
        <f>SUMIFS('Baseline Tx Resources'!$J:$J,'Baseline Tx Resources'!$E:$E,$B164,'Baseline Tx Resources'!$F:$F,$C164,'Baseline Tx Resources'!$G:$G,N$3)</f>
        <v>0</v>
      </c>
      <c r="O164" s="16">
        <f>SUMIFS('Baseline Tx Resources'!$I:$I,'Baseline Tx Resources'!$E:$E,$B164,'Baseline Tx Resources'!$F:$F,$C164,'Baseline Tx Resources'!$G:$G,"Li-Battery (4-hr)")</f>
        <v>0</v>
      </c>
      <c r="P164" s="16">
        <f>SUMIFS('Baseline Tx Resources'!$I:$I,'Baseline Tx Resources'!$E:$E,$B164,'Baseline Tx Resources'!$F:$F,$C164,'Baseline Tx Resources'!$G:$G,"Li-Battery (8-hr)")</f>
        <v>0</v>
      </c>
      <c r="Q164" s="16">
        <f>SUMIFS('Baseline Tx Resources'!$I:$I,'Baseline Tx Resources'!$E:$E,$B164,'Baseline Tx Resources'!$F:$F,$C164,'Baseline Tx Resources'!$G:$G,"LDES")</f>
        <v>0</v>
      </c>
      <c r="S164" s="16">
        <f>SUMIFS('Non-Baseline Tx Resources'!$H:$H,'Non-Baseline Tx Resources'!$E:$E,$B164,'Non-Baseline Tx Resources'!$F:$F,$C164,'Non-Baseline Tx Resources'!$G:$G,S$3)</f>
        <v>0</v>
      </c>
      <c r="T164" s="16">
        <f>SUMIFS('Non-Baseline Tx Resources'!$H:$H,'Non-Baseline Tx Resources'!$E:$E,$B164,'Non-Baseline Tx Resources'!$F:$F,$C164,'Non-Baseline Tx Resources'!$G:$G,T$3)</f>
        <v>0</v>
      </c>
      <c r="U164" s="16">
        <f>SUMIFS('Non-Baseline Tx Resources'!$H:$H,'Non-Baseline Tx Resources'!$E:$E,$B164,'Non-Baseline Tx Resources'!$F:$F,$C164,'Non-Baseline Tx Resources'!$G:$G,U$3)</f>
        <v>0</v>
      </c>
      <c r="V164" s="16">
        <f>SUMIFS('Non-Baseline Tx Resources'!$J:$J,'Non-Baseline Tx Resources'!$E:$E,$B164,'Non-Baseline Tx Resources'!$F:$F,$C164,'Non-Baseline Tx Resources'!$G:$G,V$3)</f>
        <v>0</v>
      </c>
      <c r="W164" s="16">
        <f>SUMIFS('Non-Baseline Tx Resources'!$H:$H,'Non-Baseline Tx Resources'!$E:$E,$B164,'Non-Baseline Tx Resources'!$F:$F,$C164,'Non-Baseline Tx Resources'!$G:$G,W$3)</f>
        <v>0</v>
      </c>
      <c r="X164" s="16">
        <f>SUMIFS('Non-Baseline Tx Resources'!$J:$J,'Non-Baseline Tx Resources'!$E:$E,$B164,'Non-Baseline Tx Resources'!$F:$F,$C164,'Non-Baseline Tx Resources'!$G:$G,X$3)</f>
        <v>0</v>
      </c>
      <c r="Y164" s="16">
        <f>SUMIFS('Non-Baseline Tx Resources'!$H:$H,'Non-Baseline Tx Resources'!$E:$E,$B164,'Non-Baseline Tx Resources'!$F:$F,$C164,'Non-Baseline Tx Resources'!$G:$G,Y$3)</f>
        <v>0</v>
      </c>
      <c r="Z164" s="16">
        <f>SUMIFS('Non-Baseline Tx Resources'!$J:$J,'Non-Baseline Tx Resources'!$E:$E,$B164,'Non-Baseline Tx Resources'!$F:$F,$C164,'Non-Baseline Tx Resources'!$G:$G,Z$3)</f>
        <v>0</v>
      </c>
      <c r="AA164" s="16">
        <f>SUMIFS('Non-Baseline Tx Resources'!$J:$J,'Non-Baseline Tx Resources'!$E:$E,$B164,'Non-Baseline Tx Resources'!$F:$F,$C164,'Non-Baseline Tx Resources'!$G:$G,AA$3)</f>
        <v>0</v>
      </c>
      <c r="AB164" s="16">
        <f>SUMIFS('Non-Baseline Tx Resources'!$H:$H,'Non-Baseline Tx Resources'!$E:$E,$B164,'Non-Baseline Tx Resources'!$F:$F,$C164,'Non-Baseline Tx Resources'!$G:$G,AB$3)</f>
        <v>0</v>
      </c>
      <c r="AC164" s="16">
        <f>SUMIFS('Non-Baseline Tx Resources'!$J:$J,'Non-Baseline Tx Resources'!$E:$E,$B164,'Non-Baseline Tx Resources'!$F:$F,$C164,'Non-Baseline Tx Resources'!$G:$G,AC$3)</f>
        <v>0</v>
      </c>
      <c r="AD164" s="16">
        <f>SUMIFS('Non-Baseline Tx Resources'!$I:$I,'Non-Baseline Tx Resources'!$E:$E,$B164,'Non-Baseline Tx Resources'!$F:$F,$C164,'Non-Baseline Tx Resources'!$G:$G,"Li-Battery (4-hr)")</f>
        <v>0</v>
      </c>
      <c r="AE164" s="16">
        <f>SUMIFS('Non-Baseline Tx Resources'!$I:$I,'Non-Baseline Tx Resources'!$E:$E,$B164,'Non-Baseline Tx Resources'!$F:$F,$C164,'Non-Baseline Tx Resources'!$G:$G,"Li-Battery (8-hr)")</f>
        <v>0</v>
      </c>
      <c r="AF164" s="16">
        <f>SUMIFS('Non-Baseline Tx Resources'!$I:$I,'Non-Baseline Tx Resources'!$E:$E,$B164,'Non-Baseline Tx Resources'!$F:$F,$C164,'Non-Baseline Tx Resources'!$G:$G,"LDES")</f>
        <v>0</v>
      </c>
      <c r="AH164" s="16">
        <f>SUMIFS('In-Dev Resources'!$H:$H,'In-Dev Resources'!$E:$E,$B164,'In-Dev Resources'!$F:$F,$C164,'In-Dev Resources'!$G:$G,AH$3)</f>
        <v>0</v>
      </c>
      <c r="AI164" s="16">
        <f>SUMIFS('In-Dev Resources'!$H:$H,'In-Dev Resources'!$E:$E,$B164,'In-Dev Resources'!$F:$F,$C164,'In-Dev Resources'!$G:$G,AI$3)</f>
        <v>0</v>
      </c>
      <c r="AJ164" s="16">
        <f>SUMIFS('In-Dev Resources'!$H:$H,'In-Dev Resources'!$E:$E,$B164,'In-Dev Resources'!$F:$F,$C164,'In-Dev Resources'!$G:$G,AJ$3)</f>
        <v>0</v>
      </c>
      <c r="AK164" s="16">
        <f>SUMIFS('In-Dev Resources'!$J:$J,'In-Dev Resources'!$E:$E,$B164,'In-Dev Resources'!$F:$F,$C164,'In-Dev Resources'!$G:$G,AK$3)</f>
        <v>0</v>
      </c>
      <c r="AL164" s="16">
        <f>SUMIFS('In-Dev Resources'!$H:$H,'In-Dev Resources'!$E:$E,$B164,'In-Dev Resources'!$F:$F,$C164,'In-Dev Resources'!$G:$G,AL$3)</f>
        <v>0</v>
      </c>
      <c r="AM164" s="16">
        <f>SUMIFS('In-Dev Resources'!$J:$J,'In-Dev Resources'!$E:$E,$B164,'In-Dev Resources'!$F:$F,$C164,'In-Dev Resources'!$G:$G,AM$3)</f>
        <v>0</v>
      </c>
      <c r="AN164" s="16">
        <f>SUMIFS('In-Dev Resources'!$H:$H,'In-Dev Resources'!$E:$E,$B164,'In-Dev Resources'!$F:$F,$C164,'In-Dev Resources'!$G:$G,AN$3)</f>
        <v>0</v>
      </c>
      <c r="AO164" s="16">
        <f>SUMIFS('In-Dev Resources'!$J:$J,'In-Dev Resources'!$E:$E,$B164,'In-Dev Resources'!$F:$F,$C164,'In-Dev Resources'!$G:$G,AO$3)</f>
        <v>0</v>
      </c>
      <c r="AP164" s="16">
        <f>SUMIFS('In-Dev Resources'!$J:$J,'In-Dev Resources'!$E:$E,$B164,'In-Dev Resources'!$F:$F,$C164,'In-Dev Resources'!$G:$G,AP$3)</f>
        <v>0</v>
      </c>
      <c r="AQ164" s="16">
        <f>SUMIFS('In-Dev Resources'!$H:$H,'In-Dev Resources'!$E:$E,$B164,'In-Dev Resources'!$F:$F,$C164,'In-Dev Resources'!$G:$G,AQ$3)</f>
        <v>0</v>
      </c>
      <c r="AR164" s="16">
        <f>SUMIFS('In-Dev Resources'!$J:$J,'In-Dev Resources'!$E:$E,$B164,'In-Dev Resources'!$F:$F,$C164,'In-Dev Resources'!$G:$G,AR$3)</f>
        <v>0</v>
      </c>
      <c r="AS164" s="16">
        <f>SUMIFS('In-Dev Resources'!$I:$I,'In-Dev Resources'!$E:$E,$B164,'In-Dev Resources'!$F:$F,$C164,'In-Dev Resources'!$G:$G,"Li-Battery (4-hr)")</f>
        <v>0</v>
      </c>
      <c r="AT164" s="16">
        <f>SUMIFS('In-Dev Resources'!$I:$I,'In-Dev Resources'!$E:$E,$B164,'In-Dev Resources'!$F:$F,$C164,'In-Dev Resources'!$G:$G,"Li-Battery (8-hr)")</f>
        <v>0</v>
      </c>
      <c r="AU164" s="16">
        <f>SUMIFS('In-Dev Resources'!$I:$I,'In-Dev Resources'!$E:$E,$B164,'In-Dev Resources'!$F:$F,$C164,'In-Dev Resources'!$G:$G,"LDES")</f>
        <v>0</v>
      </c>
      <c r="AW164" s="16">
        <f>SUMIFS('Land Screen Include'!$H:$H,'Land Screen Include'!$E:$E,$B164,'Land Screen Include'!$F:$F,$C164,'Land Screen Include'!$G:$G,AW$4)</f>
        <v>0</v>
      </c>
      <c r="AX164" s="16">
        <f>SUMIFS('Land Screen Include'!$H:$H,'Land Screen Include'!$E:$E,$B164,'Land Screen Include'!$F:$F,$C164,'Land Screen Include'!$G:$G,AX$4)+SUMIFS('Land Screen Include'!$J:$J,'Land Screen Include'!$E:$E,$B164,'Land Screen Include'!$F:$F,$C164,'Land Screen Include'!$G:$G,AX$4)</f>
        <v>0</v>
      </c>
      <c r="AY164" s="16">
        <f>SUMIFS('Land Screen Include'!$H:$H,'Land Screen Include'!$E:$E,$B164,'Land Screen Include'!$F:$F,$C164,'Land Screen Include'!$G:$G,AY$4)</f>
        <v>0</v>
      </c>
      <c r="AZ164" s="16">
        <f>SUMIFS('Land Screen Exclude'!$H:$H,'Land Screen Exclude'!$E:$E,$B164,'Land Screen Exclude'!$F:$F,$C164,'Land Screen Exclude'!$G:$G,AZ$4)</f>
        <v>0</v>
      </c>
      <c r="BA164" s="16">
        <f>SUMIFS('Land Screen Exclude'!$H:$H,'Land Screen Exclude'!$E:$E,$B164,'Land Screen Exclude'!$F:$F,$C164,'Land Screen Exclude'!$G:$G,BA$4)+SUMIFS('Land Screen Exclude'!$J:$J,'Land Screen Exclude'!$E:$E,$B164,'Land Screen Exclude'!$F:$F,$C164,'Land Screen Exclude'!$G:$G,BA$4)</f>
        <v>0</v>
      </c>
      <c r="BB164" s="16">
        <f>SUMIFS('Land Screen Exclude'!$H:$H,'Land Screen Exclude'!$E:$E,$B164,'Land Screen Exclude'!$F:$F,$C164,'Land Screen Exclude'!$G:$G,BB$4)</f>
        <v>0</v>
      </c>
    </row>
    <row r="165" spans="1:54">
      <c r="A165" s="16" t="s">
        <v>66</v>
      </c>
      <c r="B165" s="16" t="s">
        <v>188</v>
      </c>
      <c r="C165" s="16">
        <v>115</v>
      </c>
      <c r="D165" s="16">
        <f>SUMIFS('Baseline Tx Resources'!$H:$H,'Baseline Tx Resources'!$E:$E,$B165,'Baseline Tx Resources'!$F:$F,$C165,'Baseline Tx Resources'!$G:$G,D$3)</f>
        <v>0</v>
      </c>
      <c r="E165" s="16">
        <f>SUMIFS('Baseline Tx Resources'!$H:$H,'Baseline Tx Resources'!$E:$E,$B165,'Baseline Tx Resources'!$F:$F,$C165,'Baseline Tx Resources'!$G:$G,E$3)</f>
        <v>0</v>
      </c>
      <c r="F165" s="16">
        <f>SUMIFS('Baseline Tx Resources'!$H:$H,'Baseline Tx Resources'!$E:$E,$B165,'Baseline Tx Resources'!$F:$F,$C165,'Baseline Tx Resources'!$G:$G,F$3)</f>
        <v>0</v>
      </c>
      <c r="G165" s="16">
        <f>SUMIFS('Baseline Tx Resources'!$J:$J,'Baseline Tx Resources'!$E:$E,$B165,'Baseline Tx Resources'!$F:$F,$C165,'Baseline Tx Resources'!$G:$G,G$3)</f>
        <v>0</v>
      </c>
      <c r="H165" s="16">
        <f>SUMIFS('Baseline Tx Resources'!$H:$H,'Baseline Tx Resources'!$E:$E,$B165,'Baseline Tx Resources'!$F:$F,$C165,'Baseline Tx Resources'!$G:$G,H$3)</f>
        <v>0</v>
      </c>
      <c r="I165" s="16">
        <f>SUMIFS('Baseline Tx Resources'!$J:$J,'Baseline Tx Resources'!$E:$E,$B165,'Baseline Tx Resources'!$F:$F,$C165,'Baseline Tx Resources'!$G:$G,I$3)</f>
        <v>0</v>
      </c>
      <c r="J165" s="16">
        <f>SUMIFS('Baseline Tx Resources'!$H:$H,'Baseline Tx Resources'!$E:$E,$B165,'Baseline Tx Resources'!$F:$F,$C165,'Baseline Tx Resources'!$G:$G,J$3)</f>
        <v>0</v>
      </c>
      <c r="K165" s="16">
        <f>SUMIFS('Baseline Tx Resources'!$J:$J,'Baseline Tx Resources'!$E:$E,$B165,'Baseline Tx Resources'!$F:$F,$C165,'Baseline Tx Resources'!$G:$G,K$3)</f>
        <v>0</v>
      </c>
      <c r="L165" s="16">
        <f>SUMIFS('Baseline Tx Resources'!$J:$J,'Baseline Tx Resources'!$E:$E,$B165,'Baseline Tx Resources'!$F:$F,$C165,'Baseline Tx Resources'!$G:$G,L$3)</f>
        <v>0</v>
      </c>
      <c r="M165" s="16">
        <f>SUMIFS('Baseline Tx Resources'!$H:$H,'Baseline Tx Resources'!$E:$E,$B165,'Baseline Tx Resources'!$F:$F,$C165,'Baseline Tx Resources'!$G:$G,M$3)</f>
        <v>0</v>
      </c>
      <c r="N165" s="16">
        <f>SUMIFS('Baseline Tx Resources'!$J:$J,'Baseline Tx Resources'!$E:$E,$B165,'Baseline Tx Resources'!$F:$F,$C165,'Baseline Tx Resources'!$G:$G,N$3)</f>
        <v>0</v>
      </c>
      <c r="O165" s="16">
        <f>SUMIFS('Baseline Tx Resources'!$I:$I,'Baseline Tx Resources'!$E:$E,$B165,'Baseline Tx Resources'!$F:$F,$C165,'Baseline Tx Resources'!$G:$G,"Li-Battery (4-hr)")</f>
        <v>0</v>
      </c>
      <c r="P165" s="16">
        <f>SUMIFS('Baseline Tx Resources'!$I:$I,'Baseline Tx Resources'!$E:$E,$B165,'Baseline Tx Resources'!$F:$F,$C165,'Baseline Tx Resources'!$G:$G,"Li-Battery (8-hr)")</f>
        <v>0</v>
      </c>
      <c r="Q165" s="16">
        <f>SUMIFS('Baseline Tx Resources'!$I:$I,'Baseline Tx Resources'!$E:$E,$B165,'Baseline Tx Resources'!$F:$F,$C165,'Baseline Tx Resources'!$G:$G,"LDES")</f>
        <v>0</v>
      </c>
      <c r="S165" s="16">
        <f>SUMIFS('Non-Baseline Tx Resources'!$H:$H,'Non-Baseline Tx Resources'!$E:$E,$B165,'Non-Baseline Tx Resources'!$F:$F,$C165,'Non-Baseline Tx Resources'!$G:$G,S$3)</f>
        <v>7</v>
      </c>
      <c r="T165" s="16">
        <f>SUMIFS('Non-Baseline Tx Resources'!$H:$H,'Non-Baseline Tx Resources'!$E:$E,$B165,'Non-Baseline Tx Resources'!$F:$F,$C165,'Non-Baseline Tx Resources'!$G:$G,T$3)</f>
        <v>0</v>
      </c>
      <c r="U165" s="16">
        <f>SUMIFS('Non-Baseline Tx Resources'!$H:$H,'Non-Baseline Tx Resources'!$E:$E,$B165,'Non-Baseline Tx Resources'!$F:$F,$C165,'Non-Baseline Tx Resources'!$G:$G,U$3)</f>
        <v>0</v>
      </c>
      <c r="V165" s="16">
        <f>SUMIFS('Non-Baseline Tx Resources'!$J:$J,'Non-Baseline Tx Resources'!$E:$E,$B165,'Non-Baseline Tx Resources'!$F:$F,$C165,'Non-Baseline Tx Resources'!$G:$G,V$3)</f>
        <v>0</v>
      </c>
      <c r="W165" s="16">
        <f>SUMIFS('Non-Baseline Tx Resources'!$H:$H,'Non-Baseline Tx Resources'!$E:$E,$B165,'Non-Baseline Tx Resources'!$F:$F,$C165,'Non-Baseline Tx Resources'!$G:$G,W$3)</f>
        <v>0</v>
      </c>
      <c r="X165" s="16">
        <f>SUMIFS('Non-Baseline Tx Resources'!$J:$J,'Non-Baseline Tx Resources'!$E:$E,$B165,'Non-Baseline Tx Resources'!$F:$F,$C165,'Non-Baseline Tx Resources'!$G:$G,X$3)</f>
        <v>0</v>
      </c>
      <c r="Y165" s="16">
        <f>SUMIFS('Non-Baseline Tx Resources'!$H:$H,'Non-Baseline Tx Resources'!$E:$E,$B165,'Non-Baseline Tx Resources'!$F:$F,$C165,'Non-Baseline Tx Resources'!$G:$G,Y$3)</f>
        <v>0</v>
      </c>
      <c r="Z165" s="16">
        <f>SUMIFS('Non-Baseline Tx Resources'!$J:$J,'Non-Baseline Tx Resources'!$E:$E,$B165,'Non-Baseline Tx Resources'!$F:$F,$C165,'Non-Baseline Tx Resources'!$G:$G,Z$3)</f>
        <v>0</v>
      </c>
      <c r="AA165" s="16">
        <f>SUMIFS('Non-Baseline Tx Resources'!$J:$J,'Non-Baseline Tx Resources'!$E:$E,$B165,'Non-Baseline Tx Resources'!$F:$F,$C165,'Non-Baseline Tx Resources'!$G:$G,AA$3)</f>
        <v>0</v>
      </c>
      <c r="AB165" s="16">
        <f>SUMIFS('Non-Baseline Tx Resources'!$H:$H,'Non-Baseline Tx Resources'!$E:$E,$B165,'Non-Baseline Tx Resources'!$F:$F,$C165,'Non-Baseline Tx Resources'!$G:$G,AB$3)</f>
        <v>0</v>
      </c>
      <c r="AC165" s="16">
        <f>SUMIFS('Non-Baseline Tx Resources'!$J:$J,'Non-Baseline Tx Resources'!$E:$E,$B165,'Non-Baseline Tx Resources'!$F:$F,$C165,'Non-Baseline Tx Resources'!$G:$G,AC$3)</f>
        <v>0</v>
      </c>
      <c r="AD165" s="16">
        <f>SUMIFS('Non-Baseline Tx Resources'!$I:$I,'Non-Baseline Tx Resources'!$E:$E,$B165,'Non-Baseline Tx Resources'!$F:$F,$C165,'Non-Baseline Tx Resources'!$G:$G,"Li-Battery (4-hr)")</f>
        <v>0</v>
      </c>
      <c r="AE165" s="16">
        <f>SUMIFS('Non-Baseline Tx Resources'!$I:$I,'Non-Baseline Tx Resources'!$E:$E,$B165,'Non-Baseline Tx Resources'!$F:$F,$C165,'Non-Baseline Tx Resources'!$G:$G,"Li-Battery (8-hr)")</f>
        <v>0</v>
      </c>
      <c r="AF165" s="16">
        <f>SUMIFS('Non-Baseline Tx Resources'!$I:$I,'Non-Baseline Tx Resources'!$E:$E,$B165,'Non-Baseline Tx Resources'!$F:$F,$C165,'Non-Baseline Tx Resources'!$G:$G,"LDES")</f>
        <v>0</v>
      </c>
      <c r="AH165" s="16">
        <f>SUMIFS('In-Dev Resources'!$H:$H,'In-Dev Resources'!$E:$E,$B165,'In-Dev Resources'!$F:$F,$C165,'In-Dev Resources'!$G:$G,AH$3)</f>
        <v>7</v>
      </c>
      <c r="AI165" s="16">
        <f>SUMIFS('In-Dev Resources'!$H:$H,'In-Dev Resources'!$E:$E,$B165,'In-Dev Resources'!$F:$F,$C165,'In-Dev Resources'!$G:$G,AI$3)</f>
        <v>0</v>
      </c>
      <c r="AJ165" s="16">
        <f>SUMIFS('In-Dev Resources'!$H:$H,'In-Dev Resources'!$E:$E,$B165,'In-Dev Resources'!$F:$F,$C165,'In-Dev Resources'!$G:$G,AJ$3)</f>
        <v>0</v>
      </c>
      <c r="AK165" s="16">
        <f>SUMIFS('In-Dev Resources'!$J:$J,'In-Dev Resources'!$E:$E,$B165,'In-Dev Resources'!$F:$F,$C165,'In-Dev Resources'!$G:$G,AK$3)</f>
        <v>0</v>
      </c>
      <c r="AL165" s="16">
        <f>SUMIFS('In-Dev Resources'!$H:$H,'In-Dev Resources'!$E:$E,$B165,'In-Dev Resources'!$F:$F,$C165,'In-Dev Resources'!$G:$G,AL$3)</f>
        <v>0</v>
      </c>
      <c r="AM165" s="16">
        <f>SUMIFS('In-Dev Resources'!$J:$J,'In-Dev Resources'!$E:$E,$B165,'In-Dev Resources'!$F:$F,$C165,'In-Dev Resources'!$G:$G,AM$3)</f>
        <v>0</v>
      </c>
      <c r="AN165" s="16">
        <f>SUMIFS('In-Dev Resources'!$H:$H,'In-Dev Resources'!$E:$E,$B165,'In-Dev Resources'!$F:$F,$C165,'In-Dev Resources'!$G:$G,AN$3)</f>
        <v>0</v>
      </c>
      <c r="AO165" s="16">
        <f>SUMIFS('In-Dev Resources'!$J:$J,'In-Dev Resources'!$E:$E,$B165,'In-Dev Resources'!$F:$F,$C165,'In-Dev Resources'!$G:$G,AO$3)</f>
        <v>0</v>
      </c>
      <c r="AP165" s="16">
        <f>SUMIFS('In-Dev Resources'!$J:$J,'In-Dev Resources'!$E:$E,$B165,'In-Dev Resources'!$F:$F,$C165,'In-Dev Resources'!$G:$G,AP$3)</f>
        <v>0</v>
      </c>
      <c r="AQ165" s="16">
        <f>SUMIFS('In-Dev Resources'!$H:$H,'In-Dev Resources'!$E:$E,$B165,'In-Dev Resources'!$F:$F,$C165,'In-Dev Resources'!$G:$G,AQ$3)</f>
        <v>0</v>
      </c>
      <c r="AR165" s="16">
        <f>SUMIFS('In-Dev Resources'!$J:$J,'In-Dev Resources'!$E:$E,$B165,'In-Dev Resources'!$F:$F,$C165,'In-Dev Resources'!$G:$G,AR$3)</f>
        <v>0</v>
      </c>
      <c r="AS165" s="16">
        <f>SUMIFS('In-Dev Resources'!$I:$I,'In-Dev Resources'!$E:$E,$B165,'In-Dev Resources'!$F:$F,$C165,'In-Dev Resources'!$G:$G,"Li-Battery (4-hr)")</f>
        <v>0</v>
      </c>
      <c r="AT165" s="16">
        <f>SUMIFS('In-Dev Resources'!$I:$I,'In-Dev Resources'!$E:$E,$B165,'In-Dev Resources'!$F:$F,$C165,'In-Dev Resources'!$G:$G,"Li-Battery (8-hr)")</f>
        <v>0</v>
      </c>
      <c r="AU165" s="16">
        <f>SUMIFS('In-Dev Resources'!$I:$I,'In-Dev Resources'!$E:$E,$B165,'In-Dev Resources'!$F:$F,$C165,'In-Dev Resources'!$G:$G,"LDES")</f>
        <v>0</v>
      </c>
      <c r="AW165" s="16">
        <f>SUMIFS('Land Screen Include'!$H:$H,'Land Screen Include'!$E:$E,$B165,'Land Screen Include'!$F:$F,$C165,'Land Screen Include'!$G:$G,AW$4)</f>
        <v>0</v>
      </c>
      <c r="AX165" s="16">
        <f>SUMIFS('Land Screen Include'!$H:$H,'Land Screen Include'!$E:$E,$B165,'Land Screen Include'!$F:$F,$C165,'Land Screen Include'!$G:$G,AX$4)+SUMIFS('Land Screen Include'!$J:$J,'Land Screen Include'!$E:$E,$B165,'Land Screen Include'!$F:$F,$C165,'Land Screen Include'!$G:$G,AX$4)</f>
        <v>0</v>
      </c>
      <c r="AY165" s="16">
        <f>SUMIFS('Land Screen Include'!$H:$H,'Land Screen Include'!$E:$E,$B165,'Land Screen Include'!$F:$F,$C165,'Land Screen Include'!$G:$G,AY$4)</f>
        <v>0</v>
      </c>
      <c r="AZ165" s="16">
        <f>SUMIFS('Land Screen Exclude'!$H:$H,'Land Screen Exclude'!$E:$E,$B165,'Land Screen Exclude'!$F:$F,$C165,'Land Screen Exclude'!$G:$G,AZ$4)</f>
        <v>0</v>
      </c>
      <c r="BA165" s="16">
        <f>SUMIFS('Land Screen Exclude'!$H:$H,'Land Screen Exclude'!$E:$E,$B165,'Land Screen Exclude'!$F:$F,$C165,'Land Screen Exclude'!$G:$G,BA$4)+SUMIFS('Land Screen Exclude'!$J:$J,'Land Screen Exclude'!$E:$E,$B165,'Land Screen Exclude'!$F:$F,$C165,'Land Screen Exclude'!$G:$G,BA$4)</f>
        <v>0</v>
      </c>
      <c r="BB165" s="16">
        <f>SUMIFS('Land Screen Exclude'!$H:$H,'Land Screen Exclude'!$E:$E,$B165,'Land Screen Exclude'!$F:$F,$C165,'Land Screen Exclude'!$G:$G,BB$4)</f>
        <v>0</v>
      </c>
    </row>
    <row r="166" spans="1:54">
      <c r="A166" s="16" t="s">
        <v>53</v>
      </c>
      <c r="B166" s="16" t="s">
        <v>189</v>
      </c>
      <c r="C166" s="16">
        <v>230</v>
      </c>
      <c r="D166" s="16">
        <f>SUMIFS('Baseline Tx Resources'!$H:$H,'Baseline Tx Resources'!$E:$E,$B166,'Baseline Tx Resources'!$F:$F,$C166,'Baseline Tx Resources'!$G:$G,D$3)</f>
        <v>0</v>
      </c>
      <c r="E166" s="16">
        <f>SUMIFS('Baseline Tx Resources'!$H:$H,'Baseline Tx Resources'!$E:$E,$B166,'Baseline Tx Resources'!$F:$F,$C166,'Baseline Tx Resources'!$G:$G,E$3)</f>
        <v>0</v>
      </c>
      <c r="F166" s="16">
        <f>SUMIFS('Baseline Tx Resources'!$H:$H,'Baseline Tx Resources'!$E:$E,$B166,'Baseline Tx Resources'!$F:$F,$C166,'Baseline Tx Resources'!$G:$G,F$3)</f>
        <v>0</v>
      </c>
      <c r="G166" s="16">
        <f>SUMIFS('Baseline Tx Resources'!$J:$J,'Baseline Tx Resources'!$E:$E,$B166,'Baseline Tx Resources'!$F:$F,$C166,'Baseline Tx Resources'!$G:$G,G$3)</f>
        <v>0</v>
      </c>
      <c r="H166" s="16">
        <f>SUMIFS('Baseline Tx Resources'!$H:$H,'Baseline Tx Resources'!$E:$E,$B166,'Baseline Tx Resources'!$F:$F,$C166,'Baseline Tx Resources'!$G:$G,H$3)</f>
        <v>0</v>
      </c>
      <c r="I166" s="16">
        <f>SUMIFS('Baseline Tx Resources'!$J:$J,'Baseline Tx Resources'!$E:$E,$B166,'Baseline Tx Resources'!$F:$F,$C166,'Baseline Tx Resources'!$G:$G,I$3)</f>
        <v>0</v>
      </c>
      <c r="J166" s="16">
        <f>SUMIFS('Baseline Tx Resources'!$H:$H,'Baseline Tx Resources'!$E:$E,$B166,'Baseline Tx Resources'!$F:$F,$C166,'Baseline Tx Resources'!$G:$G,J$3)</f>
        <v>0</v>
      </c>
      <c r="K166" s="16">
        <f>SUMIFS('Baseline Tx Resources'!$J:$J,'Baseline Tx Resources'!$E:$E,$B166,'Baseline Tx Resources'!$F:$F,$C166,'Baseline Tx Resources'!$G:$G,K$3)</f>
        <v>0</v>
      </c>
      <c r="L166" s="16">
        <f>SUMIFS('Baseline Tx Resources'!$J:$J,'Baseline Tx Resources'!$E:$E,$B166,'Baseline Tx Resources'!$F:$F,$C166,'Baseline Tx Resources'!$G:$G,L$3)</f>
        <v>0</v>
      </c>
      <c r="M166" s="16">
        <f>SUMIFS('Baseline Tx Resources'!$H:$H,'Baseline Tx Resources'!$E:$E,$B166,'Baseline Tx Resources'!$F:$F,$C166,'Baseline Tx Resources'!$G:$G,M$3)</f>
        <v>0</v>
      </c>
      <c r="N166" s="16">
        <f>SUMIFS('Baseline Tx Resources'!$J:$J,'Baseline Tx Resources'!$E:$E,$B166,'Baseline Tx Resources'!$F:$F,$C166,'Baseline Tx Resources'!$G:$G,N$3)</f>
        <v>0</v>
      </c>
      <c r="O166" s="16">
        <f>SUMIFS('Baseline Tx Resources'!$I:$I,'Baseline Tx Resources'!$E:$E,$B166,'Baseline Tx Resources'!$F:$F,$C166,'Baseline Tx Resources'!$G:$G,"Li-Battery (4-hr)")</f>
        <v>0</v>
      </c>
      <c r="P166" s="16">
        <f>SUMIFS('Baseline Tx Resources'!$I:$I,'Baseline Tx Resources'!$E:$E,$B166,'Baseline Tx Resources'!$F:$F,$C166,'Baseline Tx Resources'!$G:$G,"Li-Battery (8-hr)")</f>
        <v>0</v>
      </c>
      <c r="Q166" s="16">
        <f>SUMIFS('Baseline Tx Resources'!$I:$I,'Baseline Tx Resources'!$E:$E,$B166,'Baseline Tx Resources'!$F:$F,$C166,'Baseline Tx Resources'!$G:$G,"LDES")</f>
        <v>0</v>
      </c>
      <c r="S166" s="16">
        <f>SUMIFS('Non-Baseline Tx Resources'!$H:$H,'Non-Baseline Tx Resources'!$E:$E,$B166,'Non-Baseline Tx Resources'!$F:$F,$C166,'Non-Baseline Tx Resources'!$G:$G,S$3)</f>
        <v>0</v>
      </c>
      <c r="T166" s="16">
        <f>SUMIFS('Non-Baseline Tx Resources'!$H:$H,'Non-Baseline Tx Resources'!$E:$E,$B166,'Non-Baseline Tx Resources'!$F:$F,$C166,'Non-Baseline Tx Resources'!$G:$G,T$3)</f>
        <v>0</v>
      </c>
      <c r="U166" s="16">
        <f>SUMIFS('Non-Baseline Tx Resources'!$H:$H,'Non-Baseline Tx Resources'!$E:$E,$B166,'Non-Baseline Tx Resources'!$F:$F,$C166,'Non-Baseline Tx Resources'!$G:$G,U$3)</f>
        <v>0</v>
      </c>
      <c r="V166" s="16">
        <f>SUMIFS('Non-Baseline Tx Resources'!$J:$J,'Non-Baseline Tx Resources'!$E:$E,$B166,'Non-Baseline Tx Resources'!$F:$F,$C166,'Non-Baseline Tx Resources'!$G:$G,V$3)</f>
        <v>0</v>
      </c>
      <c r="W166" s="16">
        <f>SUMIFS('Non-Baseline Tx Resources'!$H:$H,'Non-Baseline Tx Resources'!$E:$E,$B166,'Non-Baseline Tx Resources'!$F:$F,$C166,'Non-Baseline Tx Resources'!$G:$G,W$3)</f>
        <v>0</v>
      </c>
      <c r="X166" s="16">
        <f>SUMIFS('Non-Baseline Tx Resources'!$J:$J,'Non-Baseline Tx Resources'!$E:$E,$B166,'Non-Baseline Tx Resources'!$F:$F,$C166,'Non-Baseline Tx Resources'!$G:$G,X$3)</f>
        <v>0</v>
      </c>
      <c r="Y166" s="16">
        <f>SUMIFS('Non-Baseline Tx Resources'!$H:$H,'Non-Baseline Tx Resources'!$E:$E,$B166,'Non-Baseline Tx Resources'!$F:$F,$C166,'Non-Baseline Tx Resources'!$G:$G,Y$3)</f>
        <v>0</v>
      </c>
      <c r="Z166" s="16">
        <f>SUMIFS('Non-Baseline Tx Resources'!$J:$J,'Non-Baseline Tx Resources'!$E:$E,$B166,'Non-Baseline Tx Resources'!$F:$F,$C166,'Non-Baseline Tx Resources'!$G:$G,Z$3)</f>
        <v>0</v>
      </c>
      <c r="AA166" s="16">
        <f>SUMIFS('Non-Baseline Tx Resources'!$J:$J,'Non-Baseline Tx Resources'!$E:$E,$B166,'Non-Baseline Tx Resources'!$F:$F,$C166,'Non-Baseline Tx Resources'!$G:$G,AA$3)</f>
        <v>0</v>
      </c>
      <c r="AB166" s="16">
        <f>SUMIFS('Non-Baseline Tx Resources'!$H:$H,'Non-Baseline Tx Resources'!$E:$E,$B166,'Non-Baseline Tx Resources'!$F:$F,$C166,'Non-Baseline Tx Resources'!$G:$G,AB$3)</f>
        <v>0</v>
      </c>
      <c r="AC166" s="16">
        <f>SUMIFS('Non-Baseline Tx Resources'!$J:$J,'Non-Baseline Tx Resources'!$E:$E,$B166,'Non-Baseline Tx Resources'!$F:$F,$C166,'Non-Baseline Tx Resources'!$G:$G,AC$3)</f>
        <v>0</v>
      </c>
      <c r="AD166" s="16">
        <f>SUMIFS('Non-Baseline Tx Resources'!$I:$I,'Non-Baseline Tx Resources'!$E:$E,$B166,'Non-Baseline Tx Resources'!$F:$F,$C166,'Non-Baseline Tx Resources'!$G:$G,"Li-Battery (4-hr)")</f>
        <v>0</v>
      </c>
      <c r="AE166" s="16">
        <f>SUMIFS('Non-Baseline Tx Resources'!$I:$I,'Non-Baseline Tx Resources'!$E:$E,$B166,'Non-Baseline Tx Resources'!$F:$F,$C166,'Non-Baseline Tx Resources'!$G:$G,"Li-Battery (8-hr)")</f>
        <v>0</v>
      </c>
      <c r="AF166" s="16">
        <f>SUMIFS('Non-Baseline Tx Resources'!$I:$I,'Non-Baseline Tx Resources'!$E:$E,$B166,'Non-Baseline Tx Resources'!$F:$F,$C166,'Non-Baseline Tx Resources'!$G:$G,"LDES")</f>
        <v>0</v>
      </c>
      <c r="AH166" s="16">
        <f>SUMIFS('In-Dev Resources'!$H:$H,'In-Dev Resources'!$E:$E,$B166,'In-Dev Resources'!$F:$F,$C166,'In-Dev Resources'!$G:$G,AH$3)</f>
        <v>0</v>
      </c>
      <c r="AI166" s="16">
        <f>SUMIFS('In-Dev Resources'!$H:$H,'In-Dev Resources'!$E:$E,$B166,'In-Dev Resources'!$F:$F,$C166,'In-Dev Resources'!$G:$G,AI$3)</f>
        <v>0</v>
      </c>
      <c r="AJ166" s="16">
        <f>SUMIFS('In-Dev Resources'!$H:$H,'In-Dev Resources'!$E:$E,$B166,'In-Dev Resources'!$F:$F,$C166,'In-Dev Resources'!$G:$G,AJ$3)</f>
        <v>0</v>
      </c>
      <c r="AK166" s="16">
        <f>SUMIFS('In-Dev Resources'!$J:$J,'In-Dev Resources'!$E:$E,$B166,'In-Dev Resources'!$F:$F,$C166,'In-Dev Resources'!$G:$G,AK$3)</f>
        <v>0</v>
      </c>
      <c r="AL166" s="16">
        <f>SUMIFS('In-Dev Resources'!$H:$H,'In-Dev Resources'!$E:$E,$B166,'In-Dev Resources'!$F:$F,$C166,'In-Dev Resources'!$G:$G,AL$3)</f>
        <v>0</v>
      </c>
      <c r="AM166" s="16">
        <f>SUMIFS('In-Dev Resources'!$J:$J,'In-Dev Resources'!$E:$E,$B166,'In-Dev Resources'!$F:$F,$C166,'In-Dev Resources'!$G:$G,AM$3)</f>
        <v>0</v>
      </c>
      <c r="AN166" s="16">
        <f>SUMIFS('In-Dev Resources'!$H:$H,'In-Dev Resources'!$E:$E,$B166,'In-Dev Resources'!$F:$F,$C166,'In-Dev Resources'!$G:$G,AN$3)</f>
        <v>0</v>
      </c>
      <c r="AO166" s="16">
        <f>SUMIFS('In-Dev Resources'!$J:$J,'In-Dev Resources'!$E:$E,$B166,'In-Dev Resources'!$F:$F,$C166,'In-Dev Resources'!$G:$G,AO$3)</f>
        <v>0</v>
      </c>
      <c r="AP166" s="16">
        <f>SUMIFS('In-Dev Resources'!$J:$J,'In-Dev Resources'!$E:$E,$B166,'In-Dev Resources'!$F:$F,$C166,'In-Dev Resources'!$G:$G,AP$3)</f>
        <v>0</v>
      </c>
      <c r="AQ166" s="16">
        <f>SUMIFS('In-Dev Resources'!$H:$H,'In-Dev Resources'!$E:$E,$B166,'In-Dev Resources'!$F:$F,$C166,'In-Dev Resources'!$G:$G,AQ$3)</f>
        <v>0</v>
      </c>
      <c r="AR166" s="16">
        <f>SUMIFS('In-Dev Resources'!$J:$J,'In-Dev Resources'!$E:$E,$B166,'In-Dev Resources'!$F:$F,$C166,'In-Dev Resources'!$G:$G,AR$3)</f>
        <v>0</v>
      </c>
      <c r="AS166" s="16">
        <f>SUMIFS('In-Dev Resources'!$I:$I,'In-Dev Resources'!$E:$E,$B166,'In-Dev Resources'!$F:$F,$C166,'In-Dev Resources'!$G:$G,"Li-Battery (4-hr)")</f>
        <v>0</v>
      </c>
      <c r="AT166" s="16">
        <f>SUMIFS('In-Dev Resources'!$I:$I,'In-Dev Resources'!$E:$E,$B166,'In-Dev Resources'!$F:$F,$C166,'In-Dev Resources'!$G:$G,"Li-Battery (8-hr)")</f>
        <v>0</v>
      </c>
      <c r="AU166" s="16">
        <f>SUMIFS('In-Dev Resources'!$I:$I,'In-Dev Resources'!$E:$E,$B166,'In-Dev Resources'!$F:$F,$C166,'In-Dev Resources'!$G:$G,"LDES")</f>
        <v>0</v>
      </c>
      <c r="AW166" s="16">
        <f>SUMIFS('Land Screen Include'!$H:$H,'Land Screen Include'!$E:$E,$B166,'Land Screen Include'!$F:$F,$C166,'Land Screen Include'!$G:$G,AW$4)</f>
        <v>0</v>
      </c>
      <c r="AX166" s="16">
        <f>SUMIFS('Land Screen Include'!$H:$H,'Land Screen Include'!$E:$E,$B166,'Land Screen Include'!$F:$F,$C166,'Land Screen Include'!$G:$G,AX$4)+SUMIFS('Land Screen Include'!$J:$J,'Land Screen Include'!$E:$E,$B166,'Land Screen Include'!$F:$F,$C166,'Land Screen Include'!$G:$G,AX$4)</f>
        <v>0</v>
      </c>
      <c r="AY166" s="16">
        <f>SUMIFS('Land Screen Include'!$H:$H,'Land Screen Include'!$E:$E,$B166,'Land Screen Include'!$F:$F,$C166,'Land Screen Include'!$G:$G,AY$4)</f>
        <v>0</v>
      </c>
      <c r="AZ166" s="16">
        <f>SUMIFS('Land Screen Exclude'!$H:$H,'Land Screen Exclude'!$E:$E,$B166,'Land Screen Exclude'!$F:$F,$C166,'Land Screen Exclude'!$G:$G,AZ$4)</f>
        <v>0</v>
      </c>
      <c r="BA166" s="16">
        <f>SUMIFS('Land Screen Exclude'!$H:$H,'Land Screen Exclude'!$E:$E,$B166,'Land Screen Exclude'!$F:$F,$C166,'Land Screen Exclude'!$G:$G,BA$4)+SUMIFS('Land Screen Exclude'!$J:$J,'Land Screen Exclude'!$E:$E,$B166,'Land Screen Exclude'!$F:$F,$C166,'Land Screen Exclude'!$G:$G,BA$4)</f>
        <v>0</v>
      </c>
      <c r="BB166" s="16">
        <f>SUMIFS('Land Screen Exclude'!$H:$H,'Land Screen Exclude'!$E:$E,$B166,'Land Screen Exclude'!$F:$F,$C166,'Land Screen Exclude'!$G:$G,BB$4)</f>
        <v>0</v>
      </c>
    </row>
    <row r="167" spans="1:54">
      <c r="A167" s="16" t="s">
        <v>66</v>
      </c>
      <c r="B167" s="16" t="s">
        <v>190</v>
      </c>
      <c r="C167" s="16">
        <v>115</v>
      </c>
      <c r="D167" s="16">
        <f>SUMIFS('Baseline Tx Resources'!$H:$H,'Baseline Tx Resources'!$E:$E,$B167,'Baseline Tx Resources'!$F:$F,$C167,'Baseline Tx Resources'!$G:$G,D$3)</f>
        <v>0</v>
      </c>
      <c r="E167" s="16">
        <f>SUMIFS('Baseline Tx Resources'!$H:$H,'Baseline Tx Resources'!$E:$E,$B167,'Baseline Tx Resources'!$F:$F,$C167,'Baseline Tx Resources'!$G:$G,E$3)</f>
        <v>0</v>
      </c>
      <c r="F167" s="16">
        <f>SUMIFS('Baseline Tx Resources'!$H:$H,'Baseline Tx Resources'!$E:$E,$B167,'Baseline Tx Resources'!$F:$F,$C167,'Baseline Tx Resources'!$G:$G,F$3)</f>
        <v>0</v>
      </c>
      <c r="G167" s="16">
        <f>SUMIFS('Baseline Tx Resources'!$J:$J,'Baseline Tx Resources'!$E:$E,$B167,'Baseline Tx Resources'!$F:$F,$C167,'Baseline Tx Resources'!$G:$G,G$3)</f>
        <v>0</v>
      </c>
      <c r="H167" s="16">
        <f>SUMIFS('Baseline Tx Resources'!$H:$H,'Baseline Tx Resources'!$E:$E,$B167,'Baseline Tx Resources'!$F:$F,$C167,'Baseline Tx Resources'!$G:$G,H$3)</f>
        <v>0</v>
      </c>
      <c r="I167" s="16">
        <f>SUMIFS('Baseline Tx Resources'!$J:$J,'Baseline Tx Resources'!$E:$E,$B167,'Baseline Tx Resources'!$F:$F,$C167,'Baseline Tx Resources'!$G:$G,I$3)</f>
        <v>0</v>
      </c>
      <c r="J167" s="16">
        <f>SUMIFS('Baseline Tx Resources'!$H:$H,'Baseline Tx Resources'!$E:$E,$B167,'Baseline Tx Resources'!$F:$F,$C167,'Baseline Tx Resources'!$G:$G,J$3)</f>
        <v>0</v>
      </c>
      <c r="K167" s="16">
        <f>SUMIFS('Baseline Tx Resources'!$J:$J,'Baseline Tx Resources'!$E:$E,$B167,'Baseline Tx Resources'!$F:$F,$C167,'Baseline Tx Resources'!$G:$G,K$3)</f>
        <v>0</v>
      </c>
      <c r="L167" s="16">
        <f>SUMIFS('Baseline Tx Resources'!$J:$J,'Baseline Tx Resources'!$E:$E,$B167,'Baseline Tx Resources'!$F:$F,$C167,'Baseline Tx Resources'!$G:$G,L$3)</f>
        <v>0</v>
      </c>
      <c r="M167" s="16">
        <f>SUMIFS('Baseline Tx Resources'!$H:$H,'Baseline Tx Resources'!$E:$E,$B167,'Baseline Tx Resources'!$F:$F,$C167,'Baseline Tx Resources'!$G:$G,M$3)</f>
        <v>0</v>
      </c>
      <c r="N167" s="16">
        <f>SUMIFS('Baseline Tx Resources'!$J:$J,'Baseline Tx Resources'!$E:$E,$B167,'Baseline Tx Resources'!$F:$F,$C167,'Baseline Tx Resources'!$G:$G,N$3)</f>
        <v>0</v>
      </c>
      <c r="O167" s="16">
        <f>SUMIFS('Baseline Tx Resources'!$I:$I,'Baseline Tx Resources'!$E:$E,$B167,'Baseline Tx Resources'!$F:$F,$C167,'Baseline Tx Resources'!$G:$G,"Li-Battery (4-hr)")</f>
        <v>0</v>
      </c>
      <c r="P167" s="16">
        <f>SUMIFS('Baseline Tx Resources'!$I:$I,'Baseline Tx Resources'!$E:$E,$B167,'Baseline Tx Resources'!$F:$F,$C167,'Baseline Tx Resources'!$G:$G,"Li-Battery (8-hr)")</f>
        <v>0</v>
      </c>
      <c r="Q167" s="16">
        <f>SUMIFS('Baseline Tx Resources'!$I:$I,'Baseline Tx Resources'!$E:$E,$B167,'Baseline Tx Resources'!$F:$F,$C167,'Baseline Tx Resources'!$G:$G,"LDES")</f>
        <v>0</v>
      </c>
      <c r="S167" s="16">
        <f>SUMIFS('Non-Baseline Tx Resources'!$H:$H,'Non-Baseline Tx Resources'!$E:$E,$B167,'Non-Baseline Tx Resources'!$F:$F,$C167,'Non-Baseline Tx Resources'!$G:$G,S$3)</f>
        <v>0</v>
      </c>
      <c r="T167" s="16">
        <f>SUMIFS('Non-Baseline Tx Resources'!$H:$H,'Non-Baseline Tx Resources'!$E:$E,$B167,'Non-Baseline Tx Resources'!$F:$F,$C167,'Non-Baseline Tx Resources'!$G:$G,T$3)</f>
        <v>0</v>
      </c>
      <c r="U167" s="16">
        <f>SUMIFS('Non-Baseline Tx Resources'!$H:$H,'Non-Baseline Tx Resources'!$E:$E,$B167,'Non-Baseline Tx Resources'!$F:$F,$C167,'Non-Baseline Tx Resources'!$G:$G,U$3)</f>
        <v>0</v>
      </c>
      <c r="V167" s="16">
        <f>SUMIFS('Non-Baseline Tx Resources'!$J:$J,'Non-Baseline Tx Resources'!$E:$E,$B167,'Non-Baseline Tx Resources'!$F:$F,$C167,'Non-Baseline Tx Resources'!$G:$G,V$3)</f>
        <v>0</v>
      </c>
      <c r="W167" s="16">
        <f>SUMIFS('Non-Baseline Tx Resources'!$H:$H,'Non-Baseline Tx Resources'!$E:$E,$B167,'Non-Baseline Tx Resources'!$F:$F,$C167,'Non-Baseline Tx Resources'!$G:$G,W$3)</f>
        <v>0</v>
      </c>
      <c r="X167" s="16">
        <f>SUMIFS('Non-Baseline Tx Resources'!$J:$J,'Non-Baseline Tx Resources'!$E:$E,$B167,'Non-Baseline Tx Resources'!$F:$F,$C167,'Non-Baseline Tx Resources'!$G:$G,X$3)</f>
        <v>0</v>
      </c>
      <c r="Y167" s="16">
        <f>SUMIFS('Non-Baseline Tx Resources'!$H:$H,'Non-Baseline Tx Resources'!$E:$E,$B167,'Non-Baseline Tx Resources'!$F:$F,$C167,'Non-Baseline Tx Resources'!$G:$G,Y$3)</f>
        <v>0</v>
      </c>
      <c r="Z167" s="16">
        <f>SUMIFS('Non-Baseline Tx Resources'!$J:$J,'Non-Baseline Tx Resources'!$E:$E,$B167,'Non-Baseline Tx Resources'!$F:$F,$C167,'Non-Baseline Tx Resources'!$G:$G,Z$3)</f>
        <v>0</v>
      </c>
      <c r="AA167" s="16">
        <f>SUMIFS('Non-Baseline Tx Resources'!$J:$J,'Non-Baseline Tx Resources'!$E:$E,$B167,'Non-Baseline Tx Resources'!$F:$F,$C167,'Non-Baseline Tx Resources'!$G:$G,AA$3)</f>
        <v>0</v>
      </c>
      <c r="AB167" s="16">
        <f>SUMIFS('Non-Baseline Tx Resources'!$H:$H,'Non-Baseline Tx Resources'!$E:$E,$B167,'Non-Baseline Tx Resources'!$F:$F,$C167,'Non-Baseline Tx Resources'!$G:$G,AB$3)</f>
        <v>0</v>
      </c>
      <c r="AC167" s="16">
        <f>SUMIFS('Non-Baseline Tx Resources'!$J:$J,'Non-Baseline Tx Resources'!$E:$E,$B167,'Non-Baseline Tx Resources'!$F:$F,$C167,'Non-Baseline Tx Resources'!$G:$G,AC$3)</f>
        <v>0</v>
      </c>
      <c r="AD167" s="16">
        <f>SUMIFS('Non-Baseline Tx Resources'!$I:$I,'Non-Baseline Tx Resources'!$E:$E,$B167,'Non-Baseline Tx Resources'!$F:$F,$C167,'Non-Baseline Tx Resources'!$G:$G,"Li-Battery (4-hr)")</f>
        <v>0</v>
      </c>
      <c r="AE167" s="16">
        <f>SUMIFS('Non-Baseline Tx Resources'!$I:$I,'Non-Baseline Tx Resources'!$E:$E,$B167,'Non-Baseline Tx Resources'!$F:$F,$C167,'Non-Baseline Tx Resources'!$G:$G,"Li-Battery (8-hr)")</f>
        <v>0</v>
      </c>
      <c r="AF167" s="16">
        <f>SUMIFS('Non-Baseline Tx Resources'!$I:$I,'Non-Baseline Tx Resources'!$E:$E,$B167,'Non-Baseline Tx Resources'!$F:$F,$C167,'Non-Baseline Tx Resources'!$G:$G,"LDES")</f>
        <v>0</v>
      </c>
      <c r="AH167" s="16">
        <f>SUMIFS('In-Dev Resources'!$H:$H,'In-Dev Resources'!$E:$E,$B167,'In-Dev Resources'!$F:$F,$C167,'In-Dev Resources'!$G:$G,AH$3)</f>
        <v>0</v>
      </c>
      <c r="AI167" s="16">
        <f>SUMIFS('In-Dev Resources'!$H:$H,'In-Dev Resources'!$E:$E,$B167,'In-Dev Resources'!$F:$F,$C167,'In-Dev Resources'!$G:$G,AI$3)</f>
        <v>0</v>
      </c>
      <c r="AJ167" s="16">
        <f>SUMIFS('In-Dev Resources'!$H:$H,'In-Dev Resources'!$E:$E,$B167,'In-Dev Resources'!$F:$F,$C167,'In-Dev Resources'!$G:$G,AJ$3)</f>
        <v>0</v>
      </c>
      <c r="AK167" s="16">
        <f>SUMIFS('In-Dev Resources'!$J:$J,'In-Dev Resources'!$E:$E,$B167,'In-Dev Resources'!$F:$F,$C167,'In-Dev Resources'!$G:$G,AK$3)</f>
        <v>0</v>
      </c>
      <c r="AL167" s="16">
        <f>SUMIFS('In-Dev Resources'!$H:$H,'In-Dev Resources'!$E:$E,$B167,'In-Dev Resources'!$F:$F,$C167,'In-Dev Resources'!$G:$G,AL$3)</f>
        <v>0</v>
      </c>
      <c r="AM167" s="16">
        <f>SUMIFS('In-Dev Resources'!$J:$J,'In-Dev Resources'!$E:$E,$B167,'In-Dev Resources'!$F:$F,$C167,'In-Dev Resources'!$G:$G,AM$3)</f>
        <v>0</v>
      </c>
      <c r="AN167" s="16">
        <f>SUMIFS('In-Dev Resources'!$H:$H,'In-Dev Resources'!$E:$E,$B167,'In-Dev Resources'!$F:$F,$C167,'In-Dev Resources'!$G:$G,AN$3)</f>
        <v>0</v>
      </c>
      <c r="AO167" s="16">
        <f>SUMIFS('In-Dev Resources'!$J:$J,'In-Dev Resources'!$E:$E,$B167,'In-Dev Resources'!$F:$F,$C167,'In-Dev Resources'!$G:$G,AO$3)</f>
        <v>0</v>
      </c>
      <c r="AP167" s="16">
        <f>SUMIFS('In-Dev Resources'!$J:$J,'In-Dev Resources'!$E:$E,$B167,'In-Dev Resources'!$F:$F,$C167,'In-Dev Resources'!$G:$G,AP$3)</f>
        <v>0</v>
      </c>
      <c r="AQ167" s="16">
        <f>SUMIFS('In-Dev Resources'!$H:$H,'In-Dev Resources'!$E:$E,$B167,'In-Dev Resources'!$F:$F,$C167,'In-Dev Resources'!$G:$G,AQ$3)</f>
        <v>0</v>
      </c>
      <c r="AR167" s="16">
        <f>SUMIFS('In-Dev Resources'!$J:$J,'In-Dev Resources'!$E:$E,$B167,'In-Dev Resources'!$F:$F,$C167,'In-Dev Resources'!$G:$G,AR$3)</f>
        <v>0</v>
      </c>
      <c r="AS167" s="16">
        <f>SUMIFS('In-Dev Resources'!$I:$I,'In-Dev Resources'!$E:$E,$B167,'In-Dev Resources'!$F:$F,$C167,'In-Dev Resources'!$G:$G,"Li-Battery (4-hr)")</f>
        <v>0</v>
      </c>
      <c r="AT167" s="16">
        <f>SUMIFS('In-Dev Resources'!$I:$I,'In-Dev Resources'!$E:$E,$B167,'In-Dev Resources'!$F:$F,$C167,'In-Dev Resources'!$G:$G,"Li-Battery (8-hr)")</f>
        <v>0</v>
      </c>
      <c r="AU167" s="16">
        <f>SUMIFS('In-Dev Resources'!$I:$I,'In-Dev Resources'!$E:$E,$B167,'In-Dev Resources'!$F:$F,$C167,'In-Dev Resources'!$G:$G,"LDES")</f>
        <v>0</v>
      </c>
      <c r="AW167" s="16">
        <f>SUMIFS('Land Screen Include'!$H:$H,'Land Screen Include'!$E:$E,$B167,'Land Screen Include'!$F:$F,$C167,'Land Screen Include'!$G:$G,AW$4)</f>
        <v>0</v>
      </c>
      <c r="AX167" s="16">
        <f>SUMIFS('Land Screen Include'!$H:$H,'Land Screen Include'!$E:$E,$B167,'Land Screen Include'!$F:$F,$C167,'Land Screen Include'!$G:$G,AX$4)+SUMIFS('Land Screen Include'!$J:$J,'Land Screen Include'!$E:$E,$B167,'Land Screen Include'!$F:$F,$C167,'Land Screen Include'!$G:$G,AX$4)</f>
        <v>0</v>
      </c>
      <c r="AY167" s="16">
        <f>SUMIFS('Land Screen Include'!$H:$H,'Land Screen Include'!$E:$E,$B167,'Land Screen Include'!$F:$F,$C167,'Land Screen Include'!$G:$G,AY$4)</f>
        <v>0</v>
      </c>
      <c r="AZ167" s="16">
        <f>SUMIFS('Land Screen Exclude'!$H:$H,'Land Screen Exclude'!$E:$E,$B167,'Land Screen Exclude'!$F:$F,$C167,'Land Screen Exclude'!$G:$G,AZ$4)</f>
        <v>0</v>
      </c>
      <c r="BA167" s="16">
        <f>SUMIFS('Land Screen Exclude'!$H:$H,'Land Screen Exclude'!$E:$E,$B167,'Land Screen Exclude'!$F:$F,$C167,'Land Screen Exclude'!$G:$G,BA$4)+SUMIFS('Land Screen Exclude'!$J:$J,'Land Screen Exclude'!$E:$E,$B167,'Land Screen Exclude'!$F:$F,$C167,'Land Screen Exclude'!$G:$G,BA$4)</f>
        <v>0</v>
      </c>
      <c r="BB167" s="16">
        <f>SUMIFS('Land Screen Exclude'!$H:$H,'Land Screen Exclude'!$E:$E,$B167,'Land Screen Exclude'!$F:$F,$C167,'Land Screen Exclude'!$G:$G,BB$4)</f>
        <v>0</v>
      </c>
    </row>
    <row r="168" spans="1:54">
      <c r="A168" s="16" t="s">
        <v>66</v>
      </c>
      <c r="B168" s="16" t="s">
        <v>191</v>
      </c>
      <c r="C168" s="16">
        <v>115</v>
      </c>
      <c r="D168" s="16">
        <f>SUMIFS('Baseline Tx Resources'!$H:$H,'Baseline Tx Resources'!$E:$E,$B168,'Baseline Tx Resources'!$F:$F,$C168,'Baseline Tx Resources'!$G:$G,D$3)</f>
        <v>0</v>
      </c>
      <c r="E168" s="16">
        <f>SUMIFS('Baseline Tx Resources'!$H:$H,'Baseline Tx Resources'!$E:$E,$B168,'Baseline Tx Resources'!$F:$F,$C168,'Baseline Tx Resources'!$G:$G,E$3)</f>
        <v>0</v>
      </c>
      <c r="F168" s="16">
        <f>SUMIFS('Baseline Tx Resources'!$H:$H,'Baseline Tx Resources'!$E:$E,$B168,'Baseline Tx Resources'!$F:$F,$C168,'Baseline Tx Resources'!$G:$G,F$3)</f>
        <v>0</v>
      </c>
      <c r="G168" s="16">
        <f>SUMIFS('Baseline Tx Resources'!$J:$J,'Baseline Tx Resources'!$E:$E,$B168,'Baseline Tx Resources'!$F:$F,$C168,'Baseline Tx Resources'!$G:$G,G$3)</f>
        <v>0</v>
      </c>
      <c r="H168" s="16">
        <f>SUMIFS('Baseline Tx Resources'!$H:$H,'Baseline Tx Resources'!$E:$E,$B168,'Baseline Tx Resources'!$F:$F,$C168,'Baseline Tx Resources'!$G:$G,H$3)</f>
        <v>0</v>
      </c>
      <c r="I168" s="16">
        <f>SUMIFS('Baseline Tx Resources'!$J:$J,'Baseline Tx Resources'!$E:$E,$B168,'Baseline Tx Resources'!$F:$F,$C168,'Baseline Tx Resources'!$G:$G,I$3)</f>
        <v>0</v>
      </c>
      <c r="J168" s="16">
        <f>SUMIFS('Baseline Tx Resources'!$H:$H,'Baseline Tx Resources'!$E:$E,$B168,'Baseline Tx Resources'!$F:$F,$C168,'Baseline Tx Resources'!$G:$G,J$3)</f>
        <v>0</v>
      </c>
      <c r="K168" s="16">
        <f>SUMIFS('Baseline Tx Resources'!$J:$J,'Baseline Tx Resources'!$E:$E,$B168,'Baseline Tx Resources'!$F:$F,$C168,'Baseline Tx Resources'!$G:$G,K$3)</f>
        <v>0</v>
      </c>
      <c r="L168" s="16">
        <f>SUMIFS('Baseline Tx Resources'!$J:$J,'Baseline Tx Resources'!$E:$E,$B168,'Baseline Tx Resources'!$F:$F,$C168,'Baseline Tx Resources'!$G:$G,L$3)</f>
        <v>0</v>
      </c>
      <c r="M168" s="16">
        <f>SUMIFS('Baseline Tx Resources'!$H:$H,'Baseline Tx Resources'!$E:$E,$B168,'Baseline Tx Resources'!$F:$F,$C168,'Baseline Tx Resources'!$G:$G,M$3)</f>
        <v>0</v>
      </c>
      <c r="N168" s="16">
        <f>SUMIFS('Baseline Tx Resources'!$J:$J,'Baseline Tx Resources'!$E:$E,$B168,'Baseline Tx Resources'!$F:$F,$C168,'Baseline Tx Resources'!$G:$G,N$3)</f>
        <v>0</v>
      </c>
      <c r="O168" s="16">
        <f>SUMIFS('Baseline Tx Resources'!$I:$I,'Baseline Tx Resources'!$E:$E,$B168,'Baseline Tx Resources'!$F:$F,$C168,'Baseline Tx Resources'!$G:$G,"Li-Battery (4-hr)")</f>
        <v>0</v>
      </c>
      <c r="P168" s="16">
        <f>SUMIFS('Baseline Tx Resources'!$I:$I,'Baseline Tx Resources'!$E:$E,$B168,'Baseline Tx Resources'!$F:$F,$C168,'Baseline Tx Resources'!$G:$G,"Li-Battery (8-hr)")</f>
        <v>0</v>
      </c>
      <c r="Q168" s="16">
        <f>SUMIFS('Baseline Tx Resources'!$I:$I,'Baseline Tx Resources'!$E:$E,$B168,'Baseline Tx Resources'!$F:$F,$C168,'Baseline Tx Resources'!$G:$G,"LDES")</f>
        <v>0</v>
      </c>
      <c r="S168" s="16">
        <f>SUMIFS('Non-Baseline Tx Resources'!$H:$H,'Non-Baseline Tx Resources'!$E:$E,$B168,'Non-Baseline Tx Resources'!$F:$F,$C168,'Non-Baseline Tx Resources'!$G:$G,S$3)</f>
        <v>0</v>
      </c>
      <c r="T168" s="16">
        <f>SUMIFS('Non-Baseline Tx Resources'!$H:$H,'Non-Baseline Tx Resources'!$E:$E,$B168,'Non-Baseline Tx Resources'!$F:$F,$C168,'Non-Baseline Tx Resources'!$G:$G,T$3)</f>
        <v>0</v>
      </c>
      <c r="U168" s="16">
        <f>SUMIFS('Non-Baseline Tx Resources'!$H:$H,'Non-Baseline Tx Resources'!$E:$E,$B168,'Non-Baseline Tx Resources'!$F:$F,$C168,'Non-Baseline Tx Resources'!$G:$G,U$3)</f>
        <v>0</v>
      </c>
      <c r="V168" s="16">
        <f>SUMIFS('Non-Baseline Tx Resources'!$J:$J,'Non-Baseline Tx Resources'!$E:$E,$B168,'Non-Baseline Tx Resources'!$F:$F,$C168,'Non-Baseline Tx Resources'!$G:$G,V$3)</f>
        <v>0</v>
      </c>
      <c r="W168" s="16">
        <f>SUMIFS('Non-Baseline Tx Resources'!$H:$H,'Non-Baseline Tx Resources'!$E:$E,$B168,'Non-Baseline Tx Resources'!$F:$F,$C168,'Non-Baseline Tx Resources'!$G:$G,W$3)</f>
        <v>0</v>
      </c>
      <c r="X168" s="16">
        <f>SUMIFS('Non-Baseline Tx Resources'!$J:$J,'Non-Baseline Tx Resources'!$E:$E,$B168,'Non-Baseline Tx Resources'!$F:$F,$C168,'Non-Baseline Tx Resources'!$G:$G,X$3)</f>
        <v>0</v>
      </c>
      <c r="Y168" s="16">
        <f>SUMIFS('Non-Baseline Tx Resources'!$H:$H,'Non-Baseline Tx Resources'!$E:$E,$B168,'Non-Baseline Tx Resources'!$F:$F,$C168,'Non-Baseline Tx Resources'!$G:$G,Y$3)</f>
        <v>0</v>
      </c>
      <c r="Z168" s="16">
        <f>SUMIFS('Non-Baseline Tx Resources'!$J:$J,'Non-Baseline Tx Resources'!$E:$E,$B168,'Non-Baseline Tx Resources'!$F:$F,$C168,'Non-Baseline Tx Resources'!$G:$G,Z$3)</f>
        <v>0</v>
      </c>
      <c r="AA168" s="16">
        <f>SUMIFS('Non-Baseline Tx Resources'!$J:$J,'Non-Baseline Tx Resources'!$E:$E,$B168,'Non-Baseline Tx Resources'!$F:$F,$C168,'Non-Baseline Tx Resources'!$G:$G,AA$3)</f>
        <v>0</v>
      </c>
      <c r="AB168" s="16">
        <f>SUMIFS('Non-Baseline Tx Resources'!$H:$H,'Non-Baseline Tx Resources'!$E:$E,$B168,'Non-Baseline Tx Resources'!$F:$F,$C168,'Non-Baseline Tx Resources'!$G:$G,AB$3)</f>
        <v>0</v>
      </c>
      <c r="AC168" s="16">
        <f>SUMIFS('Non-Baseline Tx Resources'!$J:$J,'Non-Baseline Tx Resources'!$E:$E,$B168,'Non-Baseline Tx Resources'!$F:$F,$C168,'Non-Baseline Tx Resources'!$G:$G,AC$3)</f>
        <v>0</v>
      </c>
      <c r="AD168" s="16">
        <f>SUMIFS('Non-Baseline Tx Resources'!$I:$I,'Non-Baseline Tx Resources'!$E:$E,$B168,'Non-Baseline Tx Resources'!$F:$F,$C168,'Non-Baseline Tx Resources'!$G:$G,"Li-Battery (4-hr)")</f>
        <v>0</v>
      </c>
      <c r="AE168" s="16">
        <f>SUMIFS('Non-Baseline Tx Resources'!$I:$I,'Non-Baseline Tx Resources'!$E:$E,$B168,'Non-Baseline Tx Resources'!$F:$F,$C168,'Non-Baseline Tx Resources'!$G:$G,"Li-Battery (8-hr)")</f>
        <v>0</v>
      </c>
      <c r="AF168" s="16">
        <f>SUMIFS('Non-Baseline Tx Resources'!$I:$I,'Non-Baseline Tx Resources'!$E:$E,$B168,'Non-Baseline Tx Resources'!$F:$F,$C168,'Non-Baseline Tx Resources'!$G:$G,"LDES")</f>
        <v>0</v>
      </c>
      <c r="AH168" s="16">
        <f>SUMIFS('In-Dev Resources'!$H:$H,'In-Dev Resources'!$E:$E,$B168,'In-Dev Resources'!$F:$F,$C168,'In-Dev Resources'!$G:$G,AH$3)</f>
        <v>0</v>
      </c>
      <c r="AI168" s="16">
        <f>SUMIFS('In-Dev Resources'!$H:$H,'In-Dev Resources'!$E:$E,$B168,'In-Dev Resources'!$F:$F,$C168,'In-Dev Resources'!$G:$G,AI$3)</f>
        <v>0</v>
      </c>
      <c r="AJ168" s="16">
        <f>SUMIFS('In-Dev Resources'!$H:$H,'In-Dev Resources'!$E:$E,$B168,'In-Dev Resources'!$F:$F,$C168,'In-Dev Resources'!$G:$G,AJ$3)</f>
        <v>0</v>
      </c>
      <c r="AK168" s="16">
        <f>SUMIFS('In-Dev Resources'!$J:$J,'In-Dev Resources'!$E:$E,$B168,'In-Dev Resources'!$F:$F,$C168,'In-Dev Resources'!$G:$G,AK$3)</f>
        <v>0</v>
      </c>
      <c r="AL168" s="16">
        <f>SUMIFS('In-Dev Resources'!$H:$H,'In-Dev Resources'!$E:$E,$B168,'In-Dev Resources'!$F:$F,$C168,'In-Dev Resources'!$G:$G,AL$3)</f>
        <v>0</v>
      </c>
      <c r="AM168" s="16">
        <f>SUMIFS('In-Dev Resources'!$J:$J,'In-Dev Resources'!$E:$E,$B168,'In-Dev Resources'!$F:$F,$C168,'In-Dev Resources'!$G:$G,AM$3)</f>
        <v>0</v>
      </c>
      <c r="AN168" s="16">
        <f>SUMIFS('In-Dev Resources'!$H:$H,'In-Dev Resources'!$E:$E,$B168,'In-Dev Resources'!$F:$F,$C168,'In-Dev Resources'!$G:$G,AN$3)</f>
        <v>0</v>
      </c>
      <c r="AO168" s="16">
        <f>SUMIFS('In-Dev Resources'!$J:$J,'In-Dev Resources'!$E:$E,$B168,'In-Dev Resources'!$F:$F,$C168,'In-Dev Resources'!$G:$G,AO$3)</f>
        <v>0</v>
      </c>
      <c r="AP168" s="16">
        <f>SUMIFS('In-Dev Resources'!$J:$J,'In-Dev Resources'!$E:$E,$B168,'In-Dev Resources'!$F:$F,$C168,'In-Dev Resources'!$G:$G,AP$3)</f>
        <v>0</v>
      </c>
      <c r="AQ168" s="16">
        <f>SUMIFS('In-Dev Resources'!$H:$H,'In-Dev Resources'!$E:$E,$B168,'In-Dev Resources'!$F:$F,$C168,'In-Dev Resources'!$G:$G,AQ$3)</f>
        <v>0</v>
      </c>
      <c r="AR168" s="16">
        <f>SUMIFS('In-Dev Resources'!$J:$J,'In-Dev Resources'!$E:$E,$B168,'In-Dev Resources'!$F:$F,$C168,'In-Dev Resources'!$G:$G,AR$3)</f>
        <v>0</v>
      </c>
      <c r="AS168" s="16">
        <f>SUMIFS('In-Dev Resources'!$I:$I,'In-Dev Resources'!$E:$E,$B168,'In-Dev Resources'!$F:$F,$C168,'In-Dev Resources'!$G:$G,"Li-Battery (4-hr)")</f>
        <v>0</v>
      </c>
      <c r="AT168" s="16">
        <f>SUMIFS('In-Dev Resources'!$I:$I,'In-Dev Resources'!$E:$E,$B168,'In-Dev Resources'!$F:$F,$C168,'In-Dev Resources'!$G:$G,"Li-Battery (8-hr)")</f>
        <v>0</v>
      </c>
      <c r="AU168" s="16">
        <f>SUMIFS('In-Dev Resources'!$I:$I,'In-Dev Resources'!$E:$E,$B168,'In-Dev Resources'!$F:$F,$C168,'In-Dev Resources'!$G:$G,"LDES")</f>
        <v>0</v>
      </c>
      <c r="AW168" s="16">
        <f>SUMIFS('Land Screen Include'!$H:$H,'Land Screen Include'!$E:$E,$B168,'Land Screen Include'!$F:$F,$C168,'Land Screen Include'!$G:$G,AW$4)</f>
        <v>0</v>
      </c>
      <c r="AX168" s="16">
        <f>SUMIFS('Land Screen Include'!$H:$H,'Land Screen Include'!$E:$E,$B168,'Land Screen Include'!$F:$F,$C168,'Land Screen Include'!$G:$G,AX$4)+SUMIFS('Land Screen Include'!$J:$J,'Land Screen Include'!$E:$E,$B168,'Land Screen Include'!$F:$F,$C168,'Land Screen Include'!$G:$G,AX$4)</f>
        <v>0</v>
      </c>
      <c r="AY168" s="16">
        <f>SUMIFS('Land Screen Include'!$H:$H,'Land Screen Include'!$E:$E,$B168,'Land Screen Include'!$F:$F,$C168,'Land Screen Include'!$G:$G,AY$4)</f>
        <v>0</v>
      </c>
      <c r="AZ168" s="16">
        <f>SUMIFS('Land Screen Exclude'!$H:$H,'Land Screen Exclude'!$E:$E,$B168,'Land Screen Exclude'!$F:$F,$C168,'Land Screen Exclude'!$G:$G,AZ$4)</f>
        <v>0</v>
      </c>
      <c r="BA168" s="16">
        <f>SUMIFS('Land Screen Exclude'!$H:$H,'Land Screen Exclude'!$E:$E,$B168,'Land Screen Exclude'!$F:$F,$C168,'Land Screen Exclude'!$G:$G,BA$4)+SUMIFS('Land Screen Exclude'!$J:$J,'Land Screen Exclude'!$E:$E,$B168,'Land Screen Exclude'!$F:$F,$C168,'Land Screen Exclude'!$G:$G,BA$4)</f>
        <v>0</v>
      </c>
      <c r="BB168" s="16">
        <f>SUMIFS('Land Screen Exclude'!$H:$H,'Land Screen Exclude'!$E:$E,$B168,'Land Screen Exclude'!$F:$F,$C168,'Land Screen Exclude'!$G:$G,BB$4)</f>
        <v>0</v>
      </c>
    </row>
    <row r="169" spans="1:54">
      <c r="A169" s="16" t="s">
        <v>66</v>
      </c>
      <c r="B169" s="16" t="s">
        <v>191</v>
      </c>
      <c r="C169" s="16">
        <v>60</v>
      </c>
      <c r="D169" s="16">
        <f>SUMIFS('Baseline Tx Resources'!$H:$H,'Baseline Tx Resources'!$E:$E,$B169,'Baseline Tx Resources'!$F:$F,$C169,'Baseline Tx Resources'!$G:$G,D$3)</f>
        <v>0</v>
      </c>
      <c r="E169" s="16">
        <f>SUMIFS('Baseline Tx Resources'!$H:$H,'Baseline Tx Resources'!$E:$E,$B169,'Baseline Tx Resources'!$F:$F,$C169,'Baseline Tx Resources'!$G:$G,E$3)</f>
        <v>0</v>
      </c>
      <c r="F169" s="16">
        <f>SUMIFS('Baseline Tx Resources'!$H:$H,'Baseline Tx Resources'!$E:$E,$B169,'Baseline Tx Resources'!$F:$F,$C169,'Baseline Tx Resources'!$G:$G,F$3)</f>
        <v>0</v>
      </c>
      <c r="G169" s="16">
        <f>SUMIFS('Baseline Tx Resources'!$J:$J,'Baseline Tx Resources'!$E:$E,$B169,'Baseline Tx Resources'!$F:$F,$C169,'Baseline Tx Resources'!$G:$G,G$3)</f>
        <v>0</v>
      </c>
      <c r="H169" s="16">
        <f>SUMIFS('Baseline Tx Resources'!$H:$H,'Baseline Tx Resources'!$E:$E,$B169,'Baseline Tx Resources'!$F:$F,$C169,'Baseline Tx Resources'!$G:$G,H$3)</f>
        <v>0</v>
      </c>
      <c r="I169" s="16">
        <f>SUMIFS('Baseline Tx Resources'!$J:$J,'Baseline Tx Resources'!$E:$E,$B169,'Baseline Tx Resources'!$F:$F,$C169,'Baseline Tx Resources'!$G:$G,I$3)</f>
        <v>0</v>
      </c>
      <c r="J169" s="16">
        <f>SUMIFS('Baseline Tx Resources'!$H:$H,'Baseline Tx Resources'!$E:$E,$B169,'Baseline Tx Resources'!$F:$F,$C169,'Baseline Tx Resources'!$G:$G,J$3)</f>
        <v>0</v>
      </c>
      <c r="K169" s="16">
        <f>SUMIFS('Baseline Tx Resources'!$J:$J,'Baseline Tx Resources'!$E:$E,$B169,'Baseline Tx Resources'!$F:$F,$C169,'Baseline Tx Resources'!$G:$G,K$3)</f>
        <v>0</v>
      </c>
      <c r="L169" s="16">
        <f>SUMIFS('Baseline Tx Resources'!$J:$J,'Baseline Tx Resources'!$E:$E,$B169,'Baseline Tx Resources'!$F:$F,$C169,'Baseline Tx Resources'!$G:$G,L$3)</f>
        <v>0</v>
      </c>
      <c r="M169" s="16">
        <f>SUMIFS('Baseline Tx Resources'!$H:$H,'Baseline Tx Resources'!$E:$E,$B169,'Baseline Tx Resources'!$F:$F,$C169,'Baseline Tx Resources'!$G:$G,M$3)</f>
        <v>0</v>
      </c>
      <c r="N169" s="16">
        <f>SUMIFS('Baseline Tx Resources'!$J:$J,'Baseline Tx Resources'!$E:$E,$B169,'Baseline Tx Resources'!$F:$F,$C169,'Baseline Tx Resources'!$G:$G,N$3)</f>
        <v>0</v>
      </c>
      <c r="O169" s="16">
        <f>SUMIFS('Baseline Tx Resources'!$I:$I,'Baseline Tx Resources'!$E:$E,$B169,'Baseline Tx Resources'!$F:$F,$C169,'Baseline Tx Resources'!$G:$G,"Li-Battery (4-hr)")</f>
        <v>0</v>
      </c>
      <c r="P169" s="16">
        <f>SUMIFS('Baseline Tx Resources'!$I:$I,'Baseline Tx Resources'!$E:$E,$B169,'Baseline Tx Resources'!$F:$F,$C169,'Baseline Tx Resources'!$G:$G,"Li-Battery (8-hr)")</f>
        <v>0</v>
      </c>
      <c r="Q169" s="16">
        <f>SUMIFS('Baseline Tx Resources'!$I:$I,'Baseline Tx Resources'!$E:$E,$B169,'Baseline Tx Resources'!$F:$F,$C169,'Baseline Tx Resources'!$G:$G,"LDES")</f>
        <v>0</v>
      </c>
      <c r="S169" s="16">
        <f>SUMIFS('Non-Baseline Tx Resources'!$H:$H,'Non-Baseline Tx Resources'!$E:$E,$B169,'Non-Baseline Tx Resources'!$F:$F,$C169,'Non-Baseline Tx Resources'!$G:$G,S$3)</f>
        <v>0</v>
      </c>
      <c r="T169" s="16">
        <f>SUMIFS('Non-Baseline Tx Resources'!$H:$H,'Non-Baseline Tx Resources'!$E:$E,$B169,'Non-Baseline Tx Resources'!$F:$F,$C169,'Non-Baseline Tx Resources'!$G:$G,T$3)</f>
        <v>0</v>
      </c>
      <c r="U169" s="16">
        <f>SUMIFS('Non-Baseline Tx Resources'!$H:$H,'Non-Baseline Tx Resources'!$E:$E,$B169,'Non-Baseline Tx Resources'!$F:$F,$C169,'Non-Baseline Tx Resources'!$G:$G,U$3)</f>
        <v>0</v>
      </c>
      <c r="V169" s="16">
        <f>SUMIFS('Non-Baseline Tx Resources'!$J:$J,'Non-Baseline Tx Resources'!$E:$E,$B169,'Non-Baseline Tx Resources'!$F:$F,$C169,'Non-Baseline Tx Resources'!$G:$G,V$3)</f>
        <v>0</v>
      </c>
      <c r="W169" s="16">
        <f>SUMIFS('Non-Baseline Tx Resources'!$H:$H,'Non-Baseline Tx Resources'!$E:$E,$B169,'Non-Baseline Tx Resources'!$F:$F,$C169,'Non-Baseline Tx Resources'!$G:$G,W$3)</f>
        <v>0</v>
      </c>
      <c r="X169" s="16">
        <f>SUMIFS('Non-Baseline Tx Resources'!$J:$J,'Non-Baseline Tx Resources'!$E:$E,$B169,'Non-Baseline Tx Resources'!$F:$F,$C169,'Non-Baseline Tx Resources'!$G:$G,X$3)</f>
        <v>0</v>
      </c>
      <c r="Y169" s="16">
        <f>SUMIFS('Non-Baseline Tx Resources'!$H:$H,'Non-Baseline Tx Resources'!$E:$E,$B169,'Non-Baseline Tx Resources'!$F:$F,$C169,'Non-Baseline Tx Resources'!$G:$G,Y$3)</f>
        <v>0</v>
      </c>
      <c r="Z169" s="16">
        <f>SUMIFS('Non-Baseline Tx Resources'!$J:$J,'Non-Baseline Tx Resources'!$E:$E,$B169,'Non-Baseline Tx Resources'!$F:$F,$C169,'Non-Baseline Tx Resources'!$G:$G,Z$3)</f>
        <v>0</v>
      </c>
      <c r="AA169" s="16">
        <f>SUMIFS('Non-Baseline Tx Resources'!$J:$J,'Non-Baseline Tx Resources'!$E:$E,$B169,'Non-Baseline Tx Resources'!$F:$F,$C169,'Non-Baseline Tx Resources'!$G:$G,AA$3)</f>
        <v>0</v>
      </c>
      <c r="AB169" s="16">
        <f>SUMIFS('Non-Baseline Tx Resources'!$H:$H,'Non-Baseline Tx Resources'!$E:$E,$B169,'Non-Baseline Tx Resources'!$F:$F,$C169,'Non-Baseline Tx Resources'!$G:$G,AB$3)</f>
        <v>0</v>
      </c>
      <c r="AC169" s="16">
        <f>SUMIFS('Non-Baseline Tx Resources'!$J:$J,'Non-Baseline Tx Resources'!$E:$E,$B169,'Non-Baseline Tx Resources'!$F:$F,$C169,'Non-Baseline Tx Resources'!$G:$G,AC$3)</f>
        <v>0</v>
      </c>
      <c r="AD169" s="16">
        <f>SUMIFS('Non-Baseline Tx Resources'!$I:$I,'Non-Baseline Tx Resources'!$E:$E,$B169,'Non-Baseline Tx Resources'!$F:$F,$C169,'Non-Baseline Tx Resources'!$G:$G,"Li-Battery (4-hr)")</f>
        <v>0</v>
      </c>
      <c r="AE169" s="16">
        <f>SUMIFS('Non-Baseline Tx Resources'!$I:$I,'Non-Baseline Tx Resources'!$E:$E,$B169,'Non-Baseline Tx Resources'!$F:$F,$C169,'Non-Baseline Tx Resources'!$G:$G,"Li-Battery (8-hr)")</f>
        <v>0</v>
      </c>
      <c r="AF169" s="16">
        <f>SUMIFS('Non-Baseline Tx Resources'!$I:$I,'Non-Baseline Tx Resources'!$E:$E,$B169,'Non-Baseline Tx Resources'!$F:$F,$C169,'Non-Baseline Tx Resources'!$G:$G,"LDES")</f>
        <v>0</v>
      </c>
      <c r="AH169" s="16">
        <f>SUMIFS('In-Dev Resources'!$H:$H,'In-Dev Resources'!$E:$E,$B169,'In-Dev Resources'!$F:$F,$C169,'In-Dev Resources'!$G:$G,AH$3)</f>
        <v>0</v>
      </c>
      <c r="AI169" s="16">
        <f>SUMIFS('In-Dev Resources'!$H:$H,'In-Dev Resources'!$E:$E,$B169,'In-Dev Resources'!$F:$F,$C169,'In-Dev Resources'!$G:$G,AI$3)</f>
        <v>0</v>
      </c>
      <c r="AJ169" s="16">
        <f>SUMIFS('In-Dev Resources'!$H:$H,'In-Dev Resources'!$E:$E,$B169,'In-Dev Resources'!$F:$F,$C169,'In-Dev Resources'!$G:$G,AJ$3)</f>
        <v>0</v>
      </c>
      <c r="AK169" s="16">
        <f>SUMIFS('In-Dev Resources'!$J:$J,'In-Dev Resources'!$E:$E,$B169,'In-Dev Resources'!$F:$F,$C169,'In-Dev Resources'!$G:$G,AK$3)</f>
        <v>0</v>
      </c>
      <c r="AL169" s="16">
        <f>SUMIFS('In-Dev Resources'!$H:$H,'In-Dev Resources'!$E:$E,$B169,'In-Dev Resources'!$F:$F,$C169,'In-Dev Resources'!$G:$G,AL$3)</f>
        <v>0</v>
      </c>
      <c r="AM169" s="16">
        <f>SUMIFS('In-Dev Resources'!$J:$J,'In-Dev Resources'!$E:$E,$B169,'In-Dev Resources'!$F:$F,$C169,'In-Dev Resources'!$G:$G,AM$3)</f>
        <v>0</v>
      </c>
      <c r="AN169" s="16">
        <f>SUMIFS('In-Dev Resources'!$H:$H,'In-Dev Resources'!$E:$E,$B169,'In-Dev Resources'!$F:$F,$C169,'In-Dev Resources'!$G:$G,AN$3)</f>
        <v>0</v>
      </c>
      <c r="AO169" s="16">
        <f>SUMIFS('In-Dev Resources'!$J:$J,'In-Dev Resources'!$E:$E,$B169,'In-Dev Resources'!$F:$F,$C169,'In-Dev Resources'!$G:$G,AO$3)</f>
        <v>0</v>
      </c>
      <c r="AP169" s="16">
        <f>SUMIFS('In-Dev Resources'!$J:$J,'In-Dev Resources'!$E:$E,$B169,'In-Dev Resources'!$F:$F,$C169,'In-Dev Resources'!$G:$G,AP$3)</f>
        <v>0</v>
      </c>
      <c r="AQ169" s="16">
        <f>SUMIFS('In-Dev Resources'!$H:$H,'In-Dev Resources'!$E:$E,$B169,'In-Dev Resources'!$F:$F,$C169,'In-Dev Resources'!$G:$G,AQ$3)</f>
        <v>0</v>
      </c>
      <c r="AR169" s="16">
        <f>SUMIFS('In-Dev Resources'!$J:$J,'In-Dev Resources'!$E:$E,$B169,'In-Dev Resources'!$F:$F,$C169,'In-Dev Resources'!$G:$G,AR$3)</f>
        <v>0</v>
      </c>
      <c r="AS169" s="16">
        <f>SUMIFS('In-Dev Resources'!$I:$I,'In-Dev Resources'!$E:$E,$B169,'In-Dev Resources'!$F:$F,$C169,'In-Dev Resources'!$G:$G,"Li-Battery (4-hr)")</f>
        <v>0</v>
      </c>
      <c r="AT169" s="16">
        <f>SUMIFS('In-Dev Resources'!$I:$I,'In-Dev Resources'!$E:$E,$B169,'In-Dev Resources'!$F:$F,$C169,'In-Dev Resources'!$G:$G,"Li-Battery (8-hr)")</f>
        <v>0</v>
      </c>
      <c r="AU169" s="16">
        <f>SUMIFS('In-Dev Resources'!$I:$I,'In-Dev Resources'!$E:$E,$B169,'In-Dev Resources'!$F:$F,$C169,'In-Dev Resources'!$G:$G,"LDES")</f>
        <v>0</v>
      </c>
      <c r="AW169" s="16">
        <f>SUMIFS('Land Screen Include'!$H:$H,'Land Screen Include'!$E:$E,$B169,'Land Screen Include'!$F:$F,$C169,'Land Screen Include'!$G:$G,AW$4)</f>
        <v>0</v>
      </c>
      <c r="AX169" s="16">
        <f>SUMIFS('Land Screen Include'!$H:$H,'Land Screen Include'!$E:$E,$B169,'Land Screen Include'!$F:$F,$C169,'Land Screen Include'!$G:$G,AX$4)+SUMIFS('Land Screen Include'!$J:$J,'Land Screen Include'!$E:$E,$B169,'Land Screen Include'!$F:$F,$C169,'Land Screen Include'!$G:$G,AX$4)</f>
        <v>0</v>
      </c>
      <c r="AY169" s="16">
        <f>SUMIFS('Land Screen Include'!$H:$H,'Land Screen Include'!$E:$E,$B169,'Land Screen Include'!$F:$F,$C169,'Land Screen Include'!$G:$G,AY$4)</f>
        <v>0</v>
      </c>
      <c r="AZ169" s="16">
        <f>SUMIFS('Land Screen Exclude'!$H:$H,'Land Screen Exclude'!$E:$E,$B169,'Land Screen Exclude'!$F:$F,$C169,'Land Screen Exclude'!$G:$G,AZ$4)</f>
        <v>0</v>
      </c>
      <c r="BA169" s="16">
        <f>SUMIFS('Land Screen Exclude'!$H:$H,'Land Screen Exclude'!$E:$E,$B169,'Land Screen Exclude'!$F:$F,$C169,'Land Screen Exclude'!$G:$G,BA$4)+SUMIFS('Land Screen Exclude'!$J:$J,'Land Screen Exclude'!$E:$E,$B169,'Land Screen Exclude'!$F:$F,$C169,'Land Screen Exclude'!$G:$G,BA$4)</f>
        <v>0</v>
      </c>
      <c r="BB169" s="16">
        <f>SUMIFS('Land Screen Exclude'!$H:$H,'Land Screen Exclude'!$E:$E,$B169,'Land Screen Exclude'!$F:$F,$C169,'Land Screen Exclude'!$G:$G,BB$4)</f>
        <v>0</v>
      </c>
    </row>
    <row r="170" spans="1:54">
      <c r="A170" s="16" t="s">
        <v>57</v>
      </c>
      <c r="B170" s="16" t="s">
        <v>192</v>
      </c>
      <c r="C170" s="16">
        <v>115</v>
      </c>
      <c r="D170" s="16">
        <f>SUMIFS('Baseline Tx Resources'!$H:$H,'Baseline Tx Resources'!$E:$E,$B170,'Baseline Tx Resources'!$F:$F,$C170,'Baseline Tx Resources'!$G:$G,D$3)</f>
        <v>0</v>
      </c>
      <c r="E170" s="16">
        <f>SUMIFS('Baseline Tx Resources'!$H:$H,'Baseline Tx Resources'!$E:$E,$B170,'Baseline Tx Resources'!$F:$F,$C170,'Baseline Tx Resources'!$G:$G,E$3)</f>
        <v>0</v>
      </c>
      <c r="F170" s="16">
        <f>SUMIFS('Baseline Tx Resources'!$H:$H,'Baseline Tx Resources'!$E:$E,$B170,'Baseline Tx Resources'!$F:$F,$C170,'Baseline Tx Resources'!$G:$G,F$3)</f>
        <v>0</v>
      </c>
      <c r="G170" s="16">
        <f>SUMIFS('Baseline Tx Resources'!$J:$J,'Baseline Tx Resources'!$E:$E,$B170,'Baseline Tx Resources'!$F:$F,$C170,'Baseline Tx Resources'!$G:$G,G$3)</f>
        <v>0</v>
      </c>
      <c r="H170" s="16">
        <f>SUMIFS('Baseline Tx Resources'!$H:$H,'Baseline Tx Resources'!$E:$E,$B170,'Baseline Tx Resources'!$F:$F,$C170,'Baseline Tx Resources'!$G:$G,H$3)</f>
        <v>0</v>
      </c>
      <c r="I170" s="16">
        <f>SUMIFS('Baseline Tx Resources'!$J:$J,'Baseline Tx Resources'!$E:$E,$B170,'Baseline Tx Resources'!$F:$F,$C170,'Baseline Tx Resources'!$G:$G,I$3)</f>
        <v>0</v>
      </c>
      <c r="J170" s="16">
        <f>SUMIFS('Baseline Tx Resources'!$H:$H,'Baseline Tx Resources'!$E:$E,$B170,'Baseline Tx Resources'!$F:$F,$C170,'Baseline Tx Resources'!$G:$G,J$3)</f>
        <v>0</v>
      </c>
      <c r="K170" s="16">
        <f>SUMIFS('Baseline Tx Resources'!$J:$J,'Baseline Tx Resources'!$E:$E,$B170,'Baseline Tx Resources'!$F:$F,$C170,'Baseline Tx Resources'!$G:$G,K$3)</f>
        <v>0</v>
      </c>
      <c r="L170" s="16">
        <f>SUMIFS('Baseline Tx Resources'!$J:$J,'Baseline Tx Resources'!$E:$E,$B170,'Baseline Tx Resources'!$F:$F,$C170,'Baseline Tx Resources'!$G:$G,L$3)</f>
        <v>0</v>
      </c>
      <c r="M170" s="16">
        <f>SUMIFS('Baseline Tx Resources'!$H:$H,'Baseline Tx Resources'!$E:$E,$B170,'Baseline Tx Resources'!$F:$F,$C170,'Baseline Tx Resources'!$G:$G,M$3)</f>
        <v>0</v>
      </c>
      <c r="N170" s="16">
        <f>SUMIFS('Baseline Tx Resources'!$J:$J,'Baseline Tx Resources'!$E:$E,$B170,'Baseline Tx Resources'!$F:$F,$C170,'Baseline Tx Resources'!$G:$G,N$3)</f>
        <v>0</v>
      </c>
      <c r="O170" s="16">
        <f>SUMIFS('Baseline Tx Resources'!$I:$I,'Baseline Tx Resources'!$E:$E,$B170,'Baseline Tx Resources'!$F:$F,$C170,'Baseline Tx Resources'!$G:$G,"Li-Battery (4-hr)")</f>
        <v>0</v>
      </c>
      <c r="P170" s="16">
        <f>SUMIFS('Baseline Tx Resources'!$I:$I,'Baseline Tx Resources'!$E:$E,$B170,'Baseline Tx Resources'!$F:$F,$C170,'Baseline Tx Resources'!$G:$G,"Li-Battery (8-hr)")</f>
        <v>0</v>
      </c>
      <c r="Q170" s="16">
        <f>SUMIFS('Baseline Tx Resources'!$I:$I,'Baseline Tx Resources'!$E:$E,$B170,'Baseline Tx Resources'!$F:$F,$C170,'Baseline Tx Resources'!$G:$G,"LDES")</f>
        <v>0</v>
      </c>
      <c r="S170" s="16">
        <f>SUMIFS('Non-Baseline Tx Resources'!$H:$H,'Non-Baseline Tx Resources'!$E:$E,$B170,'Non-Baseline Tx Resources'!$F:$F,$C170,'Non-Baseline Tx Resources'!$G:$G,S$3)</f>
        <v>0</v>
      </c>
      <c r="T170" s="16">
        <f>SUMIFS('Non-Baseline Tx Resources'!$H:$H,'Non-Baseline Tx Resources'!$E:$E,$B170,'Non-Baseline Tx Resources'!$F:$F,$C170,'Non-Baseline Tx Resources'!$G:$G,T$3)</f>
        <v>0</v>
      </c>
      <c r="U170" s="16">
        <f>SUMIFS('Non-Baseline Tx Resources'!$H:$H,'Non-Baseline Tx Resources'!$E:$E,$B170,'Non-Baseline Tx Resources'!$F:$F,$C170,'Non-Baseline Tx Resources'!$G:$G,U$3)</f>
        <v>0</v>
      </c>
      <c r="V170" s="16">
        <f>SUMIFS('Non-Baseline Tx Resources'!$J:$J,'Non-Baseline Tx Resources'!$E:$E,$B170,'Non-Baseline Tx Resources'!$F:$F,$C170,'Non-Baseline Tx Resources'!$G:$G,V$3)</f>
        <v>0</v>
      </c>
      <c r="W170" s="16">
        <f>SUMIFS('Non-Baseline Tx Resources'!$H:$H,'Non-Baseline Tx Resources'!$E:$E,$B170,'Non-Baseline Tx Resources'!$F:$F,$C170,'Non-Baseline Tx Resources'!$G:$G,W$3)</f>
        <v>0</v>
      </c>
      <c r="X170" s="16">
        <f>SUMIFS('Non-Baseline Tx Resources'!$J:$J,'Non-Baseline Tx Resources'!$E:$E,$B170,'Non-Baseline Tx Resources'!$F:$F,$C170,'Non-Baseline Tx Resources'!$G:$G,X$3)</f>
        <v>0</v>
      </c>
      <c r="Y170" s="16">
        <f>SUMIFS('Non-Baseline Tx Resources'!$H:$H,'Non-Baseline Tx Resources'!$E:$E,$B170,'Non-Baseline Tx Resources'!$F:$F,$C170,'Non-Baseline Tx Resources'!$G:$G,Y$3)</f>
        <v>0</v>
      </c>
      <c r="Z170" s="16">
        <f>SUMIFS('Non-Baseline Tx Resources'!$J:$J,'Non-Baseline Tx Resources'!$E:$E,$B170,'Non-Baseline Tx Resources'!$F:$F,$C170,'Non-Baseline Tx Resources'!$G:$G,Z$3)</f>
        <v>0</v>
      </c>
      <c r="AA170" s="16">
        <f>SUMIFS('Non-Baseline Tx Resources'!$J:$J,'Non-Baseline Tx Resources'!$E:$E,$B170,'Non-Baseline Tx Resources'!$F:$F,$C170,'Non-Baseline Tx Resources'!$G:$G,AA$3)</f>
        <v>0</v>
      </c>
      <c r="AB170" s="16">
        <f>SUMIFS('Non-Baseline Tx Resources'!$H:$H,'Non-Baseline Tx Resources'!$E:$E,$B170,'Non-Baseline Tx Resources'!$F:$F,$C170,'Non-Baseline Tx Resources'!$G:$G,AB$3)</f>
        <v>0</v>
      </c>
      <c r="AC170" s="16">
        <f>SUMIFS('Non-Baseline Tx Resources'!$J:$J,'Non-Baseline Tx Resources'!$E:$E,$B170,'Non-Baseline Tx Resources'!$F:$F,$C170,'Non-Baseline Tx Resources'!$G:$G,AC$3)</f>
        <v>0</v>
      </c>
      <c r="AD170" s="16">
        <f>SUMIFS('Non-Baseline Tx Resources'!$I:$I,'Non-Baseline Tx Resources'!$E:$E,$B170,'Non-Baseline Tx Resources'!$F:$F,$C170,'Non-Baseline Tx Resources'!$G:$G,"Li-Battery (4-hr)")</f>
        <v>0</v>
      </c>
      <c r="AE170" s="16">
        <f>SUMIFS('Non-Baseline Tx Resources'!$I:$I,'Non-Baseline Tx Resources'!$E:$E,$B170,'Non-Baseline Tx Resources'!$F:$F,$C170,'Non-Baseline Tx Resources'!$G:$G,"Li-Battery (8-hr)")</f>
        <v>0</v>
      </c>
      <c r="AF170" s="16">
        <f>SUMIFS('Non-Baseline Tx Resources'!$I:$I,'Non-Baseline Tx Resources'!$E:$E,$B170,'Non-Baseline Tx Resources'!$F:$F,$C170,'Non-Baseline Tx Resources'!$G:$G,"LDES")</f>
        <v>0</v>
      </c>
      <c r="AH170" s="16">
        <f>SUMIFS('In-Dev Resources'!$H:$H,'In-Dev Resources'!$E:$E,$B170,'In-Dev Resources'!$F:$F,$C170,'In-Dev Resources'!$G:$G,AH$3)</f>
        <v>0</v>
      </c>
      <c r="AI170" s="16">
        <f>SUMIFS('In-Dev Resources'!$H:$H,'In-Dev Resources'!$E:$E,$B170,'In-Dev Resources'!$F:$F,$C170,'In-Dev Resources'!$G:$G,AI$3)</f>
        <v>0</v>
      </c>
      <c r="AJ170" s="16">
        <f>SUMIFS('In-Dev Resources'!$H:$H,'In-Dev Resources'!$E:$E,$B170,'In-Dev Resources'!$F:$F,$C170,'In-Dev Resources'!$G:$G,AJ$3)</f>
        <v>0</v>
      </c>
      <c r="AK170" s="16">
        <f>SUMIFS('In-Dev Resources'!$J:$J,'In-Dev Resources'!$E:$E,$B170,'In-Dev Resources'!$F:$F,$C170,'In-Dev Resources'!$G:$G,AK$3)</f>
        <v>0</v>
      </c>
      <c r="AL170" s="16">
        <f>SUMIFS('In-Dev Resources'!$H:$H,'In-Dev Resources'!$E:$E,$B170,'In-Dev Resources'!$F:$F,$C170,'In-Dev Resources'!$G:$G,AL$3)</f>
        <v>0</v>
      </c>
      <c r="AM170" s="16">
        <f>SUMIFS('In-Dev Resources'!$J:$J,'In-Dev Resources'!$E:$E,$B170,'In-Dev Resources'!$F:$F,$C170,'In-Dev Resources'!$G:$G,AM$3)</f>
        <v>0</v>
      </c>
      <c r="AN170" s="16">
        <f>SUMIFS('In-Dev Resources'!$H:$H,'In-Dev Resources'!$E:$E,$B170,'In-Dev Resources'!$F:$F,$C170,'In-Dev Resources'!$G:$G,AN$3)</f>
        <v>0</v>
      </c>
      <c r="AO170" s="16">
        <f>SUMIFS('In-Dev Resources'!$J:$J,'In-Dev Resources'!$E:$E,$B170,'In-Dev Resources'!$F:$F,$C170,'In-Dev Resources'!$G:$G,AO$3)</f>
        <v>0</v>
      </c>
      <c r="AP170" s="16">
        <f>SUMIFS('In-Dev Resources'!$J:$J,'In-Dev Resources'!$E:$E,$B170,'In-Dev Resources'!$F:$F,$C170,'In-Dev Resources'!$G:$G,AP$3)</f>
        <v>0</v>
      </c>
      <c r="AQ170" s="16">
        <f>SUMIFS('In-Dev Resources'!$H:$H,'In-Dev Resources'!$E:$E,$B170,'In-Dev Resources'!$F:$F,$C170,'In-Dev Resources'!$G:$G,AQ$3)</f>
        <v>0</v>
      </c>
      <c r="AR170" s="16">
        <f>SUMIFS('In-Dev Resources'!$J:$J,'In-Dev Resources'!$E:$E,$B170,'In-Dev Resources'!$F:$F,$C170,'In-Dev Resources'!$G:$G,AR$3)</f>
        <v>0</v>
      </c>
      <c r="AS170" s="16">
        <f>SUMIFS('In-Dev Resources'!$I:$I,'In-Dev Resources'!$E:$E,$B170,'In-Dev Resources'!$F:$F,$C170,'In-Dev Resources'!$G:$G,"Li-Battery (4-hr)")</f>
        <v>0</v>
      </c>
      <c r="AT170" s="16">
        <f>SUMIFS('In-Dev Resources'!$I:$I,'In-Dev Resources'!$E:$E,$B170,'In-Dev Resources'!$F:$F,$C170,'In-Dev Resources'!$G:$G,"Li-Battery (8-hr)")</f>
        <v>0</v>
      </c>
      <c r="AU170" s="16">
        <f>SUMIFS('In-Dev Resources'!$I:$I,'In-Dev Resources'!$E:$E,$B170,'In-Dev Resources'!$F:$F,$C170,'In-Dev Resources'!$G:$G,"LDES")</f>
        <v>0</v>
      </c>
      <c r="AW170" s="16">
        <f>SUMIFS('Land Screen Include'!$H:$H,'Land Screen Include'!$E:$E,$B170,'Land Screen Include'!$F:$F,$C170,'Land Screen Include'!$G:$G,AW$4)</f>
        <v>0</v>
      </c>
      <c r="AX170" s="16">
        <f>SUMIFS('Land Screen Include'!$H:$H,'Land Screen Include'!$E:$E,$B170,'Land Screen Include'!$F:$F,$C170,'Land Screen Include'!$G:$G,AX$4)+SUMIFS('Land Screen Include'!$J:$J,'Land Screen Include'!$E:$E,$B170,'Land Screen Include'!$F:$F,$C170,'Land Screen Include'!$G:$G,AX$4)</f>
        <v>0</v>
      </c>
      <c r="AY170" s="16">
        <f>SUMIFS('Land Screen Include'!$H:$H,'Land Screen Include'!$E:$E,$B170,'Land Screen Include'!$F:$F,$C170,'Land Screen Include'!$G:$G,AY$4)</f>
        <v>0</v>
      </c>
      <c r="AZ170" s="16">
        <f>SUMIFS('Land Screen Exclude'!$H:$H,'Land Screen Exclude'!$E:$E,$B170,'Land Screen Exclude'!$F:$F,$C170,'Land Screen Exclude'!$G:$G,AZ$4)</f>
        <v>0</v>
      </c>
      <c r="BA170" s="16">
        <f>SUMIFS('Land Screen Exclude'!$H:$H,'Land Screen Exclude'!$E:$E,$B170,'Land Screen Exclude'!$F:$F,$C170,'Land Screen Exclude'!$G:$G,BA$4)+SUMIFS('Land Screen Exclude'!$J:$J,'Land Screen Exclude'!$E:$E,$B170,'Land Screen Exclude'!$F:$F,$C170,'Land Screen Exclude'!$G:$G,BA$4)</f>
        <v>0</v>
      </c>
      <c r="BB170" s="16">
        <f>SUMIFS('Land Screen Exclude'!$H:$H,'Land Screen Exclude'!$E:$E,$B170,'Land Screen Exclude'!$F:$F,$C170,'Land Screen Exclude'!$G:$G,BB$4)</f>
        <v>0</v>
      </c>
    </row>
    <row r="171" spans="1:54">
      <c r="A171" s="16" t="s">
        <v>57</v>
      </c>
      <c r="B171" s="16" t="s">
        <v>192</v>
      </c>
      <c r="C171" s="16">
        <v>230</v>
      </c>
      <c r="D171" s="16">
        <f>SUMIFS('Baseline Tx Resources'!$H:$H,'Baseline Tx Resources'!$E:$E,$B171,'Baseline Tx Resources'!$F:$F,$C171,'Baseline Tx Resources'!$G:$G,D$3)</f>
        <v>0</v>
      </c>
      <c r="E171" s="16">
        <f>SUMIFS('Baseline Tx Resources'!$H:$H,'Baseline Tx Resources'!$E:$E,$B171,'Baseline Tx Resources'!$F:$F,$C171,'Baseline Tx Resources'!$G:$G,E$3)</f>
        <v>0</v>
      </c>
      <c r="F171" s="16">
        <f>SUMIFS('Baseline Tx Resources'!$H:$H,'Baseline Tx Resources'!$E:$E,$B171,'Baseline Tx Resources'!$F:$F,$C171,'Baseline Tx Resources'!$G:$G,F$3)</f>
        <v>0</v>
      </c>
      <c r="G171" s="16">
        <f>SUMIFS('Baseline Tx Resources'!$J:$J,'Baseline Tx Resources'!$E:$E,$B171,'Baseline Tx Resources'!$F:$F,$C171,'Baseline Tx Resources'!$G:$G,G$3)</f>
        <v>0</v>
      </c>
      <c r="H171" s="16">
        <f>SUMIFS('Baseline Tx Resources'!$H:$H,'Baseline Tx Resources'!$E:$E,$B171,'Baseline Tx Resources'!$F:$F,$C171,'Baseline Tx Resources'!$G:$G,H$3)</f>
        <v>0</v>
      </c>
      <c r="I171" s="16">
        <f>SUMIFS('Baseline Tx Resources'!$J:$J,'Baseline Tx Resources'!$E:$E,$B171,'Baseline Tx Resources'!$F:$F,$C171,'Baseline Tx Resources'!$G:$G,I$3)</f>
        <v>0</v>
      </c>
      <c r="J171" s="16">
        <f>SUMIFS('Baseline Tx Resources'!$H:$H,'Baseline Tx Resources'!$E:$E,$B171,'Baseline Tx Resources'!$F:$F,$C171,'Baseline Tx Resources'!$G:$G,J$3)</f>
        <v>0</v>
      </c>
      <c r="K171" s="16">
        <f>SUMIFS('Baseline Tx Resources'!$J:$J,'Baseline Tx Resources'!$E:$E,$B171,'Baseline Tx Resources'!$F:$F,$C171,'Baseline Tx Resources'!$G:$G,K$3)</f>
        <v>0</v>
      </c>
      <c r="L171" s="16">
        <f>SUMIFS('Baseline Tx Resources'!$J:$J,'Baseline Tx Resources'!$E:$E,$B171,'Baseline Tx Resources'!$F:$F,$C171,'Baseline Tx Resources'!$G:$G,L$3)</f>
        <v>0</v>
      </c>
      <c r="M171" s="16">
        <f>SUMIFS('Baseline Tx Resources'!$H:$H,'Baseline Tx Resources'!$E:$E,$B171,'Baseline Tx Resources'!$F:$F,$C171,'Baseline Tx Resources'!$G:$G,M$3)</f>
        <v>0</v>
      </c>
      <c r="N171" s="16">
        <f>SUMIFS('Baseline Tx Resources'!$J:$J,'Baseline Tx Resources'!$E:$E,$B171,'Baseline Tx Resources'!$F:$F,$C171,'Baseline Tx Resources'!$G:$G,N$3)</f>
        <v>0</v>
      </c>
      <c r="O171" s="16">
        <f>SUMIFS('Baseline Tx Resources'!$I:$I,'Baseline Tx Resources'!$E:$E,$B171,'Baseline Tx Resources'!$F:$F,$C171,'Baseline Tx Resources'!$G:$G,"Li-Battery (4-hr)")</f>
        <v>0</v>
      </c>
      <c r="P171" s="16">
        <f>SUMIFS('Baseline Tx Resources'!$I:$I,'Baseline Tx Resources'!$E:$E,$B171,'Baseline Tx Resources'!$F:$F,$C171,'Baseline Tx Resources'!$G:$G,"Li-Battery (8-hr)")</f>
        <v>0</v>
      </c>
      <c r="Q171" s="16">
        <f>SUMIFS('Baseline Tx Resources'!$I:$I,'Baseline Tx Resources'!$E:$E,$B171,'Baseline Tx Resources'!$F:$F,$C171,'Baseline Tx Resources'!$G:$G,"LDES")</f>
        <v>0</v>
      </c>
      <c r="S171" s="16">
        <f>SUMIFS('Non-Baseline Tx Resources'!$H:$H,'Non-Baseline Tx Resources'!$E:$E,$B171,'Non-Baseline Tx Resources'!$F:$F,$C171,'Non-Baseline Tx Resources'!$G:$G,S$3)</f>
        <v>0</v>
      </c>
      <c r="T171" s="16">
        <f>SUMIFS('Non-Baseline Tx Resources'!$H:$H,'Non-Baseline Tx Resources'!$E:$E,$B171,'Non-Baseline Tx Resources'!$F:$F,$C171,'Non-Baseline Tx Resources'!$G:$G,T$3)</f>
        <v>0</v>
      </c>
      <c r="U171" s="16">
        <f>SUMIFS('Non-Baseline Tx Resources'!$H:$H,'Non-Baseline Tx Resources'!$E:$E,$B171,'Non-Baseline Tx Resources'!$F:$F,$C171,'Non-Baseline Tx Resources'!$G:$G,U$3)</f>
        <v>0</v>
      </c>
      <c r="V171" s="16">
        <f>SUMIFS('Non-Baseline Tx Resources'!$J:$J,'Non-Baseline Tx Resources'!$E:$E,$B171,'Non-Baseline Tx Resources'!$F:$F,$C171,'Non-Baseline Tx Resources'!$G:$G,V$3)</f>
        <v>0</v>
      </c>
      <c r="W171" s="16">
        <f>SUMIFS('Non-Baseline Tx Resources'!$H:$H,'Non-Baseline Tx Resources'!$E:$E,$B171,'Non-Baseline Tx Resources'!$F:$F,$C171,'Non-Baseline Tx Resources'!$G:$G,W$3)</f>
        <v>0</v>
      </c>
      <c r="X171" s="16">
        <f>SUMIFS('Non-Baseline Tx Resources'!$J:$J,'Non-Baseline Tx Resources'!$E:$E,$B171,'Non-Baseline Tx Resources'!$F:$F,$C171,'Non-Baseline Tx Resources'!$G:$G,X$3)</f>
        <v>0</v>
      </c>
      <c r="Y171" s="16">
        <f>SUMIFS('Non-Baseline Tx Resources'!$H:$H,'Non-Baseline Tx Resources'!$E:$E,$B171,'Non-Baseline Tx Resources'!$F:$F,$C171,'Non-Baseline Tx Resources'!$G:$G,Y$3)</f>
        <v>0</v>
      </c>
      <c r="Z171" s="16">
        <f>SUMIFS('Non-Baseline Tx Resources'!$J:$J,'Non-Baseline Tx Resources'!$E:$E,$B171,'Non-Baseline Tx Resources'!$F:$F,$C171,'Non-Baseline Tx Resources'!$G:$G,Z$3)</f>
        <v>0</v>
      </c>
      <c r="AA171" s="16">
        <f>SUMIFS('Non-Baseline Tx Resources'!$J:$J,'Non-Baseline Tx Resources'!$E:$E,$B171,'Non-Baseline Tx Resources'!$F:$F,$C171,'Non-Baseline Tx Resources'!$G:$G,AA$3)</f>
        <v>0</v>
      </c>
      <c r="AB171" s="16">
        <f>SUMIFS('Non-Baseline Tx Resources'!$H:$H,'Non-Baseline Tx Resources'!$E:$E,$B171,'Non-Baseline Tx Resources'!$F:$F,$C171,'Non-Baseline Tx Resources'!$G:$G,AB$3)</f>
        <v>0</v>
      </c>
      <c r="AC171" s="16">
        <f>SUMIFS('Non-Baseline Tx Resources'!$J:$J,'Non-Baseline Tx Resources'!$E:$E,$B171,'Non-Baseline Tx Resources'!$F:$F,$C171,'Non-Baseline Tx Resources'!$G:$G,AC$3)</f>
        <v>0</v>
      </c>
      <c r="AD171" s="16">
        <f>SUMIFS('Non-Baseline Tx Resources'!$I:$I,'Non-Baseline Tx Resources'!$E:$E,$B171,'Non-Baseline Tx Resources'!$F:$F,$C171,'Non-Baseline Tx Resources'!$G:$G,"Li-Battery (4-hr)")</f>
        <v>0</v>
      </c>
      <c r="AE171" s="16">
        <f>SUMIFS('Non-Baseline Tx Resources'!$I:$I,'Non-Baseline Tx Resources'!$E:$E,$B171,'Non-Baseline Tx Resources'!$F:$F,$C171,'Non-Baseline Tx Resources'!$G:$G,"Li-Battery (8-hr)")</f>
        <v>0</v>
      </c>
      <c r="AF171" s="16">
        <f>SUMIFS('Non-Baseline Tx Resources'!$I:$I,'Non-Baseline Tx Resources'!$E:$E,$B171,'Non-Baseline Tx Resources'!$F:$F,$C171,'Non-Baseline Tx Resources'!$G:$G,"LDES")</f>
        <v>0</v>
      </c>
      <c r="AH171" s="16">
        <f>SUMIFS('In-Dev Resources'!$H:$H,'In-Dev Resources'!$E:$E,$B171,'In-Dev Resources'!$F:$F,$C171,'In-Dev Resources'!$G:$G,AH$3)</f>
        <v>0</v>
      </c>
      <c r="AI171" s="16">
        <f>SUMIFS('In-Dev Resources'!$H:$H,'In-Dev Resources'!$E:$E,$B171,'In-Dev Resources'!$F:$F,$C171,'In-Dev Resources'!$G:$G,AI$3)</f>
        <v>0</v>
      </c>
      <c r="AJ171" s="16">
        <f>SUMIFS('In-Dev Resources'!$H:$H,'In-Dev Resources'!$E:$E,$B171,'In-Dev Resources'!$F:$F,$C171,'In-Dev Resources'!$G:$G,AJ$3)</f>
        <v>0</v>
      </c>
      <c r="AK171" s="16">
        <f>SUMIFS('In-Dev Resources'!$J:$J,'In-Dev Resources'!$E:$E,$B171,'In-Dev Resources'!$F:$F,$C171,'In-Dev Resources'!$G:$G,AK$3)</f>
        <v>0</v>
      </c>
      <c r="AL171" s="16">
        <f>SUMIFS('In-Dev Resources'!$H:$H,'In-Dev Resources'!$E:$E,$B171,'In-Dev Resources'!$F:$F,$C171,'In-Dev Resources'!$G:$G,AL$3)</f>
        <v>0</v>
      </c>
      <c r="AM171" s="16">
        <f>SUMIFS('In-Dev Resources'!$J:$J,'In-Dev Resources'!$E:$E,$B171,'In-Dev Resources'!$F:$F,$C171,'In-Dev Resources'!$G:$G,AM$3)</f>
        <v>0</v>
      </c>
      <c r="AN171" s="16">
        <f>SUMIFS('In-Dev Resources'!$H:$H,'In-Dev Resources'!$E:$E,$B171,'In-Dev Resources'!$F:$F,$C171,'In-Dev Resources'!$G:$G,AN$3)</f>
        <v>0</v>
      </c>
      <c r="AO171" s="16">
        <f>SUMIFS('In-Dev Resources'!$J:$J,'In-Dev Resources'!$E:$E,$B171,'In-Dev Resources'!$F:$F,$C171,'In-Dev Resources'!$G:$G,AO$3)</f>
        <v>0</v>
      </c>
      <c r="AP171" s="16">
        <f>SUMIFS('In-Dev Resources'!$J:$J,'In-Dev Resources'!$E:$E,$B171,'In-Dev Resources'!$F:$F,$C171,'In-Dev Resources'!$G:$G,AP$3)</f>
        <v>0</v>
      </c>
      <c r="AQ171" s="16">
        <f>SUMIFS('In-Dev Resources'!$H:$H,'In-Dev Resources'!$E:$E,$B171,'In-Dev Resources'!$F:$F,$C171,'In-Dev Resources'!$G:$G,AQ$3)</f>
        <v>0</v>
      </c>
      <c r="AR171" s="16">
        <f>SUMIFS('In-Dev Resources'!$J:$J,'In-Dev Resources'!$E:$E,$B171,'In-Dev Resources'!$F:$F,$C171,'In-Dev Resources'!$G:$G,AR$3)</f>
        <v>0</v>
      </c>
      <c r="AS171" s="16">
        <f>SUMIFS('In-Dev Resources'!$I:$I,'In-Dev Resources'!$E:$E,$B171,'In-Dev Resources'!$F:$F,$C171,'In-Dev Resources'!$G:$G,"Li-Battery (4-hr)")</f>
        <v>0</v>
      </c>
      <c r="AT171" s="16">
        <f>SUMIFS('In-Dev Resources'!$I:$I,'In-Dev Resources'!$E:$E,$B171,'In-Dev Resources'!$F:$F,$C171,'In-Dev Resources'!$G:$G,"Li-Battery (8-hr)")</f>
        <v>0</v>
      </c>
      <c r="AU171" s="16">
        <f>SUMIFS('In-Dev Resources'!$I:$I,'In-Dev Resources'!$E:$E,$B171,'In-Dev Resources'!$F:$F,$C171,'In-Dev Resources'!$G:$G,"LDES")</f>
        <v>0</v>
      </c>
      <c r="AW171" s="16">
        <f>SUMIFS('Land Screen Include'!$H:$H,'Land Screen Include'!$E:$E,$B171,'Land Screen Include'!$F:$F,$C171,'Land Screen Include'!$G:$G,AW$4)</f>
        <v>0</v>
      </c>
      <c r="AX171" s="16">
        <f>SUMIFS('Land Screen Include'!$H:$H,'Land Screen Include'!$E:$E,$B171,'Land Screen Include'!$F:$F,$C171,'Land Screen Include'!$G:$G,AX$4)+SUMIFS('Land Screen Include'!$J:$J,'Land Screen Include'!$E:$E,$B171,'Land Screen Include'!$F:$F,$C171,'Land Screen Include'!$G:$G,AX$4)</f>
        <v>0</v>
      </c>
      <c r="AY171" s="16">
        <f>SUMIFS('Land Screen Include'!$H:$H,'Land Screen Include'!$E:$E,$B171,'Land Screen Include'!$F:$F,$C171,'Land Screen Include'!$G:$G,AY$4)</f>
        <v>0</v>
      </c>
      <c r="AZ171" s="16">
        <f>SUMIFS('Land Screen Exclude'!$H:$H,'Land Screen Exclude'!$E:$E,$B171,'Land Screen Exclude'!$F:$F,$C171,'Land Screen Exclude'!$G:$G,AZ$4)</f>
        <v>0</v>
      </c>
      <c r="BA171" s="16">
        <f>SUMIFS('Land Screen Exclude'!$H:$H,'Land Screen Exclude'!$E:$E,$B171,'Land Screen Exclude'!$F:$F,$C171,'Land Screen Exclude'!$G:$G,BA$4)+SUMIFS('Land Screen Exclude'!$J:$J,'Land Screen Exclude'!$E:$E,$B171,'Land Screen Exclude'!$F:$F,$C171,'Land Screen Exclude'!$G:$G,BA$4)</f>
        <v>0</v>
      </c>
      <c r="BB171" s="16">
        <f>SUMIFS('Land Screen Exclude'!$H:$H,'Land Screen Exclude'!$E:$E,$B171,'Land Screen Exclude'!$F:$F,$C171,'Land Screen Exclude'!$G:$G,BB$4)</f>
        <v>0</v>
      </c>
    </row>
    <row r="172" spans="1:54">
      <c r="A172" s="16" t="s">
        <v>61</v>
      </c>
      <c r="B172" s="16" t="s">
        <v>193</v>
      </c>
      <c r="C172" s="16">
        <v>138</v>
      </c>
      <c r="D172" s="16">
        <f>SUMIFS('Baseline Tx Resources'!$H:$H,'Baseline Tx Resources'!$E:$E,$B172,'Baseline Tx Resources'!$F:$F,$C172,'Baseline Tx Resources'!$G:$G,D$3)</f>
        <v>0</v>
      </c>
      <c r="E172" s="16">
        <f>SUMIFS('Baseline Tx Resources'!$H:$H,'Baseline Tx Resources'!$E:$E,$B172,'Baseline Tx Resources'!$F:$F,$C172,'Baseline Tx Resources'!$G:$G,E$3)</f>
        <v>0</v>
      </c>
      <c r="F172" s="16">
        <f>SUMIFS('Baseline Tx Resources'!$H:$H,'Baseline Tx Resources'!$E:$E,$B172,'Baseline Tx Resources'!$F:$F,$C172,'Baseline Tx Resources'!$G:$G,F$3)</f>
        <v>0</v>
      </c>
      <c r="G172" s="16">
        <f>SUMIFS('Baseline Tx Resources'!$J:$J,'Baseline Tx Resources'!$E:$E,$B172,'Baseline Tx Resources'!$F:$F,$C172,'Baseline Tx Resources'!$G:$G,G$3)</f>
        <v>0</v>
      </c>
      <c r="H172" s="16">
        <f>SUMIFS('Baseline Tx Resources'!$H:$H,'Baseline Tx Resources'!$E:$E,$B172,'Baseline Tx Resources'!$F:$F,$C172,'Baseline Tx Resources'!$G:$G,H$3)</f>
        <v>0</v>
      </c>
      <c r="I172" s="16">
        <f>SUMIFS('Baseline Tx Resources'!$J:$J,'Baseline Tx Resources'!$E:$E,$B172,'Baseline Tx Resources'!$F:$F,$C172,'Baseline Tx Resources'!$G:$G,I$3)</f>
        <v>0</v>
      </c>
      <c r="J172" s="16">
        <f>SUMIFS('Baseline Tx Resources'!$H:$H,'Baseline Tx Resources'!$E:$E,$B172,'Baseline Tx Resources'!$F:$F,$C172,'Baseline Tx Resources'!$G:$G,J$3)</f>
        <v>0</v>
      </c>
      <c r="K172" s="16">
        <f>SUMIFS('Baseline Tx Resources'!$J:$J,'Baseline Tx Resources'!$E:$E,$B172,'Baseline Tx Resources'!$F:$F,$C172,'Baseline Tx Resources'!$G:$G,K$3)</f>
        <v>0</v>
      </c>
      <c r="L172" s="16">
        <f>SUMIFS('Baseline Tx Resources'!$J:$J,'Baseline Tx Resources'!$E:$E,$B172,'Baseline Tx Resources'!$F:$F,$C172,'Baseline Tx Resources'!$G:$G,L$3)</f>
        <v>0</v>
      </c>
      <c r="M172" s="16">
        <f>SUMIFS('Baseline Tx Resources'!$H:$H,'Baseline Tx Resources'!$E:$E,$B172,'Baseline Tx Resources'!$F:$F,$C172,'Baseline Tx Resources'!$G:$G,M$3)</f>
        <v>0</v>
      </c>
      <c r="N172" s="16">
        <f>SUMIFS('Baseline Tx Resources'!$J:$J,'Baseline Tx Resources'!$E:$E,$B172,'Baseline Tx Resources'!$F:$F,$C172,'Baseline Tx Resources'!$G:$G,N$3)</f>
        <v>0</v>
      </c>
      <c r="O172" s="16">
        <f>SUMIFS('Baseline Tx Resources'!$I:$I,'Baseline Tx Resources'!$E:$E,$B172,'Baseline Tx Resources'!$F:$F,$C172,'Baseline Tx Resources'!$G:$G,"Li-Battery (4-hr)")</f>
        <v>0</v>
      </c>
      <c r="P172" s="16">
        <f>SUMIFS('Baseline Tx Resources'!$I:$I,'Baseline Tx Resources'!$E:$E,$B172,'Baseline Tx Resources'!$F:$F,$C172,'Baseline Tx Resources'!$G:$G,"Li-Battery (8-hr)")</f>
        <v>0</v>
      </c>
      <c r="Q172" s="16">
        <f>SUMIFS('Baseline Tx Resources'!$I:$I,'Baseline Tx Resources'!$E:$E,$B172,'Baseline Tx Resources'!$F:$F,$C172,'Baseline Tx Resources'!$G:$G,"LDES")</f>
        <v>0</v>
      </c>
      <c r="S172" s="16">
        <f>SUMIFS('Non-Baseline Tx Resources'!$H:$H,'Non-Baseline Tx Resources'!$E:$E,$B172,'Non-Baseline Tx Resources'!$F:$F,$C172,'Non-Baseline Tx Resources'!$G:$G,S$3)</f>
        <v>0</v>
      </c>
      <c r="T172" s="16">
        <f>SUMIFS('Non-Baseline Tx Resources'!$H:$H,'Non-Baseline Tx Resources'!$E:$E,$B172,'Non-Baseline Tx Resources'!$F:$F,$C172,'Non-Baseline Tx Resources'!$G:$G,T$3)</f>
        <v>0</v>
      </c>
      <c r="U172" s="16">
        <f>SUMIFS('Non-Baseline Tx Resources'!$H:$H,'Non-Baseline Tx Resources'!$E:$E,$B172,'Non-Baseline Tx Resources'!$F:$F,$C172,'Non-Baseline Tx Resources'!$G:$G,U$3)</f>
        <v>0</v>
      </c>
      <c r="V172" s="16">
        <f>SUMIFS('Non-Baseline Tx Resources'!$J:$J,'Non-Baseline Tx Resources'!$E:$E,$B172,'Non-Baseline Tx Resources'!$F:$F,$C172,'Non-Baseline Tx Resources'!$G:$G,V$3)</f>
        <v>0</v>
      </c>
      <c r="W172" s="16">
        <f>SUMIFS('Non-Baseline Tx Resources'!$H:$H,'Non-Baseline Tx Resources'!$E:$E,$B172,'Non-Baseline Tx Resources'!$F:$F,$C172,'Non-Baseline Tx Resources'!$G:$G,W$3)</f>
        <v>0</v>
      </c>
      <c r="X172" s="16">
        <f>SUMIFS('Non-Baseline Tx Resources'!$J:$J,'Non-Baseline Tx Resources'!$E:$E,$B172,'Non-Baseline Tx Resources'!$F:$F,$C172,'Non-Baseline Tx Resources'!$G:$G,X$3)</f>
        <v>0</v>
      </c>
      <c r="Y172" s="16">
        <f>SUMIFS('Non-Baseline Tx Resources'!$H:$H,'Non-Baseline Tx Resources'!$E:$E,$B172,'Non-Baseline Tx Resources'!$F:$F,$C172,'Non-Baseline Tx Resources'!$G:$G,Y$3)</f>
        <v>0</v>
      </c>
      <c r="Z172" s="16">
        <f>SUMIFS('Non-Baseline Tx Resources'!$J:$J,'Non-Baseline Tx Resources'!$E:$E,$B172,'Non-Baseline Tx Resources'!$F:$F,$C172,'Non-Baseline Tx Resources'!$G:$G,Z$3)</f>
        <v>0</v>
      </c>
      <c r="AA172" s="16">
        <f>SUMIFS('Non-Baseline Tx Resources'!$J:$J,'Non-Baseline Tx Resources'!$E:$E,$B172,'Non-Baseline Tx Resources'!$F:$F,$C172,'Non-Baseline Tx Resources'!$G:$G,AA$3)</f>
        <v>0</v>
      </c>
      <c r="AB172" s="16">
        <f>SUMIFS('Non-Baseline Tx Resources'!$H:$H,'Non-Baseline Tx Resources'!$E:$E,$B172,'Non-Baseline Tx Resources'!$F:$F,$C172,'Non-Baseline Tx Resources'!$G:$G,AB$3)</f>
        <v>0</v>
      </c>
      <c r="AC172" s="16">
        <f>SUMIFS('Non-Baseline Tx Resources'!$J:$J,'Non-Baseline Tx Resources'!$E:$E,$B172,'Non-Baseline Tx Resources'!$F:$F,$C172,'Non-Baseline Tx Resources'!$G:$G,AC$3)</f>
        <v>0</v>
      </c>
      <c r="AD172" s="16">
        <f>SUMIFS('Non-Baseline Tx Resources'!$I:$I,'Non-Baseline Tx Resources'!$E:$E,$B172,'Non-Baseline Tx Resources'!$F:$F,$C172,'Non-Baseline Tx Resources'!$G:$G,"Li-Battery (4-hr)")</f>
        <v>0</v>
      </c>
      <c r="AE172" s="16">
        <f>SUMIFS('Non-Baseline Tx Resources'!$I:$I,'Non-Baseline Tx Resources'!$E:$E,$B172,'Non-Baseline Tx Resources'!$F:$F,$C172,'Non-Baseline Tx Resources'!$G:$G,"Li-Battery (8-hr)")</f>
        <v>0</v>
      </c>
      <c r="AF172" s="16">
        <f>SUMIFS('Non-Baseline Tx Resources'!$I:$I,'Non-Baseline Tx Resources'!$E:$E,$B172,'Non-Baseline Tx Resources'!$F:$F,$C172,'Non-Baseline Tx Resources'!$G:$G,"LDES")</f>
        <v>0</v>
      </c>
      <c r="AH172" s="16">
        <f>SUMIFS('In-Dev Resources'!$H:$H,'In-Dev Resources'!$E:$E,$B172,'In-Dev Resources'!$F:$F,$C172,'In-Dev Resources'!$G:$G,AH$3)</f>
        <v>0</v>
      </c>
      <c r="AI172" s="16">
        <f>SUMIFS('In-Dev Resources'!$H:$H,'In-Dev Resources'!$E:$E,$B172,'In-Dev Resources'!$F:$F,$C172,'In-Dev Resources'!$G:$G,AI$3)</f>
        <v>0</v>
      </c>
      <c r="AJ172" s="16">
        <f>SUMIFS('In-Dev Resources'!$H:$H,'In-Dev Resources'!$E:$E,$B172,'In-Dev Resources'!$F:$F,$C172,'In-Dev Resources'!$G:$G,AJ$3)</f>
        <v>0</v>
      </c>
      <c r="AK172" s="16">
        <f>SUMIFS('In-Dev Resources'!$J:$J,'In-Dev Resources'!$E:$E,$B172,'In-Dev Resources'!$F:$F,$C172,'In-Dev Resources'!$G:$G,AK$3)</f>
        <v>0</v>
      </c>
      <c r="AL172" s="16">
        <f>SUMIFS('In-Dev Resources'!$H:$H,'In-Dev Resources'!$E:$E,$B172,'In-Dev Resources'!$F:$F,$C172,'In-Dev Resources'!$G:$G,AL$3)</f>
        <v>0</v>
      </c>
      <c r="AM172" s="16">
        <f>SUMIFS('In-Dev Resources'!$J:$J,'In-Dev Resources'!$E:$E,$B172,'In-Dev Resources'!$F:$F,$C172,'In-Dev Resources'!$G:$G,AM$3)</f>
        <v>0</v>
      </c>
      <c r="AN172" s="16">
        <f>SUMIFS('In-Dev Resources'!$H:$H,'In-Dev Resources'!$E:$E,$B172,'In-Dev Resources'!$F:$F,$C172,'In-Dev Resources'!$G:$G,AN$3)</f>
        <v>0</v>
      </c>
      <c r="AO172" s="16">
        <f>SUMIFS('In-Dev Resources'!$J:$J,'In-Dev Resources'!$E:$E,$B172,'In-Dev Resources'!$F:$F,$C172,'In-Dev Resources'!$G:$G,AO$3)</f>
        <v>0</v>
      </c>
      <c r="AP172" s="16">
        <f>SUMIFS('In-Dev Resources'!$J:$J,'In-Dev Resources'!$E:$E,$B172,'In-Dev Resources'!$F:$F,$C172,'In-Dev Resources'!$G:$G,AP$3)</f>
        <v>0</v>
      </c>
      <c r="AQ172" s="16">
        <f>SUMIFS('In-Dev Resources'!$H:$H,'In-Dev Resources'!$E:$E,$B172,'In-Dev Resources'!$F:$F,$C172,'In-Dev Resources'!$G:$G,AQ$3)</f>
        <v>0</v>
      </c>
      <c r="AR172" s="16">
        <f>SUMIFS('In-Dev Resources'!$J:$J,'In-Dev Resources'!$E:$E,$B172,'In-Dev Resources'!$F:$F,$C172,'In-Dev Resources'!$G:$G,AR$3)</f>
        <v>0</v>
      </c>
      <c r="AS172" s="16">
        <f>SUMIFS('In-Dev Resources'!$I:$I,'In-Dev Resources'!$E:$E,$B172,'In-Dev Resources'!$F:$F,$C172,'In-Dev Resources'!$G:$G,"Li-Battery (4-hr)")</f>
        <v>0</v>
      </c>
      <c r="AT172" s="16">
        <f>SUMIFS('In-Dev Resources'!$I:$I,'In-Dev Resources'!$E:$E,$B172,'In-Dev Resources'!$F:$F,$C172,'In-Dev Resources'!$G:$G,"Li-Battery (8-hr)")</f>
        <v>0</v>
      </c>
      <c r="AU172" s="16">
        <f>SUMIFS('In-Dev Resources'!$I:$I,'In-Dev Resources'!$E:$E,$B172,'In-Dev Resources'!$F:$F,$C172,'In-Dev Resources'!$G:$G,"LDES")</f>
        <v>0</v>
      </c>
      <c r="AW172" s="16">
        <f>SUMIFS('Land Screen Include'!$H:$H,'Land Screen Include'!$E:$E,$B172,'Land Screen Include'!$F:$F,$C172,'Land Screen Include'!$G:$G,AW$4)</f>
        <v>0</v>
      </c>
      <c r="AX172" s="16">
        <f>SUMIFS('Land Screen Include'!$H:$H,'Land Screen Include'!$E:$E,$B172,'Land Screen Include'!$F:$F,$C172,'Land Screen Include'!$G:$G,AX$4)+SUMIFS('Land Screen Include'!$J:$J,'Land Screen Include'!$E:$E,$B172,'Land Screen Include'!$F:$F,$C172,'Land Screen Include'!$G:$G,AX$4)</f>
        <v>0</v>
      </c>
      <c r="AY172" s="16">
        <f>SUMIFS('Land Screen Include'!$H:$H,'Land Screen Include'!$E:$E,$B172,'Land Screen Include'!$F:$F,$C172,'Land Screen Include'!$G:$G,AY$4)</f>
        <v>0</v>
      </c>
      <c r="AZ172" s="16">
        <f>SUMIFS('Land Screen Exclude'!$H:$H,'Land Screen Exclude'!$E:$E,$B172,'Land Screen Exclude'!$F:$F,$C172,'Land Screen Exclude'!$G:$G,AZ$4)</f>
        <v>0</v>
      </c>
      <c r="BA172" s="16">
        <f>SUMIFS('Land Screen Exclude'!$H:$H,'Land Screen Exclude'!$E:$E,$B172,'Land Screen Exclude'!$F:$F,$C172,'Land Screen Exclude'!$G:$G,BA$4)+SUMIFS('Land Screen Exclude'!$J:$J,'Land Screen Exclude'!$E:$E,$B172,'Land Screen Exclude'!$F:$F,$C172,'Land Screen Exclude'!$G:$G,BA$4)</f>
        <v>0</v>
      </c>
      <c r="BB172" s="16">
        <f>SUMIFS('Land Screen Exclude'!$H:$H,'Land Screen Exclude'!$E:$E,$B172,'Land Screen Exclude'!$F:$F,$C172,'Land Screen Exclude'!$G:$G,BB$4)</f>
        <v>0</v>
      </c>
    </row>
    <row r="173" spans="1:54">
      <c r="A173" s="16" t="s">
        <v>61</v>
      </c>
      <c r="B173" s="16" t="s">
        <v>193</v>
      </c>
      <c r="C173" s="16">
        <v>230</v>
      </c>
      <c r="D173" s="16">
        <f>SUMIFS('Baseline Tx Resources'!$H:$H,'Baseline Tx Resources'!$E:$E,$B173,'Baseline Tx Resources'!$F:$F,$C173,'Baseline Tx Resources'!$G:$G,D$3)</f>
        <v>0</v>
      </c>
      <c r="E173" s="16">
        <f>SUMIFS('Baseline Tx Resources'!$H:$H,'Baseline Tx Resources'!$E:$E,$B173,'Baseline Tx Resources'!$F:$F,$C173,'Baseline Tx Resources'!$G:$G,E$3)</f>
        <v>0</v>
      </c>
      <c r="F173" s="16">
        <f>SUMIFS('Baseline Tx Resources'!$H:$H,'Baseline Tx Resources'!$E:$E,$B173,'Baseline Tx Resources'!$F:$F,$C173,'Baseline Tx Resources'!$G:$G,F$3)</f>
        <v>0</v>
      </c>
      <c r="G173" s="16">
        <f>SUMIFS('Baseline Tx Resources'!$J:$J,'Baseline Tx Resources'!$E:$E,$B173,'Baseline Tx Resources'!$F:$F,$C173,'Baseline Tx Resources'!$G:$G,G$3)</f>
        <v>0</v>
      </c>
      <c r="H173" s="16">
        <f>SUMIFS('Baseline Tx Resources'!$H:$H,'Baseline Tx Resources'!$E:$E,$B173,'Baseline Tx Resources'!$F:$F,$C173,'Baseline Tx Resources'!$G:$G,H$3)</f>
        <v>0</v>
      </c>
      <c r="I173" s="16">
        <f>SUMIFS('Baseline Tx Resources'!$J:$J,'Baseline Tx Resources'!$E:$E,$B173,'Baseline Tx Resources'!$F:$F,$C173,'Baseline Tx Resources'!$G:$G,I$3)</f>
        <v>0</v>
      </c>
      <c r="J173" s="16">
        <f>SUMIFS('Baseline Tx Resources'!$H:$H,'Baseline Tx Resources'!$E:$E,$B173,'Baseline Tx Resources'!$F:$F,$C173,'Baseline Tx Resources'!$G:$G,J$3)</f>
        <v>0</v>
      </c>
      <c r="K173" s="16">
        <f>SUMIFS('Baseline Tx Resources'!$J:$J,'Baseline Tx Resources'!$E:$E,$B173,'Baseline Tx Resources'!$F:$F,$C173,'Baseline Tx Resources'!$G:$G,K$3)</f>
        <v>0</v>
      </c>
      <c r="L173" s="16">
        <f>SUMIFS('Baseline Tx Resources'!$J:$J,'Baseline Tx Resources'!$E:$E,$B173,'Baseline Tx Resources'!$F:$F,$C173,'Baseline Tx Resources'!$G:$G,L$3)</f>
        <v>0</v>
      </c>
      <c r="M173" s="16">
        <f>SUMIFS('Baseline Tx Resources'!$H:$H,'Baseline Tx Resources'!$E:$E,$B173,'Baseline Tx Resources'!$F:$F,$C173,'Baseline Tx Resources'!$G:$G,M$3)</f>
        <v>0</v>
      </c>
      <c r="N173" s="16">
        <f>SUMIFS('Baseline Tx Resources'!$J:$J,'Baseline Tx Resources'!$E:$E,$B173,'Baseline Tx Resources'!$F:$F,$C173,'Baseline Tx Resources'!$G:$G,N$3)</f>
        <v>0</v>
      </c>
      <c r="O173" s="16">
        <f>SUMIFS('Baseline Tx Resources'!$I:$I,'Baseline Tx Resources'!$E:$E,$B173,'Baseline Tx Resources'!$F:$F,$C173,'Baseline Tx Resources'!$G:$G,"Li-Battery (4-hr)")</f>
        <v>0</v>
      </c>
      <c r="P173" s="16">
        <f>SUMIFS('Baseline Tx Resources'!$I:$I,'Baseline Tx Resources'!$E:$E,$B173,'Baseline Tx Resources'!$F:$F,$C173,'Baseline Tx Resources'!$G:$G,"Li-Battery (8-hr)")</f>
        <v>0</v>
      </c>
      <c r="Q173" s="16">
        <f>SUMIFS('Baseline Tx Resources'!$I:$I,'Baseline Tx Resources'!$E:$E,$B173,'Baseline Tx Resources'!$F:$F,$C173,'Baseline Tx Resources'!$G:$G,"LDES")</f>
        <v>0</v>
      </c>
      <c r="S173" s="16">
        <f>SUMIFS('Non-Baseline Tx Resources'!$H:$H,'Non-Baseline Tx Resources'!$E:$E,$B173,'Non-Baseline Tx Resources'!$F:$F,$C173,'Non-Baseline Tx Resources'!$G:$G,S$3)</f>
        <v>0</v>
      </c>
      <c r="T173" s="16">
        <f>SUMIFS('Non-Baseline Tx Resources'!$H:$H,'Non-Baseline Tx Resources'!$E:$E,$B173,'Non-Baseline Tx Resources'!$F:$F,$C173,'Non-Baseline Tx Resources'!$G:$G,T$3)</f>
        <v>0</v>
      </c>
      <c r="U173" s="16">
        <f>SUMIFS('Non-Baseline Tx Resources'!$H:$H,'Non-Baseline Tx Resources'!$E:$E,$B173,'Non-Baseline Tx Resources'!$F:$F,$C173,'Non-Baseline Tx Resources'!$G:$G,U$3)</f>
        <v>0</v>
      </c>
      <c r="V173" s="16">
        <f>SUMIFS('Non-Baseline Tx Resources'!$J:$J,'Non-Baseline Tx Resources'!$E:$E,$B173,'Non-Baseline Tx Resources'!$F:$F,$C173,'Non-Baseline Tx Resources'!$G:$G,V$3)</f>
        <v>0</v>
      </c>
      <c r="W173" s="16">
        <f>SUMIFS('Non-Baseline Tx Resources'!$H:$H,'Non-Baseline Tx Resources'!$E:$E,$B173,'Non-Baseline Tx Resources'!$F:$F,$C173,'Non-Baseline Tx Resources'!$G:$G,W$3)</f>
        <v>0</v>
      </c>
      <c r="X173" s="16">
        <f>SUMIFS('Non-Baseline Tx Resources'!$J:$J,'Non-Baseline Tx Resources'!$E:$E,$B173,'Non-Baseline Tx Resources'!$F:$F,$C173,'Non-Baseline Tx Resources'!$G:$G,X$3)</f>
        <v>0</v>
      </c>
      <c r="Y173" s="16">
        <f>SUMIFS('Non-Baseline Tx Resources'!$H:$H,'Non-Baseline Tx Resources'!$E:$E,$B173,'Non-Baseline Tx Resources'!$F:$F,$C173,'Non-Baseline Tx Resources'!$G:$G,Y$3)</f>
        <v>0</v>
      </c>
      <c r="Z173" s="16">
        <f>SUMIFS('Non-Baseline Tx Resources'!$J:$J,'Non-Baseline Tx Resources'!$E:$E,$B173,'Non-Baseline Tx Resources'!$F:$F,$C173,'Non-Baseline Tx Resources'!$G:$G,Z$3)</f>
        <v>0</v>
      </c>
      <c r="AA173" s="16">
        <f>SUMIFS('Non-Baseline Tx Resources'!$J:$J,'Non-Baseline Tx Resources'!$E:$E,$B173,'Non-Baseline Tx Resources'!$F:$F,$C173,'Non-Baseline Tx Resources'!$G:$G,AA$3)</f>
        <v>0</v>
      </c>
      <c r="AB173" s="16">
        <f>SUMIFS('Non-Baseline Tx Resources'!$H:$H,'Non-Baseline Tx Resources'!$E:$E,$B173,'Non-Baseline Tx Resources'!$F:$F,$C173,'Non-Baseline Tx Resources'!$G:$G,AB$3)</f>
        <v>0</v>
      </c>
      <c r="AC173" s="16">
        <f>SUMIFS('Non-Baseline Tx Resources'!$J:$J,'Non-Baseline Tx Resources'!$E:$E,$B173,'Non-Baseline Tx Resources'!$F:$F,$C173,'Non-Baseline Tx Resources'!$G:$G,AC$3)</f>
        <v>0</v>
      </c>
      <c r="AD173" s="16">
        <f>SUMIFS('Non-Baseline Tx Resources'!$I:$I,'Non-Baseline Tx Resources'!$E:$E,$B173,'Non-Baseline Tx Resources'!$F:$F,$C173,'Non-Baseline Tx Resources'!$G:$G,"Li-Battery (4-hr)")</f>
        <v>0</v>
      </c>
      <c r="AE173" s="16">
        <f>SUMIFS('Non-Baseline Tx Resources'!$I:$I,'Non-Baseline Tx Resources'!$E:$E,$B173,'Non-Baseline Tx Resources'!$F:$F,$C173,'Non-Baseline Tx Resources'!$G:$G,"Li-Battery (8-hr)")</f>
        <v>0</v>
      </c>
      <c r="AF173" s="16">
        <f>SUMIFS('Non-Baseline Tx Resources'!$I:$I,'Non-Baseline Tx Resources'!$E:$E,$B173,'Non-Baseline Tx Resources'!$F:$F,$C173,'Non-Baseline Tx Resources'!$G:$G,"LDES")</f>
        <v>0</v>
      </c>
      <c r="AH173" s="16">
        <f>SUMIFS('In-Dev Resources'!$H:$H,'In-Dev Resources'!$E:$E,$B173,'In-Dev Resources'!$F:$F,$C173,'In-Dev Resources'!$G:$G,AH$3)</f>
        <v>0</v>
      </c>
      <c r="AI173" s="16">
        <f>SUMIFS('In-Dev Resources'!$H:$H,'In-Dev Resources'!$E:$E,$B173,'In-Dev Resources'!$F:$F,$C173,'In-Dev Resources'!$G:$G,AI$3)</f>
        <v>0</v>
      </c>
      <c r="AJ173" s="16">
        <f>SUMIFS('In-Dev Resources'!$H:$H,'In-Dev Resources'!$E:$E,$B173,'In-Dev Resources'!$F:$F,$C173,'In-Dev Resources'!$G:$G,AJ$3)</f>
        <v>0</v>
      </c>
      <c r="AK173" s="16">
        <f>SUMIFS('In-Dev Resources'!$J:$J,'In-Dev Resources'!$E:$E,$B173,'In-Dev Resources'!$F:$F,$C173,'In-Dev Resources'!$G:$G,AK$3)</f>
        <v>0</v>
      </c>
      <c r="AL173" s="16">
        <f>SUMIFS('In-Dev Resources'!$H:$H,'In-Dev Resources'!$E:$E,$B173,'In-Dev Resources'!$F:$F,$C173,'In-Dev Resources'!$G:$G,AL$3)</f>
        <v>0</v>
      </c>
      <c r="AM173" s="16">
        <f>SUMIFS('In-Dev Resources'!$J:$J,'In-Dev Resources'!$E:$E,$B173,'In-Dev Resources'!$F:$F,$C173,'In-Dev Resources'!$G:$G,AM$3)</f>
        <v>0</v>
      </c>
      <c r="AN173" s="16">
        <f>SUMIFS('In-Dev Resources'!$H:$H,'In-Dev Resources'!$E:$E,$B173,'In-Dev Resources'!$F:$F,$C173,'In-Dev Resources'!$G:$G,AN$3)</f>
        <v>0</v>
      </c>
      <c r="AO173" s="16">
        <f>SUMIFS('In-Dev Resources'!$J:$J,'In-Dev Resources'!$E:$E,$B173,'In-Dev Resources'!$F:$F,$C173,'In-Dev Resources'!$G:$G,AO$3)</f>
        <v>0</v>
      </c>
      <c r="AP173" s="16">
        <f>SUMIFS('In-Dev Resources'!$J:$J,'In-Dev Resources'!$E:$E,$B173,'In-Dev Resources'!$F:$F,$C173,'In-Dev Resources'!$G:$G,AP$3)</f>
        <v>0</v>
      </c>
      <c r="AQ173" s="16">
        <f>SUMIFS('In-Dev Resources'!$H:$H,'In-Dev Resources'!$E:$E,$B173,'In-Dev Resources'!$F:$F,$C173,'In-Dev Resources'!$G:$G,AQ$3)</f>
        <v>0</v>
      </c>
      <c r="AR173" s="16">
        <f>SUMIFS('In-Dev Resources'!$J:$J,'In-Dev Resources'!$E:$E,$B173,'In-Dev Resources'!$F:$F,$C173,'In-Dev Resources'!$G:$G,AR$3)</f>
        <v>0</v>
      </c>
      <c r="AS173" s="16">
        <f>SUMIFS('In-Dev Resources'!$I:$I,'In-Dev Resources'!$E:$E,$B173,'In-Dev Resources'!$F:$F,$C173,'In-Dev Resources'!$G:$G,"Li-Battery (4-hr)")</f>
        <v>0</v>
      </c>
      <c r="AT173" s="16">
        <f>SUMIFS('In-Dev Resources'!$I:$I,'In-Dev Resources'!$E:$E,$B173,'In-Dev Resources'!$F:$F,$C173,'In-Dev Resources'!$G:$G,"Li-Battery (8-hr)")</f>
        <v>0</v>
      </c>
      <c r="AU173" s="16">
        <f>SUMIFS('In-Dev Resources'!$I:$I,'In-Dev Resources'!$E:$E,$B173,'In-Dev Resources'!$F:$F,$C173,'In-Dev Resources'!$G:$G,"LDES")</f>
        <v>0</v>
      </c>
      <c r="AW173" s="16">
        <f>SUMIFS('Land Screen Include'!$H:$H,'Land Screen Include'!$E:$E,$B173,'Land Screen Include'!$F:$F,$C173,'Land Screen Include'!$G:$G,AW$4)</f>
        <v>0</v>
      </c>
      <c r="AX173" s="16">
        <f>SUMIFS('Land Screen Include'!$H:$H,'Land Screen Include'!$E:$E,$B173,'Land Screen Include'!$F:$F,$C173,'Land Screen Include'!$G:$G,AX$4)+SUMIFS('Land Screen Include'!$J:$J,'Land Screen Include'!$E:$E,$B173,'Land Screen Include'!$F:$F,$C173,'Land Screen Include'!$G:$G,AX$4)</f>
        <v>0</v>
      </c>
      <c r="AY173" s="16">
        <f>SUMIFS('Land Screen Include'!$H:$H,'Land Screen Include'!$E:$E,$B173,'Land Screen Include'!$F:$F,$C173,'Land Screen Include'!$G:$G,AY$4)</f>
        <v>0</v>
      </c>
      <c r="AZ173" s="16">
        <f>SUMIFS('Land Screen Exclude'!$H:$H,'Land Screen Exclude'!$E:$E,$B173,'Land Screen Exclude'!$F:$F,$C173,'Land Screen Exclude'!$G:$G,AZ$4)</f>
        <v>0</v>
      </c>
      <c r="BA173" s="16">
        <f>SUMIFS('Land Screen Exclude'!$H:$H,'Land Screen Exclude'!$E:$E,$B173,'Land Screen Exclude'!$F:$F,$C173,'Land Screen Exclude'!$G:$G,BA$4)+SUMIFS('Land Screen Exclude'!$J:$J,'Land Screen Exclude'!$E:$E,$B173,'Land Screen Exclude'!$F:$F,$C173,'Land Screen Exclude'!$G:$G,BA$4)</f>
        <v>0</v>
      </c>
      <c r="BB173" s="16">
        <f>SUMIFS('Land Screen Exclude'!$H:$H,'Land Screen Exclude'!$E:$E,$B173,'Land Screen Exclude'!$F:$F,$C173,'Land Screen Exclude'!$G:$G,BB$4)</f>
        <v>0</v>
      </c>
    </row>
    <row r="174" spans="1:54">
      <c r="A174" s="16" t="s">
        <v>61</v>
      </c>
      <c r="B174" s="16" t="s">
        <v>193</v>
      </c>
      <c r="C174" s="16">
        <v>500</v>
      </c>
      <c r="D174" s="16">
        <f>SUMIFS('Baseline Tx Resources'!$H:$H,'Baseline Tx Resources'!$E:$E,$B174,'Baseline Tx Resources'!$F:$F,$C174,'Baseline Tx Resources'!$G:$G,D$3)</f>
        <v>0</v>
      </c>
      <c r="E174" s="16">
        <f>SUMIFS('Baseline Tx Resources'!$H:$H,'Baseline Tx Resources'!$E:$E,$B174,'Baseline Tx Resources'!$F:$F,$C174,'Baseline Tx Resources'!$G:$G,E$3)</f>
        <v>0</v>
      </c>
      <c r="F174" s="16">
        <f>SUMIFS('Baseline Tx Resources'!$H:$H,'Baseline Tx Resources'!$E:$E,$B174,'Baseline Tx Resources'!$F:$F,$C174,'Baseline Tx Resources'!$G:$G,F$3)</f>
        <v>0</v>
      </c>
      <c r="G174" s="16">
        <f>SUMIFS('Baseline Tx Resources'!$J:$J,'Baseline Tx Resources'!$E:$E,$B174,'Baseline Tx Resources'!$F:$F,$C174,'Baseline Tx Resources'!$G:$G,G$3)</f>
        <v>0</v>
      </c>
      <c r="H174" s="16">
        <f>SUMIFS('Baseline Tx Resources'!$H:$H,'Baseline Tx Resources'!$E:$E,$B174,'Baseline Tx Resources'!$F:$F,$C174,'Baseline Tx Resources'!$G:$G,H$3)</f>
        <v>0</v>
      </c>
      <c r="I174" s="16">
        <f>SUMIFS('Baseline Tx Resources'!$J:$J,'Baseline Tx Resources'!$E:$E,$B174,'Baseline Tx Resources'!$F:$F,$C174,'Baseline Tx Resources'!$G:$G,I$3)</f>
        <v>0</v>
      </c>
      <c r="J174" s="16">
        <f>SUMIFS('Baseline Tx Resources'!$H:$H,'Baseline Tx Resources'!$E:$E,$B174,'Baseline Tx Resources'!$F:$F,$C174,'Baseline Tx Resources'!$G:$G,J$3)</f>
        <v>0</v>
      </c>
      <c r="K174" s="16">
        <f>SUMIFS('Baseline Tx Resources'!$J:$J,'Baseline Tx Resources'!$E:$E,$B174,'Baseline Tx Resources'!$F:$F,$C174,'Baseline Tx Resources'!$G:$G,K$3)</f>
        <v>0</v>
      </c>
      <c r="L174" s="16">
        <f>SUMIFS('Baseline Tx Resources'!$J:$J,'Baseline Tx Resources'!$E:$E,$B174,'Baseline Tx Resources'!$F:$F,$C174,'Baseline Tx Resources'!$G:$G,L$3)</f>
        <v>0</v>
      </c>
      <c r="M174" s="16">
        <f>SUMIFS('Baseline Tx Resources'!$H:$H,'Baseline Tx Resources'!$E:$E,$B174,'Baseline Tx Resources'!$F:$F,$C174,'Baseline Tx Resources'!$G:$G,M$3)</f>
        <v>0</v>
      </c>
      <c r="N174" s="16">
        <f>SUMIFS('Baseline Tx Resources'!$J:$J,'Baseline Tx Resources'!$E:$E,$B174,'Baseline Tx Resources'!$F:$F,$C174,'Baseline Tx Resources'!$G:$G,N$3)</f>
        <v>0</v>
      </c>
      <c r="O174" s="16">
        <f>SUMIFS('Baseline Tx Resources'!$I:$I,'Baseline Tx Resources'!$E:$E,$B174,'Baseline Tx Resources'!$F:$F,$C174,'Baseline Tx Resources'!$G:$G,"Li-Battery (4-hr)")</f>
        <v>0</v>
      </c>
      <c r="P174" s="16">
        <f>SUMIFS('Baseline Tx Resources'!$I:$I,'Baseline Tx Resources'!$E:$E,$B174,'Baseline Tx Resources'!$F:$F,$C174,'Baseline Tx Resources'!$G:$G,"Li-Battery (8-hr)")</f>
        <v>0</v>
      </c>
      <c r="Q174" s="16">
        <f>SUMIFS('Baseline Tx Resources'!$I:$I,'Baseline Tx Resources'!$E:$E,$B174,'Baseline Tx Resources'!$F:$F,$C174,'Baseline Tx Resources'!$G:$G,"LDES")</f>
        <v>0</v>
      </c>
      <c r="S174" s="16">
        <f>SUMIFS('Non-Baseline Tx Resources'!$H:$H,'Non-Baseline Tx Resources'!$E:$E,$B174,'Non-Baseline Tx Resources'!$F:$F,$C174,'Non-Baseline Tx Resources'!$G:$G,S$3)</f>
        <v>0</v>
      </c>
      <c r="T174" s="16">
        <f>SUMIFS('Non-Baseline Tx Resources'!$H:$H,'Non-Baseline Tx Resources'!$E:$E,$B174,'Non-Baseline Tx Resources'!$F:$F,$C174,'Non-Baseline Tx Resources'!$G:$G,T$3)</f>
        <v>0</v>
      </c>
      <c r="U174" s="16">
        <f>SUMIFS('Non-Baseline Tx Resources'!$H:$H,'Non-Baseline Tx Resources'!$E:$E,$B174,'Non-Baseline Tx Resources'!$F:$F,$C174,'Non-Baseline Tx Resources'!$G:$G,U$3)</f>
        <v>0</v>
      </c>
      <c r="V174" s="16">
        <f>SUMIFS('Non-Baseline Tx Resources'!$J:$J,'Non-Baseline Tx Resources'!$E:$E,$B174,'Non-Baseline Tx Resources'!$F:$F,$C174,'Non-Baseline Tx Resources'!$G:$G,V$3)</f>
        <v>0</v>
      </c>
      <c r="W174" s="16">
        <f>SUMIFS('Non-Baseline Tx Resources'!$H:$H,'Non-Baseline Tx Resources'!$E:$E,$B174,'Non-Baseline Tx Resources'!$F:$F,$C174,'Non-Baseline Tx Resources'!$G:$G,W$3)</f>
        <v>0</v>
      </c>
      <c r="X174" s="16">
        <f>SUMIFS('Non-Baseline Tx Resources'!$J:$J,'Non-Baseline Tx Resources'!$E:$E,$B174,'Non-Baseline Tx Resources'!$F:$F,$C174,'Non-Baseline Tx Resources'!$G:$G,X$3)</f>
        <v>0</v>
      </c>
      <c r="Y174" s="16">
        <f>SUMIFS('Non-Baseline Tx Resources'!$H:$H,'Non-Baseline Tx Resources'!$E:$E,$B174,'Non-Baseline Tx Resources'!$F:$F,$C174,'Non-Baseline Tx Resources'!$G:$G,Y$3)</f>
        <v>0</v>
      </c>
      <c r="Z174" s="16">
        <f>SUMIFS('Non-Baseline Tx Resources'!$J:$J,'Non-Baseline Tx Resources'!$E:$E,$B174,'Non-Baseline Tx Resources'!$F:$F,$C174,'Non-Baseline Tx Resources'!$G:$G,Z$3)</f>
        <v>0</v>
      </c>
      <c r="AA174" s="16">
        <f>SUMIFS('Non-Baseline Tx Resources'!$J:$J,'Non-Baseline Tx Resources'!$E:$E,$B174,'Non-Baseline Tx Resources'!$F:$F,$C174,'Non-Baseline Tx Resources'!$G:$G,AA$3)</f>
        <v>0</v>
      </c>
      <c r="AB174" s="16">
        <f>SUMIFS('Non-Baseline Tx Resources'!$H:$H,'Non-Baseline Tx Resources'!$E:$E,$B174,'Non-Baseline Tx Resources'!$F:$F,$C174,'Non-Baseline Tx Resources'!$G:$G,AB$3)</f>
        <v>0</v>
      </c>
      <c r="AC174" s="16">
        <f>SUMIFS('Non-Baseline Tx Resources'!$J:$J,'Non-Baseline Tx Resources'!$E:$E,$B174,'Non-Baseline Tx Resources'!$F:$F,$C174,'Non-Baseline Tx Resources'!$G:$G,AC$3)</f>
        <v>0</v>
      </c>
      <c r="AD174" s="16">
        <f>SUMIFS('Non-Baseline Tx Resources'!$I:$I,'Non-Baseline Tx Resources'!$E:$E,$B174,'Non-Baseline Tx Resources'!$F:$F,$C174,'Non-Baseline Tx Resources'!$G:$G,"Li-Battery (4-hr)")</f>
        <v>0</v>
      </c>
      <c r="AE174" s="16">
        <f>SUMIFS('Non-Baseline Tx Resources'!$I:$I,'Non-Baseline Tx Resources'!$E:$E,$B174,'Non-Baseline Tx Resources'!$F:$F,$C174,'Non-Baseline Tx Resources'!$G:$G,"Li-Battery (8-hr)")</f>
        <v>0</v>
      </c>
      <c r="AF174" s="16">
        <f>SUMIFS('Non-Baseline Tx Resources'!$I:$I,'Non-Baseline Tx Resources'!$E:$E,$B174,'Non-Baseline Tx Resources'!$F:$F,$C174,'Non-Baseline Tx Resources'!$G:$G,"LDES")</f>
        <v>0</v>
      </c>
      <c r="AH174" s="16">
        <f>SUMIFS('In-Dev Resources'!$H:$H,'In-Dev Resources'!$E:$E,$B174,'In-Dev Resources'!$F:$F,$C174,'In-Dev Resources'!$G:$G,AH$3)</f>
        <v>0</v>
      </c>
      <c r="AI174" s="16">
        <f>SUMIFS('In-Dev Resources'!$H:$H,'In-Dev Resources'!$E:$E,$B174,'In-Dev Resources'!$F:$F,$C174,'In-Dev Resources'!$G:$G,AI$3)</f>
        <v>0</v>
      </c>
      <c r="AJ174" s="16">
        <f>SUMIFS('In-Dev Resources'!$H:$H,'In-Dev Resources'!$E:$E,$B174,'In-Dev Resources'!$F:$F,$C174,'In-Dev Resources'!$G:$G,AJ$3)</f>
        <v>0</v>
      </c>
      <c r="AK174" s="16">
        <f>SUMIFS('In-Dev Resources'!$J:$J,'In-Dev Resources'!$E:$E,$B174,'In-Dev Resources'!$F:$F,$C174,'In-Dev Resources'!$G:$G,AK$3)</f>
        <v>0</v>
      </c>
      <c r="AL174" s="16">
        <f>SUMIFS('In-Dev Resources'!$H:$H,'In-Dev Resources'!$E:$E,$B174,'In-Dev Resources'!$F:$F,$C174,'In-Dev Resources'!$G:$G,AL$3)</f>
        <v>0</v>
      </c>
      <c r="AM174" s="16">
        <f>SUMIFS('In-Dev Resources'!$J:$J,'In-Dev Resources'!$E:$E,$B174,'In-Dev Resources'!$F:$F,$C174,'In-Dev Resources'!$G:$G,AM$3)</f>
        <v>0</v>
      </c>
      <c r="AN174" s="16">
        <f>SUMIFS('In-Dev Resources'!$H:$H,'In-Dev Resources'!$E:$E,$B174,'In-Dev Resources'!$F:$F,$C174,'In-Dev Resources'!$G:$G,AN$3)</f>
        <v>0</v>
      </c>
      <c r="AO174" s="16">
        <f>SUMIFS('In-Dev Resources'!$J:$J,'In-Dev Resources'!$E:$E,$B174,'In-Dev Resources'!$F:$F,$C174,'In-Dev Resources'!$G:$G,AO$3)</f>
        <v>0</v>
      </c>
      <c r="AP174" s="16">
        <f>SUMIFS('In-Dev Resources'!$J:$J,'In-Dev Resources'!$E:$E,$B174,'In-Dev Resources'!$F:$F,$C174,'In-Dev Resources'!$G:$G,AP$3)</f>
        <v>0</v>
      </c>
      <c r="AQ174" s="16">
        <f>SUMIFS('In-Dev Resources'!$H:$H,'In-Dev Resources'!$E:$E,$B174,'In-Dev Resources'!$F:$F,$C174,'In-Dev Resources'!$G:$G,AQ$3)</f>
        <v>0</v>
      </c>
      <c r="AR174" s="16">
        <f>SUMIFS('In-Dev Resources'!$J:$J,'In-Dev Resources'!$E:$E,$B174,'In-Dev Resources'!$F:$F,$C174,'In-Dev Resources'!$G:$G,AR$3)</f>
        <v>0</v>
      </c>
      <c r="AS174" s="16">
        <f>SUMIFS('In-Dev Resources'!$I:$I,'In-Dev Resources'!$E:$E,$B174,'In-Dev Resources'!$F:$F,$C174,'In-Dev Resources'!$G:$G,"Li-Battery (4-hr)")</f>
        <v>0</v>
      </c>
      <c r="AT174" s="16">
        <f>SUMIFS('In-Dev Resources'!$I:$I,'In-Dev Resources'!$E:$E,$B174,'In-Dev Resources'!$F:$F,$C174,'In-Dev Resources'!$G:$G,"Li-Battery (8-hr)")</f>
        <v>0</v>
      </c>
      <c r="AU174" s="16">
        <f>SUMIFS('In-Dev Resources'!$I:$I,'In-Dev Resources'!$E:$E,$B174,'In-Dev Resources'!$F:$F,$C174,'In-Dev Resources'!$G:$G,"LDES")</f>
        <v>0</v>
      </c>
      <c r="AW174" s="16">
        <f>SUMIFS('Land Screen Include'!$H:$H,'Land Screen Include'!$E:$E,$B174,'Land Screen Include'!$F:$F,$C174,'Land Screen Include'!$G:$G,AW$4)</f>
        <v>0</v>
      </c>
      <c r="AX174" s="16">
        <f>SUMIFS('Land Screen Include'!$H:$H,'Land Screen Include'!$E:$E,$B174,'Land Screen Include'!$F:$F,$C174,'Land Screen Include'!$G:$G,AX$4)+SUMIFS('Land Screen Include'!$J:$J,'Land Screen Include'!$E:$E,$B174,'Land Screen Include'!$F:$F,$C174,'Land Screen Include'!$G:$G,AX$4)</f>
        <v>0</v>
      </c>
      <c r="AY174" s="16">
        <f>SUMIFS('Land Screen Include'!$H:$H,'Land Screen Include'!$E:$E,$B174,'Land Screen Include'!$F:$F,$C174,'Land Screen Include'!$G:$G,AY$4)</f>
        <v>0</v>
      </c>
      <c r="AZ174" s="16">
        <f>SUMIFS('Land Screen Exclude'!$H:$H,'Land Screen Exclude'!$E:$E,$B174,'Land Screen Exclude'!$F:$F,$C174,'Land Screen Exclude'!$G:$G,AZ$4)</f>
        <v>0</v>
      </c>
      <c r="BA174" s="16">
        <f>SUMIFS('Land Screen Exclude'!$H:$H,'Land Screen Exclude'!$E:$E,$B174,'Land Screen Exclude'!$F:$F,$C174,'Land Screen Exclude'!$G:$G,BA$4)+SUMIFS('Land Screen Exclude'!$J:$J,'Land Screen Exclude'!$E:$E,$B174,'Land Screen Exclude'!$F:$F,$C174,'Land Screen Exclude'!$G:$G,BA$4)</f>
        <v>0</v>
      </c>
      <c r="BB174" s="16">
        <f>SUMIFS('Land Screen Exclude'!$H:$H,'Land Screen Exclude'!$E:$E,$B174,'Land Screen Exclude'!$F:$F,$C174,'Land Screen Exclude'!$G:$G,BB$4)</f>
        <v>0</v>
      </c>
    </row>
    <row r="175" spans="1:54">
      <c r="A175" s="16" t="s">
        <v>57</v>
      </c>
      <c r="B175" s="16" t="s">
        <v>194</v>
      </c>
      <c r="C175" s="16">
        <v>115</v>
      </c>
      <c r="D175" s="16">
        <f>SUMIFS('Baseline Tx Resources'!$H:$H,'Baseline Tx Resources'!$E:$E,$B175,'Baseline Tx Resources'!$F:$F,$C175,'Baseline Tx Resources'!$G:$G,D$3)</f>
        <v>0</v>
      </c>
      <c r="E175" s="16">
        <f>SUMIFS('Baseline Tx Resources'!$H:$H,'Baseline Tx Resources'!$E:$E,$B175,'Baseline Tx Resources'!$F:$F,$C175,'Baseline Tx Resources'!$G:$G,E$3)</f>
        <v>0</v>
      </c>
      <c r="F175" s="16">
        <f>SUMIFS('Baseline Tx Resources'!$H:$H,'Baseline Tx Resources'!$E:$E,$B175,'Baseline Tx Resources'!$F:$F,$C175,'Baseline Tx Resources'!$G:$G,F$3)</f>
        <v>0</v>
      </c>
      <c r="G175" s="16">
        <f>SUMIFS('Baseline Tx Resources'!$J:$J,'Baseline Tx Resources'!$E:$E,$B175,'Baseline Tx Resources'!$F:$F,$C175,'Baseline Tx Resources'!$G:$G,G$3)</f>
        <v>0</v>
      </c>
      <c r="H175" s="16">
        <f>SUMIFS('Baseline Tx Resources'!$H:$H,'Baseline Tx Resources'!$E:$E,$B175,'Baseline Tx Resources'!$F:$F,$C175,'Baseline Tx Resources'!$G:$G,H$3)</f>
        <v>0</v>
      </c>
      <c r="I175" s="16">
        <f>SUMIFS('Baseline Tx Resources'!$J:$J,'Baseline Tx Resources'!$E:$E,$B175,'Baseline Tx Resources'!$F:$F,$C175,'Baseline Tx Resources'!$G:$G,I$3)</f>
        <v>0</v>
      </c>
      <c r="J175" s="16">
        <f>SUMIFS('Baseline Tx Resources'!$H:$H,'Baseline Tx Resources'!$E:$E,$B175,'Baseline Tx Resources'!$F:$F,$C175,'Baseline Tx Resources'!$G:$G,J$3)</f>
        <v>0</v>
      </c>
      <c r="K175" s="16">
        <f>SUMIFS('Baseline Tx Resources'!$J:$J,'Baseline Tx Resources'!$E:$E,$B175,'Baseline Tx Resources'!$F:$F,$C175,'Baseline Tx Resources'!$G:$G,K$3)</f>
        <v>0</v>
      </c>
      <c r="L175" s="16">
        <f>SUMIFS('Baseline Tx Resources'!$J:$J,'Baseline Tx Resources'!$E:$E,$B175,'Baseline Tx Resources'!$F:$F,$C175,'Baseline Tx Resources'!$G:$G,L$3)</f>
        <v>0</v>
      </c>
      <c r="M175" s="16">
        <f>SUMIFS('Baseline Tx Resources'!$H:$H,'Baseline Tx Resources'!$E:$E,$B175,'Baseline Tx Resources'!$F:$F,$C175,'Baseline Tx Resources'!$G:$G,M$3)</f>
        <v>0</v>
      </c>
      <c r="N175" s="16">
        <f>SUMIFS('Baseline Tx Resources'!$J:$J,'Baseline Tx Resources'!$E:$E,$B175,'Baseline Tx Resources'!$F:$F,$C175,'Baseline Tx Resources'!$G:$G,N$3)</f>
        <v>0</v>
      </c>
      <c r="O175" s="16">
        <f>SUMIFS('Baseline Tx Resources'!$I:$I,'Baseline Tx Resources'!$E:$E,$B175,'Baseline Tx Resources'!$F:$F,$C175,'Baseline Tx Resources'!$G:$G,"Li-Battery (4-hr)")</f>
        <v>0</v>
      </c>
      <c r="P175" s="16">
        <f>SUMIFS('Baseline Tx Resources'!$I:$I,'Baseline Tx Resources'!$E:$E,$B175,'Baseline Tx Resources'!$F:$F,$C175,'Baseline Tx Resources'!$G:$G,"Li-Battery (8-hr)")</f>
        <v>0</v>
      </c>
      <c r="Q175" s="16">
        <f>SUMIFS('Baseline Tx Resources'!$I:$I,'Baseline Tx Resources'!$E:$E,$B175,'Baseline Tx Resources'!$F:$F,$C175,'Baseline Tx Resources'!$G:$G,"LDES")</f>
        <v>0</v>
      </c>
      <c r="S175" s="16">
        <f>SUMIFS('Non-Baseline Tx Resources'!$H:$H,'Non-Baseline Tx Resources'!$E:$E,$B175,'Non-Baseline Tx Resources'!$F:$F,$C175,'Non-Baseline Tx Resources'!$G:$G,S$3)</f>
        <v>0</v>
      </c>
      <c r="T175" s="16">
        <f>SUMIFS('Non-Baseline Tx Resources'!$H:$H,'Non-Baseline Tx Resources'!$E:$E,$B175,'Non-Baseline Tx Resources'!$F:$F,$C175,'Non-Baseline Tx Resources'!$G:$G,T$3)</f>
        <v>0</v>
      </c>
      <c r="U175" s="16">
        <f>SUMIFS('Non-Baseline Tx Resources'!$H:$H,'Non-Baseline Tx Resources'!$E:$E,$B175,'Non-Baseline Tx Resources'!$F:$F,$C175,'Non-Baseline Tx Resources'!$G:$G,U$3)</f>
        <v>0</v>
      </c>
      <c r="V175" s="16">
        <f>SUMIFS('Non-Baseline Tx Resources'!$J:$J,'Non-Baseline Tx Resources'!$E:$E,$B175,'Non-Baseline Tx Resources'!$F:$F,$C175,'Non-Baseline Tx Resources'!$G:$G,V$3)</f>
        <v>0</v>
      </c>
      <c r="W175" s="16">
        <f>SUMIFS('Non-Baseline Tx Resources'!$H:$H,'Non-Baseline Tx Resources'!$E:$E,$B175,'Non-Baseline Tx Resources'!$F:$F,$C175,'Non-Baseline Tx Resources'!$G:$G,W$3)</f>
        <v>0</v>
      </c>
      <c r="X175" s="16">
        <f>SUMIFS('Non-Baseline Tx Resources'!$J:$J,'Non-Baseline Tx Resources'!$E:$E,$B175,'Non-Baseline Tx Resources'!$F:$F,$C175,'Non-Baseline Tx Resources'!$G:$G,X$3)</f>
        <v>0</v>
      </c>
      <c r="Y175" s="16">
        <f>SUMIFS('Non-Baseline Tx Resources'!$H:$H,'Non-Baseline Tx Resources'!$E:$E,$B175,'Non-Baseline Tx Resources'!$F:$F,$C175,'Non-Baseline Tx Resources'!$G:$G,Y$3)</f>
        <v>0</v>
      </c>
      <c r="Z175" s="16">
        <f>SUMIFS('Non-Baseline Tx Resources'!$J:$J,'Non-Baseline Tx Resources'!$E:$E,$B175,'Non-Baseline Tx Resources'!$F:$F,$C175,'Non-Baseline Tx Resources'!$G:$G,Z$3)</f>
        <v>0</v>
      </c>
      <c r="AA175" s="16">
        <f>SUMIFS('Non-Baseline Tx Resources'!$J:$J,'Non-Baseline Tx Resources'!$E:$E,$B175,'Non-Baseline Tx Resources'!$F:$F,$C175,'Non-Baseline Tx Resources'!$G:$G,AA$3)</f>
        <v>0</v>
      </c>
      <c r="AB175" s="16">
        <f>SUMIFS('Non-Baseline Tx Resources'!$H:$H,'Non-Baseline Tx Resources'!$E:$E,$B175,'Non-Baseline Tx Resources'!$F:$F,$C175,'Non-Baseline Tx Resources'!$G:$G,AB$3)</f>
        <v>0</v>
      </c>
      <c r="AC175" s="16">
        <f>SUMIFS('Non-Baseline Tx Resources'!$J:$J,'Non-Baseline Tx Resources'!$E:$E,$B175,'Non-Baseline Tx Resources'!$F:$F,$C175,'Non-Baseline Tx Resources'!$G:$G,AC$3)</f>
        <v>0</v>
      </c>
      <c r="AD175" s="16">
        <f>SUMIFS('Non-Baseline Tx Resources'!$I:$I,'Non-Baseline Tx Resources'!$E:$E,$B175,'Non-Baseline Tx Resources'!$F:$F,$C175,'Non-Baseline Tx Resources'!$G:$G,"Li-Battery (4-hr)")</f>
        <v>0</v>
      </c>
      <c r="AE175" s="16">
        <f>SUMIFS('Non-Baseline Tx Resources'!$I:$I,'Non-Baseline Tx Resources'!$E:$E,$B175,'Non-Baseline Tx Resources'!$F:$F,$C175,'Non-Baseline Tx Resources'!$G:$G,"Li-Battery (8-hr)")</f>
        <v>0</v>
      </c>
      <c r="AF175" s="16">
        <f>SUMIFS('Non-Baseline Tx Resources'!$I:$I,'Non-Baseline Tx Resources'!$E:$E,$B175,'Non-Baseline Tx Resources'!$F:$F,$C175,'Non-Baseline Tx Resources'!$G:$G,"LDES")</f>
        <v>0</v>
      </c>
      <c r="AH175" s="16">
        <f>SUMIFS('In-Dev Resources'!$H:$H,'In-Dev Resources'!$E:$E,$B175,'In-Dev Resources'!$F:$F,$C175,'In-Dev Resources'!$G:$G,AH$3)</f>
        <v>0</v>
      </c>
      <c r="AI175" s="16">
        <f>SUMIFS('In-Dev Resources'!$H:$H,'In-Dev Resources'!$E:$E,$B175,'In-Dev Resources'!$F:$F,$C175,'In-Dev Resources'!$G:$G,AI$3)</f>
        <v>0</v>
      </c>
      <c r="AJ175" s="16">
        <f>SUMIFS('In-Dev Resources'!$H:$H,'In-Dev Resources'!$E:$E,$B175,'In-Dev Resources'!$F:$F,$C175,'In-Dev Resources'!$G:$G,AJ$3)</f>
        <v>0</v>
      </c>
      <c r="AK175" s="16">
        <f>SUMIFS('In-Dev Resources'!$J:$J,'In-Dev Resources'!$E:$E,$B175,'In-Dev Resources'!$F:$F,$C175,'In-Dev Resources'!$G:$G,AK$3)</f>
        <v>0</v>
      </c>
      <c r="AL175" s="16">
        <f>SUMIFS('In-Dev Resources'!$H:$H,'In-Dev Resources'!$E:$E,$B175,'In-Dev Resources'!$F:$F,$C175,'In-Dev Resources'!$G:$G,AL$3)</f>
        <v>0</v>
      </c>
      <c r="AM175" s="16">
        <f>SUMIFS('In-Dev Resources'!$J:$J,'In-Dev Resources'!$E:$E,$B175,'In-Dev Resources'!$F:$F,$C175,'In-Dev Resources'!$G:$G,AM$3)</f>
        <v>0</v>
      </c>
      <c r="AN175" s="16">
        <f>SUMIFS('In-Dev Resources'!$H:$H,'In-Dev Resources'!$E:$E,$B175,'In-Dev Resources'!$F:$F,$C175,'In-Dev Resources'!$G:$G,AN$3)</f>
        <v>0</v>
      </c>
      <c r="AO175" s="16">
        <f>SUMIFS('In-Dev Resources'!$J:$J,'In-Dev Resources'!$E:$E,$B175,'In-Dev Resources'!$F:$F,$C175,'In-Dev Resources'!$G:$G,AO$3)</f>
        <v>0</v>
      </c>
      <c r="AP175" s="16">
        <f>SUMIFS('In-Dev Resources'!$J:$J,'In-Dev Resources'!$E:$E,$B175,'In-Dev Resources'!$F:$F,$C175,'In-Dev Resources'!$G:$G,AP$3)</f>
        <v>0</v>
      </c>
      <c r="AQ175" s="16">
        <f>SUMIFS('In-Dev Resources'!$H:$H,'In-Dev Resources'!$E:$E,$B175,'In-Dev Resources'!$F:$F,$C175,'In-Dev Resources'!$G:$G,AQ$3)</f>
        <v>0</v>
      </c>
      <c r="AR175" s="16">
        <f>SUMIFS('In-Dev Resources'!$J:$J,'In-Dev Resources'!$E:$E,$B175,'In-Dev Resources'!$F:$F,$C175,'In-Dev Resources'!$G:$G,AR$3)</f>
        <v>0</v>
      </c>
      <c r="AS175" s="16">
        <f>SUMIFS('In-Dev Resources'!$I:$I,'In-Dev Resources'!$E:$E,$B175,'In-Dev Resources'!$F:$F,$C175,'In-Dev Resources'!$G:$G,"Li-Battery (4-hr)")</f>
        <v>0</v>
      </c>
      <c r="AT175" s="16">
        <f>SUMIFS('In-Dev Resources'!$I:$I,'In-Dev Resources'!$E:$E,$B175,'In-Dev Resources'!$F:$F,$C175,'In-Dev Resources'!$G:$G,"Li-Battery (8-hr)")</f>
        <v>0</v>
      </c>
      <c r="AU175" s="16">
        <f>SUMIFS('In-Dev Resources'!$I:$I,'In-Dev Resources'!$E:$E,$B175,'In-Dev Resources'!$F:$F,$C175,'In-Dev Resources'!$G:$G,"LDES")</f>
        <v>0</v>
      </c>
      <c r="AW175" s="16">
        <f>SUMIFS('Land Screen Include'!$H:$H,'Land Screen Include'!$E:$E,$B175,'Land Screen Include'!$F:$F,$C175,'Land Screen Include'!$G:$G,AW$4)</f>
        <v>0</v>
      </c>
      <c r="AX175" s="16">
        <f>SUMIFS('Land Screen Include'!$H:$H,'Land Screen Include'!$E:$E,$B175,'Land Screen Include'!$F:$F,$C175,'Land Screen Include'!$G:$G,AX$4)+SUMIFS('Land Screen Include'!$J:$J,'Land Screen Include'!$E:$E,$B175,'Land Screen Include'!$F:$F,$C175,'Land Screen Include'!$G:$G,AX$4)</f>
        <v>0</v>
      </c>
      <c r="AY175" s="16">
        <f>SUMIFS('Land Screen Include'!$H:$H,'Land Screen Include'!$E:$E,$B175,'Land Screen Include'!$F:$F,$C175,'Land Screen Include'!$G:$G,AY$4)</f>
        <v>0</v>
      </c>
      <c r="AZ175" s="16">
        <f>SUMIFS('Land Screen Exclude'!$H:$H,'Land Screen Exclude'!$E:$E,$B175,'Land Screen Exclude'!$F:$F,$C175,'Land Screen Exclude'!$G:$G,AZ$4)</f>
        <v>0</v>
      </c>
      <c r="BA175" s="16">
        <f>SUMIFS('Land Screen Exclude'!$H:$H,'Land Screen Exclude'!$E:$E,$B175,'Land Screen Exclude'!$F:$F,$C175,'Land Screen Exclude'!$G:$G,BA$4)+SUMIFS('Land Screen Exclude'!$J:$J,'Land Screen Exclude'!$E:$E,$B175,'Land Screen Exclude'!$F:$F,$C175,'Land Screen Exclude'!$G:$G,BA$4)</f>
        <v>0</v>
      </c>
      <c r="BB175" s="16">
        <f>SUMIFS('Land Screen Exclude'!$H:$H,'Land Screen Exclude'!$E:$E,$B175,'Land Screen Exclude'!$F:$F,$C175,'Land Screen Exclude'!$G:$G,BB$4)</f>
        <v>0</v>
      </c>
    </row>
    <row r="176" spans="1:54">
      <c r="A176" s="16" t="s">
        <v>57</v>
      </c>
      <c r="B176" s="16" t="s">
        <v>195</v>
      </c>
      <c r="C176" s="16">
        <v>115</v>
      </c>
      <c r="D176" s="16">
        <f>SUMIFS('Baseline Tx Resources'!$H:$H,'Baseline Tx Resources'!$E:$E,$B176,'Baseline Tx Resources'!$F:$F,$C176,'Baseline Tx Resources'!$G:$G,D$3)</f>
        <v>0</v>
      </c>
      <c r="E176" s="16">
        <f>SUMIFS('Baseline Tx Resources'!$H:$H,'Baseline Tx Resources'!$E:$E,$B176,'Baseline Tx Resources'!$F:$F,$C176,'Baseline Tx Resources'!$G:$G,E$3)</f>
        <v>0</v>
      </c>
      <c r="F176" s="16">
        <f>SUMIFS('Baseline Tx Resources'!$H:$H,'Baseline Tx Resources'!$E:$E,$B176,'Baseline Tx Resources'!$F:$F,$C176,'Baseline Tx Resources'!$G:$G,F$3)</f>
        <v>0</v>
      </c>
      <c r="G176" s="16">
        <f>SUMIFS('Baseline Tx Resources'!$J:$J,'Baseline Tx Resources'!$E:$E,$B176,'Baseline Tx Resources'!$F:$F,$C176,'Baseline Tx Resources'!$G:$G,G$3)</f>
        <v>0</v>
      </c>
      <c r="H176" s="16">
        <f>SUMIFS('Baseline Tx Resources'!$H:$H,'Baseline Tx Resources'!$E:$E,$B176,'Baseline Tx Resources'!$F:$F,$C176,'Baseline Tx Resources'!$G:$G,H$3)</f>
        <v>0</v>
      </c>
      <c r="I176" s="16">
        <f>SUMIFS('Baseline Tx Resources'!$J:$J,'Baseline Tx Resources'!$E:$E,$B176,'Baseline Tx Resources'!$F:$F,$C176,'Baseline Tx Resources'!$G:$G,I$3)</f>
        <v>0</v>
      </c>
      <c r="J176" s="16">
        <f>SUMIFS('Baseline Tx Resources'!$H:$H,'Baseline Tx Resources'!$E:$E,$B176,'Baseline Tx Resources'!$F:$F,$C176,'Baseline Tx Resources'!$G:$G,J$3)</f>
        <v>0</v>
      </c>
      <c r="K176" s="16">
        <f>SUMIFS('Baseline Tx Resources'!$J:$J,'Baseline Tx Resources'!$E:$E,$B176,'Baseline Tx Resources'!$F:$F,$C176,'Baseline Tx Resources'!$G:$G,K$3)</f>
        <v>0</v>
      </c>
      <c r="L176" s="16">
        <f>SUMIFS('Baseline Tx Resources'!$J:$J,'Baseline Tx Resources'!$E:$E,$B176,'Baseline Tx Resources'!$F:$F,$C176,'Baseline Tx Resources'!$G:$G,L$3)</f>
        <v>0</v>
      </c>
      <c r="M176" s="16">
        <f>SUMIFS('Baseline Tx Resources'!$H:$H,'Baseline Tx Resources'!$E:$E,$B176,'Baseline Tx Resources'!$F:$F,$C176,'Baseline Tx Resources'!$G:$G,M$3)</f>
        <v>0</v>
      </c>
      <c r="N176" s="16">
        <f>SUMIFS('Baseline Tx Resources'!$J:$J,'Baseline Tx Resources'!$E:$E,$B176,'Baseline Tx Resources'!$F:$F,$C176,'Baseline Tx Resources'!$G:$G,N$3)</f>
        <v>0</v>
      </c>
      <c r="O176" s="16">
        <f>SUMIFS('Baseline Tx Resources'!$I:$I,'Baseline Tx Resources'!$E:$E,$B176,'Baseline Tx Resources'!$F:$F,$C176,'Baseline Tx Resources'!$G:$G,"Li-Battery (4-hr)")</f>
        <v>0</v>
      </c>
      <c r="P176" s="16">
        <f>SUMIFS('Baseline Tx Resources'!$I:$I,'Baseline Tx Resources'!$E:$E,$B176,'Baseline Tx Resources'!$F:$F,$C176,'Baseline Tx Resources'!$G:$G,"Li-Battery (8-hr)")</f>
        <v>0</v>
      </c>
      <c r="Q176" s="16">
        <f>SUMIFS('Baseline Tx Resources'!$I:$I,'Baseline Tx Resources'!$E:$E,$B176,'Baseline Tx Resources'!$F:$F,$C176,'Baseline Tx Resources'!$G:$G,"LDES")</f>
        <v>0</v>
      </c>
      <c r="S176" s="16">
        <f>SUMIFS('Non-Baseline Tx Resources'!$H:$H,'Non-Baseline Tx Resources'!$E:$E,$B176,'Non-Baseline Tx Resources'!$F:$F,$C176,'Non-Baseline Tx Resources'!$G:$G,S$3)</f>
        <v>0</v>
      </c>
      <c r="T176" s="16">
        <f>SUMIFS('Non-Baseline Tx Resources'!$H:$H,'Non-Baseline Tx Resources'!$E:$E,$B176,'Non-Baseline Tx Resources'!$F:$F,$C176,'Non-Baseline Tx Resources'!$G:$G,T$3)</f>
        <v>0</v>
      </c>
      <c r="U176" s="16">
        <f>SUMIFS('Non-Baseline Tx Resources'!$H:$H,'Non-Baseline Tx Resources'!$E:$E,$B176,'Non-Baseline Tx Resources'!$F:$F,$C176,'Non-Baseline Tx Resources'!$G:$G,U$3)</f>
        <v>0</v>
      </c>
      <c r="V176" s="16">
        <f>SUMIFS('Non-Baseline Tx Resources'!$J:$J,'Non-Baseline Tx Resources'!$E:$E,$B176,'Non-Baseline Tx Resources'!$F:$F,$C176,'Non-Baseline Tx Resources'!$G:$G,V$3)</f>
        <v>0</v>
      </c>
      <c r="W176" s="16">
        <f>SUMIFS('Non-Baseline Tx Resources'!$H:$H,'Non-Baseline Tx Resources'!$E:$E,$B176,'Non-Baseline Tx Resources'!$F:$F,$C176,'Non-Baseline Tx Resources'!$G:$G,W$3)</f>
        <v>0</v>
      </c>
      <c r="X176" s="16">
        <f>SUMIFS('Non-Baseline Tx Resources'!$J:$J,'Non-Baseline Tx Resources'!$E:$E,$B176,'Non-Baseline Tx Resources'!$F:$F,$C176,'Non-Baseline Tx Resources'!$G:$G,X$3)</f>
        <v>0</v>
      </c>
      <c r="Y176" s="16">
        <f>SUMIFS('Non-Baseline Tx Resources'!$H:$H,'Non-Baseline Tx Resources'!$E:$E,$B176,'Non-Baseline Tx Resources'!$F:$F,$C176,'Non-Baseline Tx Resources'!$G:$G,Y$3)</f>
        <v>0</v>
      </c>
      <c r="Z176" s="16">
        <f>SUMIFS('Non-Baseline Tx Resources'!$J:$J,'Non-Baseline Tx Resources'!$E:$E,$B176,'Non-Baseline Tx Resources'!$F:$F,$C176,'Non-Baseline Tx Resources'!$G:$G,Z$3)</f>
        <v>0</v>
      </c>
      <c r="AA176" s="16">
        <f>SUMIFS('Non-Baseline Tx Resources'!$J:$J,'Non-Baseline Tx Resources'!$E:$E,$B176,'Non-Baseline Tx Resources'!$F:$F,$C176,'Non-Baseline Tx Resources'!$G:$G,AA$3)</f>
        <v>0</v>
      </c>
      <c r="AB176" s="16">
        <f>SUMIFS('Non-Baseline Tx Resources'!$H:$H,'Non-Baseline Tx Resources'!$E:$E,$B176,'Non-Baseline Tx Resources'!$F:$F,$C176,'Non-Baseline Tx Resources'!$G:$G,AB$3)</f>
        <v>0</v>
      </c>
      <c r="AC176" s="16">
        <f>SUMIFS('Non-Baseline Tx Resources'!$J:$J,'Non-Baseline Tx Resources'!$E:$E,$B176,'Non-Baseline Tx Resources'!$F:$F,$C176,'Non-Baseline Tx Resources'!$G:$G,AC$3)</f>
        <v>0</v>
      </c>
      <c r="AD176" s="16">
        <f>SUMIFS('Non-Baseline Tx Resources'!$I:$I,'Non-Baseline Tx Resources'!$E:$E,$B176,'Non-Baseline Tx Resources'!$F:$F,$C176,'Non-Baseline Tx Resources'!$G:$G,"Li-Battery (4-hr)")</f>
        <v>0</v>
      </c>
      <c r="AE176" s="16">
        <f>SUMIFS('Non-Baseline Tx Resources'!$I:$I,'Non-Baseline Tx Resources'!$E:$E,$B176,'Non-Baseline Tx Resources'!$F:$F,$C176,'Non-Baseline Tx Resources'!$G:$G,"Li-Battery (8-hr)")</f>
        <v>0</v>
      </c>
      <c r="AF176" s="16">
        <f>SUMIFS('Non-Baseline Tx Resources'!$I:$I,'Non-Baseline Tx Resources'!$E:$E,$B176,'Non-Baseline Tx Resources'!$F:$F,$C176,'Non-Baseline Tx Resources'!$G:$G,"LDES")</f>
        <v>0</v>
      </c>
      <c r="AH176" s="16">
        <f>SUMIFS('In-Dev Resources'!$H:$H,'In-Dev Resources'!$E:$E,$B176,'In-Dev Resources'!$F:$F,$C176,'In-Dev Resources'!$G:$G,AH$3)</f>
        <v>0</v>
      </c>
      <c r="AI176" s="16">
        <f>SUMIFS('In-Dev Resources'!$H:$H,'In-Dev Resources'!$E:$E,$B176,'In-Dev Resources'!$F:$F,$C176,'In-Dev Resources'!$G:$G,AI$3)</f>
        <v>0</v>
      </c>
      <c r="AJ176" s="16">
        <f>SUMIFS('In-Dev Resources'!$H:$H,'In-Dev Resources'!$E:$E,$B176,'In-Dev Resources'!$F:$F,$C176,'In-Dev Resources'!$G:$G,AJ$3)</f>
        <v>0</v>
      </c>
      <c r="AK176" s="16">
        <f>SUMIFS('In-Dev Resources'!$J:$J,'In-Dev Resources'!$E:$E,$B176,'In-Dev Resources'!$F:$F,$C176,'In-Dev Resources'!$G:$G,AK$3)</f>
        <v>0</v>
      </c>
      <c r="AL176" s="16">
        <f>SUMIFS('In-Dev Resources'!$H:$H,'In-Dev Resources'!$E:$E,$B176,'In-Dev Resources'!$F:$F,$C176,'In-Dev Resources'!$G:$G,AL$3)</f>
        <v>0</v>
      </c>
      <c r="AM176" s="16">
        <f>SUMIFS('In-Dev Resources'!$J:$J,'In-Dev Resources'!$E:$E,$B176,'In-Dev Resources'!$F:$F,$C176,'In-Dev Resources'!$G:$G,AM$3)</f>
        <v>0</v>
      </c>
      <c r="AN176" s="16">
        <f>SUMIFS('In-Dev Resources'!$H:$H,'In-Dev Resources'!$E:$E,$B176,'In-Dev Resources'!$F:$F,$C176,'In-Dev Resources'!$G:$G,AN$3)</f>
        <v>0</v>
      </c>
      <c r="AO176" s="16">
        <f>SUMIFS('In-Dev Resources'!$J:$J,'In-Dev Resources'!$E:$E,$B176,'In-Dev Resources'!$F:$F,$C176,'In-Dev Resources'!$G:$G,AO$3)</f>
        <v>0</v>
      </c>
      <c r="AP176" s="16">
        <f>SUMIFS('In-Dev Resources'!$J:$J,'In-Dev Resources'!$E:$E,$B176,'In-Dev Resources'!$F:$F,$C176,'In-Dev Resources'!$G:$G,AP$3)</f>
        <v>0</v>
      </c>
      <c r="AQ176" s="16">
        <f>SUMIFS('In-Dev Resources'!$H:$H,'In-Dev Resources'!$E:$E,$B176,'In-Dev Resources'!$F:$F,$C176,'In-Dev Resources'!$G:$G,AQ$3)</f>
        <v>0</v>
      </c>
      <c r="AR176" s="16">
        <f>SUMIFS('In-Dev Resources'!$J:$J,'In-Dev Resources'!$E:$E,$B176,'In-Dev Resources'!$F:$F,$C176,'In-Dev Resources'!$G:$G,AR$3)</f>
        <v>0</v>
      </c>
      <c r="AS176" s="16">
        <f>SUMIFS('In-Dev Resources'!$I:$I,'In-Dev Resources'!$E:$E,$B176,'In-Dev Resources'!$F:$F,$C176,'In-Dev Resources'!$G:$G,"Li-Battery (4-hr)")</f>
        <v>0</v>
      </c>
      <c r="AT176" s="16">
        <f>SUMIFS('In-Dev Resources'!$I:$I,'In-Dev Resources'!$E:$E,$B176,'In-Dev Resources'!$F:$F,$C176,'In-Dev Resources'!$G:$G,"Li-Battery (8-hr)")</f>
        <v>0</v>
      </c>
      <c r="AU176" s="16">
        <f>SUMIFS('In-Dev Resources'!$I:$I,'In-Dev Resources'!$E:$E,$B176,'In-Dev Resources'!$F:$F,$C176,'In-Dev Resources'!$G:$G,"LDES")</f>
        <v>0</v>
      </c>
      <c r="AW176" s="16">
        <f>SUMIFS('Land Screen Include'!$H:$H,'Land Screen Include'!$E:$E,$B176,'Land Screen Include'!$F:$F,$C176,'Land Screen Include'!$G:$G,AW$4)</f>
        <v>0</v>
      </c>
      <c r="AX176" s="16">
        <f>SUMIFS('Land Screen Include'!$H:$H,'Land Screen Include'!$E:$E,$B176,'Land Screen Include'!$F:$F,$C176,'Land Screen Include'!$G:$G,AX$4)+SUMIFS('Land Screen Include'!$J:$J,'Land Screen Include'!$E:$E,$B176,'Land Screen Include'!$F:$F,$C176,'Land Screen Include'!$G:$G,AX$4)</f>
        <v>0</v>
      </c>
      <c r="AY176" s="16">
        <f>SUMIFS('Land Screen Include'!$H:$H,'Land Screen Include'!$E:$E,$B176,'Land Screen Include'!$F:$F,$C176,'Land Screen Include'!$G:$G,AY$4)</f>
        <v>0</v>
      </c>
      <c r="AZ176" s="16">
        <f>SUMIFS('Land Screen Exclude'!$H:$H,'Land Screen Exclude'!$E:$E,$B176,'Land Screen Exclude'!$F:$F,$C176,'Land Screen Exclude'!$G:$G,AZ$4)</f>
        <v>0</v>
      </c>
      <c r="BA176" s="16">
        <f>SUMIFS('Land Screen Exclude'!$H:$H,'Land Screen Exclude'!$E:$E,$B176,'Land Screen Exclude'!$F:$F,$C176,'Land Screen Exclude'!$G:$G,BA$4)+SUMIFS('Land Screen Exclude'!$J:$J,'Land Screen Exclude'!$E:$E,$B176,'Land Screen Exclude'!$F:$F,$C176,'Land Screen Exclude'!$G:$G,BA$4)</f>
        <v>0</v>
      </c>
      <c r="BB176" s="16">
        <f>SUMIFS('Land Screen Exclude'!$H:$H,'Land Screen Exclude'!$E:$E,$B176,'Land Screen Exclude'!$F:$F,$C176,'Land Screen Exclude'!$G:$G,BB$4)</f>
        <v>0</v>
      </c>
    </row>
    <row r="177" spans="1:54">
      <c r="A177" s="16" t="s">
        <v>57</v>
      </c>
      <c r="B177" s="16" t="s">
        <v>196</v>
      </c>
      <c r="C177" s="16">
        <v>230</v>
      </c>
      <c r="D177" s="16">
        <f>SUMIFS('Baseline Tx Resources'!$H:$H,'Baseline Tx Resources'!$E:$E,$B177,'Baseline Tx Resources'!$F:$F,$C177,'Baseline Tx Resources'!$G:$G,D$3)</f>
        <v>0</v>
      </c>
      <c r="E177" s="16">
        <f>SUMIFS('Baseline Tx Resources'!$H:$H,'Baseline Tx Resources'!$E:$E,$B177,'Baseline Tx Resources'!$F:$F,$C177,'Baseline Tx Resources'!$G:$G,E$3)</f>
        <v>0</v>
      </c>
      <c r="F177" s="16">
        <f>SUMIFS('Baseline Tx Resources'!$H:$H,'Baseline Tx Resources'!$E:$E,$B177,'Baseline Tx Resources'!$F:$F,$C177,'Baseline Tx Resources'!$G:$G,F$3)</f>
        <v>0</v>
      </c>
      <c r="G177" s="16">
        <f>SUMIFS('Baseline Tx Resources'!$J:$J,'Baseline Tx Resources'!$E:$E,$B177,'Baseline Tx Resources'!$F:$F,$C177,'Baseline Tx Resources'!$G:$G,G$3)</f>
        <v>0</v>
      </c>
      <c r="H177" s="16">
        <f>SUMIFS('Baseline Tx Resources'!$H:$H,'Baseline Tx Resources'!$E:$E,$B177,'Baseline Tx Resources'!$F:$F,$C177,'Baseline Tx Resources'!$G:$G,H$3)</f>
        <v>0</v>
      </c>
      <c r="I177" s="16">
        <f>SUMIFS('Baseline Tx Resources'!$J:$J,'Baseline Tx Resources'!$E:$E,$B177,'Baseline Tx Resources'!$F:$F,$C177,'Baseline Tx Resources'!$G:$G,I$3)</f>
        <v>0</v>
      </c>
      <c r="J177" s="16">
        <f>SUMIFS('Baseline Tx Resources'!$H:$H,'Baseline Tx Resources'!$E:$E,$B177,'Baseline Tx Resources'!$F:$F,$C177,'Baseline Tx Resources'!$G:$G,J$3)</f>
        <v>0</v>
      </c>
      <c r="K177" s="16">
        <f>SUMIFS('Baseline Tx Resources'!$J:$J,'Baseline Tx Resources'!$E:$E,$B177,'Baseline Tx Resources'!$F:$F,$C177,'Baseline Tx Resources'!$G:$G,K$3)</f>
        <v>0</v>
      </c>
      <c r="L177" s="16">
        <f>SUMIFS('Baseline Tx Resources'!$J:$J,'Baseline Tx Resources'!$E:$E,$B177,'Baseline Tx Resources'!$F:$F,$C177,'Baseline Tx Resources'!$G:$G,L$3)</f>
        <v>0</v>
      </c>
      <c r="M177" s="16">
        <f>SUMIFS('Baseline Tx Resources'!$H:$H,'Baseline Tx Resources'!$E:$E,$B177,'Baseline Tx Resources'!$F:$F,$C177,'Baseline Tx Resources'!$G:$G,M$3)</f>
        <v>0</v>
      </c>
      <c r="N177" s="16">
        <f>SUMIFS('Baseline Tx Resources'!$J:$J,'Baseline Tx Resources'!$E:$E,$B177,'Baseline Tx Resources'!$F:$F,$C177,'Baseline Tx Resources'!$G:$G,N$3)</f>
        <v>0</v>
      </c>
      <c r="O177" s="16">
        <f>SUMIFS('Baseline Tx Resources'!$I:$I,'Baseline Tx Resources'!$E:$E,$B177,'Baseline Tx Resources'!$F:$F,$C177,'Baseline Tx Resources'!$G:$G,"Li-Battery (4-hr)")</f>
        <v>0</v>
      </c>
      <c r="P177" s="16">
        <f>SUMIFS('Baseline Tx Resources'!$I:$I,'Baseline Tx Resources'!$E:$E,$B177,'Baseline Tx Resources'!$F:$F,$C177,'Baseline Tx Resources'!$G:$G,"Li-Battery (8-hr)")</f>
        <v>0</v>
      </c>
      <c r="Q177" s="16">
        <f>SUMIFS('Baseline Tx Resources'!$I:$I,'Baseline Tx Resources'!$E:$E,$B177,'Baseline Tx Resources'!$F:$F,$C177,'Baseline Tx Resources'!$G:$G,"LDES")</f>
        <v>0</v>
      </c>
      <c r="S177" s="16">
        <f>SUMIFS('Non-Baseline Tx Resources'!$H:$H,'Non-Baseline Tx Resources'!$E:$E,$B177,'Non-Baseline Tx Resources'!$F:$F,$C177,'Non-Baseline Tx Resources'!$G:$G,S$3)</f>
        <v>0</v>
      </c>
      <c r="T177" s="16">
        <f>SUMIFS('Non-Baseline Tx Resources'!$H:$H,'Non-Baseline Tx Resources'!$E:$E,$B177,'Non-Baseline Tx Resources'!$F:$F,$C177,'Non-Baseline Tx Resources'!$G:$G,T$3)</f>
        <v>0</v>
      </c>
      <c r="U177" s="16">
        <f>SUMIFS('Non-Baseline Tx Resources'!$H:$H,'Non-Baseline Tx Resources'!$E:$E,$B177,'Non-Baseline Tx Resources'!$F:$F,$C177,'Non-Baseline Tx Resources'!$G:$G,U$3)</f>
        <v>0</v>
      </c>
      <c r="V177" s="16">
        <f>SUMIFS('Non-Baseline Tx Resources'!$J:$J,'Non-Baseline Tx Resources'!$E:$E,$B177,'Non-Baseline Tx Resources'!$F:$F,$C177,'Non-Baseline Tx Resources'!$G:$G,V$3)</f>
        <v>0</v>
      </c>
      <c r="W177" s="16">
        <f>SUMIFS('Non-Baseline Tx Resources'!$H:$H,'Non-Baseline Tx Resources'!$E:$E,$B177,'Non-Baseline Tx Resources'!$F:$F,$C177,'Non-Baseline Tx Resources'!$G:$G,W$3)</f>
        <v>0</v>
      </c>
      <c r="X177" s="16">
        <f>SUMIFS('Non-Baseline Tx Resources'!$J:$J,'Non-Baseline Tx Resources'!$E:$E,$B177,'Non-Baseline Tx Resources'!$F:$F,$C177,'Non-Baseline Tx Resources'!$G:$G,X$3)</f>
        <v>0</v>
      </c>
      <c r="Y177" s="16">
        <f>SUMIFS('Non-Baseline Tx Resources'!$H:$H,'Non-Baseline Tx Resources'!$E:$E,$B177,'Non-Baseline Tx Resources'!$F:$F,$C177,'Non-Baseline Tx Resources'!$G:$G,Y$3)</f>
        <v>0</v>
      </c>
      <c r="Z177" s="16">
        <f>SUMIFS('Non-Baseline Tx Resources'!$J:$J,'Non-Baseline Tx Resources'!$E:$E,$B177,'Non-Baseline Tx Resources'!$F:$F,$C177,'Non-Baseline Tx Resources'!$G:$G,Z$3)</f>
        <v>0</v>
      </c>
      <c r="AA177" s="16">
        <f>SUMIFS('Non-Baseline Tx Resources'!$J:$J,'Non-Baseline Tx Resources'!$E:$E,$B177,'Non-Baseline Tx Resources'!$F:$F,$C177,'Non-Baseline Tx Resources'!$G:$G,AA$3)</f>
        <v>0</v>
      </c>
      <c r="AB177" s="16">
        <f>SUMIFS('Non-Baseline Tx Resources'!$H:$H,'Non-Baseline Tx Resources'!$E:$E,$B177,'Non-Baseline Tx Resources'!$F:$F,$C177,'Non-Baseline Tx Resources'!$G:$G,AB$3)</f>
        <v>0</v>
      </c>
      <c r="AC177" s="16">
        <f>SUMIFS('Non-Baseline Tx Resources'!$J:$J,'Non-Baseline Tx Resources'!$E:$E,$B177,'Non-Baseline Tx Resources'!$F:$F,$C177,'Non-Baseline Tx Resources'!$G:$G,AC$3)</f>
        <v>0</v>
      </c>
      <c r="AD177" s="16">
        <f>SUMIFS('Non-Baseline Tx Resources'!$I:$I,'Non-Baseline Tx Resources'!$E:$E,$B177,'Non-Baseline Tx Resources'!$F:$F,$C177,'Non-Baseline Tx Resources'!$G:$G,"Li-Battery (4-hr)")</f>
        <v>0</v>
      </c>
      <c r="AE177" s="16">
        <f>SUMIFS('Non-Baseline Tx Resources'!$I:$I,'Non-Baseline Tx Resources'!$E:$E,$B177,'Non-Baseline Tx Resources'!$F:$F,$C177,'Non-Baseline Tx Resources'!$G:$G,"Li-Battery (8-hr)")</f>
        <v>0</v>
      </c>
      <c r="AF177" s="16">
        <f>SUMIFS('Non-Baseline Tx Resources'!$I:$I,'Non-Baseline Tx Resources'!$E:$E,$B177,'Non-Baseline Tx Resources'!$F:$F,$C177,'Non-Baseline Tx Resources'!$G:$G,"LDES")</f>
        <v>0</v>
      </c>
      <c r="AH177" s="16">
        <f>SUMIFS('In-Dev Resources'!$H:$H,'In-Dev Resources'!$E:$E,$B177,'In-Dev Resources'!$F:$F,$C177,'In-Dev Resources'!$G:$G,AH$3)</f>
        <v>0</v>
      </c>
      <c r="AI177" s="16">
        <f>SUMIFS('In-Dev Resources'!$H:$H,'In-Dev Resources'!$E:$E,$B177,'In-Dev Resources'!$F:$F,$C177,'In-Dev Resources'!$G:$G,AI$3)</f>
        <v>0</v>
      </c>
      <c r="AJ177" s="16">
        <f>SUMIFS('In-Dev Resources'!$H:$H,'In-Dev Resources'!$E:$E,$B177,'In-Dev Resources'!$F:$F,$C177,'In-Dev Resources'!$G:$G,AJ$3)</f>
        <v>0</v>
      </c>
      <c r="AK177" s="16">
        <f>SUMIFS('In-Dev Resources'!$J:$J,'In-Dev Resources'!$E:$E,$B177,'In-Dev Resources'!$F:$F,$C177,'In-Dev Resources'!$G:$G,AK$3)</f>
        <v>0</v>
      </c>
      <c r="AL177" s="16">
        <f>SUMIFS('In-Dev Resources'!$H:$H,'In-Dev Resources'!$E:$E,$B177,'In-Dev Resources'!$F:$F,$C177,'In-Dev Resources'!$G:$G,AL$3)</f>
        <v>0</v>
      </c>
      <c r="AM177" s="16">
        <f>SUMIFS('In-Dev Resources'!$J:$J,'In-Dev Resources'!$E:$E,$B177,'In-Dev Resources'!$F:$F,$C177,'In-Dev Resources'!$G:$G,AM$3)</f>
        <v>0</v>
      </c>
      <c r="AN177" s="16">
        <f>SUMIFS('In-Dev Resources'!$H:$H,'In-Dev Resources'!$E:$E,$B177,'In-Dev Resources'!$F:$F,$C177,'In-Dev Resources'!$G:$G,AN$3)</f>
        <v>0</v>
      </c>
      <c r="AO177" s="16">
        <f>SUMIFS('In-Dev Resources'!$J:$J,'In-Dev Resources'!$E:$E,$B177,'In-Dev Resources'!$F:$F,$C177,'In-Dev Resources'!$G:$G,AO$3)</f>
        <v>0</v>
      </c>
      <c r="AP177" s="16">
        <f>SUMIFS('In-Dev Resources'!$J:$J,'In-Dev Resources'!$E:$E,$B177,'In-Dev Resources'!$F:$F,$C177,'In-Dev Resources'!$G:$G,AP$3)</f>
        <v>0</v>
      </c>
      <c r="AQ177" s="16">
        <f>SUMIFS('In-Dev Resources'!$H:$H,'In-Dev Resources'!$E:$E,$B177,'In-Dev Resources'!$F:$F,$C177,'In-Dev Resources'!$G:$G,AQ$3)</f>
        <v>0</v>
      </c>
      <c r="AR177" s="16">
        <f>SUMIFS('In-Dev Resources'!$J:$J,'In-Dev Resources'!$E:$E,$B177,'In-Dev Resources'!$F:$F,$C177,'In-Dev Resources'!$G:$G,AR$3)</f>
        <v>0</v>
      </c>
      <c r="AS177" s="16">
        <f>SUMIFS('In-Dev Resources'!$I:$I,'In-Dev Resources'!$E:$E,$B177,'In-Dev Resources'!$F:$F,$C177,'In-Dev Resources'!$G:$G,"Li-Battery (4-hr)")</f>
        <v>0</v>
      </c>
      <c r="AT177" s="16">
        <f>SUMIFS('In-Dev Resources'!$I:$I,'In-Dev Resources'!$E:$E,$B177,'In-Dev Resources'!$F:$F,$C177,'In-Dev Resources'!$G:$G,"Li-Battery (8-hr)")</f>
        <v>0</v>
      </c>
      <c r="AU177" s="16">
        <f>SUMIFS('In-Dev Resources'!$I:$I,'In-Dev Resources'!$E:$E,$B177,'In-Dev Resources'!$F:$F,$C177,'In-Dev Resources'!$G:$G,"LDES")</f>
        <v>0</v>
      </c>
      <c r="AW177" s="16">
        <f>SUMIFS('Land Screen Include'!$H:$H,'Land Screen Include'!$E:$E,$B177,'Land Screen Include'!$F:$F,$C177,'Land Screen Include'!$G:$G,AW$4)</f>
        <v>0</v>
      </c>
      <c r="AX177" s="16">
        <f>SUMIFS('Land Screen Include'!$H:$H,'Land Screen Include'!$E:$E,$B177,'Land Screen Include'!$F:$F,$C177,'Land Screen Include'!$G:$G,AX$4)+SUMIFS('Land Screen Include'!$J:$J,'Land Screen Include'!$E:$E,$B177,'Land Screen Include'!$F:$F,$C177,'Land Screen Include'!$G:$G,AX$4)</f>
        <v>0</v>
      </c>
      <c r="AY177" s="16">
        <f>SUMIFS('Land Screen Include'!$H:$H,'Land Screen Include'!$E:$E,$B177,'Land Screen Include'!$F:$F,$C177,'Land Screen Include'!$G:$G,AY$4)</f>
        <v>0</v>
      </c>
      <c r="AZ177" s="16">
        <f>SUMIFS('Land Screen Exclude'!$H:$H,'Land Screen Exclude'!$E:$E,$B177,'Land Screen Exclude'!$F:$F,$C177,'Land Screen Exclude'!$G:$G,AZ$4)</f>
        <v>0</v>
      </c>
      <c r="BA177" s="16">
        <f>SUMIFS('Land Screen Exclude'!$H:$H,'Land Screen Exclude'!$E:$E,$B177,'Land Screen Exclude'!$F:$F,$C177,'Land Screen Exclude'!$G:$G,BA$4)+SUMIFS('Land Screen Exclude'!$J:$J,'Land Screen Exclude'!$E:$E,$B177,'Land Screen Exclude'!$F:$F,$C177,'Land Screen Exclude'!$G:$G,BA$4)</f>
        <v>0</v>
      </c>
      <c r="BB177" s="16">
        <f>SUMIFS('Land Screen Exclude'!$H:$H,'Land Screen Exclude'!$E:$E,$B177,'Land Screen Exclude'!$F:$F,$C177,'Land Screen Exclude'!$G:$G,BB$4)</f>
        <v>0</v>
      </c>
    </row>
    <row r="178" spans="1:54">
      <c r="A178" s="16" t="s">
        <v>61</v>
      </c>
      <c r="B178" s="16" t="s">
        <v>197</v>
      </c>
      <c r="C178" s="16">
        <v>69</v>
      </c>
      <c r="D178" s="16">
        <f>SUMIFS('Baseline Tx Resources'!$H:$H,'Baseline Tx Resources'!$E:$E,$B178,'Baseline Tx Resources'!$F:$F,$C178,'Baseline Tx Resources'!$G:$G,D$3)</f>
        <v>0</v>
      </c>
      <c r="E178" s="16">
        <f>SUMIFS('Baseline Tx Resources'!$H:$H,'Baseline Tx Resources'!$E:$E,$B178,'Baseline Tx Resources'!$F:$F,$C178,'Baseline Tx Resources'!$G:$G,E$3)</f>
        <v>0</v>
      </c>
      <c r="F178" s="16">
        <f>SUMIFS('Baseline Tx Resources'!$H:$H,'Baseline Tx Resources'!$E:$E,$B178,'Baseline Tx Resources'!$F:$F,$C178,'Baseline Tx Resources'!$G:$G,F$3)</f>
        <v>0</v>
      </c>
      <c r="G178" s="16">
        <f>SUMIFS('Baseline Tx Resources'!$J:$J,'Baseline Tx Resources'!$E:$E,$B178,'Baseline Tx Resources'!$F:$F,$C178,'Baseline Tx Resources'!$G:$G,G$3)</f>
        <v>0</v>
      </c>
      <c r="H178" s="16">
        <f>SUMIFS('Baseline Tx Resources'!$H:$H,'Baseline Tx Resources'!$E:$E,$B178,'Baseline Tx Resources'!$F:$F,$C178,'Baseline Tx Resources'!$G:$G,H$3)</f>
        <v>0</v>
      </c>
      <c r="I178" s="16">
        <f>SUMIFS('Baseline Tx Resources'!$J:$J,'Baseline Tx Resources'!$E:$E,$B178,'Baseline Tx Resources'!$F:$F,$C178,'Baseline Tx Resources'!$G:$G,I$3)</f>
        <v>0</v>
      </c>
      <c r="J178" s="16">
        <f>SUMIFS('Baseline Tx Resources'!$H:$H,'Baseline Tx Resources'!$E:$E,$B178,'Baseline Tx Resources'!$F:$F,$C178,'Baseline Tx Resources'!$G:$G,J$3)</f>
        <v>0</v>
      </c>
      <c r="K178" s="16">
        <f>SUMIFS('Baseline Tx Resources'!$J:$J,'Baseline Tx Resources'!$E:$E,$B178,'Baseline Tx Resources'!$F:$F,$C178,'Baseline Tx Resources'!$G:$G,K$3)</f>
        <v>0</v>
      </c>
      <c r="L178" s="16">
        <f>SUMIFS('Baseline Tx Resources'!$J:$J,'Baseline Tx Resources'!$E:$E,$B178,'Baseline Tx Resources'!$F:$F,$C178,'Baseline Tx Resources'!$G:$G,L$3)</f>
        <v>0</v>
      </c>
      <c r="M178" s="16">
        <f>SUMIFS('Baseline Tx Resources'!$H:$H,'Baseline Tx Resources'!$E:$E,$B178,'Baseline Tx Resources'!$F:$F,$C178,'Baseline Tx Resources'!$G:$G,M$3)</f>
        <v>0</v>
      </c>
      <c r="N178" s="16">
        <f>SUMIFS('Baseline Tx Resources'!$J:$J,'Baseline Tx Resources'!$E:$E,$B178,'Baseline Tx Resources'!$F:$F,$C178,'Baseline Tx Resources'!$G:$G,N$3)</f>
        <v>0</v>
      </c>
      <c r="O178" s="16">
        <f>SUMIFS('Baseline Tx Resources'!$I:$I,'Baseline Tx Resources'!$E:$E,$B178,'Baseline Tx Resources'!$F:$F,$C178,'Baseline Tx Resources'!$G:$G,"Li-Battery (4-hr)")</f>
        <v>50</v>
      </c>
      <c r="P178" s="16">
        <f>SUMIFS('Baseline Tx Resources'!$I:$I,'Baseline Tx Resources'!$E:$E,$B178,'Baseline Tx Resources'!$F:$F,$C178,'Baseline Tx Resources'!$G:$G,"Li-Battery (8-hr)")</f>
        <v>0</v>
      </c>
      <c r="Q178" s="16">
        <f>SUMIFS('Baseline Tx Resources'!$I:$I,'Baseline Tx Resources'!$E:$E,$B178,'Baseline Tx Resources'!$F:$F,$C178,'Baseline Tx Resources'!$G:$G,"LDES")</f>
        <v>0</v>
      </c>
      <c r="S178" s="16">
        <f>SUMIFS('Non-Baseline Tx Resources'!$H:$H,'Non-Baseline Tx Resources'!$E:$E,$B178,'Non-Baseline Tx Resources'!$F:$F,$C178,'Non-Baseline Tx Resources'!$G:$G,S$3)</f>
        <v>0</v>
      </c>
      <c r="T178" s="16">
        <f>SUMIFS('Non-Baseline Tx Resources'!$H:$H,'Non-Baseline Tx Resources'!$E:$E,$B178,'Non-Baseline Tx Resources'!$F:$F,$C178,'Non-Baseline Tx Resources'!$G:$G,T$3)</f>
        <v>0</v>
      </c>
      <c r="U178" s="16">
        <f>SUMIFS('Non-Baseline Tx Resources'!$H:$H,'Non-Baseline Tx Resources'!$E:$E,$B178,'Non-Baseline Tx Resources'!$F:$F,$C178,'Non-Baseline Tx Resources'!$G:$G,U$3)</f>
        <v>0</v>
      </c>
      <c r="V178" s="16">
        <f>SUMIFS('Non-Baseline Tx Resources'!$J:$J,'Non-Baseline Tx Resources'!$E:$E,$B178,'Non-Baseline Tx Resources'!$F:$F,$C178,'Non-Baseline Tx Resources'!$G:$G,V$3)</f>
        <v>0</v>
      </c>
      <c r="W178" s="16">
        <f>SUMIFS('Non-Baseline Tx Resources'!$H:$H,'Non-Baseline Tx Resources'!$E:$E,$B178,'Non-Baseline Tx Resources'!$F:$F,$C178,'Non-Baseline Tx Resources'!$G:$G,W$3)</f>
        <v>0</v>
      </c>
      <c r="X178" s="16">
        <f>SUMIFS('Non-Baseline Tx Resources'!$J:$J,'Non-Baseline Tx Resources'!$E:$E,$B178,'Non-Baseline Tx Resources'!$F:$F,$C178,'Non-Baseline Tx Resources'!$G:$G,X$3)</f>
        <v>0</v>
      </c>
      <c r="Y178" s="16">
        <f>SUMIFS('Non-Baseline Tx Resources'!$H:$H,'Non-Baseline Tx Resources'!$E:$E,$B178,'Non-Baseline Tx Resources'!$F:$F,$C178,'Non-Baseline Tx Resources'!$G:$G,Y$3)</f>
        <v>0</v>
      </c>
      <c r="Z178" s="16">
        <f>SUMIFS('Non-Baseline Tx Resources'!$J:$J,'Non-Baseline Tx Resources'!$E:$E,$B178,'Non-Baseline Tx Resources'!$F:$F,$C178,'Non-Baseline Tx Resources'!$G:$G,Z$3)</f>
        <v>0</v>
      </c>
      <c r="AA178" s="16">
        <f>SUMIFS('Non-Baseline Tx Resources'!$J:$J,'Non-Baseline Tx Resources'!$E:$E,$B178,'Non-Baseline Tx Resources'!$F:$F,$C178,'Non-Baseline Tx Resources'!$G:$G,AA$3)</f>
        <v>0</v>
      </c>
      <c r="AB178" s="16">
        <f>SUMIFS('Non-Baseline Tx Resources'!$H:$H,'Non-Baseline Tx Resources'!$E:$E,$B178,'Non-Baseline Tx Resources'!$F:$F,$C178,'Non-Baseline Tx Resources'!$G:$G,AB$3)</f>
        <v>0</v>
      </c>
      <c r="AC178" s="16">
        <f>SUMIFS('Non-Baseline Tx Resources'!$J:$J,'Non-Baseline Tx Resources'!$E:$E,$B178,'Non-Baseline Tx Resources'!$F:$F,$C178,'Non-Baseline Tx Resources'!$G:$G,AC$3)</f>
        <v>0</v>
      </c>
      <c r="AD178" s="16">
        <f>SUMIFS('Non-Baseline Tx Resources'!$I:$I,'Non-Baseline Tx Resources'!$E:$E,$B178,'Non-Baseline Tx Resources'!$F:$F,$C178,'Non-Baseline Tx Resources'!$G:$G,"Li-Battery (4-hr)")</f>
        <v>0</v>
      </c>
      <c r="AE178" s="16">
        <f>SUMIFS('Non-Baseline Tx Resources'!$I:$I,'Non-Baseline Tx Resources'!$E:$E,$B178,'Non-Baseline Tx Resources'!$F:$F,$C178,'Non-Baseline Tx Resources'!$G:$G,"Li-Battery (8-hr)")</f>
        <v>0</v>
      </c>
      <c r="AF178" s="16">
        <f>SUMIFS('Non-Baseline Tx Resources'!$I:$I,'Non-Baseline Tx Resources'!$E:$E,$B178,'Non-Baseline Tx Resources'!$F:$F,$C178,'Non-Baseline Tx Resources'!$G:$G,"LDES")</f>
        <v>0</v>
      </c>
      <c r="AH178" s="16">
        <f>SUMIFS('In-Dev Resources'!$H:$H,'In-Dev Resources'!$E:$E,$B178,'In-Dev Resources'!$F:$F,$C178,'In-Dev Resources'!$G:$G,AH$3)</f>
        <v>0</v>
      </c>
      <c r="AI178" s="16">
        <f>SUMIFS('In-Dev Resources'!$H:$H,'In-Dev Resources'!$E:$E,$B178,'In-Dev Resources'!$F:$F,$C178,'In-Dev Resources'!$G:$G,AI$3)</f>
        <v>0</v>
      </c>
      <c r="AJ178" s="16">
        <f>SUMIFS('In-Dev Resources'!$H:$H,'In-Dev Resources'!$E:$E,$B178,'In-Dev Resources'!$F:$F,$C178,'In-Dev Resources'!$G:$G,AJ$3)</f>
        <v>0</v>
      </c>
      <c r="AK178" s="16">
        <f>SUMIFS('In-Dev Resources'!$J:$J,'In-Dev Resources'!$E:$E,$B178,'In-Dev Resources'!$F:$F,$C178,'In-Dev Resources'!$G:$G,AK$3)</f>
        <v>0</v>
      </c>
      <c r="AL178" s="16">
        <f>SUMIFS('In-Dev Resources'!$H:$H,'In-Dev Resources'!$E:$E,$B178,'In-Dev Resources'!$F:$F,$C178,'In-Dev Resources'!$G:$G,AL$3)</f>
        <v>0</v>
      </c>
      <c r="AM178" s="16">
        <f>SUMIFS('In-Dev Resources'!$J:$J,'In-Dev Resources'!$E:$E,$B178,'In-Dev Resources'!$F:$F,$C178,'In-Dev Resources'!$G:$G,AM$3)</f>
        <v>0</v>
      </c>
      <c r="AN178" s="16">
        <f>SUMIFS('In-Dev Resources'!$H:$H,'In-Dev Resources'!$E:$E,$B178,'In-Dev Resources'!$F:$F,$C178,'In-Dev Resources'!$G:$G,AN$3)</f>
        <v>0</v>
      </c>
      <c r="AO178" s="16">
        <f>SUMIFS('In-Dev Resources'!$J:$J,'In-Dev Resources'!$E:$E,$B178,'In-Dev Resources'!$F:$F,$C178,'In-Dev Resources'!$G:$G,AO$3)</f>
        <v>0</v>
      </c>
      <c r="AP178" s="16">
        <f>SUMIFS('In-Dev Resources'!$J:$J,'In-Dev Resources'!$E:$E,$B178,'In-Dev Resources'!$F:$F,$C178,'In-Dev Resources'!$G:$G,AP$3)</f>
        <v>0</v>
      </c>
      <c r="AQ178" s="16">
        <f>SUMIFS('In-Dev Resources'!$H:$H,'In-Dev Resources'!$E:$E,$B178,'In-Dev Resources'!$F:$F,$C178,'In-Dev Resources'!$G:$G,AQ$3)</f>
        <v>0</v>
      </c>
      <c r="AR178" s="16">
        <f>SUMIFS('In-Dev Resources'!$J:$J,'In-Dev Resources'!$E:$E,$B178,'In-Dev Resources'!$F:$F,$C178,'In-Dev Resources'!$G:$G,AR$3)</f>
        <v>0</v>
      </c>
      <c r="AS178" s="16">
        <f>SUMIFS('In-Dev Resources'!$I:$I,'In-Dev Resources'!$E:$E,$B178,'In-Dev Resources'!$F:$F,$C178,'In-Dev Resources'!$G:$G,"Li-Battery (4-hr)")</f>
        <v>0</v>
      </c>
      <c r="AT178" s="16">
        <f>SUMIFS('In-Dev Resources'!$I:$I,'In-Dev Resources'!$E:$E,$B178,'In-Dev Resources'!$F:$F,$C178,'In-Dev Resources'!$G:$G,"Li-Battery (8-hr)")</f>
        <v>0</v>
      </c>
      <c r="AU178" s="16">
        <f>SUMIFS('In-Dev Resources'!$I:$I,'In-Dev Resources'!$E:$E,$B178,'In-Dev Resources'!$F:$F,$C178,'In-Dev Resources'!$G:$G,"LDES")</f>
        <v>0</v>
      </c>
      <c r="AW178" s="16">
        <f>SUMIFS('Land Screen Include'!$H:$H,'Land Screen Include'!$E:$E,$B178,'Land Screen Include'!$F:$F,$C178,'Land Screen Include'!$G:$G,AW$4)</f>
        <v>0</v>
      </c>
      <c r="AX178" s="16">
        <f>SUMIFS('Land Screen Include'!$H:$H,'Land Screen Include'!$E:$E,$B178,'Land Screen Include'!$F:$F,$C178,'Land Screen Include'!$G:$G,AX$4)+SUMIFS('Land Screen Include'!$J:$J,'Land Screen Include'!$E:$E,$B178,'Land Screen Include'!$F:$F,$C178,'Land Screen Include'!$G:$G,AX$4)</f>
        <v>0</v>
      </c>
      <c r="AY178" s="16">
        <f>SUMIFS('Land Screen Include'!$H:$H,'Land Screen Include'!$E:$E,$B178,'Land Screen Include'!$F:$F,$C178,'Land Screen Include'!$G:$G,AY$4)</f>
        <v>0</v>
      </c>
      <c r="AZ178" s="16">
        <f>SUMIFS('Land Screen Exclude'!$H:$H,'Land Screen Exclude'!$E:$E,$B178,'Land Screen Exclude'!$F:$F,$C178,'Land Screen Exclude'!$G:$G,AZ$4)</f>
        <v>0</v>
      </c>
      <c r="BA178" s="16">
        <f>SUMIFS('Land Screen Exclude'!$H:$H,'Land Screen Exclude'!$E:$E,$B178,'Land Screen Exclude'!$F:$F,$C178,'Land Screen Exclude'!$G:$G,BA$4)+SUMIFS('Land Screen Exclude'!$J:$J,'Land Screen Exclude'!$E:$E,$B178,'Land Screen Exclude'!$F:$F,$C178,'Land Screen Exclude'!$G:$G,BA$4)</f>
        <v>0</v>
      </c>
      <c r="BB178" s="16">
        <f>SUMIFS('Land Screen Exclude'!$H:$H,'Land Screen Exclude'!$E:$E,$B178,'Land Screen Exclude'!$F:$F,$C178,'Land Screen Exclude'!$G:$G,BB$4)</f>
        <v>0</v>
      </c>
    </row>
    <row r="179" spans="1:54">
      <c r="A179" s="16" t="s">
        <v>55</v>
      </c>
      <c r="B179" s="16" t="s">
        <v>198</v>
      </c>
      <c r="C179" s="16">
        <v>230</v>
      </c>
      <c r="D179" s="16">
        <f>SUMIFS('Baseline Tx Resources'!$H:$H,'Baseline Tx Resources'!$E:$E,$B179,'Baseline Tx Resources'!$F:$F,$C179,'Baseline Tx Resources'!$G:$G,D$3)</f>
        <v>0</v>
      </c>
      <c r="E179" s="16">
        <f>SUMIFS('Baseline Tx Resources'!$H:$H,'Baseline Tx Resources'!$E:$E,$B179,'Baseline Tx Resources'!$F:$F,$C179,'Baseline Tx Resources'!$G:$G,E$3)</f>
        <v>0</v>
      </c>
      <c r="F179" s="16">
        <f>SUMIFS('Baseline Tx Resources'!$H:$H,'Baseline Tx Resources'!$E:$E,$B179,'Baseline Tx Resources'!$F:$F,$C179,'Baseline Tx Resources'!$G:$G,F$3)</f>
        <v>0</v>
      </c>
      <c r="G179" s="16">
        <f>SUMIFS('Baseline Tx Resources'!$J:$J,'Baseline Tx Resources'!$E:$E,$B179,'Baseline Tx Resources'!$F:$F,$C179,'Baseline Tx Resources'!$G:$G,G$3)</f>
        <v>0</v>
      </c>
      <c r="H179" s="16">
        <f>SUMIFS('Baseline Tx Resources'!$H:$H,'Baseline Tx Resources'!$E:$E,$B179,'Baseline Tx Resources'!$F:$F,$C179,'Baseline Tx Resources'!$G:$G,H$3)</f>
        <v>0</v>
      </c>
      <c r="I179" s="16">
        <f>SUMIFS('Baseline Tx Resources'!$J:$J,'Baseline Tx Resources'!$E:$E,$B179,'Baseline Tx Resources'!$F:$F,$C179,'Baseline Tx Resources'!$G:$G,I$3)</f>
        <v>0</v>
      </c>
      <c r="J179" s="16">
        <f>SUMIFS('Baseline Tx Resources'!$H:$H,'Baseline Tx Resources'!$E:$E,$B179,'Baseline Tx Resources'!$F:$F,$C179,'Baseline Tx Resources'!$G:$G,J$3)</f>
        <v>0</v>
      </c>
      <c r="K179" s="16">
        <f>SUMIFS('Baseline Tx Resources'!$J:$J,'Baseline Tx Resources'!$E:$E,$B179,'Baseline Tx Resources'!$F:$F,$C179,'Baseline Tx Resources'!$G:$G,K$3)</f>
        <v>0</v>
      </c>
      <c r="L179" s="16">
        <f>SUMIFS('Baseline Tx Resources'!$J:$J,'Baseline Tx Resources'!$E:$E,$B179,'Baseline Tx Resources'!$F:$F,$C179,'Baseline Tx Resources'!$G:$G,L$3)</f>
        <v>0</v>
      </c>
      <c r="M179" s="16">
        <f>SUMIFS('Baseline Tx Resources'!$H:$H,'Baseline Tx Resources'!$E:$E,$B179,'Baseline Tx Resources'!$F:$F,$C179,'Baseline Tx Resources'!$G:$G,M$3)</f>
        <v>0</v>
      </c>
      <c r="N179" s="16">
        <f>SUMIFS('Baseline Tx Resources'!$J:$J,'Baseline Tx Resources'!$E:$E,$B179,'Baseline Tx Resources'!$F:$F,$C179,'Baseline Tx Resources'!$G:$G,N$3)</f>
        <v>0</v>
      </c>
      <c r="O179" s="16">
        <f>SUMIFS('Baseline Tx Resources'!$I:$I,'Baseline Tx Resources'!$E:$E,$B179,'Baseline Tx Resources'!$F:$F,$C179,'Baseline Tx Resources'!$G:$G,"Li-Battery (4-hr)")</f>
        <v>165</v>
      </c>
      <c r="P179" s="16">
        <f>SUMIFS('Baseline Tx Resources'!$I:$I,'Baseline Tx Resources'!$E:$E,$B179,'Baseline Tx Resources'!$F:$F,$C179,'Baseline Tx Resources'!$G:$G,"Li-Battery (8-hr)")</f>
        <v>0</v>
      </c>
      <c r="Q179" s="16">
        <f>SUMIFS('Baseline Tx Resources'!$I:$I,'Baseline Tx Resources'!$E:$E,$B179,'Baseline Tx Resources'!$F:$F,$C179,'Baseline Tx Resources'!$G:$G,"LDES")</f>
        <v>0</v>
      </c>
      <c r="S179" s="16">
        <f>SUMIFS('Non-Baseline Tx Resources'!$H:$H,'Non-Baseline Tx Resources'!$E:$E,$B179,'Non-Baseline Tx Resources'!$F:$F,$C179,'Non-Baseline Tx Resources'!$G:$G,S$3)</f>
        <v>0</v>
      </c>
      <c r="T179" s="16">
        <f>SUMIFS('Non-Baseline Tx Resources'!$H:$H,'Non-Baseline Tx Resources'!$E:$E,$B179,'Non-Baseline Tx Resources'!$F:$F,$C179,'Non-Baseline Tx Resources'!$G:$G,T$3)</f>
        <v>0</v>
      </c>
      <c r="U179" s="16">
        <f>SUMIFS('Non-Baseline Tx Resources'!$H:$H,'Non-Baseline Tx Resources'!$E:$E,$B179,'Non-Baseline Tx Resources'!$F:$F,$C179,'Non-Baseline Tx Resources'!$G:$G,U$3)</f>
        <v>0</v>
      </c>
      <c r="V179" s="16">
        <f>SUMIFS('Non-Baseline Tx Resources'!$J:$J,'Non-Baseline Tx Resources'!$E:$E,$B179,'Non-Baseline Tx Resources'!$F:$F,$C179,'Non-Baseline Tx Resources'!$G:$G,V$3)</f>
        <v>0</v>
      </c>
      <c r="W179" s="16">
        <f>SUMIFS('Non-Baseline Tx Resources'!$H:$H,'Non-Baseline Tx Resources'!$E:$E,$B179,'Non-Baseline Tx Resources'!$F:$F,$C179,'Non-Baseline Tx Resources'!$G:$G,W$3)</f>
        <v>0</v>
      </c>
      <c r="X179" s="16">
        <f>SUMIFS('Non-Baseline Tx Resources'!$J:$J,'Non-Baseline Tx Resources'!$E:$E,$B179,'Non-Baseline Tx Resources'!$F:$F,$C179,'Non-Baseline Tx Resources'!$G:$G,X$3)</f>
        <v>0</v>
      </c>
      <c r="Y179" s="16">
        <f>SUMIFS('Non-Baseline Tx Resources'!$H:$H,'Non-Baseline Tx Resources'!$E:$E,$B179,'Non-Baseline Tx Resources'!$F:$F,$C179,'Non-Baseline Tx Resources'!$G:$G,Y$3)</f>
        <v>0</v>
      </c>
      <c r="Z179" s="16">
        <f>SUMIFS('Non-Baseline Tx Resources'!$J:$J,'Non-Baseline Tx Resources'!$E:$E,$B179,'Non-Baseline Tx Resources'!$F:$F,$C179,'Non-Baseline Tx Resources'!$G:$G,Z$3)</f>
        <v>0</v>
      </c>
      <c r="AA179" s="16">
        <f>SUMIFS('Non-Baseline Tx Resources'!$J:$J,'Non-Baseline Tx Resources'!$E:$E,$B179,'Non-Baseline Tx Resources'!$F:$F,$C179,'Non-Baseline Tx Resources'!$G:$G,AA$3)</f>
        <v>0</v>
      </c>
      <c r="AB179" s="16">
        <f>SUMIFS('Non-Baseline Tx Resources'!$H:$H,'Non-Baseline Tx Resources'!$E:$E,$B179,'Non-Baseline Tx Resources'!$F:$F,$C179,'Non-Baseline Tx Resources'!$G:$G,AB$3)</f>
        <v>0</v>
      </c>
      <c r="AC179" s="16">
        <f>SUMIFS('Non-Baseline Tx Resources'!$J:$J,'Non-Baseline Tx Resources'!$E:$E,$B179,'Non-Baseline Tx Resources'!$F:$F,$C179,'Non-Baseline Tx Resources'!$G:$G,AC$3)</f>
        <v>0</v>
      </c>
      <c r="AD179" s="16">
        <f>SUMIFS('Non-Baseline Tx Resources'!$I:$I,'Non-Baseline Tx Resources'!$E:$E,$B179,'Non-Baseline Tx Resources'!$F:$F,$C179,'Non-Baseline Tx Resources'!$G:$G,"Li-Battery (4-hr)")</f>
        <v>0</v>
      </c>
      <c r="AE179" s="16">
        <f>SUMIFS('Non-Baseline Tx Resources'!$I:$I,'Non-Baseline Tx Resources'!$E:$E,$B179,'Non-Baseline Tx Resources'!$F:$F,$C179,'Non-Baseline Tx Resources'!$G:$G,"Li-Battery (8-hr)")</f>
        <v>0</v>
      </c>
      <c r="AF179" s="16">
        <f>SUMIFS('Non-Baseline Tx Resources'!$I:$I,'Non-Baseline Tx Resources'!$E:$E,$B179,'Non-Baseline Tx Resources'!$F:$F,$C179,'Non-Baseline Tx Resources'!$G:$G,"LDES")</f>
        <v>0</v>
      </c>
      <c r="AH179" s="16">
        <f>SUMIFS('In-Dev Resources'!$H:$H,'In-Dev Resources'!$E:$E,$B179,'In-Dev Resources'!$F:$F,$C179,'In-Dev Resources'!$G:$G,AH$3)</f>
        <v>0</v>
      </c>
      <c r="AI179" s="16">
        <f>SUMIFS('In-Dev Resources'!$H:$H,'In-Dev Resources'!$E:$E,$B179,'In-Dev Resources'!$F:$F,$C179,'In-Dev Resources'!$G:$G,AI$3)</f>
        <v>0</v>
      </c>
      <c r="AJ179" s="16">
        <f>SUMIFS('In-Dev Resources'!$H:$H,'In-Dev Resources'!$E:$E,$B179,'In-Dev Resources'!$F:$F,$C179,'In-Dev Resources'!$G:$G,AJ$3)</f>
        <v>0</v>
      </c>
      <c r="AK179" s="16">
        <f>SUMIFS('In-Dev Resources'!$J:$J,'In-Dev Resources'!$E:$E,$B179,'In-Dev Resources'!$F:$F,$C179,'In-Dev Resources'!$G:$G,AK$3)</f>
        <v>0</v>
      </c>
      <c r="AL179" s="16">
        <f>SUMIFS('In-Dev Resources'!$H:$H,'In-Dev Resources'!$E:$E,$B179,'In-Dev Resources'!$F:$F,$C179,'In-Dev Resources'!$G:$G,AL$3)</f>
        <v>0</v>
      </c>
      <c r="AM179" s="16">
        <f>SUMIFS('In-Dev Resources'!$J:$J,'In-Dev Resources'!$E:$E,$B179,'In-Dev Resources'!$F:$F,$C179,'In-Dev Resources'!$G:$G,AM$3)</f>
        <v>0</v>
      </c>
      <c r="AN179" s="16">
        <f>SUMIFS('In-Dev Resources'!$H:$H,'In-Dev Resources'!$E:$E,$B179,'In-Dev Resources'!$F:$F,$C179,'In-Dev Resources'!$G:$G,AN$3)</f>
        <v>0</v>
      </c>
      <c r="AO179" s="16">
        <f>SUMIFS('In-Dev Resources'!$J:$J,'In-Dev Resources'!$E:$E,$B179,'In-Dev Resources'!$F:$F,$C179,'In-Dev Resources'!$G:$G,AO$3)</f>
        <v>0</v>
      </c>
      <c r="AP179" s="16">
        <f>SUMIFS('In-Dev Resources'!$J:$J,'In-Dev Resources'!$E:$E,$B179,'In-Dev Resources'!$F:$F,$C179,'In-Dev Resources'!$G:$G,AP$3)</f>
        <v>0</v>
      </c>
      <c r="AQ179" s="16">
        <f>SUMIFS('In-Dev Resources'!$H:$H,'In-Dev Resources'!$E:$E,$B179,'In-Dev Resources'!$F:$F,$C179,'In-Dev Resources'!$G:$G,AQ$3)</f>
        <v>0</v>
      </c>
      <c r="AR179" s="16">
        <f>SUMIFS('In-Dev Resources'!$J:$J,'In-Dev Resources'!$E:$E,$B179,'In-Dev Resources'!$F:$F,$C179,'In-Dev Resources'!$G:$G,AR$3)</f>
        <v>0</v>
      </c>
      <c r="AS179" s="16">
        <f>SUMIFS('In-Dev Resources'!$I:$I,'In-Dev Resources'!$E:$E,$B179,'In-Dev Resources'!$F:$F,$C179,'In-Dev Resources'!$G:$G,"Li-Battery (4-hr)")</f>
        <v>0</v>
      </c>
      <c r="AT179" s="16">
        <f>SUMIFS('In-Dev Resources'!$I:$I,'In-Dev Resources'!$E:$E,$B179,'In-Dev Resources'!$F:$F,$C179,'In-Dev Resources'!$G:$G,"Li-Battery (8-hr)")</f>
        <v>0</v>
      </c>
      <c r="AU179" s="16">
        <f>SUMIFS('In-Dev Resources'!$I:$I,'In-Dev Resources'!$E:$E,$B179,'In-Dev Resources'!$F:$F,$C179,'In-Dev Resources'!$G:$G,"LDES")</f>
        <v>0</v>
      </c>
      <c r="AW179" s="16">
        <f>SUMIFS('Land Screen Include'!$H:$H,'Land Screen Include'!$E:$E,$B179,'Land Screen Include'!$F:$F,$C179,'Land Screen Include'!$G:$G,AW$4)</f>
        <v>0</v>
      </c>
      <c r="AX179" s="16">
        <f>SUMIFS('Land Screen Include'!$H:$H,'Land Screen Include'!$E:$E,$B179,'Land Screen Include'!$F:$F,$C179,'Land Screen Include'!$G:$G,AX$4)+SUMIFS('Land Screen Include'!$J:$J,'Land Screen Include'!$E:$E,$B179,'Land Screen Include'!$F:$F,$C179,'Land Screen Include'!$G:$G,AX$4)</f>
        <v>0</v>
      </c>
      <c r="AY179" s="16">
        <f>SUMIFS('Land Screen Include'!$H:$H,'Land Screen Include'!$E:$E,$B179,'Land Screen Include'!$F:$F,$C179,'Land Screen Include'!$G:$G,AY$4)</f>
        <v>0</v>
      </c>
      <c r="AZ179" s="16">
        <f>SUMIFS('Land Screen Exclude'!$H:$H,'Land Screen Exclude'!$E:$E,$B179,'Land Screen Exclude'!$F:$F,$C179,'Land Screen Exclude'!$G:$G,AZ$4)</f>
        <v>0</v>
      </c>
      <c r="BA179" s="16">
        <f>SUMIFS('Land Screen Exclude'!$H:$H,'Land Screen Exclude'!$E:$E,$B179,'Land Screen Exclude'!$F:$F,$C179,'Land Screen Exclude'!$G:$G,BA$4)+SUMIFS('Land Screen Exclude'!$J:$J,'Land Screen Exclude'!$E:$E,$B179,'Land Screen Exclude'!$F:$F,$C179,'Land Screen Exclude'!$G:$G,BA$4)</f>
        <v>0</v>
      </c>
      <c r="BB179" s="16">
        <f>SUMIFS('Land Screen Exclude'!$H:$H,'Land Screen Exclude'!$E:$E,$B179,'Land Screen Exclude'!$F:$F,$C179,'Land Screen Exclude'!$G:$G,BB$4)</f>
        <v>0</v>
      </c>
    </row>
    <row r="180" spans="1:54">
      <c r="A180" s="16" t="s">
        <v>57</v>
      </c>
      <c r="B180" s="16" t="s">
        <v>199</v>
      </c>
      <c r="C180" s="16">
        <v>115</v>
      </c>
      <c r="D180" s="16">
        <f>SUMIFS('Baseline Tx Resources'!$H:$H,'Baseline Tx Resources'!$E:$E,$B180,'Baseline Tx Resources'!$F:$F,$C180,'Baseline Tx Resources'!$G:$G,D$3)</f>
        <v>0</v>
      </c>
      <c r="E180" s="16">
        <f>SUMIFS('Baseline Tx Resources'!$H:$H,'Baseline Tx Resources'!$E:$E,$B180,'Baseline Tx Resources'!$F:$F,$C180,'Baseline Tx Resources'!$G:$G,E$3)</f>
        <v>0</v>
      </c>
      <c r="F180" s="16">
        <f>SUMIFS('Baseline Tx Resources'!$H:$H,'Baseline Tx Resources'!$E:$E,$B180,'Baseline Tx Resources'!$F:$F,$C180,'Baseline Tx Resources'!$G:$G,F$3)</f>
        <v>0</v>
      </c>
      <c r="G180" s="16">
        <f>SUMIFS('Baseline Tx Resources'!$J:$J,'Baseline Tx Resources'!$E:$E,$B180,'Baseline Tx Resources'!$F:$F,$C180,'Baseline Tx Resources'!$G:$G,G$3)</f>
        <v>0</v>
      </c>
      <c r="H180" s="16">
        <f>SUMIFS('Baseline Tx Resources'!$H:$H,'Baseline Tx Resources'!$E:$E,$B180,'Baseline Tx Resources'!$F:$F,$C180,'Baseline Tx Resources'!$G:$G,H$3)</f>
        <v>0</v>
      </c>
      <c r="I180" s="16">
        <f>SUMIFS('Baseline Tx Resources'!$J:$J,'Baseline Tx Resources'!$E:$E,$B180,'Baseline Tx Resources'!$F:$F,$C180,'Baseline Tx Resources'!$G:$G,I$3)</f>
        <v>0</v>
      </c>
      <c r="J180" s="16">
        <f>SUMIFS('Baseline Tx Resources'!$H:$H,'Baseline Tx Resources'!$E:$E,$B180,'Baseline Tx Resources'!$F:$F,$C180,'Baseline Tx Resources'!$G:$G,J$3)</f>
        <v>0</v>
      </c>
      <c r="K180" s="16">
        <f>SUMIFS('Baseline Tx Resources'!$J:$J,'Baseline Tx Resources'!$E:$E,$B180,'Baseline Tx Resources'!$F:$F,$C180,'Baseline Tx Resources'!$G:$G,K$3)</f>
        <v>0</v>
      </c>
      <c r="L180" s="16">
        <f>SUMIFS('Baseline Tx Resources'!$J:$J,'Baseline Tx Resources'!$E:$E,$B180,'Baseline Tx Resources'!$F:$F,$C180,'Baseline Tx Resources'!$G:$G,L$3)</f>
        <v>0</v>
      </c>
      <c r="M180" s="16">
        <f>SUMIFS('Baseline Tx Resources'!$H:$H,'Baseline Tx Resources'!$E:$E,$B180,'Baseline Tx Resources'!$F:$F,$C180,'Baseline Tx Resources'!$G:$G,M$3)</f>
        <v>0</v>
      </c>
      <c r="N180" s="16">
        <f>SUMIFS('Baseline Tx Resources'!$J:$J,'Baseline Tx Resources'!$E:$E,$B180,'Baseline Tx Resources'!$F:$F,$C180,'Baseline Tx Resources'!$G:$G,N$3)</f>
        <v>0</v>
      </c>
      <c r="O180" s="16">
        <f>SUMIFS('Baseline Tx Resources'!$I:$I,'Baseline Tx Resources'!$E:$E,$B180,'Baseline Tx Resources'!$F:$F,$C180,'Baseline Tx Resources'!$G:$G,"Li-Battery (4-hr)")</f>
        <v>0</v>
      </c>
      <c r="P180" s="16">
        <f>SUMIFS('Baseline Tx Resources'!$I:$I,'Baseline Tx Resources'!$E:$E,$B180,'Baseline Tx Resources'!$F:$F,$C180,'Baseline Tx Resources'!$G:$G,"Li-Battery (8-hr)")</f>
        <v>0</v>
      </c>
      <c r="Q180" s="16">
        <f>SUMIFS('Baseline Tx Resources'!$I:$I,'Baseline Tx Resources'!$E:$E,$B180,'Baseline Tx Resources'!$F:$F,$C180,'Baseline Tx Resources'!$G:$G,"LDES")</f>
        <v>0</v>
      </c>
      <c r="S180" s="16">
        <f>SUMIFS('Non-Baseline Tx Resources'!$H:$H,'Non-Baseline Tx Resources'!$E:$E,$B180,'Non-Baseline Tx Resources'!$F:$F,$C180,'Non-Baseline Tx Resources'!$G:$G,S$3)</f>
        <v>0</v>
      </c>
      <c r="T180" s="16">
        <f>SUMIFS('Non-Baseline Tx Resources'!$H:$H,'Non-Baseline Tx Resources'!$E:$E,$B180,'Non-Baseline Tx Resources'!$F:$F,$C180,'Non-Baseline Tx Resources'!$G:$G,T$3)</f>
        <v>0</v>
      </c>
      <c r="U180" s="16">
        <f>SUMIFS('Non-Baseline Tx Resources'!$H:$H,'Non-Baseline Tx Resources'!$E:$E,$B180,'Non-Baseline Tx Resources'!$F:$F,$C180,'Non-Baseline Tx Resources'!$G:$G,U$3)</f>
        <v>0</v>
      </c>
      <c r="V180" s="16">
        <f>SUMIFS('Non-Baseline Tx Resources'!$J:$J,'Non-Baseline Tx Resources'!$E:$E,$B180,'Non-Baseline Tx Resources'!$F:$F,$C180,'Non-Baseline Tx Resources'!$G:$G,V$3)</f>
        <v>0</v>
      </c>
      <c r="W180" s="16">
        <f>SUMIFS('Non-Baseline Tx Resources'!$H:$H,'Non-Baseline Tx Resources'!$E:$E,$B180,'Non-Baseline Tx Resources'!$F:$F,$C180,'Non-Baseline Tx Resources'!$G:$G,W$3)</f>
        <v>0</v>
      </c>
      <c r="X180" s="16">
        <f>SUMIFS('Non-Baseline Tx Resources'!$J:$J,'Non-Baseline Tx Resources'!$E:$E,$B180,'Non-Baseline Tx Resources'!$F:$F,$C180,'Non-Baseline Tx Resources'!$G:$G,X$3)</f>
        <v>0</v>
      </c>
      <c r="Y180" s="16">
        <f>SUMIFS('Non-Baseline Tx Resources'!$H:$H,'Non-Baseline Tx Resources'!$E:$E,$B180,'Non-Baseline Tx Resources'!$F:$F,$C180,'Non-Baseline Tx Resources'!$G:$G,Y$3)</f>
        <v>0</v>
      </c>
      <c r="Z180" s="16">
        <f>SUMIFS('Non-Baseline Tx Resources'!$J:$J,'Non-Baseline Tx Resources'!$E:$E,$B180,'Non-Baseline Tx Resources'!$F:$F,$C180,'Non-Baseline Tx Resources'!$G:$G,Z$3)</f>
        <v>0</v>
      </c>
      <c r="AA180" s="16">
        <f>SUMIFS('Non-Baseline Tx Resources'!$J:$J,'Non-Baseline Tx Resources'!$E:$E,$B180,'Non-Baseline Tx Resources'!$F:$F,$C180,'Non-Baseline Tx Resources'!$G:$G,AA$3)</f>
        <v>0</v>
      </c>
      <c r="AB180" s="16">
        <f>SUMIFS('Non-Baseline Tx Resources'!$H:$H,'Non-Baseline Tx Resources'!$E:$E,$B180,'Non-Baseline Tx Resources'!$F:$F,$C180,'Non-Baseline Tx Resources'!$G:$G,AB$3)</f>
        <v>0</v>
      </c>
      <c r="AC180" s="16">
        <f>SUMIFS('Non-Baseline Tx Resources'!$J:$J,'Non-Baseline Tx Resources'!$E:$E,$B180,'Non-Baseline Tx Resources'!$F:$F,$C180,'Non-Baseline Tx Resources'!$G:$G,AC$3)</f>
        <v>0</v>
      </c>
      <c r="AD180" s="16">
        <f>SUMIFS('Non-Baseline Tx Resources'!$I:$I,'Non-Baseline Tx Resources'!$E:$E,$B180,'Non-Baseline Tx Resources'!$F:$F,$C180,'Non-Baseline Tx Resources'!$G:$G,"Li-Battery (4-hr)")</f>
        <v>0</v>
      </c>
      <c r="AE180" s="16">
        <f>SUMIFS('Non-Baseline Tx Resources'!$I:$I,'Non-Baseline Tx Resources'!$E:$E,$B180,'Non-Baseline Tx Resources'!$F:$F,$C180,'Non-Baseline Tx Resources'!$G:$G,"Li-Battery (8-hr)")</f>
        <v>0</v>
      </c>
      <c r="AF180" s="16">
        <f>SUMIFS('Non-Baseline Tx Resources'!$I:$I,'Non-Baseline Tx Resources'!$E:$E,$B180,'Non-Baseline Tx Resources'!$F:$F,$C180,'Non-Baseline Tx Resources'!$G:$G,"LDES")</f>
        <v>0</v>
      </c>
      <c r="AH180" s="16">
        <f>SUMIFS('In-Dev Resources'!$H:$H,'In-Dev Resources'!$E:$E,$B180,'In-Dev Resources'!$F:$F,$C180,'In-Dev Resources'!$G:$G,AH$3)</f>
        <v>0</v>
      </c>
      <c r="AI180" s="16">
        <f>SUMIFS('In-Dev Resources'!$H:$H,'In-Dev Resources'!$E:$E,$B180,'In-Dev Resources'!$F:$F,$C180,'In-Dev Resources'!$G:$G,AI$3)</f>
        <v>0</v>
      </c>
      <c r="AJ180" s="16">
        <f>SUMIFS('In-Dev Resources'!$H:$H,'In-Dev Resources'!$E:$E,$B180,'In-Dev Resources'!$F:$F,$C180,'In-Dev Resources'!$G:$G,AJ$3)</f>
        <v>0</v>
      </c>
      <c r="AK180" s="16">
        <f>SUMIFS('In-Dev Resources'!$J:$J,'In-Dev Resources'!$E:$E,$B180,'In-Dev Resources'!$F:$F,$C180,'In-Dev Resources'!$G:$G,AK$3)</f>
        <v>0</v>
      </c>
      <c r="AL180" s="16">
        <f>SUMIFS('In-Dev Resources'!$H:$H,'In-Dev Resources'!$E:$E,$B180,'In-Dev Resources'!$F:$F,$C180,'In-Dev Resources'!$G:$G,AL$3)</f>
        <v>0</v>
      </c>
      <c r="AM180" s="16">
        <f>SUMIFS('In-Dev Resources'!$J:$J,'In-Dev Resources'!$E:$E,$B180,'In-Dev Resources'!$F:$F,$C180,'In-Dev Resources'!$G:$G,AM$3)</f>
        <v>0</v>
      </c>
      <c r="AN180" s="16">
        <f>SUMIFS('In-Dev Resources'!$H:$H,'In-Dev Resources'!$E:$E,$B180,'In-Dev Resources'!$F:$F,$C180,'In-Dev Resources'!$G:$G,AN$3)</f>
        <v>0</v>
      </c>
      <c r="AO180" s="16">
        <f>SUMIFS('In-Dev Resources'!$J:$J,'In-Dev Resources'!$E:$E,$B180,'In-Dev Resources'!$F:$F,$C180,'In-Dev Resources'!$G:$G,AO$3)</f>
        <v>0</v>
      </c>
      <c r="AP180" s="16">
        <f>SUMIFS('In-Dev Resources'!$J:$J,'In-Dev Resources'!$E:$E,$B180,'In-Dev Resources'!$F:$F,$C180,'In-Dev Resources'!$G:$G,AP$3)</f>
        <v>0</v>
      </c>
      <c r="AQ180" s="16">
        <f>SUMIFS('In-Dev Resources'!$H:$H,'In-Dev Resources'!$E:$E,$B180,'In-Dev Resources'!$F:$F,$C180,'In-Dev Resources'!$G:$G,AQ$3)</f>
        <v>0</v>
      </c>
      <c r="AR180" s="16">
        <f>SUMIFS('In-Dev Resources'!$J:$J,'In-Dev Resources'!$E:$E,$B180,'In-Dev Resources'!$F:$F,$C180,'In-Dev Resources'!$G:$G,AR$3)</f>
        <v>0</v>
      </c>
      <c r="AS180" s="16">
        <f>SUMIFS('In-Dev Resources'!$I:$I,'In-Dev Resources'!$E:$E,$B180,'In-Dev Resources'!$F:$F,$C180,'In-Dev Resources'!$G:$G,"Li-Battery (4-hr)")</f>
        <v>0</v>
      </c>
      <c r="AT180" s="16">
        <f>SUMIFS('In-Dev Resources'!$I:$I,'In-Dev Resources'!$E:$E,$B180,'In-Dev Resources'!$F:$F,$C180,'In-Dev Resources'!$G:$G,"Li-Battery (8-hr)")</f>
        <v>0</v>
      </c>
      <c r="AU180" s="16">
        <f>SUMIFS('In-Dev Resources'!$I:$I,'In-Dev Resources'!$E:$E,$B180,'In-Dev Resources'!$F:$F,$C180,'In-Dev Resources'!$G:$G,"LDES")</f>
        <v>0</v>
      </c>
      <c r="AW180" s="16">
        <f>SUMIFS('Land Screen Include'!$H:$H,'Land Screen Include'!$E:$E,$B180,'Land Screen Include'!$F:$F,$C180,'Land Screen Include'!$G:$G,AW$4)</f>
        <v>0</v>
      </c>
      <c r="AX180" s="16">
        <f>SUMIFS('Land Screen Include'!$H:$H,'Land Screen Include'!$E:$E,$B180,'Land Screen Include'!$F:$F,$C180,'Land Screen Include'!$G:$G,AX$4)+SUMIFS('Land Screen Include'!$J:$J,'Land Screen Include'!$E:$E,$B180,'Land Screen Include'!$F:$F,$C180,'Land Screen Include'!$G:$G,AX$4)</f>
        <v>0</v>
      </c>
      <c r="AY180" s="16">
        <f>SUMIFS('Land Screen Include'!$H:$H,'Land Screen Include'!$E:$E,$B180,'Land Screen Include'!$F:$F,$C180,'Land Screen Include'!$G:$G,AY$4)</f>
        <v>0</v>
      </c>
      <c r="AZ180" s="16">
        <f>SUMIFS('Land Screen Exclude'!$H:$H,'Land Screen Exclude'!$E:$E,$B180,'Land Screen Exclude'!$F:$F,$C180,'Land Screen Exclude'!$G:$G,AZ$4)</f>
        <v>0</v>
      </c>
      <c r="BA180" s="16">
        <f>SUMIFS('Land Screen Exclude'!$H:$H,'Land Screen Exclude'!$E:$E,$B180,'Land Screen Exclude'!$F:$F,$C180,'Land Screen Exclude'!$G:$G,BA$4)+SUMIFS('Land Screen Exclude'!$J:$J,'Land Screen Exclude'!$E:$E,$B180,'Land Screen Exclude'!$F:$F,$C180,'Land Screen Exclude'!$G:$G,BA$4)</f>
        <v>0</v>
      </c>
      <c r="BB180" s="16">
        <f>SUMIFS('Land Screen Exclude'!$H:$H,'Land Screen Exclude'!$E:$E,$B180,'Land Screen Exclude'!$F:$F,$C180,'Land Screen Exclude'!$G:$G,BB$4)</f>
        <v>0</v>
      </c>
    </row>
    <row r="181" spans="1:54">
      <c r="A181" s="16" t="s">
        <v>66</v>
      </c>
      <c r="B181" s="16" t="s">
        <v>200</v>
      </c>
      <c r="C181" s="16">
        <v>115</v>
      </c>
      <c r="D181" s="16">
        <f>SUMIFS('Baseline Tx Resources'!$H:$H,'Baseline Tx Resources'!$E:$E,$B181,'Baseline Tx Resources'!$F:$F,$C181,'Baseline Tx Resources'!$G:$G,D$3)</f>
        <v>0</v>
      </c>
      <c r="E181" s="16">
        <f>SUMIFS('Baseline Tx Resources'!$H:$H,'Baseline Tx Resources'!$E:$E,$B181,'Baseline Tx Resources'!$F:$F,$C181,'Baseline Tx Resources'!$G:$G,E$3)</f>
        <v>0</v>
      </c>
      <c r="F181" s="16">
        <f>SUMIFS('Baseline Tx Resources'!$H:$H,'Baseline Tx Resources'!$E:$E,$B181,'Baseline Tx Resources'!$F:$F,$C181,'Baseline Tx Resources'!$G:$G,F$3)</f>
        <v>0</v>
      </c>
      <c r="G181" s="16">
        <f>SUMIFS('Baseline Tx Resources'!$J:$J,'Baseline Tx Resources'!$E:$E,$B181,'Baseline Tx Resources'!$F:$F,$C181,'Baseline Tx Resources'!$G:$G,G$3)</f>
        <v>0</v>
      </c>
      <c r="H181" s="16">
        <f>SUMIFS('Baseline Tx Resources'!$H:$H,'Baseline Tx Resources'!$E:$E,$B181,'Baseline Tx Resources'!$F:$F,$C181,'Baseline Tx Resources'!$G:$G,H$3)</f>
        <v>0</v>
      </c>
      <c r="I181" s="16">
        <f>SUMIFS('Baseline Tx Resources'!$J:$J,'Baseline Tx Resources'!$E:$E,$B181,'Baseline Tx Resources'!$F:$F,$C181,'Baseline Tx Resources'!$G:$G,I$3)</f>
        <v>0</v>
      </c>
      <c r="J181" s="16">
        <f>SUMIFS('Baseline Tx Resources'!$H:$H,'Baseline Tx Resources'!$E:$E,$B181,'Baseline Tx Resources'!$F:$F,$C181,'Baseline Tx Resources'!$G:$G,J$3)</f>
        <v>0</v>
      </c>
      <c r="K181" s="16">
        <f>SUMIFS('Baseline Tx Resources'!$J:$J,'Baseline Tx Resources'!$E:$E,$B181,'Baseline Tx Resources'!$F:$F,$C181,'Baseline Tx Resources'!$G:$G,K$3)</f>
        <v>0</v>
      </c>
      <c r="L181" s="16">
        <f>SUMIFS('Baseline Tx Resources'!$J:$J,'Baseline Tx Resources'!$E:$E,$B181,'Baseline Tx Resources'!$F:$F,$C181,'Baseline Tx Resources'!$G:$G,L$3)</f>
        <v>0</v>
      </c>
      <c r="M181" s="16">
        <f>SUMIFS('Baseline Tx Resources'!$H:$H,'Baseline Tx Resources'!$E:$E,$B181,'Baseline Tx Resources'!$F:$F,$C181,'Baseline Tx Resources'!$G:$G,M$3)</f>
        <v>0</v>
      </c>
      <c r="N181" s="16">
        <f>SUMIFS('Baseline Tx Resources'!$J:$J,'Baseline Tx Resources'!$E:$E,$B181,'Baseline Tx Resources'!$F:$F,$C181,'Baseline Tx Resources'!$G:$G,N$3)</f>
        <v>0</v>
      </c>
      <c r="O181" s="16">
        <f>SUMIFS('Baseline Tx Resources'!$I:$I,'Baseline Tx Resources'!$E:$E,$B181,'Baseline Tx Resources'!$F:$F,$C181,'Baseline Tx Resources'!$G:$G,"Li-Battery (4-hr)")</f>
        <v>0</v>
      </c>
      <c r="P181" s="16">
        <f>SUMIFS('Baseline Tx Resources'!$I:$I,'Baseline Tx Resources'!$E:$E,$B181,'Baseline Tx Resources'!$F:$F,$C181,'Baseline Tx Resources'!$G:$G,"Li-Battery (8-hr)")</f>
        <v>0</v>
      </c>
      <c r="Q181" s="16">
        <f>SUMIFS('Baseline Tx Resources'!$I:$I,'Baseline Tx Resources'!$E:$E,$B181,'Baseline Tx Resources'!$F:$F,$C181,'Baseline Tx Resources'!$G:$G,"LDES")</f>
        <v>0</v>
      </c>
      <c r="S181" s="16">
        <f>SUMIFS('Non-Baseline Tx Resources'!$H:$H,'Non-Baseline Tx Resources'!$E:$E,$B181,'Non-Baseline Tx Resources'!$F:$F,$C181,'Non-Baseline Tx Resources'!$G:$G,S$3)</f>
        <v>0</v>
      </c>
      <c r="T181" s="16">
        <f>SUMIFS('Non-Baseline Tx Resources'!$H:$H,'Non-Baseline Tx Resources'!$E:$E,$B181,'Non-Baseline Tx Resources'!$F:$F,$C181,'Non-Baseline Tx Resources'!$G:$G,T$3)</f>
        <v>0</v>
      </c>
      <c r="U181" s="16">
        <f>SUMIFS('Non-Baseline Tx Resources'!$H:$H,'Non-Baseline Tx Resources'!$E:$E,$B181,'Non-Baseline Tx Resources'!$F:$F,$C181,'Non-Baseline Tx Resources'!$G:$G,U$3)</f>
        <v>0</v>
      </c>
      <c r="V181" s="16">
        <f>SUMIFS('Non-Baseline Tx Resources'!$J:$J,'Non-Baseline Tx Resources'!$E:$E,$B181,'Non-Baseline Tx Resources'!$F:$F,$C181,'Non-Baseline Tx Resources'!$G:$G,V$3)</f>
        <v>0</v>
      </c>
      <c r="W181" s="16">
        <f>SUMIFS('Non-Baseline Tx Resources'!$H:$H,'Non-Baseline Tx Resources'!$E:$E,$B181,'Non-Baseline Tx Resources'!$F:$F,$C181,'Non-Baseline Tx Resources'!$G:$G,W$3)</f>
        <v>0</v>
      </c>
      <c r="X181" s="16">
        <f>SUMIFS('Non-Baseline Tx Resources'!$J:$J,'Non-Baseline Tx Resources'!$E:$E,$B181,'Non-Baseline Tx Resources'!$F:$F,$C181,'Non-Baseline Tx Resources'!$G:$G,X$3)</f>
        <v>0</v>
      </c>
      <c r="Y181" s="16">
        <f>SUMIFS('Non-Baseline Tx Resources'!$H:$H,'Non-Baseline Tx Resources'!$E:$E,$B181,'Non-Baseline Tx Resources'!$F:$F,$C181,'Non-Baseline Tx Resources'!$G:$G,Y$3)</f>
        <v>0</v>
      </c>
      <c r="Z181" s="16">
        <f>SUMIFS('Non-Baseline Tx Resources'!$J:$J,'Non-Baseline Tx Resources'!$E:$E,$B181,'Non-Baseline Tx Resources'!$F:$F,$C181,'Non-Baseline Tx Resources'!$G:$G,Z$3)</f>
        <v>0</v>
      </c>
      <c r="AA181" s="16">
        <f>SUMIFS('Non-Baseline Tx Resources'!$J:$J,'Non-Baseline Tx Resources'!$E:$E,$B181,'Non-Baseline Tx Resources'!$F:$F,$C181,'Non-Baseline Tx Resources'!$G:$G,AA$3)</f>
        <v>0</v>
      </c>
      <c r="AB181" s="16">
        <f>SUMIFS('Non-Baseline Tx Resources'!$H:$H,'Non-Baseline Tx Resources'!$E:$E,$B181,'Non-Baseline Tx Resources'!$F:$F,$C181,'Non-Baseline Tx Resources'!$G:$G,AB$3)</f>
        <v>0</v>
      </c>
      <c r="AC181" s="16">
        <f>SUMIFS('Non-Baseline Tx Resources'!$J:$J,'Non-Baseline Tx Resources'!$E:$E,$B181,'Non-Baseline Tx Resources'!$F:$F,$C181,'Non-Baseline Tx Resources'!$G:$G,AC$3)</f>
        <v>0</v>
      </c>
      <c r="AD181" s="16">
        <f>SUMIFS('Non-Baseline Tx Resources'!$I:$I,'Non-Baseline Tx Resources'!$E:$E,$B181,'Non-Baseline Tx Resources'!$F:$F,$C181,'Non-Baseline Tx Resources'!$G:$G,"Li-Battery (4-hr)")</f>
        <v>0</v>
      </c>
      <c r="AE181" s="16">
        <f>SUMIFS('Non-Baseline Tx Resources'!$I:$I,'Non-Baseline Tx Resources'!$E:$E,$B181,'Non-Baseline Tx Resources'!$F:$F,$C181,'Non-Baseline Tx Resources'!$G:$G,"Li-Battery (8-hr)")</f>
        <v>0</v>
      </c>
      <c r="AF181" s="16">
        <f>SUMIFS('Non-Baseline Tx Resources'!$I:$I,'Non-Baseline Tx Resources'!$E:$E,$B181,'Non-Baseline Tx Resources'!$F:$F,$C181,'Non-Baseline Tx Resources'!$G:$G,"LDES")</f>
        <v>0</v>
      </c>
      <c r="AH181" s="16">
        <f>SUMIFS('In-Dev Resources'!$H:$H,'In-Dev Resources'!$E:$E,$B181,'In-Dev Resources'!$F:$F,$C181,'In-Dev Resources'!$G:$G,AH$3)</f>
        <v>0</v>
      </c>
      <c r="AI181" s="16">
        <f>SUMIFS('In-Dev Resources'!$H:$H,'In-Dev Resources'!$E:$E,$B181,'In-Dev Resources'!$F:$F,$C181,'In-Dev Resources'!$G:$G,AI$3)</f>
        <v>0</v>
      </c>
      <c r="AJ181" s="16">
        <f>SUMIFS('In-Dev Resources'!$H:$H,'In-Dev Resources'!$E:$E,$B181,'In-Dev Resources'!$F:$F,$C181,'In-Dev Resources'!$G:$G,AJ$3)</f>
        <v>0</v>
      </c>
      <c r="AK181" s="16">
        <f>SUMIFS('In-Dev Resources'!$J:$J,'In-Dev Resources'!$E:$E,$B181,'In-Dev Resources'!$F:$F,$C181,'In-Dev Resources'!$G:$G,AK$3)</f>
        <v>0</v>
      </c>
      <c r="AL181" s="16">
        <f>SUMIFS('In-Dev Resources'!$H:$H,'In-Dev Resources'!$E:$E,$B181,'In-Dev Resources'!$F:$F,$C181,'In-Dev Resources'!$G:$G,AL$3)</f>
        <v>0</v>
      </c>
      <c r="AM181" s="16">
        <f>SUMIFS('In-Dev Resources'!$J:$J,'In-Dev Resources'!$E:$E,$B181,'In-Dev Resources'!$F:$F,$C181,'In-Dev Resources'!$G:$G,AM$3)</f>
        <v>0</v>
      </c>
      <c r="AN181" s="16">
        <f>SUMIFS('In-Dev Resources'!$H:$H,'In-Dev Resources'!$E:$E,$B181,'In-Dev Resources'!$F:$F,$C181,'In-Dev Resources'!$G:$G,AN$3)</f>
        <v>0</v>
      </c>
      <c r="AO181" s="16">
        <f>SUMIFS('In-Dev Resources'!$J:$J,'In-Dev Resources'!$E:$E,$B181,'In-Dev Resources'!$F:$F,$C181,'In-Dev Resources'!$G:$G,AO$3)</f>
        <v>0</v>
      </c>
      <c r="AP181" s="16">
        <f>SUMIFS('In-Dev Resources'!$J:$J,'In-Dev Resources'!$E:$E,$B181,'In-Dev Resources'!$F:$F,$C181,'In-Dev Resources'!$G:$G,AP$3)</f>
        <v>0</v>
      </c>
      <c r="AQ181" s="16">
        <f>SUMIFS('In-Dev Resources'!$H:$H,'In-Dev Resources'!$E:$E,$B181,'In-Dev Resources'!$F:$F,$C181,'In-Dev Resources'!$G:$G,AQ$3)</f>
        <v>0</v>
      </c>
      <c r="AR181" s="16">
        <f>SUMIFS('In-Dev Resources'!$J:$J,'In-Dev Resources'!$E:$E,$B181,'In-Dev Resources'!$F:$F,$C181,'In-Dev Resources'!$G:$G,AR$3)</f>
        <v>0</v>
      </c>
      <c r="AS181" s="16">
        <f>SUMIFS('In-Dev Resources'!$I:$I,'In-Dev Resources'!$E:$E,$B181,'In-Dev Resources'!$F:$F,$C181,'In-Dev Resources'!$G:$G,"Li-Battery (4-hr)")</f>
        <v>0</v>
      </c>
      <c r="AT181" s="16">
        <f>SUMIFS('In-Dev Resources'!$I:$I,'In-Dev Resources'!$E:$E,$B181,'In-Dev Resources'!$F:$F,$C181,'In-Dev Resources'!$G:$G,"Li-Battery (8-hr)")</f>
        <v>0</v>
      </c>
      <c r="AU181" s="16">
        <f>SUMIFS('In-Dev Resources'!$I:$I,'In-Dev Resources'!$E:$E,$B181,'In-Dev Resources'!$F:$F,$C181,'In-Dev Resources'!$G:$G,"LDES")</f>
        <v>0</v>
      </c>
      <c r="AW181" s="16">
        <f>SUMIFS('Land Screen Include'!$H:$H,'Land Screen Include'!$E:$E,$B181,'Land Screen Include'!$F:$F,$C181,'Land Screen Include'!$G:$G,AW$4)</f>
        <v>0</v>
      </c>
      <c r="AX181" s="16">
        <f>SUMIFS('Land Screen Include'!$H:$H,'Land Screen Include'!$E:$E,$B181,'Land Screen Include'!$F:$F,$C181,'Land Screen Include'!$G:$G,AX$4)+SUMIFS('Land Screen Include'!$J:$J,'Land Screen Include'!$E:$E,$B181,'Land Screen Include'!$F:$F,$C181,'Land Screen Include'!$G:$G,AX$4)</f>
        <v>0</v>
      </c>
      <c r="AY181" s="16">
        <f>SUMIFS('Land Screen Include'!$H:$H,'Land Screen Include'!$E:$E,$B181,'Land Screen Include'!$F:$F,$C181,'Land Screen Include'!$G:$G,AY$4)</f>
        <v>0</v>
      </c>
      <c r="AZ181" s="16">
        <f>SUMIFS('Land Screen Exclude'!$H:$H,'Land Screen Exclude'!$E:$E,$B181,'Land Screen Exclude'!$F:$F,$C181,'Land Screen Exclude'!$G:$G,AZ$4)</f>
        <v>0</v>
      </c>
      <c r="BA181" s="16">
        <f>SUMIFS('Land Screen Exclude'!$H:$H,'Land Screen Exclude'!$E:$E,$B181,'Land Screen Exclude'!$F:$F,$C181,'Land Screen Exclude'!$G:$G,BA$4)+SUMIFS('Land Screen Exclude'!$J:$J,'Land Screen Exclude'!$E:$E,$B181,'Land Screen Exclude'!$F:$F,$C181,'Land Screen Exclude'!$G:$G,BA$4)</f>
        <v>0</v>
      </c>
      <c r="BB181" s="16">
        <f>SUMIFS('Land Screen Exclude'!$H:$H,'Land Screen Exclude'!$E:$E,$B181,'Land Screen Exclude'!$F:$F,$C181,'Land Screen Exclude'!$G:$G,BB$4)</f>
        <v>0</v>
      </c>
    </row>
    <row r="182" spans="1:54">
      <c r="A182" s="16" t="s">
        <v>59</v>
      </c>
      <c r="B182" s="16" t="s">
        <v>201</v>
      </c>
      <c r="C182" s="16">
        <v>115</v>
      </c>
      <c r="D182" s="16">
        <f>SUMIFS('Baseline Tx Resources'!$H:$H,'Baseline Tx Resources'!$E:$E,$B182,'Baseline Tx Resources'!$F:$F,$C182,'Baseline Tx Resources'!$G:$G,D$3)</f>
        <v>0</v>
      </c>
      <c r="E182" s="16">
        <f>SUMIFS('Baseline Tx Resources'!$H:$H,'Baseline Tx Resources'!$E:$E,$B182,'Baseline Tx Resources'!$F:$F,$C182,'Baseline Tx Resources'!$G:$G,E$3)</f>
        <v>0</v>
      </c>
      <c r="F182" s="16">
        <f>SUMIFS('Baseline Tx Resources'!$H:$H,'Baseline Tx Resources'!$E:$E,$B182,'Baseline Tx Resources'!$F:$F,$C182,'Baseline Tx Resources'!$G:$G,F$3)</f>
        <v>0</v>
      </c>
      <c r="G182" s="16">
        <f>SUMIFS('Baseline Tx Resources'!$J:$J,'Baseline Tx Resources'!$E:$E,$B182,'Baseline Tx Resources'!$F:$F,$C182,'Baseline Tx Resources'!$G:$G,G$3)</f>
        <v>0</v>
      </c>
      <c r="H182" s="16">
        <f>SUMIFS('Baseline Tx Resources'!$H:$H,'Baseline Tx Resources'!$E:$E,$B182,'Baseline Tx Resources'!$F:$F,$C182,'Baseline Tx Resources'!$G:$G,H$3)</f>
        <v>0</v>
      </c>
      <c r="I182" s="16">
        <f>SUMIFS('Baseline Tx Resources'!$J:$J,'Baseline Tx Resources'!$E:$E,$B182,'Baseline Tx Resources'!$F:$F,$C182,'Baseline Tx Resources'!$G:$G,I$3)</f>
        <v>0</v>
      </c>
      <c r="J182" s="16">
        <f>SUMIFS('Baseline Tx Resources'!$H:$H,'Baseline Tx Resources'!$E:$E,$B182,'Baseline Tx Resources'!$F:$F,$C182,'Baseline Tx Resources'!$G:$G,J$3)</f>
        <v>0</v>
      </c>
      <c r="K182" s="16">
        <f>SUMIFS('Baseline Tx Resources'!$J:$J,'Baseline Tx Resources'!$E:$E,$B182,'Baseline Tx Resources'!$F:$F,$C182,'Baseline Tx Resources'!$G:$G,K$3)</f>
        <v>0</v>
      </c>
      <c r="L182" s="16">
        <f>SUMIFS('Baseline Tx Resources'!$J:$J,'Baseline Tx Resources'!$E:$E,$B182,'Baseline Tx Resources'!$F:$F,$C182,'Baseline Tx Resources'!$G:$G,L$3)</f>
        <v>0</v>
      </c>
      <c r="M182" s="16">
        <f>SUMIFS('Baseline Tx Resources'!$H:$H,'Baseline Tx Resources'!$E:$E,$B182,'Baseline Tx Resources'!$F:$F,$C182,'Baseline Tx Resources'!$G:$G,M$3)</f>
        <v>0</v>
      </c>
      <c r="N182" s="16">
        <f>SUMIFS('Baseline Tx Resources'!$J:$J,'Baseline Tx Resources'!$E:$E,$B182,'Baseline Tx Resources'!$F:$F,$C182,'Baseline Tx Resources'!$G:$G,N$3)</f>
        <v>0</v>
      </c>
      <c r="O182" s="16">
        <f>SUMIFS('Baseline Tx Resources'!$I:$I,'Baseline Tx Resources'!$E:$E,$B182,'Baseline Tx Resources'!$F:$F,$C182,'Baseline Tx Resources'!$G:$G,"Li-Battery (4-hr)")</f>
        <v>0</v>
      </c>
      <c r="P182" s="16">
        <f>SUMIFS('Baseline Tx Resources'!$I:$I,'Baseline Tx Resources'!$E:$E,$B182,'Baseline Tx Resources'!$F:$F,$C182,'Baseline Tx Resources'!$G:$G,"Li-Battery (8-hr)")</f>
        <v>0</v>
      </c>
      <c r="Q182" s="16">
        <f>SUMIFS('Baseline Tx Resources'!$I:$I,'Baseline Tx Resources'!$E:$E,$B182,'Baseline Tx Resources'!$F:$F,$C182,'Baseline Tx Resources'!$G:$G,"LDES")</f>
        <v>0</v>
      </c>
      <c r="S182" s="16">
        <f>SUMIFS('Non-Baseline Tx Resources'!$H:$H,'Non-Baseline Tx Resources'!$E:$E,$B182,'Non-Baseline Tx Resources'!$F:$F,$C182,'Non-Baseline Tx Resources'!$G:$G,S$3)</f>
        <v>0</v>
      </c>
      <c r="T182" s="16">
        <f>SUMIFS('Non-Baseline Tx Resources'!$H:$H,'Non-Baseline Tx Resources'!$E:$E,$B182,'Non-Baseline Tx Resources'!$F:$F,$C182,'Non-Baseline Tx Resources'!$G:$G,T$3)</f>
        <v>0</v>
      </c>
      <c r="U182" s="16">
        <f>SUMIFS('Non-Baseline Tx Resources'!$H:$H,'Non-Baseline Tx Resources'!$E:$E,$B182,'Non-Baseline Tx Resources'!$F:$F,$C182,'Non-Baseline Tx Resources'!$G:$G,U$3)</f>
        <v>0</v>
      </c>
      <c r="V182" s="16">
        <f>SUMIFS('Non-Baseline Tx Resources'!$J:$J,'Non-Baseline Tx Resources'!$E:$E,$B182,'Non-Baseline Tx Resources'!$F:$F,$C182,'Non-Baseline Tx Resources'!$G:$G,V$3)</f>
        <v>0</v>
      </c>
      <c r="W182" s="16">
        <f>SUMIFS('Non-Baseline Tx Resources'!$H:$H,'Non-Baseline Tx Resources'!$E:$E,$B182,'Non-Baseline Tx Resources'!$F:$F,$C182,'Non-Baseline Tx Resources'!$G:$G,W$3)</f>
        <v>0</v>
      </c>
      <c r="X182" s="16">
        <f>SUMIFS('Non-Baseline Tx Resources'!$J:$J,'Non-Baseline Tx Resources'!$E:$E,$B182,'Non-Baseline Tx Resources'!$F:$F,$C182,'Non-Baseline Tx Resources'!$G:$G,X$3)</f>
        <v>0</v>
      </c>
      <c r="Y182" s="16">
        <f>SUMIFS('Non-Baseline Tx Resources'!$H:$H,'Non-Baseline Tx Resources'!$E:$E,$B182,'Non-Baseline Tx Resources'!$F:$F,$C182,'Non-Baseline Tx Resources'!$G:$G,Y$3)</f>
        <v>0</v>
      </c>
      <c r="Z182" s="16">
        <f>SUMIFS('Non-Baseline Tx Resources'!$J:$J,'Non-Baseline Tx Resources'!$E:$E,$B182,'Non-Baseline Tx Resources'!$F:$F,$C182,'Non-Baseline Tx Resources'!$G:$G,Z$3)</f>
        <v>0</v>
      </c>
      <c r="AA182" s="16">
        <f>SUMIFS('Non-Baseline Tx Resources'!$J:$J,'Non-Baseline Tx Resources'!$E:$E,$B182,'Non-Baseline Tx Resources'!$F:$F,$C182,'Non-Baseline Tx Resources'!$G:$G,AA$3)</f>
        <v>0</v>
      </c>
      <c r="AB182" s="16">
        <f>SUMIFS('Non-Baseline Tx Resources'!$H:$H,'Non-Baseline Tx Resources'!$E:$E,$B182,'Non-Baseline Tx Resources'!$F:$F,$C182,'Non-Baseline Tx Resources'!$G:$G,AB$3)</f>
        <v>0</v>
      </c>
      <c r="AC182" s="16">
        <f>SUMIFS('Non-Baseline Tx Resources'!$J:$J,'Non-Baseline Tx Resources'!$E:$E,$B182,'Non-Baseline Tx Resources'!$F:$F,$C182,'Non-Baseline Tx Resources'!$G:$G,AC$3)</f>
        <v>0</v>
      </c>
      <c r="AD182" s="16">
        <f>SUMIFS('Non-Baseline Tx Resources'!$I:$I,'Non-Baseline Tx Resources'!$E:$E,$B182,'Non-Baseline Tx Resources'!$F:$F,$C182,'Non-Baseline Tx Resources'!$G:$G,"Li-Battery (4-hr)")</f>
        <v>0</v>
      </c>
      <c r="AE182" s="16">
        <f>SUMIFS('Non-Baseline Tx Resources'!$I:$I,'Non-Baseline Tx Resources'!$E:$E,$B182,'Non-Baseline Tx Resources'!$F:$F,$C182,'Non-Baseline Tx Resources'!$G:$G,"Li-Battery (8-hr)")</f>
        <v>0</v>
      </c>
      <c r="AF182" s="16">
        <f>SUMIFS('Non-Baseline Tx Resources'!$I:$I,'Non-Baseline Tx Resources'!$E:$E,$B182,'Non-Baseline Tx Resources'!$F:$F,$C182,'Non-Baseline Tx Resources'!$G:$G,"LDES")</f>
        <v>0</v>
      </c>
      <c r="AH182" s="16">
        <f>SUMIFS('In-Dev Resources'!$H:$H,'In-Dev Resources'!$E:$E,$B182,'In-Dev Resources'!$F:$F,$C182,'In-Dev Resources'!$G:$G,AH$3)</f>
        <v>0</v>
      </c>
      <c r="AI182" s="16">
        <f>SUMIFS('In-Dev Resources'!$H:$H,'In-Dev Resources'!$E:$E,$B182,'In-Dev Resources'!$F:$F,$C182,'In-Dev Resources'!$G:$G,AI$3)</f>
        <v>0</v>
      </c>
      <c r="AJ182" s="16">
        <f>SUMIFS('In-Dev Resources'!$H:$H,'In-Dev Resources'!$E:$E,$B182,'In-Dev Resources'!$F:$F,$C182,'In-Dev Resources'!$G:$G,AJ$3)</f>
        <v>0</v>
      </c>
      <c r="AK182" s="16">
        <f>SUMIFS('In-Dev Resources'!$J:$J,'In-Dev Resources'!$E:$E,$B182,'In-Dev Resources'!$F:$F,$C182,'In-Dev Resources'!$G:$G,AK$3)</f>
        <v>0</v>
      </c>
      <c r="AL182" s="16">
        <f>SUMIFS('In-Dev Resources'!$H:$H,'In-Dev Resources'!$E:$E,$B182,'In-Dev Resources'!$F:$F,$C182,'In-Dev Resources'!$G:$G,AL$3)</f>
        <v>0</v>
      </c>
      <c r="AM182" s="16">
        <f>SUMIFS('In-Dev Resources'!$J:$J,'In-Dev Resources'!$E:$E,$B182,'In-Dev Resources'!$F:$F,$C182,'In-Dev Resources'!$G:$G,AM$3)</f>
        <v>0</v>
      </c>
      <c r="AN182" s="16">
        <f>SUMIFS('In-Dev Resources'!$H:$H,'In-Dev Resources'!$E:$E,$B182,'In-Dev Resources'!$F:$F,$C182,'In-Dev Resources'!$G:$G,AN$3)</f>
        <v>0</v>
      </c>
      <c r="AO182" s="16">
        <f>SUMIFS('In-Dev Resources'!$J:$J,'In-Dev Resources'!$E:$E,$B182,'In-Dev Resources'!$F:$F,$C182,'In-Dev Resources'!$G:$G,AO$3)</f>
        <v>0</v>
      </c>
      <c r="AP182" s="16">
        <f>SUMIFS('In-Dev Resources'!$J:$J,'In-Dev Resources'!$E:$E,$B182,'In-Dev Resources'!$F:$F,$C182,'In-Dev Resources'!$G:$G,AP$3)</f>
        <v>3</v>
      </c>
      <c r="AQ182" s="16">
        <f>SUMIFS('In-Dev Resources'!$H:$H,'In-Dev Resources'!$E:$E,$B182,'In-Dev Resources'!$F:$F,$C182,'In-Dev Resources'!$G:$G,AQ$3)</f>
        <v>0</v>
      </c>
      <c r="AR182" s="16">
        <f>SUMIFS('In-Dev Resources'!$J:$J,'In-Dev Resources'!$E:$E,$B182,'In-Dev Resources'!$F:$F,$C182,'In-Dev Resources'!$G:$G,AR$3)</f>
        <v>0</v>
      </c>
      <c r="AS182" s="16">
        <f>SUMIFS('In-Dev Resources'!$I:$I,'In-Dev Resources'!$E:$E,$B182,'In-Dev Resources'!$F:$F,$C182,'In-Dev Resources'!$G:$G,"Li-Battery (4-hr)")</f>
        <v>0</v>
      </c>
      <c r="AT182" s="16">
        <f>SUMIFS('In-Dev Resources'!$I:$I,'In-Dev Resources'!$E:$E,$B182,'In-Dev Resources'!$F:$F,$C182,'In-Dev Resources'!$G:$G,"Li-Battery (8-hr)")</f>
        <v>0</v>
      </c>
      <c r="AU182" s="16">
        <f>SUMIFS('In-Dev Resources'!$I:$I,'In-Dev Resources'!$E:$E,$B182,'In-Dev Resources'!$F:$F,$C182,'In-Dev Resources'!$G:$G,"LDES")</f>
        <v>0</v>
      </c>
      <c r="AW182" s="16">
        <f>SUMIFS('Land Screen Include'!$H:$H,'Land Screen Include'!$E:$E,$B182,'Land Screen Include'!$F:$F,$C182,'Land Screen Include'!$G:$G,AW$4)</f>
        <v>0</v>
      </c>
      <c r="AX182" s="16">
        <f>SUMIFS('Land Screen Include'!$H:$H,'Land Screen Include'!$E:$E,$B182,'Land Screen Include'!$F:$F,$C182,'Land Screen Include'!$G:$G,AX$4)+SUMIFS('Land Screen Include'!$J:$J,'Land Screen Include'!$E:$E,$B182,'Land Screen Include'!$F:$F,$C182,'Land Screen Include'!$G:$G,AX$4)</f>
        <v>0</v>
      </c>
      <c r="AY182" s="16">
        <f>SUMIFS('Land Screen Include'!$H:$H,'Land Screen Include'!$E:$E,$B182,'Land Screen Include'!$F:$F,$C182,'Land Screen Include'!$G:$G,AY$4)</f>
        <v>0</v>
      </c>
      <c r="AZ182" s="16">
        <f>SUMIFS('Land Screen Exclude'!$H:$H,'Land Screen Exclude'!$E:$E,$B182,'Land Screen Exclude'!$F:$F,$C182,'Land Screen Exclude'!$G:$G,AZ$4)</f>
        <v>0</v>
      </c>
      <c r="BA182" s="16">
        <f>SUMIFS('Land Screen Exclude'!$H:$H,'Land Screen Exclude'!$E:$E,$B182,'Land Screen Exclude'!$F:$F,$C182,'Land Screen Exclude'!$G:$G,BA$4)+SUMIFS('Land Screen Exclude'!$J:$J,'Land Screen Exclude'!$E:$E,$B182,'Land Screen Exclude'!$F:$F,$C182,'Land Screen Exclude'!$G:$G,BA$4)</f>
        <v>0</v>
      </c>
      <c r="BB182" s="16">
        <f>SUMIFS('Land Screen Exclude'!$H:$H,'Land Screen Exclude'!$E:$E,$B182,'Land Screen Exclude'!$F:$F,$C182,'Land Screen Exclude'!$G:$G,BB$4)</f>
        <v>0</v>
      </c>
    </row>
    <row r="183" spans="1:54">
      <c r="A183" s="16" t="s">
        <v>53</v>
      </c>
      <c r="B183" s="16" t="s">
        <v>202</v>
      </c>
      <c r="C183" s="16">
        <v>230</v>
      </c>
      <c r="D183" s="16">
        <f>SUMIFS('Baseline Tx Resources'!$H:$H,'Baseline Tx Resources'!$E:$E,$B183,'Baseline Tx Resources'!$F:$F,$C183,'Baseline Tx Resources'!$G:$G,D$3)</f>
        <v>0</v>
      </c>
      <c r="E183" s="16">
        <f>SUMIFS('Baseline Tx Resources'!$H:$H,'Baseline Tx Resources'!$E:$E,$B183,'Baseline Tx Resources'!$F:$F,$C183,'Baseline Tx Resources'!$G:$G,E$3)</f>
        <v>0</v>
      </c>
      <c r="F183" s="16">
        <f>SUMIFS('Baseline Tx Resources'!$H:$H,'Baseline Tx Resources'!$E:$E,$B183,'Baseline Tx Resources'!$F:$F,$C183,'Baseline Tx Resources'!$G:$G,F$3)</f>
        <v>0</v>
      </c>
      <c r="G183" s="16">
        <f>SUMIFS('Baseline Tx Resources'!$J:$J,'Baseline Tx Resources'!$E:$E,$B183,'Baseline Tx Resources'!$F:$F,$C183,'Baseline Tx Resources'!$G:$G,G$3)</f>
        <v>0</v>
      </c>
      <c r="H183" s="16">
        <f>SUMIFS('Baseline Tx Resources'!$H:$H,'Baseline Tx Resources'!$E:$E,$B183,'Baseline Tx Resources'!$F:$F,$C183,'Baseline Tx Resources'!$G:$G,H$3)</f>
        <v>0</v>
      </c>
      <c r="I183" s="16">
        <f>SUMIFS('Baseline Tx Resources'!$J:$J,'Baseline Tx Resources'!$E:$E,$B183,'Baseline Tx Resources'!$F:$F,$C183,'Baseline Tx Resources'!$G:$G,I$3)</f>
        <v>0</v>
      </c>
      <c r="J183" s="16">
        <f>SUMIFS('Baseline Tx Resources'!$H:$H,'Baseline Tx Resources'!$E:$E,$B183,'Baseline Tx Resources'!$F:$F,$C183,'Baseline Tx Resources'!$G:$G,J$3)</f>
        <v>0</v>
      </c>
      <c r="K183" s="16">
        <f>SUMIFS('Baseline Tx Resources'!$J:$J,'Baseline Tx Resources'!$E:$E,$B183,'Baseline Tx Resources'!$F:$F,$C183,'Baseline Tx Resources'!$G:$G,K$3)</f>
        <v>0</v>
      </c>
      <c r="L183" s="16">
        <f>SUMIFS('Baseline Tx Resources'!$J:$J,'Baseline Tx Resources'!$E:$E,$B183,'Baseline Tx Resources'!$F:$F,$C183,'Baseline Tx Resources'!$G:$G,L$3)</f>
        <v>0</v>
      </c>
      <c r="M183" s="16">
        <f>SUMIFS('Baseline Tx Resources'!$H:$H,'Baseline Tx Resources'!$E:$E,$B183,'Baseline Tx Resources'!$F:$F,$C183,'Baseline Tx Resources'!$G:$G,M$3)</f>
        <v>0</v>
      </c>
      <c r="N183" s="16">
        <f>SUMIFS('Baseline Tx Resources'!$J:$J,'Baseline Tx Resources'!$E:$E,$B183,'Baseline Tx Resources'!$F:$F,$C183,'Baseline Tx Resources'!$G:$G,N$3)</f>
        <v>0</v>
      </c>
      <c r="O183" s="16">
        <f>SUMIFS('Baseline Tx Resources'!$I:$I,'Baseline Tx Resources'!$E:$E,$B183,'Baseline Tx Resources'!$F:$F,$C183,'Baseline Tx Resources'!$G:$G,"Li-Battery (4-hr)")</f>
        <v>0</v>
      </c>
      <c r="P183" s="16">
        <f>SUMIFS('Baseline Tx Resources'!$I:$I,'Baseline Tx Resources'!$E:$E,$B183,'Baseline Tx Resources'!$F:$F,$C183,'Baseline Tx Resources'!$G:$G,"Li-Battery (8-hr)")</f>
        <v>0</v>
      </c>
      <c r="Q183" s="16">
        <f>SUMIFS('Baseline Tx Resources'!$I:$I,'Baseline Tx Resources'!$E:$E,$B183,'Baseline Tx Resources'!$F:$F,$C183,'Baseline Tx Resources'!$G:$G,"LDES")</f>
        <v>0</v>
      </c>
      <c r="S183" s="16">
        <f>SUMIFS('Non-Baseline Tx Resources'!$H:$H,'Non-Baseline Tx Resources'!$E:$E,$B183,'Non-Baseline Tx Resources'!$F:$F,$C183,'Non-Baseline Tx Resources'!$G:$G,S$3)</f>
        <v>0</v>
      </c>
      <c r="T183" s="16">
        <f>SUMIFS('Non-Baseline Tx Resources'!$H:$H,'Non-Baseline Tx Resources'!$E:$E,$B183,'Non-Baseline Tx Resources'!$F:$F,$C183,'Non-Baseline Tx Resources'!$G:$G,T$3)</f>
        <v>0</v>
      </c>
      <c r="U183" s="16">
        <f>SUMIFS('Non-Baseline Tx Resources'!$H:$H,'Non-Baseline Tx Resources'!$E:$E,$B183,'Non-Baseline Tx Resources'!$F:$F,$C183,'Non-Baseline Tx Resources'!$G:$G,U$3)</f>
        <v>0</v>
      </c>
      <c r="V183" s="16">
        <f>SUMIFS('Non-Baseline Tx Resources'!$J:$J,'Non-Baseline Tx Resources'!$E:$E,$B183,'Non-Baseline Tx Resources'!$F:$F,$C183,'Non-Baseline Tx Resources'!$G:$G,V$3)</f>
        <v>0</v>
      </c>
      <c r="W183" s="16">
        <f>SUMIFS('Non-Baseline Tx Resources'!$H:$H,'Non-Baseline Tx Resources'!$E:$E,$B183,'Non-Baseline Tx Resources'!$F:$F,$C183,'Non-Baseline Tx Resources'!$G:$G,W$3)</f>
        <v>0</v>
      </c>
      <c r="X183" s="16">
        <f>SUMIFS('Non-Baseline Tx Resources'!$J:$J,'Non-Baseline Tx Resources'!$E:$E,$B183,'Non-Baseline Tx Resources'!$F:$F,$C183,'Non-Baseline Tx Resources'!$G:$G,X$3)</f>
        <v>0</v>
      </c>
      <c r="Y183" s="16">
        <f>SUMIFS('Non-Baseline Tx Resources'!$H:$H,'Non-Baseline Tx Resources'!$E:$E,$B183,'Non-Baseline Tx Resources'!$F:$F,$C183,'Non-Baseline Tx Resources'!$G:$G,Y$3)</f>
        <v>0</v>
      </c>
      <c r="Z183" s="16">
        <f>SUMIFS('Non-Baseline Tx Resources'!$J:$J,'Non-Baseline Tx Resources'!$E:$E,$B183,'Non-Baseline Tx Resources'!$F:$F,$C183,'Non-Baseline Tx Resources'!$G:$G,Z$3)</f>
        <v>0</v>
      </c>
      <c r="AA183" s="16">
        <f>SUMIFS('Non-Baseline Tx Resources'!$J:$J,'Non-Baseline Tx Resources'!$E:$E,$B183,'Non-Baseline Tx Resources'!$F:$F,$C183,'Non-Baseline Tx Resources'!$G:$G,AA$3)</f>
        <v>0</v>
      </c>
      <c r="AB183" s="16">
        <f>SUMIFS('Non-Baseline Tx Resources'!$H:$H,'Non-Baseline Tx Resources'!$E:$E,$B183,'Non-Baseline Tx Resources'!$F:$F,$C183,'Non-Baseline Tx Resources'!$G:$G,AB$3)</f>
        <v>0</v>
      </c>
      <c r="AC183" s="16">
        <f>SUMIFS('Non-Baseline Tx Resources'!$J:$J,'Non-Baseline Tx Resources'!$E:$E,$B183,'Non-Baseline Tx Resources'!$F:$F,$C183,'Non-Baseline Tx Resources'!$G:$G,AC$3)</f>
        <v>0</v>
      </c>
      <c r="AD183" s="16">
        <f>SUMIFS('Non-Baseline Tx Resources'!$I:$I,'Non-Baseline Tx Resources'!$E:$E,$B183,'Non-Baseline Tx Resources'!$F:$F,$C183,'Non-Baseline Tx Resources'!$G:$G,"Li-Battery (4-hr)")</f>
        <v>0</v>
      </c>
      <c r="AE183" s="16">
        <f>SUMIFS('Non-Baseline Tx Resources'!$I:$I,'Non-Baseline Tx Resources'!$E:$E,$B183,'Non-Baseline Tx Resources'!$F:$F,$C183,'Non-Baseline Tx Resources'!$G:$G,"Li-Battery (8-hr)")</f>
        <v>0</v>
      </c>
      <c r="AF183" s="16">
        <f>SUMIFS('Non-Baseline Tx Resources'!$I:$I,'Non-Baseline Tx Resources'!$E:$E,$B183,'Non-Baseline Tx Resources'!$F:$F,$C183,'Non-Baseline Tx Resources'!$G:$G,"LDES")</f>
        <v>0</v>
      </c>
      <c r="AH183" s="16">
        <f>SUMIFS('In-Dev Resources'!$H:$H,'In-Dev Resources'!$E:$E,$B183,'In-Dev Resources'!$F:$F,$C183,'In-Dev Resources'!$G:$G,AH$3)</f>
        <v>0</v>
      </c>
      <c r="AI183" s="16">
        <f>SUMIFS('In-Dev Resources'!$H:$H,'In-Dev Resources'!$E:$E,$B183,'In-Dev Resources'!$F:$F,$C183,'In-Dev Resources'!$G:$G,AI$3)</f>
        <v>0</v>
      </c>
      <c r="AJ183" s="16">
        <f>SUMIFS('In-Dev Resources'!$H:$H,'In-Dev Resources'!$E:$E,$B183,'In-Dev Resources'!$F:$F,$C183,'In-Dev Resources'!$G:$G,AJ$3)</f>
        <v>0</v>
      </c>
      <c r="AK183" s="16">
        <f>SUMIFS('In-Dev Resources'!$J:$J,'In-Dev Resources'!$E:$E,$B183,'In-Dev Resources'!$F:$F,$C183,'In-Dev Resources'!$G:$G,AK$3)</f>
        <v>0</v>
      </c>
      <c r="AL183" s="16">
        <f>SUMIFS('In-Dev Resources'!$H:$H,'In-Dev Resources'!$E:$E,$B183,'In-Dev Resources'!$F:$F,$C183,'In-Dev Resources'!$G:$G,AL$3)</f>
        <v>0</v>
      </c>
      <c r="AM183" s="16">
        <f>SUMIFS('In-Dev Resources'!$J:$J,'In-Dev Resources'!$E:$E,$B183,'In-Dev Resources'!$F:$F,$C183,'In-Dev Resources'!$G:$G,AM$3)</f>
        <v>0</v>
      </c>
      <c r="AN183" s="16">
        <f>SUMIFS('In-Dev Resources'!$H:$H,'In-Dev Resources'!$E:$E,$B183,'In-Dev Resources'!$F:$F,$C183,'In-Dev Resources'!$G:$G,AN$3)</f>
        <v>0</v>
      </c>
      <c r="AO183" s="16">
        <f>SUMIFS('In-Dev Resources'!$J:$J,'In-Dev Resources'!$E:$E,$B183,'In-Dev Resources'!$F:$F,$C183,'In-Dev Resources'!$G:$G,AO$3)</f>
        <v>0</v>
      </c>
      <c r="AP183" s="16">
        <f>SUMIFS('In-Dev Resources'!$J:$J,'In-Dev Resources'!$E:$E,$B183,'In-Dev Resources'!$F:$F,$C183,'In-Dev Resources'!$G:$G,AP$3)</f>
        <v>0</v>
      </c>
      <c r="AQ183" s="16">
        <f>SUMIFS('In-Dev Resources'!$H:$H,'In-Dev Resources'!$E:$E,$B183,'In-Dev Resources'!$F:$F,$C183,'In-Dev Resources'!$G:$G,AQ$3)</f>
        <v>0</v>
      </c>
      <c r="AR183" s="16">
        <f>SUMIFS('In-Dev Resources'!$J:$J,'In-Dev Resources'!$E:$E,$B183,'In-Dev Resources'!$F:$F,$C183,'In-Dev Resources'!$G:$G,AR$3)</f>
        <v>0</v>
      </c>
      <c r="AS183" s="16">
        <f>SUMIFS('In-Dev Resources'!$I:$I,'In-Dev Resources'!$E:$E,$B183,'In-Dev Resources'!$F:$F,$C183,'In-Dev Resources'!$G:$G,"Li-Battery (4-hr)")</f>
        <v>0</v>
      </c>
      <c r="AT183" s="16">
        <f>SUMIFS('In-Dev Resources'!$I:$I,'In-Dev Resources'!$E:$E,$B183,'In-Dev Resources'!$F:$F,$C183,'In-Dev Resources'!$G:$G,"Li-Battery (8-hr)")</f>
        <v>0</v>
      </c>
      <c r="AU183" s="16">
        <f>SUMIFS('In-Dev Resources'!$I:$I,'In-Dev Resources'!$E:$E,$B183,'In-Dev Resources'!$F:$F,$C183,'In-Dev Resources'!$G:$G,"LDES")</f>
        <v>0</v>
      </c>
      <c r="AW183" s="16">
        <f>SUMIFS('Land Screen Include'!$H:$H,'Land Screen Include'!$E:$E,$B183,'Land Screen Include'!$F:$F,$C183,'Land Screen Include'!$G:$G,AW$4)</f>
        <v>0</v>
      </c>
      <c r="AX183" s="16">
        <f>SUMIFS('Land Screen Include'!$H:$H,'Land Screen Include'!$E:$E,$B183,'Land Screen Include'!$F:$F,$C183,'Land Screen Include'!$G:$G,AX$4)+SUMIFS('Land Screen Include'!$J:$J,'Land Screen Include'!$E:$E,$B183,'Land Screen Include'!$F:$F,$C183,'Land Screen Include'!$G:$G,AX$4)</f>
        <v>0</v>
      </c>
      <c r="AY183" s="16">
        <f>SUMIFS('Land Screen Include'!$H:$H,'Land Screen Include'!$E:$E,$B183,'Land Screen Include'!$F:$F,$C183,'Land Screen Include'!$G:$G,AY$4)</f>
        <v>0</v>
      </c>
      <c r="AZ183" s="16">
        <f>SUMIFS('Land Screen Exclude'!$H:$H,'Land Screen Exclude'!$E:$E,$B183,'Land Screen Exclude'!$F:$F,$C183,'Land Screen Exclude'!$G:$G,AZ$4)</f>
        <v>0</v>
      </c>
      <c r="BA183" s="16">
        <f>SUMIFS('Land Screen Exclude'!$H:$H,'Land Screen Exclude'!$E:$E,$B183,'Land Screen Exclude'!$F:$F,$C183,'Land Screen Exclude'!$G:$G,BA$4)+SUMIFS('Land Screen Exclude'!$J:$J,'Land Screen Exclude'!$E:$E,$B183,'Land Screen Exclude'!$F:$F,$C183,'Land Screen Exclude'!$G:$G,BA$4)</f>
        <v>0</v>
      </c>
      <c r="BB183" s="16">
        <f>SUMIFS('Land Screen Exclude'!$H:$H,'Land Screen Exclude'!$E:$E,$B183,'Land Screen Exclude'!$F:$F,$C183,'Land Screen Exclude'!$G:$G,BB$4)</f>
        <v>0</v>
      </c>
    </row>
    <row r="184" spans="1:54">
      <c r="A184" s="16" t="s">
        <v>57</v>
      </c>
      <c r="B184" s="16" t="s">
        <v>203</v>
      </c>
      <c r="C184" s="16">
        <v>115</v>
      </c>
      <c r="D184" s="16">
        <f>SUMIFS('Baseline Tx Resources'!$H:$H,'Baseline Tx Resources'!$E:$E,$B184,'Baseline Tx Resources'!$F:$F,$C184,'Baseline Tx Resources'!$G:$G,D$3)</f>
        <v>0</v>
      </c>
      <c r="E184" s="16">
        <f>SUMIFS('Baseline Tx Resources'!$H:$H,'Baseline Tx Resources'!$E:$E,$B184,'Baseline Tx Resources'!$F:$F,$C184,'Baseline Tx Resources'!$G:$G,E$3)</f>
        <v>0</v>
      </c>
      <c r="F184" s="16">
        <f>SUMIFS('Baseline Tx Resources'!$H:$H,'Baseline Tx Resources'!$E:$E,$B184,'Baseline Tx Resources'!$F:$F,$C184,'Baseline Tx Resources'!$G:$G,F$3)</f>
        <v>0</v>
      </c>
      <c r="G184" s="16">
        <f>SUMIFS('Baseline Tx Resources'!$J:$J,'Baseline Tx Resources'!$E:$E,$B184,'Baseline Tx Resources'!$F:$F,$C184,'Baseline Tx Resources'!$G:$G,G$3)</f>
        <v>0</v>
      </c>
      <c r="H184" s="16">
        <f>SUMIFS('Baseline Tx Resources'!$H:$H,'Baseline Tx Resources'!$E:$E,$B184,'Baseline Tx Resources'!$F:$F,$C184,'Baseline Tx Resources'!$G:$G,H$3)</f>
        <v>0</v>
      </c>
      <c r="I184" s="16">
        <f>SUMIFS('Baseline Tx Resources'!$J:$J,'Baseline Tx Resources'!$E:$E,$B184,'Baseline Tx Resources'!$F:$F,$C184,'Baseline Tx Resources'!$G:$G,I$3)</f>
        <v>0</v>
      </c>
      <c r="J184" s="16">
        <f>SUMIFS('Baseline Tx Resources'!$H:$H,'Baseline Tx Resources'!$E:$E,$B184,'Baseline Tx Resources'!$F:$F,$C184,'Baseline Tx Resources'!$G:$G,J$3)</f>
        <v>0</v>
      </c>
      <c r="K184" s="16">
        <f>SUMIFS('Baseline Tx Resources'!$J:$J,'Baseline Tx Resources'!$E:$E,$B184,'Baseline Tx Resources'!$F:$F,$C184,'Baseline Tx Resources'!$G:$G,K$3)</f>
        <v>0</v>
      </c>
      <c r="L184" s="16">
        <f>SUMIFS('Baseline Tx Resources'!$J:$J,'Baseline Tx Resources'!$E:$E,$B184,'Baseline Tx Resources'!$F:$F,$C184,'Baseline Tx Resources'!$G:$G,L$3)</f>
        <v>0</v>
      </c>
      <c r="M184" s="16">
        <f>SUMIFS('Baseline Tx Resources'!$H:$H,'Baseline Tx Resources'!$E:$E,$B184,'Baseline Tx Resources'!$F:$F,$C184,'Baseline Tx Resources'!$G:$G,M$3)</f>
        <v>0</v>
      </c>
      <c r="N184" s="16">
        <f>SUMIFS('Baseline Tx Resources'!$J:$J,'Baseline Tx Resources'!$E:$E,$B184,'Baseline Tx Resources'!$F:$F,$C184,'Baseline Tx Resources'!$G:$G,N$3)</f>
        <v>0</v>
      </c>
      <c r="O184" s="16">
        <f>SUMIFS('Baseline Tx Resources'!$I:$I,'Baseline Tx Resources'!$E:$E,$B184,'Baseline Tx Resources'!$F:$F,$C184,'Baseline Tx Resources'!$G:$G,"Li-Battery (4-hr)")</f>
        <v>0</v>
      </c>
      <c r="P184" s="16">
        <f>SUMIFS('Baseline Tx Resources'!$I:$I,'Baseline Tx Resources'!$E:$E,$B184,'Baseline Tx Resources'!$F:$F,$C184,'Baseline Tx Resources'!$G:$G,"Li-Battery (8-hr)")</f>
        <v>0</v>
      </c>
      <c r="Q184" s="16">
        <f>SUMIFS('Baseline Tx Resources'!$I:$I,'Baseline Tx Resources'!$E:$E,$B184,'Baseline Tx Resources'!$F:$F,$C184,'Baseline Tx Resources'!$G:$G,"LDES")</f>
        <v>0</v>
      </c>
      <c r="S184" s="16">
        <f>SUMIFS('Non-Baseline Tx Resources'!$H:$H,'Non-Baseline Tx Resources'!$E:$E,$B184,'Non-Baseline Tx Resources'!$F:$F,$C184,'Non-Baseline Tx Resources'!$G:$G,S$3)</f>
        <v>0</v>
      </c>
      <c r="T184" s="16">
        <f>SUMIFS('Non-Baseline Tx Resources'!$H:$H,'Non-Baseline Tx Resources'!$E:$E,$B184,'Non-Baseline Tx Resources'!$F:$F,$C184,'Non-Baseline Tx Resources'!$G:$G,T$3)</f>
        <v>0</v>
      </c>
      <c r="U184" s="16">
        <f>SUMIFS('Non-Baseline Tx Resources'!$H:$H,'Non-Baseline Tx Resources'!$E:$E,$B184,'Non-Baseline Tx Resources'!$F:$F,$C184,'Non-Baseline Tx Resources'!$G:$G,U$3)</f>
        <v>0</v>
      </c>
      <c r="V184" s="16">
        <f>SUMIFS('Non-Baseline Tx Resources'!$J:$J,'Non-Baseline Tx Resources'!$E:$E,$B184,'Non-Baseline Tx Resources'!$F:$F,$C184,'Non-Baseline Tx Resources'!$G:$G,V$3)</f>
        <v>0</v>
      </c>
      <c r="W184" s="16">
        <f>SUMIFS('Non-Baseline Tx Resources'!$H:$H,'Non-Baseline Tx Resources'!$E:$E,$B184,'Non-Baseline Tx Resources'!$F:$F,$C184,'Non-Baseline Tx Resources'!$G:$G,W$3)</f>
        <v>0</v>
      </c>
      <c r="X184" s="16">
        <f>SUMIFS('Non-Baseline Tx Resources'!$J:$J,'Non-Baseline Tx Resources'!$E:$E,$B184,'Non-Baseline Tx Resources'!$F:$F,$C184,'Non-Baseline Tx Resources'!$G:$G,X$3)</f>
        <v>0</v>
      </c>
      <c r="Y184" s="16">
        <f>SUMIFS('Non-Baseline Tx Resources'!$H:$H,'Non-Baseline Tx Resources'!$E:$E,$B184,'Non-Baseline Tx Resources'!$F:$F,$C184,'Non-Baseline Tx Resources'!$G:$G,Y$3)</f>
        <v>0</v>
      </c>
      <c r="Z184" s="16">
        <f>SUMIFS('Non-Baseline Tx Resources'!$J:$J,'Non-Baseline Tx Resources'!$E:$E,$B184,'Non-Baseline Tx Resources'!$F:$F,$C184,'Non-Baseline Tx Resources'!$G:$G,Z$3)</f>
        <v>0</v>
      </c>
      <c r="AA184" s="16">
        <f>SUMIFS('Non-Baseline Tx Resources'!$J:$J,'Non-Baseline Tx Resources'!$E:$E,$B184,'Non-Baseline Tx Resources'!$F:$F,$C184,'Non-Baseline Tx Resources'!$G:$G,AA$3)</f>
        <v>0</v>
      </c>
      <c r="AB184" s="16">
        <f>SUMIFS('Non-Baseline Tx Resources'!$H:$H,'Non-Baseline Tx Resources'!$E:$E,$B184,'Non-Baseline Tx Resources'!$F:$F,$C184,'Non-Baseline Tx Resources'!$G:$G,AB$3)</f>
        <v>0</v>
      </c>
      <c r="AC184" s="16">
        <f>SUMIFS('Non-Baseline Tx Resources'!$J:$J,'Non-Baseline Tx Resources'!$E:$E,$B184,'Non-Baseline Tx Resources'!$F:$F,$C184,'Non-Baseline Tx Resources'!$G:$G,AC$3)</f>
        <v>0</v>
      </c>
      <c r="AD184" s="16">
        <f>SUMIFS('Non-Baseline Tx Resources'!$I:$I,'Non-Baseline Tx Resources'!$E:$E,$B184,'Non-Baseline Tx Resources'!$F:$F,$C184,'Non-Baseline Tx Resources'!$G:$G,"Li-Battery (4-hr)")</f>
        <v>0</v>
      </c>
      <c r="AE184" s="16">
        <f>SUMIFS('Non-Baseline Tx Resources'!$I:$I,'Non-Baseline Tx Resources'!$E:$E,$B184,'Non-Baseline Tx Resources'!$F:$F,$C184,'Non-Baseline Tx Resources'!$G:$G,"Li-Battery (8-hr)")</f>
        <v>0</v>
      </c>
      <c r="AF184" s="16">
        <f>SUMIFS('Non-Baseline Tx Resources'!$I:$I,'Non-Baseline Tx Resources'!$E:$E,$B184,'Non-Baseline Tx Resources'!$F:$F,$C184,'Non-Baseline Tx Resources'!$G:$G,"LDES")</f>
        <v>0</v>
      </c>
      <c r="AH184" s="16">
        <f>SUMIFS('In-Dev Resources'!$H:$H,'In-Dev Resources'!$E:$E,$B184,'In-Dev Resources'!$F:$F,$C184,'In-Dev Resources'!$G:$G,AH$3)</f>
        <v>0</v>
      </c>
      <c r="AI184" s="16">
        <f>SUMIFS('In-Dev Resources'!$H:$H,'In-Dev Resources'!$E:$E,$B184,'In-Dev Resources'!$F:$F,$C184,'In-Dev Resources'!$G:$G,AI$3)</f>
        <v>0</v>
      </c>
      <c r="AJ184" s="16">
        <f>SUMIFS('In-Dev Resources'!$H:$H,'In-Dev Resources'!$E:$E,$B184,'In-Dev Resources'!$F:$F,$C184,'In-Dev Resources'!$G:$G,AJ$3)</f>
        <v>0</v>
      </c>
      <c r="AK184" s="16">
        <f>SUMIFS('In-Dev Resources'!$J:$J,'In-Dev Resources'!$E:$E,$B184,'In-Dev Resources'!$F:$F,$C184,'In-Dev Resources'!$G:$G,AK$3)</f>
        <v>0</v>
      </c>
      <c r="AL184" s="16">
        <f>SUMIFS('In-Dev Resources'!$H:$H,'In-Dev Resources'!$E:$E,$B184,'In-Dev Resources'!$F:$F,$C184,'In-Dev Resources'!$G:$G,AL$3)</f>
        <v>0</v>
      </c>
      <c r="AM184" s="16">
        <f>SUMIFS('In-Dev Resources'!$J:$J,'In-Dev Resources'!$E:$E,$B184,'In-Dev Resources'!$F:$F,$C184,'In-Dev Resources'!$G:$G,AM$3)</f>
        <v>0</v>
      </c>
      <c r="AN184" s="16">
        <f>SUMIFS('In-Dev Resources'!$H:$H,'In-Dev Resources'!$E:$E,$B184,'In-Dev Resources'!$F:$F,$C184,'In-Dev Resources'!$G:$G,AN$3)</f>
        <v>0</v>
      </c>
      <c r="AO184" s="16">
        <f>SUMIFS('In-Dev Resources'!$J:$J,'In-Dev Resources'!$E:$E,$B184,'In-Dev Resources'!$F:$F,$C184,'In-Dev Resources'!$G:$G,AO$3)</f>
        <v>0</v>
      </c>
      <c r="AP184" s="16">
        <f>SUMIFS('In-Dev Resources'!$J:$J,'In-Dev Resources'!$E:$E,$B184,'In-Dev Resources'!$F:$F,$C184,'In-Dev Resources'!$G:$G,AP$3)</f>
        <v>0</v>
      </c>
      <c r="AQ184" s="16">
        <f>SUMIFS('In-Dev Resources'!$H:$H,'In-Dev Resources'!$E:$E,$B184,'In-Dev Resources'!$F:$F,$C184,'In-Dev Resources'!$G:$G,AQ$3)</f>
        <v>0</v>
      </c>
      <c r="AR184" s="16">
        <f>SUMIFS('In-Dev Resources'!$J:$J,'In-Dev Resources'!$E:$E,$B184,'In-Dev Resources'!$F:$F,$C184,'In-Dev Resources'!$G:$G,AR$3)</f>
        <v>0</v>
      </c>
      <c r="AS184" s="16">
        <f>SUMIFS('In-Dev Resources'!$I:$I,'In-Dev Resources'!$E:$E,$B184,'In-Dev Resources'!$F:$F,$C184,'In-Dev Resources'!$G:$G,"Li-Battery (4-hr)")</f>
        <v>0</v>
      </c>
      <c r="AT184" s="16">
        <f>SUMIFS('In-Dev Resources'!$I:$I,'In-Dev Resources'!$E:$E,$B184,'In-Dev Resources'!$F:$F,$C184,'In-Dev Resources'!$G:$G,"Li-Battery (8-hr)")</f>
        <v>0</v>
      </c>
      <c r="AU184" s="16">
        <f>SUMIFS('In-Dev Resources'!$I:$I,'In-Dev Resources'!$E:$E,$B184,'In-Dev Resources'!$F:$F,$C184,'In-Dev Resources'!$G:$G,"LDES")</f>
        <v>0</v>
      </c>
      <c r="AW184" s="16">
        <f>SUMIFS('Land Screen Include'!$H:$H,'Land Screen Include'!$E:$E,$B184,'Land Screen Include'!$F:$F,$C184,'Land Screen Include'!$G:$G,AW$4)</f>
        <v>0</v>
      </c>
      <c r="AX184" s="16">
        <f>SUMIFS('Land Screen Include'!$H:$H,'Land Screen Include'!$E:$E,$B184,'Land Screen Include'!$F:$F,$C184,'Land Screen Include'!$G:$G,AX$4)+SUMIFS('Land Screen Include'!$J:$J,'Land Screen Include'!$E:$E,$B184,'Land Screen Include'!$F:$F,$C184,'Land Screen Include'!$G:$G,AX$4)</f>
        <v>0</v>
      </c>
      <c r="AY184" s="16">
        <f>SUMIFS('Land Screen Include'!$H:$H,'Land Screen Include'!$E:$E,$B184,'Land Screen Include'!$F:$F,$C184,'Land Screen Include'!$G:$G,AY$4)</f>
        <v>0</v>
      </c>
      <c r="AZ184" s="16">
        <f>SUMIFS('Land Screen Exclude'!$H:$H,'Land Screen Exclude'!$E:$E,$B184,'Land Screen Exclude'!$F:$F,$C184,'Land Screen Exclude'!$G:$G,AZ$4)</f>
        <v>0</v>
      </c>
      <c r="BA184" s="16">
        <f>SUMIFS('Land Screen Exclude'!$H:$H,'Land Screen Exclude'!$E:$E,$B184,'Land Screen Exclude'!$F:$F,$C184,'Land Screen Exclude'!$G:$G,BA$4)+SUMIFS('Land Screen Exclude'!$J:$J,'Land Screen Exclude'!$E:$E,$B184,'Land Screen Exclude'!$F:$F,$C184,'Land Screen Exclude'!$G:$G,BA$4)</f>
        <v>0</v>
      </c>
      <c r="BB184" s="16">
        <f>SUMIFS('Land Screen Exclude'!$H:$H,'Land Screen Exclude'!$E:$E,$B184,'Land Screen Exclude'!$F:$F,$C184,'Land Screen Exclude'!$G:$G,BB$4)</f>
        <v>0</v>
      </c>
    </row>
    <row r="185" spans="1:54">
      <c r="A185" s="16" t="s">
        <v>53</v>
      </c>
      <c r="B185" s="16" t="s">
        <v>204</v>
      </c>
      <c r="C185" s="16">
        <v>230</v>
      </c>
      <c r="D185" s="16">
        <f>SUMIFS('Baseline Tx Resources'!$H:$H,'Baseline Tx Resources'!$E:$E,$B185,'Baseline Tx Resources'!$F:$F,$C185,'Baseline Tx Resources'!$G:$G,D$3)</f>
        <v>0</v>
      </c>
      <c r="E185" s="16">
        <f>SUMIFS('Baseline Tx Resources'!$H:$H,'Baseline Tx Resources'!$E:$E,$B185,'Baseline Tx Resources'!$F:$F,$C185,'Baseline Tx Resources'!$G:$G,E$3)</f>
        <v>0</v>
      </c>
      <c r="F185" s="16">
        <f>SUMIFS('Baseline Tx Resources'!$H:$H,'Baseline Tx Resources'!$E:$E,$B185,'Baseline Tx Resources'!$F:$F,$C185,'Baseline Tx Resources'!$G:$G,F$3)</f>
        <v>0</v>
      </c>
      <c r="G185" s="16">
        <f>SUMIFS('Baseline Tx Resources'!$J:$J,'Baseline Tx Resources'!$E:$E,$B185,'Baseline Tx Resources'!$F:$F,$C185,'Baseline Tx Resources'!$G:$G,G$3)</f>
        <v>0</v>
      </c>
      <c r="H185" s="16">
        <f>SUMIFS('Baseline Tx Resources'!$H:$H,'Baseline Tx Resources'!$E:$E,$B185,'Baseline Tx Resources'!$F:$F,$C185,'Baseline Tx Resources'!$G:$G,H$3)</f>
        <v>0</v>
      </c>
      <c r="I185" s="16">
        <f>SUMIFS('Baseline Tx Resources'!$J:$J,'Baseline Tx Resources'!$E:$E,$B185,'Baseline Tx Resources'!$F:$F,$C185,'Baseline Tx Resources'!$G:$G,I$3)</f>
        <v>0</v>
      </c>
      <c r="J185" s="16">
        <f>SUMIFS('Baseline Tx Resources'!$H:$H,'Baseline Tx Resources'!$E:$E,$B185,'Baseline Tx Resources'!$F:$F,$C185,'Baseline Tx Resources'!$G:$G,J$3)</f>
        <v>0</v>
      </c>
      <c r="K185" s="16">
        <f>SUMIFS('Baseline Tx Resources'!$J:$J,'Baseline Tx Resources'!$E:$E,$B185,'Baseline Tx Resources'!$F:$F,$C185,'Baseline Tx Resources'!$G:$G,K$3)</f>
        <v>0</v>
      </c>
      <c r="L185" s="16">
        <f>SUMIFS('Baseline Tx Resources'!$J:$J,'Baseline Tx Resources'!$E:$E,$B185,'Baseline Tx Resources'!$F:$F,$C185,'Baseline Tx Resources'!$G:$G,L$3)</f>
        <v>0</v>
      </c>
      <c r="M185" s="16">
        <f>SUMIFS('Baseline Tx Resources'!$H:$H,'Baseline Tx Resources'!$E:$E,$B185,'Baseline Tx Resources'!$F:$F,$C185,'Baseline Tx Resources'!$G:$G,M$3)</f>
        <v>0</v>
      </c>
      <c r="N185" s="16">
        <f>SUMIFS('Baseline Tx Resources'!$J:$J,'Baseline Tx Resources'!$E:$E,$B185,'Baseline Tx Resources'!$F:$F,$C185,'Baseline Tx Resources'!$G:$G,N$3)</f>
        <v>0</v>
      </c>
      <c r="O185" s="16">
        <f>SUMIFS('Baseline Tx Resources'!$I:$I,'Baseline Tx Resources'!$E:$E,$B185,'Baseline Tx Resources'!$F:$F,$C185,'Baseline Tx Resources'!$G:$G,"Li-Battery (4-hr)")</f>
        <v>0</v>
      </c>
      <c r="P185" s="16">
        <f>SUMIFS('Baseline Tx Resources'!$I:$I,'Baseline Tx Resources'!$E:$E,$B185,'Baseline Tx Resources'!$F:$F,$C185,'Baseline Tx Resources'!$G:$G,"Li-Battery (8-hr)")</f>
        <v>0</v>
      </c>
      <c r="Q185" s="16">
        <f>SUMIFS('Baseline Tx Resources'!$I:$I,'Baseline Tx Resources'!$E:$E,$B185,'Baseline Tx Resources'!$F:$F,$C185,'Baseline Tx Resources'!$G:$G,"LDES")</f>
        <v>0</v>
      </c>
      <c r="S185" s="16">
        <f>SUMIFS('Non-Baseline Tx Resources'!$H:$H,'Non-Baseline Tx Resources'!$E:$E,$B185,'Non-Baseline Tx Resources'!$F:$F,$C185,'Non-Baseline Tx Resources'!$G:$G,S$3)</f>
        <v>0</v>
      </c>
      <c r="T185" s="16">
        <f>SUMIFS('Non-Baseline Tx Resources'!$H:$H,'Non-Baseline Tx Resources'!$E:$E,$B185,'Non-Baseline Tx Resources'!$F:$F,$C185,'Non-Baseline Tx Resources'!$G:$G,T$3)</f>
        <v>0</v>
      </c>
      <c r="U185" s="16">
        <f>SUMIFS('Non-Baseline Tx Resources'!$H:$H,'Non-Baseline Tx Resources'!$E:$E,$B185,'Non-Baseline Tx Resources'!$F:$F,$C185,'Non-Baseline Tx Resources'!$G:$G,U$3)</f>
        <v>0</v>
      </c>
      <c r="V185" s="16">
        <f>SUMIFS('Non-Baseline Tx Resources'!$J:$J,'Non-Baseline Tx Resources'!$E:$E,$B185,'Non-Baseline Tx Resources'!$F:$F,$C185,'Non-Baseline Tx Resources'!$G:$G,V$3)</f>
        <v>0</v>
      </c>
      <c r="W185" s="16">
        <f>SUMIFS('Non-Baseline Tx Resources'!$H:$H,'Non-Baseline Tx Resources'!$E:$E,$B185,'Non-Baseline Tx Resources'!$F:$F,$C185,'Non-Baseline Tx Resources'!$G:$G,W$3)</f>
        <v>0</v>
      </c>
      <c r="X185" s="16">
        <f>SUMIFS('Non-Baseline Tx Resources'!$J:$J,'Non-Baseline Tx Resources'!$E:$E,$B185,'Non-Baseline Tx Resources'!$F:$F,$C185,'Non-Baseline Tx Resources'!$G:$G,X$3)</f>
        <v>0</v>
      </c>
      <c r="Y185" s="16">
        <f>SUMIFS('Non-Baseline Tx Resources'!$H:$H,'Non-Baseline Tx Resources'!$E:$E,$B185,'Non-Baseline Tx Resources'!$F:$F,$C185,'Non-Baseline Tx Resources'!$G:$G,Y$3)</f>
        <v>0</v>
      </c>
      <c r="Z185" s="16">
        <f>SUMIFS('Non-Baseline Tx Resources'!$J:$J,'Non-Baseline Tx Resources'!$E:$E,$B185,'Non-Baseline Tx Resources'!$F:$F,$C185,'Non-Baseline Tx Resources'!$G:$G,Z$3)</f>
        <v>0</v>
      </c>
      <c r="AA185" s="16">
        <f>SUMIFS('Non-Baseline Tx Resources'!$J:$J,'Non-Baseline Tx Resources'!$E:$E,$B185,'Non-Baseline Tx Resources'!$F:$F,$C185,'Non-Baseline Tx Resources'!$G:$G,AA$3)</f>
        <v>0</v>
      </c>
      <c r="AB185" s="16">
        <f>SUMIFS('Non-Baseline Tx Resources'!$H:$H,'Non-Baseline Tx Resources'!$E:$E,$B185,'Non-Baseline Tx Resources'!$F:$F,$C185,'Non-Baseline Tx Resources'!$G:$G,AB$3)</f>
        <v>0</v>
      </c>
      <c r="AC185" s="16">
        <f>SUMIFS('Non-Baseline Tx Resources'!$J:$J,'Non-Baseline Tx Resources'!$E:$E,$B185,'Non-Baseline Tx Resources'!$F:$F,$C185,'Non-Baseline Tx Resources'!$G:$G,AC$3)</f>
        <v>0</v>
      </c>
      <c r="AD185" s="16">
        <f>SUMIFS('Non-Baseline Tx Resources'!$I:$I,'Non-Baseline Tx Resources'!$E:$E,$B185,'Non-Baseline Tx Resources'!$F:$F,$C185,'Non-Baseline Tx Resources'!$G:$G,"Li-Battery (4-hr)")</f>
        <v>0</v>
      </c>
      <c r="AE185" s="16">
        <f>SUMIFS('Non-Baseline Tx Resources'!$I:$I,'Non-Baseline Tx Resources'!$E:$E,$B185,'Non-Baseline Tx Resources'!$F:$F,$C185,'Non-Baseline Tx Resources'!$G:$G,"Li-Battery (8-hr)")</f>
        <v>0</v>
      </c>
      <c r="AF185" s="16">
        <f>SUMIFS('Non-Baseline Tx Resources'!$I:$I,'Non-Baseline Tx Resources'!$E:$E,$B185,'Non-Baseline Tx Resources'!$F:$F,$C185,'Non-Baseline Tx Resources'!$G:$G,"LDES")</f>
        <v>0</v>
      </c>
      <c r="AH185" s="16">
        <f>SUMIFS('In-Dev Resources'!$H:$H,'In-Dev Resources'!$E:$E,$B185,'In-Dev Resources'!$F:$F,$C185,'In-Dev Resources'!$G:$G,AH$3)</f>
        <v>0</v>
      </c>
      <c r="AI185" s="16">
        <f>SUMIFS('In-Dev Resources'!$H:$H,'In-Dev Resources'!$E:$E,$B185,'In-Dev Resources'!$F:$F,$C185,'In-Dev Resources'!$G:$G,AI$3)</f>
        <v>0</v>
      </c>
      <c r="AJ185" s="16">
        <f>SUMIFS('In-Dev Resources'!$H:$H,'In-Dev Resources'!$E:$E,$B185,'In-Dev Resources'!$F:$F,$C185,'In-Dev Resources'!$G:$G,AJ$3)</f>
        <v>0</v>
      </c>
      <c r="AK185" s="16">
        <f>SUMIFS('In-Dev Resources'!$J:$J,'In-Dev Resources'!$E:$E,$B185,'In-Dev Resources'!$F:$F,$C185,'In-Dev Resources'!$G:$G,AK$3)</f>
        <v>0</v>
      </c>
      <c r="AL185" s="16">
        <f>SUMIFS('In-Dev Resources'!$H:$H,'In-Dev Resources'!$E:$E,$B185,'In-Dev Resources'!$F:$F,$C185,'In-Dev Resources'!$G:$G,AL$3)</f>
        <v>0</v>
      </c>
      <c r="AM185" s="16">
        <f>SUMIFS('In-Dev Resources'!$J:$J,'In-Dev Resources'!$E:$E,$B185,'In-Dev Resources'!$F:$F,$C185,'In-Dev Resources'!$G:$G,AM$3)</f>
        <v>0</v>
      </c>
      <c r="AN185" s="16">
        <f>SUMIFS('In-Dev Resources'!$H:$H,'In-Dev Resources'!$E:$E,$B185,'In-Dev Resources'!$F:$F,$C185,'In-Dev Resources'!$G:$G,AN$3)</f>
        <v>0</v>
      </c>
      <c r="AO185" s="16">
        <f>SUMIFS('In-Dev Resources'!$J:$J,'In-Dev Resources'!$E:$E,$B185,'In-Dev Resources'!$F:$F,$C185,'In-Dev Resources'!$G:$G,AO$3)</f>
        <v>0</v>
      </c>
      <c r="AP185" s="16">
        <f>SUMIFS('In-Dev Resources'!$J:$J,'In-Dev Resources'!$E:$E,$B185,'In-Dev Resources'!$F:$F,$C185,'In-Dev Resources'!$G:$G,AP$3)</f>
        <v>0</v>
      </c>
      <c r="AQ185" s="16">
        <f>SUMIFS('In-Dev Resources'!$H:$H,'In-Dev Resources'!$E:$E,$B185,'In-Dev Resources'!$F:$F,$C185,'In-Dev Resources'!$G:$G,AQ$3)</f>
        <v>0</v>
      </c>
      <c r="AR185" s="16">
        <f>SUMIFS('In-Dev Resources'!$J:$J,'In-Dev Resources'!$E:$E,$B185,'In-Dev Resources'!$F:$F,$C185,'In-Dev Resources'!$G:$G,AR$3)</f>
        <v>0</v>
      </c>
      <c r="AS185" s="16">
        <f>SUMIFS('In-Dev Resources'!$I:$I,'In-Dev Resources'!$E:$E,$B185,'In-Dev Resources'!$F:$F,$C185,'In-Dev Resources'!$G:$G,"Li-Battery (4-hr)")</f>
        <v>0</v>
      </c>
      <c r="AT185" s="16">
        <f>SUMIFS('In-Dev Resources'!$I:$I,'In-Dev Resources'!$E:$E,$B185,'In-Dev Resources'!$F:$F,$C185,'In-Dev Resources'!$G:$G,"Li-Battery (8-hr)")</f>
        <v>0</v>
      </c>
      <c r="AU185" s="16">
        <f>SUMIFS('In-Dev Resources'!$I:$I,'In-Dev Resources'!$E:$E,$B185,'In-Dev Resources'!$F:$F,$C185,'In-Dev Resources'!$G:$G,"LDES")</f>
        <v>0</v>
      </c>
      <c r="AW185" s="16">
        <f>SUMIFS('Land Screen Include'!$H:$H,'Land Screen Include'!$E:$E,$B185,'Land Screen Include'!$F:$F,$C185,'Land Screen Include'!$G:$G,AW$4)</f>
        <v>0</v>
      </c>
      <c r="AX185" s="16">
        <f>SUMIFS('Land Screen Include'!$H:$H,'Land Screen Include'!$E:$E,$B185,'Land Screen Include'!$F:$F,$C185,'Land Screen Include'!$G:$G,AX$4)+SUMIFS('Land Screen Include'!$J:$J,'Land Screen Include'!$E:$E,$B185,'Land Screen Include'!$F:$F,$C185,'Land Screen Include'!$G:$G,AX$4)</f>
        <v>0</v>
      </c>
      <c r="AY185" s="16">
        <f>SUMIFS('Land Screen Include'!$H:$H,'Land Screen Include'!$E:$E,$B185,'Land Screen Include'!$F:$F,$C185,'Land Screen Include'!$G:$G,AY$4)</f>
        <v>0</v>
      </c>
      <c r="AZ185" s="16">
        <f>SUMIFS('Land Screen Exclude'!$H:$H,'Land Screen Exclude'!$E:$E,$B185,'Land Screen Exclude'!$F:$F,$C185,'Land Screen Exclude'!$G:$G,AZ$4)</f>
        <v>0</v>
      </c>
      <c r="BA185" s="16">
        <f>SUMIFS('Land Screen Exclude'!$H:$H,'Land Screen Exclude'!$E:$E,$B185,'Land Screen Exclude'!$F:$F,$C185,'Land Screen Exclude'!$G:$G,BA$4)+SUMIFS('Land Screen Exclude'!$J:$J,'Land Screen Exclude'!$E:$E,$B185,'Land Screen Exclude'!$F:$F,$C185,'Land Screen Exclude'!$G:$G,BA$4)</f>
        <v>0</v>
      </c>
      <c r="BB185" s="16">
        <f>SUMIFS('Land Screen Exclude'!$H:$H,'Land Screen Exclude'!$E:$E,$B185,'Land Screen Exclude'!$F:$F,$C185,'Land Screen Exclude'!$G:$G,BB$4)</f>
        <v>0</v>
      </c>
    </row>
    <row r="186" spans="1:54">
      <c r="A186" s="16" t="s">
        <v>85</v>
      </c>
      <c r="B186" s="16" t="s">
        <v>205</v>
      </c>
      <c r="C186" s="16">
        <v>230</v>
      </c>
      <c r="D186" s="16">
        <f>SUMIFS('Baseline Tx Resources'!$H:$H,'Baseline Tx Resources'!$E:$E,$B186,'Baseline Tx Resources'!$F:$F,$C186,'Baseline Tx Resources'!$G:$G,D$3)</f>
        <v>0</v>
      </c>
      <c r="E186" s="16">
        <f>SUMIFS('Baseline Tx Resources'!$H:$H,'Baseline Tx Resources'!$E:$E,$B186,'Baseline Tx Resources'!$F:$F,$C186,'Baseline Tx Resources'!$G:$G,E$3)</f>
        <v>0</v>
      </c>
      <c r="F186" s="16">
        <f>SUMIFS('Baseline Tx Resources'!$H:$H,'Baseline Tx Resources'!$E:$E,$B186,'Baseline Tx Resources'!$F:$F,$C186,'Baseline Tx Resources'!$G:$G,F$3)</f>
        <v>0</v>
      </c>
      <c r="G186" s="16">
        <f>SUMIFS('Baseline Tx Resources'!$J:$J,'Baseline Tx Resources'!$E:$E,$B186,'Baseline Tx Resources'!$F:$F,$C186,'Baseline Tx Resources'!$G:$G,G$3)</f>
        <v>0</v>
      </c>
      <c r="H186" s="16">
        <f>SUMIFS('Baseline Tx Resources'!$H:$H,'Baseline Tx Resources'!$E:$E,$B186,'Baseline Tx Resources'!$F:$F,$C186,'Baseline Tx Resources'!$G:$G,H$3)</f>
        <v>0</v>
      </c>
      <c r="I186" s="16">
        <f>SUMIFS('Baseline Tx Resources'!$J:$J,'Baseline Tx Resources'!$E:$E,$B186,'Baseline Tx Resources'!$F:$F,$C186,'Baseline Tx Resources'!$G:$G,I$3)</f>
        <v>0</v>
      </c>
      <c r="J186" s="16">
        <f>SUMIFS('Baseline Tx Resources'!$H:$H,'Baseline Tx Resources'!$E:$E,$B186,'Baseline Tx Resources'!$F:$F,$C186,'Baseline Tx Resources'!$G:$G,J$3)</f>
        <v>0</v>
      </c>
      <c r="K186" s="16">
        <f>SUMIFS('Baseline Tx Resources'!$J:$J,'Baseline Tx Resources'!$E:$E,$B186,'Baseline Tx Resources'!$F:$F,$C186,'Baseline Tx Resources'!$G:$G,K$3)</f>
        <v>0</v>
      </c>
      <c r="L186" s="16">
        <f>SUMIFS('Baseline Tx Resources'!$J:$J,'Baseline Tx Resources'!$E:$E,$B186,'Baseline Tx Resources'!$F:$F,$C186,'Baseline Tx Resources'!$G:$G,L$3)</f>
        <v>0</v>
      </c>
      <c r="M186" s="16">
        <f>SUMIFS('Baseline Tx Resources'!$H:$H,'Baseline Tx Resources'!$E:$E,$B186,'Baseline Tx Resources'!$F:$F,$C186,'Baseline Tx Resources'!$G:$G,M$3)</f>
        <v>0</v>
      </c>
      <c r="N186" s="16">
        <f>SUMIFS('Baseline Tx Resources'!$J:$J,'Baseline Tx Resources'!$E:$E,$B186,'Baseline Tx Resources'!$F:$F,$C186,'Baseline Tx Resources'!$G:$G,N$3)</f>
        <v>0</v>
      </c>
      <c r="O186" s="16">
        <f>SUMIFS('Baseline Tx Resources'!$I:$I,'Baseline Tx Resources'!$E:$E,$B186,'Baseline Tx Resources'!$F:$F,$C186,'Baseline Tx Resources'!$G:$G,"Li-Battery (4-hr)")</f>
        <v>279</v>
      </c>
      <c r="P186" s="16">
        <f>SUMIFS('Baseline Tx Resources'!$I:$I,'Baseline Tx Resources'!$E:$E,$B186,'Baseline Tx Resources'!$F:$F,$C186,'Baseline Tx Resources'!$G:$G,"Li-Battery (8-hr)")</f>
        <v>0</v>
      </c>
      <c r="Q186" s="16">
        <f>SUMIFS('Baseline Tx Resources'!$I:$I,'Baseline Tx Resources'!$E:$E,$B186,'Baseline Tx Resources'!$F:$F,$C186,'Baseline Tx Resources'!$G:$G,"LDES")</f>
        <v>0</v>
      </c>
      <c r="S186" s="16">
        <f>SUMIFS('Non-Baseline Tx Resources'!$H:$H,'Non-Baseline Tx Resources'!$E:$E,$B186,'Non-Baseline Tx Resources'!$F:$F,$C186,'Non-Baseline Tx Resources'!$G:$G,S$3)</f>
        <v>0</v>
      </c>
      <c r="T186" s="16">
        <f>SUMIFS('Non-Baseline Tx Resources'!$H:$H,'Non-Baseline Tx Resources'!$E:$E,$B186,'Non-Baseline Tx Resources'!$F:$F,$C186,'Non-Baseline Tx Resources'!$G:$G,T$3)</f>
        <v>0</v>
      </c>
      <c r="U186" s="16">
        <f>SUMIFS('Non-Baseline Tx Resources'!$H:$H,'Non-Baseline Tx Resources'!$E:$E,$B186,'Non-Baseline Tx Resources'!$F:$F,$C186,'Non-Baseline Tx Resources'!$G:$G,U$3)</f>
        <v>0</v>
      </c>
      <c r="V186" s="16">
        <f>SUMIFS('Non-Baseline Tx Resources'!$J:$J,'Non-Baseline Tx Resources'!$E:$E,$B186,'Non-Baseline Tx Resources'!$F:$F,$C186,'Non-Baseline Tx Resources'!$G:$G,V$3)</f>
        <v>0</v>
      </c>
      <c r="W186" s="16">
        <f>SUMIFS('Non-Baseline Tx Resources'!$H:$H,'Non-Baseline Tx Resources'!$E:$E,$B186,'Non-Baseline Tx Resources'!$F:$F,$C186,'Non-Baseline Tx Resources'!$G:$G,W$3)</f>
        <v>0</v>
      </c>
      <c r="X186" s="16">
        <f>SUMIFS('Non-Baseline Tx Resources'!$J:$J,'Non-Baseline Tx Resources'!$E:$E,$B186,'Non-Baseline Tx Resources'!$F:$F,$C186,'Non-Baseline Tx Resources'!$G:$G,X$3)</f>
        <v>0</v>
      </c>
      <c r="Y186" s="16">
        <f>SUMIFS('Non-Baseline Tx Resources'!$H:$H,'Non-Baseline Tx Resources'!$E:$E,$B186,'Non-Baseline Tx Resources'!$F:$F,$C186,'Non-Baseline Tx Resources'!$G:$G,Y$3)</f>
        <v>0</v>
      </c>
      <c r="Z186" s="16">
        <f>SUMIFS('Non-Baseline Tx Resources'!$J:$J,'Non-Baseline Tx Resources'!$E:$E,$B186,'Non-Baseline Tx Resources'!$F:$F,$C186,'Non-Baseline Tx Resources'!$G:$G,Z$3)</f>
        <v>0</v>
      </c>
      <c r="AA186" s="16">
        <f>SUMIFS('Non-Baseline Tx Resources'!$J:$J,'Non-Baseline Tx Resources'!$E:$E,$B186,'Non-Baseline Tx Resources'!$F:$F,$C186,'Non-Baseline Tx Resources'!$G:$G,AA$3)</f>
        <v>0</v>
      </c>
      <c r="AB186" s="16">
        <f>SUMIFS('Non-Baseline Tx Resources'!$H:$H,'Non-Baseline Tx Resources'!$E:$E,$B186,'Non-Baseline Tx Resources'!$F:$F,$C186,'Non-Baseline Tx Resources'!$G:$G,AB$3)</f>
        <v>0</v>
      </c>
      <c r="AC186" s="16">
        <f>SUMIFS('Non-Baseline Tx Resources'!$J:$J,'Non-Baseline Tx Resources'!$E:$E,$B186,'Non-Baseline Tx Resources'!$F:$F,$C186,'Non-Baseline Tx Resources'!$G:$G,AC$3)</f>
        <v>0</v>
      </c>
      <c r="AD186" s="16">
        <f>SUMIFS('Non-Baseline Tx Resources'!$I:$I,'Non-Baseline Tx Resources'!$E:$E,$B186,'Non-Baseline Tx Resources'!$F:$F,$C186,'Non-Baseline Tx Resources'!$G:$G,"Li-Battery (4-hr)")</f>
        <v>0</v>
      </c>
      <c r="AE186" s="16">
        <f>SUMIFS('Non-Baseline Tx Resources'!$I:$I,'Non-Baseline Tx Resources'!$E:$E,$B186,'Non-Baseline Tx Resources'!$F:$F,$C186,'Non-Baseline Tx Resources'!$G:$G,"Li-Battery (8-hr)")</f>
        <v>0</v>
      </c>
      <c r="AF186" s="16">
        <f>SUMIFS('Non-Baseline Tx Resources'!$I:$I,'Non-Baseline Tx Resources'!$E:$E,$B186,'Non-Baseline Tx Resources'!$F:$F,$C186,'Non-Baseline Tx Resources'!$G:$G,"LDES")</f>
        <v>0</v>
      </c>
      <c r="AH186" s="16">
        <f>SUMIFS('In-Dev Resources'!$H:$H,'In-Dev Resources'!$E:$E,$B186,'In-Dev Resources'!$F:$F,$C186,'In-Dev Resources'!$G:$G,AH$3)</f>
        <v>45</v>
      </c>
      <c r="AI186" s="16">
        <f>SUMIFS('In-Dev Resources'!$H:$H,'In-Dev Resources'!$E:$E,$B186,'In-Dev Resources'!$F:$F,$C186,'In-Dev Resources'!$G:$G,AI$3)</f>
        <v>0</v>
      </c>
      <c r="AJ186" s="16">
        <f>SUMIFS('In-Dev Resources'!$H:$H,'In-Dev Resources'!$E:$E,$B186,'In-Dev Resources'!$F:$F,$C186,'In-Dev Resources'!$G:$G,AJ$3)</f>
        <v>0</v>
      </c>
      <c r="AK186" s="16">
        <f>SUMIFS('In-Dev Resources'!$J:$J,'In-Dev Resources'!$E:$E,$B186,'In-Dev Resources'!$F:$F,$C186,'In-Dev Resources'!$G:$G,AK$3)</f>
        <v>0</v>
      </c>
      <c r="AL186" s="16">
        <f>SUMIFS('In-Dev Resources'!$H:$H,'In-Dev Resources'!$E:$E,$B186,'In-Dev Resources'!$F:$F,$C186,'In-Dev Resources'!$G:$G,AL$3)</f>
        <v>0</v>
      </c>
      <c r="AM186" s="16">
        <f>SUMIFS('In-Dev Resources'!$J:$J,'In-Dev Resources'!$E:$E,$B186,'In-Dev Resources'!$F:$F,$C186,'In-Dev Resources'!$G:$G,AM$3)</f>
        <v>0</v>
      </c>
      <c r="AN186" s="16">
        <f>SUMIFS('In-Dev Resources'!$H:$H,'In-Dev Resources'!$E:$E,$B186,'In-Dev Resources'!$F:$F,$C186,'In-Dev Resources'!$G:$G,AN$3)</f>
        <v>0</v>
      </c>
      <c r="AO186" s="16">
        <f>SUMIFS('In-Dev Resources'!$J:$J,'In-Dev Resources'!$E:$E,$B186,'In-Dev Resources'!$F:$F,$C186,'In-Dev Resources'!$G:$G,AO$3)</f>
        <v>0</v>
      </c>
      <c r="AP186" s="16">
        <f>SUMIFS('In-Dev Resources'!$J:$J,'In-Dev Resources'!$E:$E,$B186,'In-Dev Resources'!$F:$F,$C186,'In-Dev Resources'!$G:$G,AP$3)</f>
        <v>0</v>
      </c>
      <c r="AQ186" s="16">
        <f>SUMIFS('In-Dev Resources'!$H:$H,'In-Dev Resources'!$E:$E,$B186,'In-Dev Resources'!$F:$F,$C186,'In-Dev Resources'!$G:$G,AQ$3)</f>
        <v>0</v>
      </c>
      <c r="AR186" s="16">
        <f>SUMIFS('In-Dev Resources'!$J:$J,'In-Dev Resources'!$E:$E,$B186,'In-Dev Resources'!$F:$F,$C186,'In-Dev Resources'!$G:$G,AR$3)</f>
        <v>0</v>
      </c>
      <c r="AS186" s="16">
        <f>SUMIFS('In-Dev Resources'!$I:$I,'In-Dev Resources'!$E:$E,$B186,'In-Dev Resources'!$F:$F,$C186,'In-Dev Resources'!$G:$G,"Li-Battery (4-hr)")</f>
        <v>0</v>
      </c>
      <c r="AT186" s="16">
        <f>SUMIFS('In-Dev Resources'!$I:$I,'In-Dev Resources'!$E:$E,$B186,'In-Dev Resources'!$F:$F,$C186,'In-Dev Resources'!$G:$G,"Li-Battery (8-hr)")</f>
        <v>0</v>
      </c>
      <c r="AU186" s="16">
        <f>SUMIFS('In-Dev Resources'!$I:$I,'In-Dev Resources'!$E:$E,$B186,'In-Dev Resources'!$F:$F,$C186,'In-Dev Resources'!$G:$G,"LDES")</f>
        <v>0</v>
      </c>
      <c r="AW186" s="16">
        <f>SUMIFS('Land Screen Include'!$H:$H,'Land Screen Include'!$E:$E,$B186,'Land Screen Include'!$F:$F,$C186,'Land Screen Include'!$G:$G,AW$4)</f>
        <v>0</v>
      </c>
      <c r="AX186" s="16">
        <f>SUMIFS('Land Screen Include'!$H:$H,'Land Screen Include'!$E:$E,$B186,'Land Screen Include'!$F:$F,$C186,'Land Screen Include'!$G:$G,AX$4)+SUMIFS('Land Screen Include'!$J:$J,'Land Screen Include'!$E:$E,$B186,'Land Screen Include'!$F:$F,$C186,'Land Screen Include'!$G:$G,AX$4)</f>
        <v>0</v>
      </c>
      <c r="AY186" s="16">
        <f>SUMIFS('Land Screen Include'!$H:$H,'Land Screen Include'!$E:$E,$B186,'Land Screen Include'!$F:$F,$C186,'Land Screen Include'!$G:$G,AY$4)</f>
        <v>0</v>
      </c>
      <c r="AZ186" s="16">
        <f>SUMIFS('Land Screen Exclude'!$H:$H,'Land Screen Exclude'!$E:$E,$B186,'Land Screen Exclude'!$F:$F,$C186,'Land Screen Exclude'!$G:$G,AZ$4)</f>
        <v>0</v>
      </c>
      <c r="BA186" s="16">
        <f>SUMIFS('Land Screen Exclude'!$H:$H,'Land Screen Exclude'!$E:$E,$B186,'Land Screen Exclude'!$F:$F,$C186,'Land Screen Exclude'!$G:$G,BA$4)+SUMIFS('Land Screen Exclude'!$J:$J,'Land Screen Exclude'!$E:$E,$B186,'Land Screen Exclude'!$F:$F,$C186,'Land Screen Exclude'!$G:$G,BA$4)</f>
        <v>0</v>
      </c>
      <c r="BB186" s="16">
        <f>SUMIFS('Land Screen Exclude'!$H:$H,'Land Screen Exclude'!$E:$E,$B186,'Land Screen Exclude'!$F:$F,$C186,'Land Screen Exclude'!$G:$G,BB$4)</f>
        <v>0</v>
      </c>
    </row>
    <row r="187" spans="1:54">
      <c r="A187" s="16" t="s">
        <v>85</v>
      </c>
      <c r="B187" s="16" t="s">
        <v>205</v>
      </c>
      <c r="C187" s="16">
        <v>500</v>
      </c>
      <c r="D187" s="16">
        <f>SUMIFS('Baseline Tx Resources'!$H:$H,'Baseline Tx Resources'!$E:$E,$B187,'Baseline Tx Resources'!$F:$F,$C187,'Baseline Tx Resources'!$G:$G,D$3)</f>
        <v>0</v>
      </c>
      <c r="E187" s="16">
        <f>SUMIFS('Baseline Tx Resources'!$H:$H,'Baseline Tx Resources'!$E:$E,$B187,'Baseline Tx Resources'!$F:$F,$C187,'Baseline Tx Resources'!$G:$G,E$3)</f>
        <v>0</v>
      </c>
      <c r="F187" s="16">
        <f>SUMIFS('Baseline Tx Resources'!$H:$H,'Baseline Tx Resources'!$E:$E,$B187,'Baseline Tx Resources'!$F:$F,$C187,'Baseline Tx Resources'!$G:$G,F$3)</f>
        <v>0</v>
      </c>
      <c r="G187" s="16">
        <f>SUMIFS('Baseline Tx Resources'!$J:$J,'Baseline Tx Resources'!$E:$E,$B187,'Baseline Tx Resources'!$F:$F,$C187,'Baseline Tx Resources'!$G:$G,G$3)</f>
        <v>0</v>
      </c>
      <c r="H187" s="16">
        <f>SUMIFS('Baseline Tx Resources'!$H:$H,'Baseline Tx Resources'!$E:$E,$B187,'Baseline Tx Resources'!$F:$F,$C187,'Baseline Tx Resources'!$G:$G,H$3)</f>
        <v>0</v>
      </c>
      <c r="I187" s="16">
        <f>SUMIFS('Baseline Tx Resources'!$J:$J,'Baseline Tx Resources'!$E:$E,$B187,'Baseline Tx Resources'!$F:$F,$C187,'Baseline Tx Resources'!$G:$G,I$3)</f>
        <v>0</v>
      </c>
      <c r="J187" s="16">
        <f>SUMIFS('Baseline Tx Resources'!$H:$H,'Baseline Tx Resources'!$E:$E,$B187,'Baseline Tx Resources'!$F:$F,$C187,'Baseline Tx Resources'!$G:$G,J$3)</f>
        <v>0</v>
      </c>
      <c r="K187" s="16">
        <f>SUMIFS('Baseline Tx Resources'!$J:$J,'Baseline Tx Resources'!$E:$E,$B187,'Baseline Tx Resources'!$F:$F,$C187,'Baseline Tx Resources'!$G:$G,K$3)</f>
        <v>0</v>
      </c>
      <c r="L187" s="16">
        <f>SUMIFS('Baseline Tx Resources'!$J:$J,'Baseline Tx Resources'!$E:$E,$B187,'Baseline Tx Resources'!$F:$F,$C187,'Baseline Tx Resources'!$G:$G,L$3)</f>
        <v>0</v>
      </c>
      <c r="M187" s="16">
        <f>SUMIFS('Baseline Tx Resources'!$H:$H,'Baseline Tx Resources'!$E:$E,$B187,'Baseline Tx Resources'!$F:$F,$C187,'Baseline Tx Resources'!$G:$G,M$3)</f>
        <v>0</v>
      </c>
      <c r="N187" s="16">
        <f>SUMIFS('Baseline Tx Resources'!$J:$J,'Baseline Tx Resources'!$E:$E,$B187,'Baseline Tx Resources'!$F:$F,$C187,'Baseline Tx Resources'!$G:$G,N$3)</f>
        <v>0</v>
      </c>
      <c r="O187" s="16">
        <f>SUMIFS('Baseline Tx Resources'!$I:$I,'Baseline Tx Resources'!$E:$E,$B187,'Baseline Tx Resources'!$F:$F,$C187,'Baseline Tx Resources'!$G:$G,"Li-Battery (4-hr)")</f>
        <v>0</v>
      </c>
      <c r="P187" s="16">
        <f>SUMIFS('Baseline Tx Resources'!$I:$I,'Baseline Tx Resources'!$E:$E,$B187,'Baseline Tx Resources'!$F:$F,$C187,'Baseline Tx Resources'!$G:$G,"Li-Battery (8-hr)")</f>
        <v>0</v>
      </c>
      <c r="Q187" s="16">
        <f>SUMIFS('Baseline Tx Resources'!$I:$I,'Baseline Tx Resources'!$E:$E,$B187,'Baseline Tx Resources'!$F:$F,$C187,'Baseline Tx Resources'!$G:$G,"LDES")</f>
        <v>0</v>
      </c>
      <c r="S187" s="16">
        <f>SUMIFS('Non-Baseline Tx Resources'!$H:$H,'Non-Baseline Tx Resources'!$E:$E,$B187,'Non-Baseline Tx Resources'!$F:$F,$C187,'Non-Baseline Tx Resources'!$G:$G,S$3)</f>
        <v>0</v>
      </c>
      <c r="T187" s="16">
        <f>SUMIFS('Non-Baseline Tx Resources'!$H:$H,'Non-Baseline Tx Resources'!$E:$E,$B187,'Non-Baseline Tx Resources'!$F:$F,$C187,'Non-Baseline Tx Resources'!$G:$G,T$3)</f>
        <v>0</v>
      </c>
      <c r="U187" s="16">
        <f>SUMIFS('Non-Baseline Tx Resources'!$H:$H,'Non-Baseline Tx Resources'!$E:$E,$B187,'Non-Baseline Tx Resources'!$F:$F,$C187,'Non-Baseline Tx Resources'!$G:$G,U$3)</f>
        <v>0</v>
      </c>
      <c r="V187" s="16">
        <f>SUMIFS('Non-Baseline Tx Resources'!$J:$J,'Non-Baseline Tx Resources'!$E:$E,$B187,'Non-Baseline Tx Resources'!$F:$F,$C187,'Non-Baseline Tx Resources'!$G:$G,V$3)</f>
        <v>0</v>
      </c>
      <c r="W187" s="16">
        <f>SUMIFS('Non-Baseline Tx Resources'!$H:$H,'Non-Baseline Tx Resources'!$E:$E,$B187,'Non-Baseline Tx Resources'!$F:$F,$C187,'Non-Baseline Tx Resources'!$G:$G,W$3)</f>
        <v>0</v>
      </c>
      <c r="X187" s="16">
        <f>SUMIFS('Non-Baseline Tx Resources'!$J:$J,'Non-Baseline Tx Resources'!$E:$E,$B187,'Non-Baseline Tx Resources'!$F:$F,$C187,'Non-Baseline Tx Resources'!$G:$G,X$3)</f>
        <v>0</v>
      </c>
      <c r="Y187" s="16">
        <f>SUMIFS('Non-Baseline Tx Resources'!$H:$H,'Non-Baseline Tx Resources'!$E:$E,$B187,'Non-Baseline Tx Resources'!$F:$F,$C187,'Non-Baseline Tx Resources'!$G:$G,Y$3)</f>
        <v>0</v>
      </c>
      <c r="Z187" s="16">
        <f>SUMIFS('Non-Baseline Tx Resources'!$J:$J,'Non-Baseline Tx Resources'!$E:$E,$B187,'Non-Baseline Tx Resources'!$F:$F,$C187,'Non-Baseline Tx Resources'!$G:$G,Z$3)</f>
        <v>0</v>
      </c>
      <c r="AA187" s="16">
        <f>SUMIFS('Non-Baseline Tx Resources'!$J:$J,'Non-Baseline Tx Resources'!$E:$E,$B187,'Non-Baseline Tx Resources'!$F:$F,$C187,'Non-Baseline Tx Resources'!$G:$G,AA$3)</f>
        <v>0</v>
      </c>
      <c r="AB187" s="16">
        <f>SUMIFS('Non-Baseline Tx Resources'!$H:$H,'Non-Baseline Tx Resources'!$E:$E,$B187,'Non-Baseline Tx Resources'!$F:$F,$C187,'Non-Baseline Tx Resources'!$G:$G,AB$3)</f>
        <v>0</v>
      </c>
      <c r="AC187" s="16">
        <f>SUMIFS('Non-Baseline Tx Resources'!$J:$J,'Non-Baseline Tx Resources'!$E:$E,$B187,'Non-Baseline Tx Resources'!$F:$F,$C187,'Non-Baseline Tx Resources'!$G:$G,AC$3)</f>
        <v>0</v>
      </c>
      <c r="AD187" s="16">
        <f>SUMIFS('Non-Baseline Tx Resources'!$I:$I,'Non-Baseline Tx Resources'!$E:$E,$B187,'Non-Baseline Tx Resources'!$F:$F,$C187,'Non-Baseline Tx Resources'!$G:$G,"Li-Battery (4-hr)")</f>
        <v>0</v>
      </c>
      <c r="AE187" s="16">
        <f>SUMIFS('Non-Baseline Tx Resources'!$I:$I,'Non-Baseline Tx Resources'!$E:$E,$B187,'Non-Baseline Tx Resources'!$F:$F,$C187,'Non-Baseline Tx Resources'!$G:$G,"Li-Battery (8-hr)")</f>
        <v>0</v>
      </c>
      <c r="AF187" s="16">
        <f>SUMIFS('Non-Baseline Tx Resources'!$I:$I,'Non-Baseline Tx Resources'!$E:$E,$B187,'Non-Baseline Tx Resources'!$F:$F,$C187,'Non-Baseline Tx Resources'!$G:$G,"LDES")</f>
        <v>0</v>
      </c>
      <c r="AH187" s="16">
        <f>SUMIFS('In-Dev Resources'!$H:$H,'In-Dev Resources'!$E:$E,$B187,'In-Dev Resources'!$F:$F,$C187,'In-Dev Resources'!$G:$G,AH$3)</f>
        <v>0</v>
      </c>
      <c r="AI187" s="16">
        <f>SUMIFS('In-Dev Resources'!$H:$H,'In-Dev Resources'!$E:$E,$B187,'In-Dev Resources'!$F:$F,$C187,'In-Dev Resources'!$G:$G,AI$3)</f>
        <v>0</v>
      </c>
      <c r="AJ187" s="16">
        <f>SUMIFS('In-Dev Resources'!$H:$H,'In-Dev Resources'!$E:$E,$B187,'In-Dev Resources'!$F:$F,$C187,'In-Dev Resources'!$G:$G,AJ$3)</f>
        <v>0</v>
      </c>
      <c r="AK187" s="16">
        <f>SUMIFS('In-Dev Resources'!$J:$J,'In-Dev Resources'!$E:$E,$B187,'In-Dev Resources'!$F:$F,$C187,'In-Dev Resources'!$G:$G,AK$3)</f>
        <v>0</v>
      </c>
      <c r="AL187" s="16">
        <f>SUMIFS('In-Dev Resources'!$H:$H,'In-Dev Resources'!$E:$E,$B187,'In-Dev Resources'!$F:$F,$C187,'In-Dev Resources'!$G:$G,AL$3)</f>
        <v>0</v>
      </c>
      <c r="AM187" s="16">
        <f>SUMIFS('In-Dev Resources'!$J:$J,'In-Dev Resources'!$E:$E,$B187,'In-Dev Resources'!$F:$F,$C187,'In-Dev Resources'!$G:$G,AM$3)</f>
        <v>0</v>
      </c>
      <c r="AN187" s="16">
        <f>SUMIFS('In-Dev Resources'!$H:$H,'In-Dev Resources'!$E:$E,$B187,'In-Dev Resources'!$F:$F,$C187,'In-Dev Resources'!$G:$G,AN$3)</f>
        <v>0</v>
      </c>
      <c r="AO187" s="16">
        <f>SUMIFS('In-Dev Resources'!$J:$J,'In-Dev Resources'!$E:$E,$B187,'In-Dev Resources'!$F:$F,$C187,'In-Dev Resources'!$G:$G,AO$3)</f>
        <v>0</v>
      </c>
      <c r="AP187" s="16">
        <f>SUMIFS('In-Dev Resources'!$J:$J,'In-Dev Resources'!$E:$E,$B187,'In-Dev Resources'!$F:$F,$C187,'In-Dev Resources'!$G:$G,AP$3)</f>
        <v>0</v>
      </c>
      <c r="AQ187" s="16">
        <f>SUMIFS('In-Dev Resources'!$H:$H,'In-Dev Resources'!$E:$E,$B187,'In-Dev Resources'!$F:$F,$C187,'In-Dev Resources'!$G:$G,AQ$3)</f>
        <v>0</v>
      </c>
      <c r="AR187" s="16">
        <f>SUMIFS('In-Dev Resources'!$J:$J,'In-Dev Resources'!$E:$E,$B187,'In-Dev Resources'!$F:$F,$C187,'In-Dev Resources'!$G:$G,AR$3)</f>
        <v>0</v>
      </c>
      <c r="AS187" s="16">
        <f>SUMIFS('In-Dev Resources'!$I:$I,'In-Dev Resources'!$E:$E,$B187,'In-Dev Resources'!$F:$F,$C187,'In-Dev Resources'!$G:$G,"Li-Battery (4-hr)")</f>
        <v>0</v>
      </c>
      <c r="AT187" s="16">
        <f>SUMIFS('In-Dev Resources'!$I:$I,'In-Dev Resources'!$E:$E,$B187,'In-Dev Resources'!$F:$F,$C187,'In-Dev Resources'!$G:$G,"Li-Battery (8-hr)")</f>
        <v>0</v>
      </c>
      <c r="AU187" s="16">
        <f>SUMIFS('In-Dev Resources'!$I:$I,'In-Dev Resources'!$E:$E,$B187,'In-Dev Resources'!$F:$F,$C187,'In-Dev Resources'!$G:$G,"LDES")</f>
        <v>0</v>
      </c>
      <c r="AW187" s="16">
        <f>SUMIFS('Land Screen Include'!$H:$H,'Land Screen Include'!$E:$E,$B187,'Land Screen Include'!$F:$F,$C187,'Land Screen Include'!$G:$G,AW$4)</f>
        <v>0</v>
      </c>
      <c r="AX187" s="16">
        <f>SUMIFS('Land Screen Include'!$H:$H,'Land Screen Include'!$E:$E,$B187,'Land Screen Include'!$F:$F,$C187,'Land Screen Include'!$G:$G,AX$4)+SUMIFS('Land Screen Include'!$J:$J,'Land Screen Include'!$E:$E,$B187,'Land Screen Include'!$F:$F,$C187,'Land Screen Include'!$G:$G,AX$4)</f>
        <v>0</v>
      </c>
      <c r="AY187" s="16">
        <f>SUMIFS('Land Screen Include'!$H:$H,'Land Screen Include'!$E:$E,$B187,'Land Screen Include'!$F:$F,$C187,'Land Screen Include'!$G:$G,AY$4)</f>
        <v>0</v>
      </c>
      <c r="AZ187" s="16">
        <f>SUMIFS('Land Screen Exclude'!$H:$H,'Land Screen Exclude'!$E:$E,$B187,'Land Screen Exclude'!$F:$F,$C187,'Land Screen Exclude'!$G:$G,AZ$4)</f>
        <v>0</v>
      </c>
      <c r="BA187" s="16">
        <f>SUMIFS('Land Screen Exclude'!$H:$H,'Land Screen Exclude'!$E:$E,$B187,'Land Screen Exclude'!$F:$F,$C187,'Land Screen Exclude'!$G:$G,BA$4)+SUMIFS('Land Screen Exclude'!$J:$J,'Land Screen Exclude'!$E:$E,$B187,'Land Screen Exclude'!$F:$F,$C187,'Land Screen Exclude'!$G:$G,BA$4)</f>
        <v>0</v>
      </c>
      <c r="BB187" s="16">
        <f>SUMIFS('Land Screen Exclude'!$H:$H,'Land Screen Exclude'!$E:$E,$B187,'Land Screen Exclude'!$F:$F,$C187,'Land Screen Exclude'!$G:$G,BB$4)</f>
        <v>0</v>
      </c>
    </row>
    <row r="188" spans="1:54">
      <c r="A188" s="16" t="s">
        <v>64</v>
      </c>
      <c r="B188" s="16" t="s">
        <v>206</v>
      </c>
      <c r="C188" s="16">
        <v>66</v>
      </c>
      <c r="D188" s="16">
        <f>SUMIFS('Baseline Tx Resources'!$H:$H,'Baseline Tx Resources'!$E:$E,$B188,'Baseline Tx Resources'!$F:$F,$C188,'Baseline Tx Resources'!$G:$G,D$3)</f>
        <v>0</v>
      </c>
      <c r="E188" s="16">
        <f>SUMIFS('Baseline Tx Resources'!$H:$H,'Baseline Tx Resources'!$E:$E,$B188,'Baseline Tx Resources'!$F:$F,$C188,'Baseline Tx Resources'!$G:$G,E$3)</f>
        <v>0</v>
      </c>
      <c r="F188" s="16">
        <f>SUMIFS('Baseline Tx Resources'!$H:$H,'Baseline Tx Resources'!$E:$E,$B188,'Baseline Tx Resources'!$F:$F,$C188,'Baseline Tx Resources'!$G:$G,F$3)</f>
        <v>0</v>
      </c>
      <c r="G188" s="16">
        <f>SUMIFS('Baseline Tx Resources'!$J:$J,'Baseline Tx Resources'!$E:$E,$B188,'Baseline Tx Resources'!$F:$F,$C188,'Baseline Tx Resources'!$G:$G,G$3)</f>
        <v>0</v>
      </c>
      <c r="H188" s="16">
        <f>SUMIFS('Baseline Tx Resources'!$H:$H,'Baseline Tx Resources'!$E:$E,$B188,'Baseline Tx Resources'!$F:$F,$C188,'Baseline Tx Resources'!$G:$G,H$3)</f>
        <v>0</v>
      </c>
      <c r="I188" s="16">
        <f>SUMIFS('Baseline Tx Resources'!$J:$J,'Baseline Tx Resources'!$E:$E,$B188,'Baseline Tx Resources'!$F:$F,$C188,'Baseline Tx Resources'!$G:$G,I$3)</f>
        <v>0</v>
      </c>
      <c r="J188" s="16">
        <f>SUMIFS('Baseline Tx Resources'!$H:$H,'Baseline Tx Resources'!$E:$E,$B188,'Baseline Tx Resources'!$F:$F,$C188,'Baseline Tx Resources'!$G:$G,J$3)</f>
        <v>0</v>
      </c>
      <c r="K188" s="16">
        <f>SUMIFS('Baseline Tx Resources'!$J:$J,'Baseline Tx Resources'!$E:$E,$B188,'Baseline Tx Resources'!$F:$F,$C188,'Baseline Tx Resources'!$G:$G,K$3)</f>
        <v>0</v>
      </c>
      <c r="L188" s="16">
        <f>SUMIFS('Baseline Tx Resources'!$J:$J,'Baseline Tx Resources'!$E:$E,$B188,'Baseline Tx Resources'!$F:$F,$C188,'Baseline Tx Resources'!$G:$G,L$3)</f>
        <v>0</v>
      </c>
      <c r="M188" s="16">
        <f>SUMIFS('Baseline Tx Resources'!$H:$H,'Baseline Tx Resources'!$E:$E,$B188,'Baseline Tx Resources'!$F:$F,$C188,'Baseline Tx Resources'!$G:$G,M$3)</f>
        <v>0</v>
      </c>
      <c r="N188" s="16">
        <f>SUMIFS('Baseline Tx Resources'!$J:$J,'Baseline Tx Resources'!$E:$E,$B188,'Baseline Tx Resources'!$F:$F,$C188,'Baseline Tx Resources'!$G:$G,N$3)</f>
        <v>0</v>
      </c>
      <c r="O188" s="16">
        <f>SUMIFS('Baseline Tx Resources'!$I:$I,'Baseline Tx Resources'!$E:$E,$B188,'Baseline Tx Resources'!$F:$F,$C188,'Baseline Tx Resources'!$G:$G,"Li-Battery (4-hr)")</f>
        <v>0</v>
      </c>
      <c r="P188" s="16">
        <f>SUMIFS('Baseline Tx Resources'!$I:$I,'Baseline Tx Resources'!$E:$E,$B188,'Baseline Tx Resources'!$F:$F,$C188,'Baseline Tx Resources'!$G:$G,"Li-Battery (8-hr)")</f>
        <v>0</v>
      </c>
      <c r="Q188" s="16">
        <f>SUMIFS('Baseline Tx Resources'!$I:$I,'Baseline Tx Resources'!$E:$E,$B188,'Baseline Tx Resources'!$F:$F,$C188,'Baseline Tx Resources'!$G:$G,"LDES")</f>
        <v>0</v>
      </c>
      <c r="S188" s="16">
        <f>SUMIFS('Non-Baseline Tx Resources'!$H:$H,'Non-Baseline Tx Resources'!$E:$E,$B188,'Non-Baseline Tx Resources'!$F:$F,$C188,'Non-Baseline Tx Resources'!$G:$G,S$3)</f>
        <v>0</v>
      </c>
      <c r="T188" s="16">
        <f>SUMIFS('Non-Baseline Tx Resources'!$H:$H,'Non-Baseline Tx Resources'!$E:$E,$B188,'Non-Baseline Tx Resources'!$F:$F,$C188,'Non-Baseline Tx Resources'!$G:$G,T$3)</f>
        <v>0</v>
      </c>
      <c r="U188" s="16">
        <f>SUMIFS('Non-Baseline Tx Resources'!$H:$H,'Non-Baseline Tx Resources'!$E:$E,$B188,'Non-Baseline Tx Resources'!$F:$F,$C188,'Non-Baseline Tx Resources'!$G:$G,U$3)</f>
        <v>0</v>
      </c>
      <c r="V188" s="16">
        <f>SUMIFS('Non-Baseline Tx Resources'!$J:$J,'Non-Baseline Tx Resources'!$E:$E,$B188,'Non-Baseline Tx Resources'!$F:$F,$C188,'Non-Baseline Tx Resources'!$G:$G,V$3)</f>
        <v>0</v>
      </c>
      <c r="W188" s="16">
        <f>SUMIFS('Non-Baseline Tx Resources'!$H:$H,'Non-Baseline Tx Resources'!$E:$E,$B188,'Non-Baseline Tx Resources'!$F:$F,$C188,'Non-Baseline Tx Resources'!$G:$G,W$3)</f>
        <v>0</v>
      </c>
      <c r="X188" s="16">
        <f>SUMIFS('Non-Baseline Tx Resources'!$J:$J,'Non-Baseline Tx Resources'!$E:$E,$B188,'Non-Baseline Tx Resources'!$F:$F,$C188,'Non-Baseline Tx Resources'!$G:$G,X$3)</f>
        <v>0</v>
      </c>
      <c r="Y188" s="16">
        <f>SUMIFS('Non-Baseline Tx Resources'!$H:$H,'Non-Baseline Tx Resources'!$E:$E,$B188,'Non-Baseline Tx Resources'!$F:$F,$C188,'Non-Baseline Tx Resources'!$G:$G,Y$3)</f>
        <v>0</v>
      </c>
      <c r="Z188" s="16">
        <f>SUMIFS('Non-Baseline Tx Resources'!$J:$J,'Non-Baseline Tx Resources'!$E:$E,$B188,'Non-Baseline Tx Resources'!$F:$F,$C188,'Non-Baseline Tx Resources'!$G:$G,Z$3)</f>
        <v>0</v>
      </c>
      <c r="AA188" s="16">
        <f>SUMIFS('Non-Baseline Tx Resources'!$J:$J,'Non-Baseline Tx Resources'!$E:$E,$B188,'Non-Baseline Tx Resources'!$F:$F,$C188,'Non-Baseline Tx Resources'!$G:$G,AA$3)</f>
        <v>0</v>
      </c>
      <c r="AB188" s="16">
        <f>SUMIFS('Non-Baseline Tx Resources'!$H:$H,'Non-Baseline Tx Resources'!$E:$E,$B188,'Non-Baseline Tx Resources'!$F:$F,$C188,'Non-Baseline Tx Resources'!$G:$G,AB$3)</f>
        <v>0</v>
      </c>
      <c r="AC188" s="16">
        <f>SUMIFS('Non-Baseline Tx Resources'!$J:$J,'Non-Baseline Tx Resources'!$E:$E,$B188,'Non-Baseline Tx Resources'!$F:$F,$C188,'Non-Baseline Tx Resources'!$G:$G,AC$3)</f>
        <v>0</v>
      </c>
      <c r="AD188" s="16">
        <f>SUMIFS('Non-Baseline Tx Resources'!$I:$I,'Non-Baseline Tx Resources'!$E:$E,$B188,'Non-Baseline Tx Resources'!$F:$F,$C188,'Non-Baseline Tx Resources'!$G:$G,"Li-Battery (4-hr)")</f>
        <v>0</v>
      </c>
      <c r="AE188" s="16">
        <f>SUMIFS('Non-Baseline Tx Resources'!$I:$I,'Non-Baseline Tx Resources'!$E:$E,$B188,'Non-Baseline Tx Resources'!$F:$F,$C188,'Non-Baseline Tx Resources'!$G:$G,"Li-Battery (8-hr)")</f>
        <v>0</v>
      </c>
      <c r="AF188" s="16">
        <f>SUMIFS('Non-Baseline Tx Resources'!$I:$I,'Non-Baseline Tx Resources'!$E:$E,$B188,'Non-Baseline Tx Resources'!$F:$F,$C188,'Non-Baseline Tx Resources'!$G:$G,"LDES")</f>
        <v>0</v>
      </c>
      <c r="AH188" s="16">
        <f>SUMIFS('In-Dev Resources'!$H:$H,'In-Dev Resources'!$E:$E,$B188,'In-Dev Resources'!$F:$F,$C188,'In-Dev Resources'!$G:$G,AH$3)</f>
        <v>0</v>
      </c>
      <c r="AI188" s="16">
        <f>SUMIFS('In-Dev Resources'!$H:$H,'In-Dev Resources'!$E:$E,$B188,'In-Dev Resources'!$F:$F,$C188,'In-Dev Resources'!$G:$G,AI$3)</f>
        <v>0</v>
      </c>
      <c r="AJ188" s="16">
        <f>SUMIFS('In-Dev Resources'!$H:$H,'In-Dev Resources'!$E:$E,$B188,'In-Dev Resources'!$F:$F,$C188,'In-Dev Resources'!$G:$G,AJ$3)</f>
        <v>0</v>
      </c>
      <c r="AK188" s="16">
        <f>SUMIFS('In-Dev Resources'!$J:$J,'In-Dev Resources'!$E:$E,$B188,'In-Dev Resources'!$F:$F,$C188,'In-Dev Resources'!$G:$G,AK$3)</f>
        <v>0</v>
      </c>
      <c r="AL188" s="16">
        <f>SUMIFS('In-Dev Resources'!$H:$H,'In-Dev Resources'!$E:$E,$B188,'In-Dev Resources'!$F:$F,$C188,'In-Dev Resources'!$G:$G,AL$3)</f>
        <v>0</v>
      </c>
      <c r="AM188" s="16">
        <f>SUMIFS('In-Dev Resources'!$J:$J,'In-Dev Resources'!$E:$E,$B188,'In-Dev Resources'!$F:$F,$C188,'In-Dev Resources'!$G:$G,AM$3)</f>
        <v>0</v>
      </c>
      <c r="AN188" s="16">
        <f>SUMIFS('In-Dev Resources'!$H:$H,'In-Dev Resources'!$E:$E,$B188,'In-Dev Resources'!$F:$F,$C188,'In-Dev Resources'!$G:$G,AN$3)</f>
        <v>0</v>
      </c>
      <c r="AO188" s="16">
        <f>SUMIFS('In-Dev Resources'!$J:$J,'In-Dev Resources'!$E:$E,$B188,'In-Dev Resources'!$F:$F,$C188,'In-Dev Resources'!$G:$G,AO$3)</f>
        <v>0</v>
      </c>
      <c r="AP188" s="16">
        <f>SUMIFS('In-Dev Resources'!$J:$J,'In-Dev Resources'!$E:$E,$B188,'In-Dev Resources'!$F:$F,$C188,'In-Dev Resources'!$G:$G,AP$3)</f>
        <v>0</v>
      </c>
      <c r="AQ188" s="16">
        <f>SUMIFS('In-Dev Resources'!$H:$H,'In-Dev Resources'!$E:$E,$B188,'In-Dev Resources'!$F:$F,$C188,'In-Dev Resources'!$G:$G,AQ$3)</f>
        <v>0</v>
      </c>
      <c r="AR188" s="16">
        <f>SUMIFS('In-Dev Resources'!$J:$J,'In-Dev Resources'!$E:$E,$B188,'In-Dev Resources'!$F:$F,$C188,'In-Dev Resources'!$G:$G,AR$3)</f>
        <v>0</v>
      </c>
      <c r="AS188" s="16">
        <f>SUMIFS('In-Dev Resources'!$I:$I,'In-Dev Resources'!$E:$E,$B188,'In-Dev Resources'!$F:$F,$C188,'In-Dev Resources'!$G:$G,"Li-Battery (4-hr)")</f>
        <v>0</v>
      </c>
      <c r="AT188" s="16">
        <f>SUMIFS('In-Dev Resources'!$I:$I,'In-Dev Resources'!$E:$E,$B188,'In-Dev Resources'!$F:$F,$C188,'In-Dev Resources'!$G:$G,"Li-Battery (8-hr)")</f>
        <v>0</v>
      </c>
      <c r="AU188" s="16">
        <f>SUMIFS('In-Dev Resources'!$I:$I,'In-Dev Resources'!$E:$E,$B188,'In-Dev Resources'!$F:$F,$C188,'In-Dev Resources'!$G:$G,"LDES")</f>
        <v>0</v>
      </c>
      <c r="AW188" s="16">
        <f>SUMIFS('Land Screen Include'!$H:$H,'Land Screen Include'!$E:$E,$B188,'Land Screen Include'!$F:$F,$C188,'Land Screen Include'!$G:$G,AW$4)</f>
        <v>0</v>
      </c>
      <c r="AX188" s="16">
        <f>SUMIFS('Land Screen Include'!$H:$H,'Land Screen Include'!$E:$E,$B188,'Land Screen Include'!$F:$F,$C188,'Land Screen Include'!$G:$G,AX$4)+SUMIFS('Land Screen Include'!$J:$J,'Land Screen Include'!$E:$E,$B188,'Land Screen Include'!$F:$F,$C188,'Land Screen Include'!$G:$G,AX$4)</f>
        <v>0</v>
      </c>
      <c r="AY188" s="16">
        <f>SUMIFS('Land Screen Include'!$H:$H,'Land Screen Include'!$E:$E,$B188,'Land Screen Include'!$F:$F,$C188,'Land Screen Include'!$G:$G,AY$4)</f>
        <v>0</v>
      </c>
      <c r="AZ188" s="16">
        <f>SUMIFS('Land Screen Exclude'!$H:$H,'Land Screen Exclude'!$E:$E,$B188,'Land Screen Exclude'!$F:$F,$C188,'Land Screen Exclude'!$G:$G,AZ$4)</f>
        <v>0</v>
      </c>
      <c r="BA188" s="16">
        <f>SUMIFS('Land Screen Exclude'!$H:$H,'Land Screen Exclude'!$E:$E,$B188,'Land Screen Exclude'!$F:$F,$C188,'Land Screen Exclude'!$G:$G,BA$4)+SUMIFS('Land Screen Exclude'!$J:$J,'Land Screen Exclude'!$E:$E,$B188,'Land Screen Exclude'!$F:$F,$C188,'Land Screen Exclude'!$G:$G,BA$4)</f>
        <v>0</v>
      </c>
      <c r="BB188" s="16">
        <f>SUMIFS('Land Screen Exclude'!$H:$H,'Land Screen Exclude'!$E:$E,$B188,'Land Screen Exclude'!$F:$F,$C188,'Land Screen Exclude'!$G:$G,BB$4)</f>
        <v>0</v>
      </c>
    </row>
    <row r="189" spans="1:54">
      <c r="A189" s="16" t="s">
        <v>51</v>
      </c>
      <c r="B189" s="16" t="s">
        <v>207</v>
      </c>
      <c r="C189" s="16">
        <v>230</v>
      </c>
      <c r="D189" s="16">
        <f>SUMIFS('Baseline Tx Resources'!$H:$H,'Baseline Tx Resources'!$E:$E,$B189,'Baseline Tx Resources'!$F:$F,$C189,'Baseline Tx Resources'!$G:$G,D$3)</f>
        <v>0</v>
      </c>
      <c r="E189" s="16">
        <f>SUMIFS('Baseline Tx Resources'!$H:$H,'Baseline Tx Resources'!$E:$E,$B189,'Baseline Tx Resources'!$F:$F,$C189,'Baseline Tx Resources'!$G:$G,E$3)</f>
        <v>0</v>
      </c>
      <c r="F189" s="16">
        <f>SUMIFS('Baseline Tx Resources'!$H:$H,'Baseline Tx Resources'!$E:$E,$B189,'Baseline Tx Resources'!$F:$F,$C189,'Baseline Tx Resources'!$G:$G,F$3)</f>
        <v>0</v>
      </c>
      <c r="G189" s="16">
        <f>SUMIFS('Baseline Tx Resources'!$J:$J,'Baseline Tx Resources'!$E:$E,$B189,'Baseline Tx Resources'!$F:$F,$C189,'Baseline Tx Resources'!$G:$G,G$3)</f>
        <v>0</v>
      </c>
      <c r="H189" s="16">
        <f>SUMIFS('Baseline Tx Resources'!$H:$H,'Baseline Tx Resources'!$E:$E,$B189,'Baseline Tx Resources'!$F:$F,$C189,'Baseline Tx Resources'!$G:$G,H$3)</f>
        <v>0</v>
      </c>
      <c r="I189" s="16">
        <f>SUMIFS('Baseline Tx Resources'!$J:$J,'Baseline Tx Resources'!$E:$E,$B189,'Baseline Tx Resources'!$F:$F,$C189,'Baseline Tx Resources'!$G:$G,I$3)</f>
        <v>0</v>
      </c>
      <c r="J189" s="16">
        <f>SUMIFS('Baseline Tx Resources'!$H:$H,'Baseline Tx Resources'!$E:$E,$B189,'Baseline Tx Resources'!$F:$F,$C189,'Baseline Tx Resources'!$G:$G,J$3)</f>
        <v>0</v>
      </c>
      <c r="K189" s="16">
        <f>SUMIFS('Baseline Tx Resources'!$J:$J,'Baseline Tx Resources'!$E:$E,$B189,'Baseline Tx Resources'!$F:$F,$C189,'Baseline Tx Resources'!$G:$G,K$3)</f>
        <v>0</v>
      </c>
      <c r="L189" s="16">
        <f>SUMIFS('Baseline Tx Resources'!$J:$J,'Baseline Tx Resources'!$E:$E,$B189,'Baseline Tx Resources'!$F:$F,$C189,'Baseline Tx Resources'!$G:$G,L$3)</f>
        <v>0</v>
      </c>
      <c r="M189" s="16">
        <f>SUMIFS('Baseline Tx Resources'!$H:$H,'Baseline Tx Resources'!$E:$E,$B189,'Baseline Tx Resources'!$F:$F,$C189,'Baseline Tx Resources'!$G:$G,M$3)</f>
        <v>0</v>
      </c>
      <c r="N189" s="16">
        <f>SUMIFS('Baseline Tx Resources'!$J:$J,'Baseline Tx Resources'!$E:$E,$B189,'Baseline Tx Resources'!$F:$F,$C189,'Baseline Tx Resources'!$G:$G,N$3)</f>
        <v>0</v>
      </c>
      <c r="O189" s="16">
        <f>SUMIFS('Baseline Tx Resources'!$I:$I,'Baseline Tx Resources'!$E:$E,$B189,'Baseline Tx Resources'!$F:$F,$C189,'Baseline Tx Resources'!$G:$G,"Li-Battery (4-hr)")</f>
        <v>0</v>
      </c>
      <c r="P189" s="16">
        <f>SUMIFS('Baseline Tx Resources'!$I:$I,'Baseline Tx Resources'!$E:$E,$B189,'Baseline Tx Resources'!$F:$F,$C189,'Baseline Tx Resources'!$G:$G,"Li-Battery (8-hr)")</f>
        <v>0</v>
      </c>
      <c r="Q189" s="16">
        <f>SUMIFS('Baseline Tx Resources'!$I:$I,'Baseline Tx Resources'!$E:$E,$B189,'Baseline Tx Resources'!$F:$F,$C189,'Baseline Tx Resources'!$G:$G,"LDES")</f>
        <v>0</v>
      </c>
      <c r="S189" s="16">
        <f>SUMIFS('Non-Baseline Tx Resources'!$H:$H,'Non-Baseline Tx Resources'!$E:$E,$B189,'Non-Baseline Tx Resources'!$F:$F,$C189,'Non-Baseline Tx Resources'!$G:$G,S$3)</f>
        <v>0</v>
      </c>
      <c r="T189" s="16">
        <f>SUMIFS('Non-Baseline Tx Resources'!$H:$H,'Non-Baseline Tx Resources'!$E:$E,$B189,'Non-Baseline Tx Resources'!$F:$F,$C189,'Non-Baseline Tx Resources'!$G:$G,T$3)</f>
        <v>0</v>
      </c>
      <c r="U189" s="16">
        <f>SUMIFS('Non-Baseline Tx Resources'!$H:$H,'Non-Baseline Tx Resources'!$E:$E,$B189,'Non-Baseline Tx Resources'!$F:$F,$C189,'Non-Baseline Tx Resources'!$G:$G,U$3)</f>
        <v>0</v>
      </c>
      <c r="V189" s="16">
        <f>SUMIFS('Non-Baseline Tx Resources'!$J:$J,'Non-Baseline Tx Resources'!$E:$E,$B189,'Non-Baseline Tx Resources'!$F:$F,$C189,'Non-Baseline Tx Resources'!$G:$G,V$3)</f>
        <v>0</v>
      </c>
      <c r="W189" s="16">
        <f>SUMIFS('Non-Baseline Tx Resources'!$H:$H,'Non-Baseline Tx Resources'!$E:$E,$B189,'Non-Baseline Tx Resources'!$F:$F,$C189,'Non-Baseline Tx Resources'!$G:$G,W$3)</f>
        <v>0</v>
      </c>
      <c r="X189" s="16">
        <f>SUMIFS('Non-Baseline Tx Resources'!$J:$J,'Non-Baseline Tx Resources'!$E:$E,$B189,'Non-Baseline Tx Resources'!$F:$F,$C189,'Non-Baseline Tx Resources'!$G:$G,X$3)</f>
        <v>0</v>
      </c>
      <c r="Y189" s="16">
        <f>SUMIFS('Non-Baseline Tx Resources'!$H:$H,'Non-Baseline Tx Resources'!$E:$E,$B189,'Non-Baseline Tx Resources'!$F:$F,$C189,'Non-Baseline Tx Resources'!$G:$G,Y$3)</f>
        <v>0</v>
      </c>
      <c r="Z189" s="16">
        <f>SUMIFS('Non-Baseline Tx Resources'!$J:$J,'Non-Baseline Tx Resources'!$E:$E,$B189,'Non-Baseline Tx Resources'!$F:$F,$C189,'Non-Baseline Tx Resources'!$G:$G,Z$3)</f>
        <v>0</v>
      </c>
      <c r="AA189" s="16">
        <f>SUMIFS('Non-Baseline Tx Resources'!$J:$J,'Non-Baseline Tx Resources'!$E:$E,$B189,'Non-Baseline Tx Resources'!$F:$F,$C189,'Non-Baseline Tx Resources'!$G:$G,AA$3)</f>
        <v>0</v>
      </c>
      <c r="AB189" s="16">
        <f>SUMIFS('Non-Baseline Tx Resources'!$H:$H,'Non-Baseline Tx Resources'!$E:$E,$B189,'Non-Baseline Tx Resources'!$F:$F,$C189,'Non-Baseline Tx Resources'!$G:$G,AB$3)</f>
        <v>0</v>
      </c>
      <c r="AC189" s="16">
        <f>SUMIFS('Non-Baseline Tx Resources'!$J:$J,'Non-Baseline Tx Resources'!$E:$E,$B189,'Non-Baseline Tx Resources'!$F:$F,$C189,'Non-Baseline Tx Resources'!$G:$G,AC$3)</f>
        <v>0</v>
      </c>
      <c r="AD189" s="16">
        <f>SUMIFS('Non-Baseline Tx Resources'!$I:$I,'Non-Baseline Tx Resources'!$E:$E,$B189,'Non-Baseline Tx Resources'!$F:$F,$C189,'Non-Baseline Tx Resources'!$G:$G,"Li-Battery (4-hr)")</f>
        <v>0</v>
      </c>
      <c r="AE189" s="16">
        <f>SUMIFS('Non-Baseline Tx Resources'!$I:$I,'Non-Baseline Tx Resources'!$E:$E,$B189,'Non-Baseline Tx Resources'!$F:$F,$C189,'Non-Baseline Tx Resources'!$G:$G,"Li-Battery (8-hr)")</f>
        <v>0</v>
      </c>
      <c r="AF189" s="16">
        <f>SUMIFS('Non-Baseline Tx Resources'!$I:$I,'Non-Baseline Tx Resources'!$E:$E,$B189,'Non-Baseline Tx Resources'!$F:$F,$C189,'Non-Baseline Tx Resources'!$G:$G,"LDES")</f>
        <v>0</v>
      </c>
      <c r="AH189" s="16">
        <f>SUMIFS('In-Dev Resources'!$H:$H,'In-Dev Resources'!$E:$E,$B189,'In-Dev Resources'!$F:$F,$C189,'In-Dev Resources'!$G:$G,AH$3)</f>
        <v>0</v>
      </c>
      <c r="AI189" s="16">
        <f>SUMIFS('In-Dev Resources'!$H:$H,'In-Dev Resources'!$E:$E,$B189,'In-Dev Resources'!$F:$F,$C189,'In-Dev Resources'!$G:$G,AI$3)</f>
        <v>0</v>
      </c>
      <c r="AJ189" s="16">
        <f>SUMIFS('In-Dev Resources'!$H:$H,'In-Dev Resources'!$E:$E,$B189,'In-Dev Resources'!$F:$F,$C189,'In-Dev Resources'!$G:$G,AJ$3)</f>
        <v>0</v>
      </c>
      <c r="AK189" s="16">
        <f>SUMIFS('In-Dev Resources'!$J:$J,'In-Dev Resources'!$E:$E,$B189,'In-Dev Resources'!$F:$F,$C189,'In-Dev Resources'!$G:$G,AK$3)</f>
        <v>0</v>
      </c>
      <c r="AL189" s="16">
        <f>SUMIFS('In-Dev Resources'!$H:$H,'In-Dev Resources'!$E:$E,$B189,'In-Dev Resources'!$F:$F,$C189,'In-Dev Resources'!$G:$G,AL$3)</f>
        <v>0</v>
      </c>
      <c r="AM189" s="16">
        <f>SUMIFS('In-Dev Resources'!$J:$J,'In-Dev Resources'!$E:$E,$B189,'In-Dev Resources'!$F:$F,$C189,'In-Dev Resources'!$G:$G,AM$3)</f>
        <v>0</v>
      </c>
      <c r="AN189" s="16">
        <f>SUMIFS('In-Dev Resources'!$H:$H,'In-Dev Resources'!$E:$E,$B189,'In-Dev Resources'!$F:$F,$C189,'In-Dev Resources'!$G:$G,AN$3)</f>
        <v>0</v>
      </c>
      <c r="AO189" s="16">
        <f>SUMIFS('In-Dev Resources'!$J:$J,'In-Dev Resources'!$E:$E,$B189,'In-Dev Resources'!$F:$F,$C189,'In-Dev Resources'!$G:$G,AO$3)</f>
        <v>0</v>
      </c>
      <c r="AP189" s="16">
        <f>SUMIFS('In-Dev Resources'!$J:$J,'In-Dev Resources'!$E:$E,$B189,'In-Dev Resources'!$F:$F,$C189,'In-Dev Resources'!$G:$G,AP$3)</f>
        <v>0</v>
      </c>
      <c r="AQ189" s="16">
        <f>SUMIFS('In-Dev Resources'!$H:$H,'In-Dev Resources'!$E:$E,$B189,'In-Dev Resources'!$F:$F,$C189,'In-Dev Resources'!$G:$G,AQ$3)</f>
        <v>0</v>
      </c>
      <c r="AR189" s="16">
        <f>SUMIFS('In-Dev Resources'!$J:$J,'In-Dev Resources'!$E:$E,$B189,'In-Dev Resources'!$F:$F,$C189,'In-Dev Resources'!$G:$G,AR$3)</f>
        <v>0</v>
      </c>
      <c r="AS189" s="16">
        <f>SUMIFS('In-Dev Resources'!$I:$I,'In-Dev Resources'!$E:$E,$B189,'In-Dev Resources'!$F:$F,$C189,'In-Dev Resources'!$G:$G,"Li-Battery (4-hr)")</f>
        <v>0</v>
      </c>
      <c r="AT189" s="16">
        <f>SUMIFS('In-Dev Resources'!$I:$I,'In-Dev Resources'!$E:$E,$B189,'In-Dev Resources'!$F:$F,$C189,'In-Dev Resources'!$G:$G,"Li-Battery (8-hr)")</f>
        <v>0</v>
      </c>
      <c r="AU189" s="16">
        <f>SUMIFS('In-Dev Resources'!$I:$I,'In-Dev Resources'!$E:$E,$B189,'In-Dev Resources'!$F:$F,$C189,'In-Dev Resources'!$G:$G,"LDES")</f>
        <v>0</v>
      </c>
      <c r="AW189" s="16">
        <f>SUMIFS('Land Screen Include'!$H:$H,'Land Screen Include'!$E:$E,$B189,'Land Screen Include'!$F:$F,$C189,'Land Screen Include'!$G:$G,AW$4)</f>
        <v>0</v>
      </c>
      <c r="AX189" s="16">
        <f>SUMIFS('Land Screen Include'!$H:$H,'Land Screen Include'!$E:$E,$B189,'Land Screen Include'!$F:$F,$C189,'Land Screen Include'!$G:$G,AX$4)+SUMIFS('Land Screen Include'!$J:$J,'Land Screen Include'!$E:$E,$B189,'Land Screen Include'!$F:$F,$C189,'Land Screen Include'!$G:$G,AX$4)</f>
        <v>0</v>
      </c>
      <c r="AY189" s="16">
        <f>SUMIFS('Land Screen Include'!$H:$H,'Land Screen Include'!$E:$E,$B189,'Land Screen Include'!$F:$F,$C189,'Land Screen Include'!$G:$G,AY$4)</f>
        <v>0</v>
      </c>
      <c r="AZ189" s="16">
        <f>SUMIFS('Land Screen Exclude'!$H:$H,'Land Screen Exclude'!$E:$E,$B189,'Land Screen Exclude'!$F:$F,$C189,'Land Screen Exclude'!$G:$G,AZ$4)</f>
        <v>0</v>
      </c>
      <c r="BA189" s="16">
        <f>SUMIFS('Land Screen Exclude'!$H:$H,'Land Screen Exclude'!$E:$E,$B189,'Land Screen Exclude'!$F:$F,$C189,'Land Screen Exclude'!$G:$G,BA$4)+SUMIFS('Land Screen Exclude'!$J:$J,'Land Screen Exclude'!$E:$E,$B189,'Land Screen Exclude'!$F:$F,$C189,'Land Screen Exclude'!$G:$G,BA$4)</f>
        <v>0</v>
      </c>
      <c r="BB189" s="16">
        <f>SUMIFS('Land Screen Exclude'!$H:$H,'Land Screen Exclude'!$E:$E,$B189,'Land Screen Exclude'!$F:$F,$C189,'Land Screen Exclude'!$G:$G,BB$4)</f>
        <v>0</v>
      </c>
    </row>
    <row r="190" spans="1:54">
      <c r="A190" s="16" t="s">
        <v>61</v>
      </c>
      <c r="B190" s="16" t="s">
        <v>208</v>
      </c>
      <c r="C190" s="16">
        <v>69</v>
      </c>
      <c r="D190" s="16">
        <f>SUMIFS('Baseline Tx Resources'!$H:$H,'Baseline Tx Resources'!$E:$E,$B190,'Baseline Tx Resources'!$F:$F,$C190,'Baseline Tx Resources'!$G:$G,D$3)</f>
        <v>0</v>
      </c>
      <c r="E190" s="16">
        <f>SUMIFS('Baseline Tx Resources'!$H:$H,'Baseline Tx Resources'!$E:$E,$B190,'Baseline Tx Resources'!$F:$F,$C190,'Baseline Tx Resources'!$G:$G,E$3)</f>
        <v>0</v>
      </c>
      <c r="F190" s="16">
        <f>SUMIFS('Baseline Tx Resources'!$H:$H,'Baseline Tx Resources'!$E:$E,$B190,'Baseline Tx Resources'!$F:$F,$C190,'Baseline Tx Resources'!$G:$G,F$3)</f>
        <v>0</v>
      </c>
      <c r="G190" s="16">
        <f>SUMIFS('Baseline Tx Resources'!$J:$J,'Baseline Tx Resources'!$E:$E,$B190,'Baseline Tx Resources'!$F:$F,$C190,'Baseline Tx Resources'!$G:$G,G$3)</f>
        <v>0</v>
      </c>
      <c r="H190" s="16">
        <f>SUMIFS('Baseline Tx Resources'!$H:$H,'Baseline Tx Resources'!$E:$E,$B190,'Baseline Tx Resources'!$F:$F,$C190,'Baseline Tx Resources'!$G:$G,H$3)</f>
        <v>0</v>
      </c>
      <c r="I190" s="16">
        <f>SUMIFS('Baseline Tx Resources'!$J:$J,'Baseline Tx Resources'!$E:$E,$B190,'Baseline Tx Resources'!$F:$F,$C190,'Baseline Tx Resources'!$G:$G,I$3)</f>
        <v>0</v>
      </c>
      <c r="J190" s="16">
        <f>SUMIFS('Baseline Tx Resources'!$H:$H,'Baseline Tx Resources'!$E:$E,$B190,'Baseline Tx Resources'!$F:$F,$C190,'Baseline Tx Resources'!$G:$G,J$3)</f>
        <v>0</v>
      </c>
      <c r="K190" s="16">
        <f>SUMIFS('Baseline Tx Resources'!$J:$J,'Baseline Tx Resources'!$E:$E,$B190,'Baseline Tx Resources'!$F:$F,$C190,'Baseline Tx Resources'!$G:$G,K$3)</f>
        <v>0</v>
      </c>
      <c r="L190" s="16">
        <f>SUMIFS('Baseline Tx Resources'!$J:$J,'Baseline Tx Resources'!$E:$E,$B190,'Baseline Tx Resources'!$F:$F,$C190,'Baseline Tx Resources'!$G:$G,L$3)</f>
        <v>0</v>
      </c>
      <c r="M190" s="16">
        <f>SUMIFS('Baseline Tx Resources'!$H:$H,'Baseline Tx Resources'!$E:$E,$B190,'Baseline Tx Resources'!$F:$F,$C190,'Baseline Tx Resources'!$G:$G,M$3)</f>
        <v>0</v>
      </c>
      <c r="N190" s="16">
        <f>SUMIFS('Baseline Tx Resources'!$J:$J,'Baseline Tx Resources'!$E:$E,$B190,'Baseline Tx Resources'!$F:$F,$C190,'Baseline Tx Resources'!$G:$G,N$3)</f>
        <v>0</v>
      </c>
      <c r="O190" s="16">
        <f>SUMIFS('Baseline Tx Resources'!$I:$I,'Baseline Tx Resources'!$E:$E,$B190,'Baseline Tx Resources'!$F:$F,$C190,'Baseline Tx Resources'!$G:$G,"Li-Battery (4-hr)")</f>
        <v>9.75</v>
      </c>
      <c r="P190" s="16">
        <f>SUMIFS('Baseline Tx Resources'!$I:$I,'Baseline Tx Resources'!$E:$E,$B190,'Baseline Tx Resources'!$F:$F,$C190,'Baseline Tx Resources'!$G:$G,"Li-Battery (8-hr)")</f>
        <v>0</v>
      </c>
      <c r="Q190" s="16">
        <f>SUMIFS('Baseline Tx Resources'!$I:$I,'Baseline Tx Resources'!$E:$E,$B190,'Baseline Tx Resources'!$F:$F,$C190,'Baseline Tx Resources'!$G:$G,"LDES")</f>
        <v>0</v>
      </c>
      <c r="S190" s="16">
        <f>SUMIFS('Non-Baseline Tx Resources'!$H:$H,'Non-Baseline Tx Resources'!$E:$E,$B190,'Non-Baseline Tx Resources'!$F:$F,$C190,'Non-Baseline Tx Resources'!$G:$G,S$3)</f>
        <v>0</v>
      </c>
      <c r="T190" s="16">
        <f>SUMIFS('Non-Baseline Tx Resources'!$H:$H,'Non-Baseline Tx Resources'!$E:$E,$B190,'Non-Baseline Tx Resources'!$F:$F,$C190,'Non-Baseline Tx Resources'!$G:$G,T$3)</f>
        <v>0</v>
      </c>
      <c r="U190" s="16">
        <f>SUMIFS('Non-Baseline Tx Resources'!$H:$H,'Non-Baseline Tx Resources'!$E:$E,$B190,'Non-Baseline Tx Resources'!$F:$F,$C190,'Non-Baseline Tx Resources'!$G:$G,U$3)</f>
        <v>0</v>
      </c>
      <c r="V190" s="16">
        <f>SUMIFS('Non-Baseline Tx Resources'!$J:$J,'Non-Baseline Tx Resources'!$E:$E,$B190,'Non-Baseline Tx Resources'!$F:$F,$C190,'Non-Baseline Tx Resources'!$G:$G,V$3)</f>
        <v>0</v>
      </c>
      <c r="W190" s="16">
        <f>SUMIFS('Non-Baseline Tx Resources'!$H:$H,'Non-Baseline Tx Resources'!$E:$E,$B190,'Non-Baseline Tx Resources'!$F:$F,$C190,'Non-Baseline Tx Resources'!$G:$G,W$3)</f>
        <v>0</v>
      </c>
      <c r="X190" s="16">
        <f>SUMIFS('Non-Baseline Tx Resources'!$J:$J,'Non-Baseline Tx Resources'!$E:$E,$B190,'Non-Baseline Tx Resources'!$F:$F,$C190,'Non-Baseline Tx Resources'!$G:$G,X$3)</f>
        <v>0</v>
      </c>
      <c r="Y190" s="16">
        <f>SUMIFS('Non-Baseline Tx Resources'!$H:$H,'Non-Baseline Tx Resources'!$E:$E,$B190,'Non-Baseline Tx Resources'!$F:$F,$C190,'Non-Baseline Tx Resources'!$G:$G,Y$3)</f>
        <v>0</v>
      </c>
      <c r="Z190" s="16">
        <f>SUMIFS('Non-Baseline Tx Resources'!$J:$J,'Non-Baseline Tx Resources'!$E:$E,$B190,'Non-Baseline Tx Resources'!$F:$F,$C190,'Non-Baseline Tx Resources'!$G:$G,Z$3)</f>
        <v>0</v>
      </c>
      <c r="AA190" s="16">
        <f>SUMIFS('Non-Baseline Tx Resources'!$J:$J,'Non-Baseline Tx Resources'!$E:$E,$B190,'Non-Baseline Tx Resources'!$F:$F,$C190,'Non-Baseline Tx Resources'!$G:$G,AA$3)</f>
        <v>0</v>
      </c>
      <c r="AB190" s="16">
        <f>SUMIFS('Non-Baseline Tx Resources'!$H:$H,'Non-Baseline Tx Resources'!$E:$E,$B190,'Non-Baseline Tx Resources'!$F:$F,$C190,'Non-Baseline Tx Resources'!$G:$G,AB$3)</f>
        <v>0</v>
      </c>
      <c r="AC190" s="16">
        <f>SUMIFS('Non-Baseline Tx Resources'!$J:$J,'Non-Baseline Tx Resources'!$E:$E,$B190,'Non-Baseline Tx Resources'!$F:$F,$C190,'Non-Baseline Tx Resources'!$G:$G,AC$3)</f>
        <v>0</v>
      </c>
      <c r="AD190" s="16">
        <f>SUMIFS('Non-Baseline Tx Resources'!$I:$I,'Non-Baseline Tx Resources'!$E:$E,$B190,'Non-Baseline Tx Resources'!$F:$F,$C190,'Non-Baseline Tx Resources'!$G:$G,"Li-Battery (4-hr)")</f>
        <v>0</v>
      </c>
      <c r="AE190" s="16">
        <f>SUMIFS('Non-Baseline Tx Resources'!$I:$I,'Non-Baseline Tx Resources'!$E:$E,$B190,'Non-Baseline Tx Resources'!$F:$F,$C190,'Non-Baseline Tx Resources'!$G:$G,"Li-Battery (8-hr)")</f>
        <v>0</v>
      </c>
      <c r="AF190" s="16">
        <f>SUMIFS('Non-Baseline Tx Resources'!$I:$I,'Non-Baseline Tx Resources'!$E:$E,$B190,'Non-Baseline Tx Resources'!$F:$F,$C190,'Non-Baseline Tx Resources'!$G:$G,"LDES")</f>
        <v>0</v>
      </c>
      <c r="AH190" s="16">
        <f>SUMIFS('In-Dev Resources'!$H:$H,'In-Dev Resources'!$E:$E,$B190,'In-Dev Resources'!$F:$F,$C190,'In-Dev Resources'!$G:$G,AH$3)</f>
        <v>0</v>
      </c>
      <c r="AI190" s="16">
        <f>SUMIFS('In-Dev Resources'!$H:$H,'In-Dev Resources'!$E:$E,$B190,'In-Dev Resources'!$F:$F,$C190,'In-Dev Resources'!$G:$G,AI$3)</f>
        <v>0</v>
      </c>
      <c r="AJ190" s="16">
        <f>SUMIFS('In-Dev Resources'!$H:$H,'In-Dev Resources'!$E:$E,$B190,'In-Dev Resources'!$F:$F,$C190,'In-Dev Resources'!$G:$G,AJ$3)</f>
        <v>0</v>
      </c>
      <c r="AK190" s="16">
        <f>SUMIFS('In-Dev Resources'!$J:$J,'In-Dev Resources'!$E:$E,$B190,'In-Dev Resources'!$F:$F,$C190,'In-Dev Resources'!$G:$G,AK$3)</f>
        <v>0</v>
      </c>
      <c r="AL190" s="16">
        <f>SUMIFS('In-Dev Resources'!$H:$H,'In-Dev Resources'!$E:$E,$B190,'In-Dev Resources'!$F:$F,$C190,'In-Dev Resources'!$G:$G,AL$3)</f>
        <v>0</v>
      </c>
      <c r="AM190" s="16">
        <f>SUMIFS('In-Dev Resources'!$J:$J,'In-Dev Resources'!$E:$E,$B190,'In-Dev Resources'!$F:$F,$C190,'In-Dev Resources'!$G:$G,AM$3)</f>
        <v>0</v>
      </c>
      <c r="AN190" s="16">
        <f>SUMIFS('In-Dev Resources'!$H:$H,'In-Dev Resources'!$E:$E,$B190,'In-Dev Resources'!$F:$F,$C190,'In-Dev Resources'!$G:$G,AN$3)</f>
        <v>0</v>
      </c>
      <c r="AO190" s="16">
        <f>SUMIFS('In-Dev Resources'!$J:$J,'In-Dev Resources'!$E:$E,$B190,'In-Dev Resources'!$F:$F,$C190,'In-Dev Resources'!$G:$G,AO$3)</f>
        <v>0</v>
      </c>
      <c r="AP190" s="16">
        <f>SUMIFS('In-Dev Resources'!$J:$J,'In-Dev Resources'!$E:$E,$B190,'In-Dev Resources'!$F:$F,$C190,'In-Dev Resources'!$G:$G,AP$3)</f>
        <v>0</v>
      </c>
      <c r="AQ190" s="16">
        <f>SUMIFS('In-Dev Resources'!$H:$H,'In-Dev Resources'!$E:$E,$B190,'In-Dev Resources'!$F:$F,$C190,'In-Dev Resources'!$G:$G,AQ$3)</f>
        <v>0</v>
      </c>
      <c r="AR190" s="16">
        <f>SUMIFS('In-Dev Resources'!$J:$J,'In-Dev Resources'!$E:$E,$B190,'In-Dev Resources'!$F:$F,$C190,'In-Dev Resources'!$G:$G,AR$3)</f>
        <v>0</v>
      </c>
      <c r="AS190" s="16">
        <f>SUMIFS('In-Dev Resources'!$I:$I,'In-Dev Resources'!$E:$E,$B190,'In-Dev Resources'!$F:$F,$C190,'In-Dev Resources'!$G:$G,"Li-Battery (4-hr)")</f>
        <v>0</v>
      </c>
      <c r="AT190" s="16">
        <f>SUMIFS('In-Dev Resources'!$I:$I,'In-Dev Resources'!$E:$E,$B190,'In-Dev Resources'!$F:$F,$C190,'In-Dev Resources'!$G:$G,"Li-Battery (8-hr)")</f>
        <v>0</v>
      </c>
      <c r="AU190" s="16">
        <f>SUMIFS('In-Dev Resources'!$I:$I,'In-Dev Resources'!$E:$E,$B190,'In-Dev Resources'!$F:$F,$C190,'In-Dev Resources'!$G:$G,"LDES")</f>
        <v>0</v>
      </c>
      <c r="AW190" s="16">
        <f>SUMIFS('Land Screen Include'!$H:$H,'Land Screen Include'!$E:$E,$B190,'Land Screen Include'!$F:$F,$C190,'Land Screen Include'!$G:$G,AW$4)</f>
        <v>0</v>
      </c>
      <c r="AX190" s="16">
        <f>SUMIFS('Land Screen Include'!$H:$H,'Land Screen Include'!$E:$E,$B190,'Land Screen Include'!$F:$F,$C190,'Land Screen Include'!$G:$G,AX$4)+SUMIFS('Land Screen Include'!$J:$J,'Land Screen Include'!$E:$E,$B190,'Land Screen Include'!$F:$F,$C190,'Land Screen Include'!$G:$G,AX$4)</f>
        <v>0</v>
      </c>
      <c r="AY190" s="16">
        <f>SUMIFS('Land Screen Include'!$H:$H,'Land Screen Include'!$E:$E,$B190,'Land Screen Include'!$F:$F,$C190,'Land Screen Include'!$G:$G,AY$4)</f>
        <v>0</v>
      </c>
      <c r="AZ190" s="16">
        <f>SUMIFS('Land Screen Exclude'!$H:$H,'Land Screen Exclude'!$E:$E,$B190,'Land Screen Exclude'!$F:$F,$C190,'Land Screen Exclude'!$G:$G,AZ$4)</f>
        <v>0</v>
      </c>
      <c r="BA190" s="16">
        <f>SUMIFS('Land Screen Exclude'!$H:$H,'Land Screen Exclude'!$E:$E,$B190,'Land Screen Exclude'!$F:$F,$C190,'Land Screen Exclude'!$G:$G,BA$4)+SUMIFS('Land Screen Exclude'!$J:$J,'Land Screen Exclude'!$E:$E,$B190,'Land Screen Exclude'!$F:$F,$C190,'Land Screen Exclude'!$G:$G,BA$4)</f>
        <v>0</v>
      </c>
      <c r="BB190" s="16">
        <f>SUMIFS('Land Screen Exclude'!$H:$H,'Land Screen Exclude'!$E:$E,$B190,'Land Screen Exclude'!$F:$F,$C190,'Land Screen Exclude'!$G:$G,BB$4)</f>
        <v>0</v>
      </c>
    </row>
    <row r="191" spans="1:54">
      <c r="A191" s="16" t="s">
        <v>53</v>
      </c>
      <c r="B191" s="16" t="s">
        <v>209</v>
      </c>
      <c r="C191" s="16">
        <v>230</v>
      </c>
      <c r="D191" s="16">
        <f>SUMIFS('Baseline Tx Resources'!$H:$H,'Baseline Tx Resources'!$E:$E,$B191,'Baseline Tx Resources'!$F:$F,$C191,'Baseline Tx Resources'!$G:$G,D$3)</f>
        <v>0</v>
      </c>
      <c r="E191" s="16">
        <f>SUMIFS('Baseline Tx Resources'!$H:$H,'Baseline Tx Resources'!$E:$E,$B191,'Baseline Tx Resources'!$F:$F,$C191,'Baseline Tx Resources'!$G:$G,E$3)</f>
        <v>0</v>
      </c>
      <c r="F191" s="16">
        <f>SUMIFS('Baseline Tx Resources'!$H:$H,'Baseline Tx Resources'!$E:$E,$B191,'Baseline Tx Resources'!$F:$F,$C191,'Baseline Tx Resources'!$G:$G,F$3)</f>
        <v>0</v>
      </c>
      <c r="G191" s="16">
        <f>SUMIFS('Baseline Tx Resources'!$J:$J,'Baseline Tx Resources'!$E:$E,$B191,'Baseline Tx Resources'!$F:$F,$C191,'Baseline Tx Resources'!$G:$G,G$3)</f>
        <v>0</v>
      </c>
      <c r="H191" s="16">
        <f>SUMIFS('Baseline Tx Resources'!$H:$H,'Baseline Tx Resources'!$E:$E,$B191,'Baseline Tx Resources'!$F:$F,$C191,'Baseline Tx Resources'!$G:$G,H$3)</f>
        <v>0</v>
      </c>
      <c r="I191" s="16">
        <f>SUMIFS('Baseline Tx Resources'!$J:$J,'Baseline Tx Resources'!$E:$E,$B191,'Baseline Tx Resources'!$F:$F,$C191,'Baseline Tx Resources'!$G:$G,I$3)</f>
        <v>0</v>
      </c>
      <c r="J191" s="16">
        <f>SUMIFS('Baseline Tx Resources'!$H:$H,'Baseline Tx Resources'!$E:$E,$B191,'Baseline Tx Resources'!$F:$F,$C191,'Baseline Tx Resources'!$G:$G,J$3)</f>
        <v>0</v>
      </c>
      <c r="K191" s="16">
        <f>SUMIFS('Baseline Tx Resources'!$J:$J,'Baseline Tx Resources'!$E:$E,$B191,'Baseline Tx Resources'!$F:$F,$C191,'Baseline Tx Resources'!$G:$G,K$3)</f>
        <v>0</v>
      </c>
      <c r="L191" s="16">
        <f>SUMIFS('Baseline Tx Resources'!$J:$J,'Baseline Tx Resources'!$E:$E,$B191,'Baseline Tx Resources'!$F:$F,$C191,'Baseline Tx Resources'!$G:$G,L$3)</f>
        <v>0</v>
      </c>
      <c r="M191" s="16">
        <f>SUMIFS('Baseline Tx Resources'!$H:$H,'Baseline Tx Resources'!$E:$E,$B191,'Baseline Tx Resources'!$F:$F,$C191,'Baseline Tx Resources'!$G:$G,M$3)</f>
        <v>0</v>
      </c>
      <c r="N191" s="16">
        <f>SUMIFS('Baseline Tx Resources'!$J:$J,'Baseline Tx Resources'!$E:$E,$B191,'Baseline Tx Resources'!$F:$F,$C191,'Baseline Tx Resources'!$G:$G,N$3)</f>
        <v>0</v>
      </c>
      <c r="O191" s="16">
        <f>SUMIFS('Baseline Tx Resources'!$I:$I,'Baseline Tx Resources'!$E:$E,$B191,'Baseline Tx Resources'!$F:$F,$C191,'Baseline Tx Resources'!$G:$G,"Li-Battery (4-hr)")</f>
        <v>0</v>
      </c>
      <c r="P191" s="16">
        <f>SUMIFS('Baseline Tx Resources'!$I:$I,'Baseline Tx Resources'!$E:$E,$B191,'Baseline Tx Resources'!$F:$F,$C191,'Baseline Tx Resources'!$G:$G,"Li-Battery (8-hr)")</f>
        <v>0</v>
      </c>
      <c r="Q191" s="16">
        <f>SUMIFS('Baseline Tx Resources'!$I:$I,'Baseline Tx Resources'!$E:$E,$B191,'Baseline Tx Resources'!$F:$F,$C191,'Baseline Tx Resources'!$G:$G,"LDES")</f>
        <v>0</v>
      </c>
      <c r="S191" s="16">
        <f>SUMIFS('Non-Baseline Tx Resources'!$H:$H,'Non-Baseline Tx Resources'!$E:$E,$B191,'Non-Baseline Tx Resources'!$F:$F,$C191,'Non-Baseline Tx Resources'!$G:$G,S$3)</f>
        <v>0</v>
      </c>
      <c r="T191" s="16">
        <f>SUMIFS('Non-Baseline Tx Resources'!$H:$H,'Non-Baseline Tx Resources'!$E:$E,$B191,'Non-Baseline Tx Resources'!$F:$F,$C191,'Non-Baseline Tx Resources'!$G:$G,T$3)</f>
        <v>0</v>
      </c>
      <c r="U191" s="16">
        <f>SUMIFS('Non-Baseline Tx Resources'!$H:$H,'Non-Baseline Tx Resources'!$E:$E,$B191,'Non-Baseline Tx Resources'!$F:$F,$C191,'Non-Baseline Tx Resources'!$G:$G,U$3)</f>
        <v>0</v>
      </c>
      <c r="V191" s="16">
        <f>SUMIFS('Non-Baseline Tx Resources'!$J:$J,'Non-Baseline Tx Resources'!$E:$E,$B191,'Non-Baseline Tx Resources'!$F:$F,$C191,'Non-Baseline Tx Resources'!$G:$G,V$3)</f>
        <v>0</v>
      </c>
      <c r="W191" s="16">
        <f>SUMIFS('Non-Baseline Tx Resources'!$H:$H,'Non-Baseline Tx Resources'!$E:$E,$B191,'Non-Baseline Tx Resources'!$F:$F,$C191,'Non-Baseline Tx Resources'!$G:$G,W$3)</f>
        <v>0</v>
      </c>
      <c r="X191" s="16">
        <f>SUMIFS('Non-Baseline Tx Resources'!$J:$J,'Non-Baseline Tx Resources'!$E:$E,$B191,'Non-Baseline Tx Resources'!$F:$F,$C191,'Non-Baseline Tx Resources'!$G:$G,X$3)</f>
        <v>0</v>
      </c>
      <c r="Y191" s="16">
        <f>SUMIFS('Non-Baseline Tx Resources'!$H:$H,'Non-Baseline Tx Resources'!$E:$E,$B191,'Non-Baseline Tx Resources'!$F:$F,$C191,'Non-Baseline Tx Resources'!$G:$G,Y$3)</f>
        <v>0</v>
      </c>
      <c r="Z191" s="16">
        <f>SUMIFS('Non-Baseline Tx Resources'!$J:$J,'Non-Baseline Tx Resources'!$E:$E,$B191,'Non-Baseline Tx Resources'!$F:$F,$C191,'Non-Baseline Tx Resources'!$G:$G,Z$3)</f>
        <v>0</v>
      </c>
      <c r="AA191" s="16">
        <f>SUMIFS('Non-Baseline Tx Resources'!$J:$J,'Non-Baseline Tx Resources'!$E:$E,$B191,'Non-Baseline Tx Resources'!$F:$F,$C191,'Non-Baseline Tx Resources'!$G:$G,AA$3)</f>
        <v>0</v>
      </c>
      <c r="AB191" s="16">
        <f>SUMIFS('Non-Baseline Tx Resources'!$H:$H,'Non-Baseline Tx Resources'!$E:$E,$B191,'Non-Baseline Tx Resources'!$F:$F,$C191,'Non-Baseline Tx Resources'!$G:$G,AB$3)</f>
        <v>0</v>
      </c>
      <c r="AC191" s="16">
        <f>SUMIFS('Non-Baseline Tx Resources'!$J:$J,'Non-Baseline Tx Resources'!$E:$E,$B191,'Non-Baseline Tx Resources'!$F:$F,$C191,'Non-Baseline Tx Resources'!$G:$G,AC$3)</f>
        <v>0</v>
      </c>
      <c r="AD191" s="16">
        <f>SUMIFS('Non-Baseline Tx Resources'!$I:$I,'Non-Baseline Tx Resources'!$E:$E,$B191,'Non-Baseline Tx Resources'!$F:$F,$C191,'Non-Baseline Tx Resources'!$G:$G,"Li-Battery (4-hr)")</f>
        <v>0</v>
      </c>
      <c r="AE191" s="16">
        <f>SUMIFS('Non-Baseline Tx Resources'!$I:$I,'Non-Baseline Tx Resources'!$E:$E,$B191,'Non-Baseline Tx Resources'!$F:$F,$C191,'Non-Baseline Tx Resources'!$G:$G,"Li-Battery (8-hr)")</f>
        <v>0</v>
      </c>
      <c r="AF191" s="16">
        <f>SUMIFS('Non-Baseline Tx Resources'!$I:$I,'Non-Baseline Tx Resources'!$E:$E,$B191,'Non-Baseline Tx Resources'!$F:$F,$C191,'Non-Baseline Tx Resources'!$G:$G,"LDES")</f>
        <v>0</v>
      </c>
      <c r="AH191" s="16">
        <f>SUMIFS('In-Dev Resources'!$H:$H,'In-Dev Resources'!$E:$E,$B191,'In-Dev Resources'!$F:$F,$C191,'In-Dev Resources'!$G:$G,AH$3)</f>
        <v>0</v>
      </c>
      <c r="AI191" s="16">
        <f>SUMIFS('In-Dev Resources'!$H:$H,'In-Dev Resources'!$E:$E,$B191,'In-Dev Resources'!$F:$F,$C191,'In-Dev Resources'!$G:$G,AI$3)</f>
        <v>0</v>
      </c>
      <c r="AJ191" s="16">
        <f>SUMIFS('In-Dev Resources'!$H:$H,'In-Dev Resources'!$E:$E,$B191,'In-Dev Resources'!$F:$F,$C191,'In-Dev Resources'!$G:$G,AJ$3)</f>
        <v>0</v>
      </c>
      <c r="AK191" s="16">
        <f>SUMIFS('In-Dev Resources'!$J:$J,'In-Dev Resources'!$E:$E,$B191,'In-Dev Resources'!$F:$F,$C191,'In-Dev Resources'!$G:$G,AK$3)</f>
        <v>0</v>
      </c>
      <c r="AL191" s="16">
        <f>SUMIFS('In-Dev Resources'!$H:$H,'In-Dev Resources'!$E:$E,$B191,'In-Dev Resources'!$F:$F,$C191,'In-Dev Resources'!$G:$G,AL$3)</f>
        <v>0</v>
      </c>
      <c r="AM191" s="16">
        <f>SUMIFS('In-Dev Resources'!$J:$J,'In-Dev Resources'!$E:$E,$B191,'In-Dev Resources'!$F:$F,$C191,'In-Dev Resources'!$G:$G,AM$3)</f>
        <v>0</v>
      </c>
      <c r="AN191" s="16">
        <f>SUMIFS('In-Dev Resources'!$H:$H,'In-Dev Resources'!$E:$E,$B191,'In-Dev Resources'!$F:$F,$C191,'In-Dev Resources'!$G:$G,AN$3)</f>
        <v>0</v>
      </c>
      <c r="AO191" s="16">
        <f>SUMIFS('In-Dev Resources'!$J:$J,'In-Dev Resources'!$E:$E,$B191,'In-Dev Resources'!$F:$F,$C191,'In-Dev Resources'!$G:$G,AO$3)</f>
        <v>0</v>
      </c>
      <c r="AP191" s="16">
        <f>SUMIFS('In-Dev Resources'!$J:$J,'In-Dev Resources'!$E:$E,$B191,'In-Dev Resources'!$F:$F,$C191,'In-Dev Resources'!$G:$G,AP$3)</f>
        <v>0</v>
      </c>
      <c r="AQ191" s="16">
        <f>SUMIFS('In-Dev Resources'!$H:$H,'In-Dev Resources'!$E:$E,$B191,'In-Dev Resources'!$F:$F,$C191,'In-Dev Resources'!$G:$G,AQ$3)</f>
        <v>0</v>
      </c>
      <c r="AR191" s="16">
        <f>SUMIFS('In-Dev Resources'!$J:$J,'In-Dev Resources'!$E:$E,$B191,'In-Dev Resources'!$F:$F,$C191,'In-Dev Resources'!$G:$G,AR$3)</f>
        <v>0</v>
      </c>
      <c r="AS191" s="16">
        <f>SUMIFS('In-Dev Resources'!$I:$I,'In-Dev Resources'!$E:$E,$B191,'In-Dev Resources'!$F:$F,$C191,'In-Dev Resources'!$G:$G,"Li-Battery (4-hr)")</f>
        <v>0</v>
      </c>
      <c r="AT191" s="16">
        <f>SUMIFS('In-Dev Resources'!$I:$I,'In-Dev Resources'!$E:$E,$B191,'In-Dev Resources'!$F:$F,$C191,'In-Dev Resources'!$G:$G,"Li-Battery (8-hr)")</f>
        <v>0</v>
      </c>
      <c r="AU191" s="16">
        <f>SUMIFS('In-Dev Resources'!$I:$I,'In-Dev Resources'!$E:$E,$B191,'In-Dev Resources'!$F:$F,$C191,'In-Dev Resources'!$G:$G,"LDES")</f>
        <v>0</v>
      </c>
      <c r="AW191" s="16">
        <f>SUMIFS('Land Screen Include'!$H:$H,'Land Screen Include'!$E:$E,$B191,'Land Screen Include'!$F:$F,$C191,'Land Screen Include'!$G:$G,AW$4)</f>
        <v>0</v>
      </c>
      <c r="AX191" s="16">
        <f>SUMIFS('Land Screen Include'!$H:$H,'Land Screen Include'!$E:$E,$B191,'Land Screen Include'!$F:$F,$C191,'Land Screen Include'!$G:$G,AX$4)+SUMIFS('Land Screen Include'!$J:$J,'Land Screen Include'!$E:$E,$B191,'Land Screen Include'!$F:$F,$C191,'Land Screen Include'!$G:$G,AX$4)</f>
        <v>0</v>
      </c>
      <c r="AY191" s="16">
        <f>SUMIFS('Land Screen Include'!$H:$H,'Land Screen Include'!$E:$E,$B191,'Land Screen Include'!$F:$F,$C191,'Land Screen Include'!$G:$G,AY$4)</f>
        <v>0</v>
      </c>
      <c r="AZ191" s="16">
        <f>SUMIFS('Land Screen Exclude'!$H:$H,'Land Screen Exclude'!$E:$E,$B191,'Land Screen Exclude'!$F:$F,$C191,'Land Screen Exclude'!$G:$G,AZ$4)</f>
        <v>0</v>
      </c>
      <c r="BA191" s="16">
        <f>SUMIFS('Land Screen Exclude'!$H:$H,'Land Screen Exclude'!$E:$E,$B191,'Land Screen Exclude'!$F:$F,$C191,'Land Screen Exclude'!$G:$G,BA$4)+SUMIFS('Land Screen Exclude'!$J:$J,'Land Screen Exclude'!$E:$E,$B191,'Land Screen Exclude'!$F:$F,$C191,'Land Screen Exclude'!$G:$G,BA$4)</f>
        <v>0</v>
      </c>
      <c r="BB191" s="16">
        <f>SUMIFS('Land Screen Exclude'!$H:$H,'Land Screen Exclude'!$E:$E,$B191,'Land Screen Exclude'!$F:$F,$C191,'Land Screen Exclude'!$G:$G,BB$4)</f>
        <v>0</v>
      </c>
    </row>
    <row r="192" spans="1:54">
      <c r="A192" s="16" t="s">
        <v>61</v>
      </c>
      <c r="B192" s="16" t="s">
        <v>210</v>
      </c>
      <c r="C192" s="16">
        <v>138</v>
      </c>
      <c r="D192" s="16">
        <f>SUMIFS('Baseline Tx Resources'!$H:$H,'Baseline Tx Resources'!$E:$E,$B192,'Baseline Tx Resources'!$F:$F,$C192,'Baseline Tx Resources'!$G:$G,D$3)</f>
        <v>0</v>
      </c>
      <c r="E192" s="16">
        <f>SUMIFS('Baseline Tx Resources'!$H:$H,'Baseline Tx Resources'!$E:$E,$B192,'Baseline Tx Resources'!$F:$F,$C192,'Baseline Tx Resources'!$G:$G,E$3)</f>
        <v>0</v>
      </c>
      <c r="F192" s="16">
        <f>SUMIFS('Baseline Tx Resources'!$H:$H,'Baseline Tx Resources'!$E:$E,$B192,'Baseline Tx Resources'!$F:$F,$C192,'Baseline Tx Resources'!$G:$G,F$3)</f>
        <v>0</v>
      </c>
      <c r="G192" s="16">
        <f>SUMIFS('Baseline Tx Resources'!$J:$J,'Baseline Tx Resources'!$E:$E,$B192,'Baseline Tx Resources'!$F:$F,$C192,'Baseline Tx Resources'!$G:$G,G$3)</f>
        <v>0</v>
      </c>
      <c r="H192" s="16">
        <f>SUMIFS('Baseline Tx Resources'!$H:$H,'Baseline Tx Resources'!$E:$E,$B192,'Baseline Tx Resources'!$F:$F,$C192,'Baseline Tx Resources'!$G:$G,H$3)</f>
        <v>0</v>
      </c>
      <c r="I192" s="16">
        <f>SUMIFS('Baseline Tx Resources'!$J:$J,'Baseline Tx Resources'!$E:$E,$B192,'Baseline Tx Resources'!$F:$F,$C192,'Baseline Tx Resources'!$G:$G,I$3)</f>
        <v>0</v>
      </c>
      <c r="J192" s="16">
        <f>SUMIFS('Baseline Tx Resources'!$H:$H,'Baseline Tx Resources'!$E:$E,$B192,'Baseline Tx Resources'!$F:$F,$C192,'Baseline Tx Resources'!$G:$G,J$3)</f>
        <v>0</v>
      </c>
      <c r="K192" s="16">
        <f>SUMIFS('Baseline Tx Resources'!$J:$J,'Baseline Tx Resources'!$E:$E,$B192,'Baseline Tx Resources'!$F:$F,$C192,'Baseline Tx Resources'!$G:$G,K$3)</f>
        <v>0</v>
      </c>
      <c r="L192" s="16">
        <f>SUMIFS('Baseline Tx Resources'!$J:$J,'Baseline Tx Resources'!$E:$E,$B192,'Baseline Tx Resources'!$F:$F,$C192,'Baseline Tx Resources'!$G:$G,L$3)</f>
        <v>0</v>
      </c>
      <c r="M192" s="16">
        <f>SUMIFS('Baseline Tx Resources'!$H:$H,'Baseline Tx Resources'!$E:$E,$B192,'Baseline Tx Resources'!$F:$F,$C192,'Baseline Tx Resources'!$G:$G,M$3)</f>
        <v>0</v>
      </c>
      <c r="N192" s="16">
        <f>SUMIFS('Baseline Tx Resources'!$J:$J,'Baseline Tx Resources'!$E:$E,$B192,'Baseline Tx Resources'!$F:$F,$C192,'Baseline Tx Resources'!$G:$G,N$3)</f>
        <v>0</v>
      </c>
      <c r="O192" s="16">
        <f>SUMIFS('Baseline Tx Resources'!$I:$I,'Baseline Tx Resources'!$E:$E,$B192,'Baseline Tx Resources'!$F:$F,$C192,'Baseline Tx Resources'!$G:$G,"Li-Battery (4-hr)")</f>
        <v>0</v>
      </c>
      <c r="P192" s="16">
        <f>SUMIFS('Baseline Tx Resources'!$I:$I,'Baseline Tx Resources'!$E:$E,$B192,'Baseline Tx Resources'!$F:$F,$C192,'Baseline Tx Resources'!$G:$G,"Li-Battery (8-hr)")</f>
        <v>0</v>
      </c>
      <c r="Q192" s="16">
        <f>SUMIFS('Baseline Tx Resources'!$I:$I,'Baseline Tx Resources'!$E:$E,$B192,'Baseline Tx Resources'!$F:$F,$C192,'Baseline Tx Resources'!$G:$G,"LDES")</f>
        <v>0</v>
      </c>
      <c r="S192" s="16">
        <f>SUMIFS('Non-Baseline Tx Resources'!$H:$H,'Non-Baseline Tx Resources'!$E:$E,$B192,'Non-Baseline Tx Resources'!$F:$F,$C192,'Non-Baseline Tx Resources'!$G:$G,S$3)</f>
        <v>0</v>
      </c>
      <c r="T192" s="16">
        <f>SUMIFS('Non-Baseline Tx Resources'!$H:$H,'Non-Baseline Tx Resources'!$E:$E,$B192,'Non-Baseline Tx Resources'!$F:$F,$C192,'Non-Baseline Tx Resources'!$G:$G,T$3)</f>
        <v>0</v>
      </c>
      <c r="U192" s="16">
        <f>SUMIFS('Non-Baseline Tx Resources'!$H:$H,'Non-Baseline Tx Resources'!$E:$E,$B192,'Non-Baseline Tx Resources'!$F:$F,$C192,'Non-Baseline Tx Resources'!$G:$G,U$3)</f>
        <v>0</v>
      </c>
      <c r="V192" s="16">
        <f>SUMIFS('Non-Baseline Tx Resources'!$J:$J,'Non-Baseline Tx Resources'!$E:$E,$B192,'Non-Baseline Tx Resources'!$F:$F,$C192,'Non-Baseline Tx Resources'!$G:$G,V$3)</f>
        <v>0</v>
      </c>
      <c r="W192" s="16">
        <f>SUMIFS('Non-Baseline Tx Resources'!$H:$H,'Non-Baseline Tx Resources'!$E:$E,$B192,'Non-Baseline Tx Resources'!$F:$F,$C192,'Non-Baseline Tx Resources'!$G:$G,W$3)</f>
        <v>0</v>
      </c>
      <c r="X192" s="16">
        <f>SUMIFS('Non-Baseline Tx Resources'!$J:$J,'Non-Baseline Tx Resources'!$E:$E,$B192,'Non-Baseline Tx Resources'!$F:$F,$C192,'Non-Baseline Tx Resources'!$G:$G,X$3)</f>
        <v>0</v>
      </c>
      <c r="Y192" s="16">
        <f>SUMIFS('Non-Baseline Tx Resources'!$H:$H,'Non-Baseline Tx Resources'!$E:$E,$B192,'Non-Baseline Tx Resources'!$F:$F,$C192,'Non-Baseline Tx Resources'!$G:$G,Y$3)</f>
        <v>0</v>
      </c>
      <c r="Z192" s="16">
        <f>SUMIFS('Non-Baseline Tx Resources'!$J:$J,'Non-Baseline Tx Resources'!$E:$E,$B192,'Non-Baseline Tx Resources'!$F:$F,$C192,'Non-Baseline Tx Resources'!$G:$G,Z$3)</f>
        <v>0</v>
      </c>
      <c r="AA192" s="16">
        <f>SUMIFS('Non-Baseline Tx Resources'!$J:$J,'Non-Baseline Tx Resources'!$E:$E,$B192,'Non-Baseline Tx Resources'!$F:$F,$C192,'Non-Baseline Tx Resources'!$G:$G,AA$3)</f>
        <v>0</v>
      </c>
      <c r="AB192" s="16">
        <f>SUMIFS('Non-Baseline Tx Resources'!$H:$H,'Non-Baseline Tx Resources'!$E:$E,$B192,'Non-Baseline Tx Resources'!$F:$F,$C192,'Non-Baseline Tx Resources'!$G:$G,AB$3)</f>
        <v>0</v>
      </c>
      <c r="AC192" s="16">
        <f>SUMIFS('Non-Baseline Tx Resources'!$J:$J,'Non-Baseline Tx Resources'!$E:$E,$B192,'Non-Baseline Tx Resources'!$F:$F,$C192,'Non-Baseline Tx Resources'!$G:$G,AC$3)</f>
        <v>0</v>
      </c>
      <c r="AD192" s="16">
        <f>SUMIFS('Non-Baseline Tx Resources'!$I:$I,'Non-Baseline Tx Resources'!$E:$E,$B192,'Non-Baseline Tx Resources'!$F:$F,$C192,'Non-Baseline Tx Resources'!$G:$G,"Li-Battery (4-hr)")</f>
        <v>0</v>
      </c>
      <c r="AE192" s="16">
        <f>SUMIFS('Non-Baseline Tx Resources'!$I:$I,'Non-Baseline Tx Resources'!$E:$E,$B192,'Non-Baseline Tx Resources'!$F:$F,$C192,'Non-Baseline Tx Resources'!$G:$G,"Li-Battery (8-hr)")</f>
        <v>0</v>
      </c>
      <c r="AF192" s="16">
        <f>SUMIFS('Non-Baseline Tx Resources'!$I:$I,'Non-Baseline Tx Resources'!$E:$E,$B192,'Non-Baseline Tx Resources'!$F:$F,$C192,'Non-Baseline Tx Resources'!$G:$G,"LDES")</f>
        <v>0</v>
      </c>
      <c r="AH192" s="16">
        <f>SUMIFS('In-Dev Resources'!$H:$H,'In-Dev Resources'!$E:$E,$B192,'In-Dev Resources'!$F:$F,$C192,'In-Dev Resources'!$G:$G,AH$3)</f>
        <v>0</v>
      </c>
      <c r="AI192" s="16">
        <f>SUMIFS('In-Dev Resources'!$H:$H,'In-Dev Resources'!$E:$E,$B192,'In-Dev Resources'!$F:$F,$C192,'In-Dev Resources'!$G:$G,AI$3)</f>
        <v>0</v>
      </c>
      <c r="AJ192" s="16">
        <f>SUMIFS('In-Dev Resources'!$H:$H,'In-Dev Resources'!$E:$E,$B192,'In-Dev Resources'!$F:$F,$C192,'In-Dev Resources'!$G:$G,AJ$3)</f>
        <v>0</v>
      </c>
      <c r="AK192" s="16">
        <f>SUMIFS('In-Dev Resources'!$J:$J,'In-Dev Resources'!$E:$E,$B192,'In-Dev Resources'!$F:$F,$C192,'In-Dev Resources'!$G:$G,AK$3)</f>
        <v>0</v>
      </c>
      <c r="AL192" s="16">
        <f>SUMIFS('In-Dev Resources'!$H:$H,'In-Dev Resources'!$E:$E,$B192,'In-Dev Resources'!$F:$F,$C192,'In-Dev Resources'!$G:$G,AL$3)</f>
        <v>0</v>
      </c>
      <c r="AM192" s="16">
        <f>SUMIFS('In-Dev Resources'!$J:$J,'In-Dev Resources'!$E:$E,$B192,'In-Dev Resources'!$F:$F,$C192,'In-Dev Resources'!$G:$G,AM$3)</f>
        <v>0</v>
      </c>
      <c r="AN192" s="16">
        <f>SUMIFS('In-Dev Resources'!$H:$H,'In-Dev Resources'!$E:$E,$B192,'In-Dev Resources'!$F:$F,$C192,'In-Dev Resources'!$G:$G,AN$3)</f>
        <v>0</v>
      </c>
      <c r="AO192" s="16">
        <f>SUMIFS('In-Dev Resources'!$J:$J,'In-Dev Resources'!$E:$E,$B192,'In-Dev Resources'!$F:$F,$C192,'In-Dev Resources'!$G:$G,AO$3)</f>
        <v>0</v>
      </c>
      <c r="AP192" s="16">
        <f>SUMIFS('In-Dev Resources'!$J:$J,'In-Dev Resources'!$E:$E,$B192,'In-Dev Resources'!$F:$F,$C192,'In-Dev Resources'!$G:$G,AP$3)</f>
        <v>0</v>
      </c>
      <c r="AQ192" s="16">
        <f>SUMIFS('In-Dev Resources'!$H:$H,'In-Dev Resources'!$E:$E,$B192,'In-Dev Resources'!$F:$F,$C192,'In-Dev Resources'!$G:$G,AQ$3)</f>
        <v>0</v>
      </c>
      <c r="AR192" s="16">
        <f>SUMIFS('In-Dev Resources'!$J:$J,'In-Dev Resources'!$E:$E,$B192,'In-Dev Resources'!$F:$F,$C192,'In-Dev Resources'!$G:$G,AR$3)</f>
        <v>0</v>
      </c>
      <c r="AS192" s="16">
        <f>SUMIFS('In-Dev Resources'!$I:$I,'In-Dev Resources'!$E:$E,$B192,'In-Dev Resources'!$F:$F,$C192,'In-Dev Resources'!$G:$G,"Li-Battery (4-hr)")</f>
        <v>0</v>
      </c>
      <c r="AT192" s="16">
        <f>SUMIFS('In-Dev Resources'!$I:$I,'In-Dev Resources'!$E:$E,$B192,'In-Dev Resources'!$F:$F,$C192,'In-Dev Resources'!$G:$G,"Li-Battery (8-hr)")</f>
        <v>0</v>
      </c>
      <c r="AU192" s="16">
        <f>SUMIFS('In-Dev Resources'!$I:$I,'In-Dev Resources'!$E:$E,$B192,'In-Dev Resources'!$F:$F,$C192,'In-Dev Resources'!$G:$G,"LDES")</f>
        <v>0</v>
      </c>
      <c r="AW192" s="16">
        <f>SUMIFS('Land Screen Include'!$H:$H,'Land Screen Include'!$E:$E,$B192,'Land Screen Include'!$F:$F,$C192,'Land Screen Include'!$G:$G,AW$4)</f>
        <v>0</v>
      </c>
      <c r="AX192" s="16">
        <f>SUMIFS('Land Screen Include'!$H:$H,'Land Screen Include'!$E:$E,$B192,'Land Screen Include'!$F:$F,$C192,'Land Screen Include'!$G:$G,AX$4)+SUMIFS('Land Screen Include'!$J:$J,'Land Screen Include'!$E:$E,$B192,'Land Screen Include'!$F:$F,$C192,'Land Screen Include'!$G:$G,AX$4)</f>
        <v>0</v>
      </c>
      <c r="AY192" s="16">
        <f>SUMIFS('Land Screen Include'!$H:$H,'Land Screen Include'!$E:$E,$B192,'Land Screen Include'!$F:$F,$C192,'Land Screen Include'!$G:$G,AY$4)</f>
        <v>0</v>
      </c>
      <c r="AZ192" s="16">
        <f>SUMIFS('Land Screen Exclude'!$H:$H,'Land Screen Exclude'!$E:$E,$B192,'Land Screen Exclude'!$F:$F,$C192,'Land Screen Exclude'!$G:$G,AZ$4)</f>
        <v>0</v>
      </c>
      <c r="BA192" s="16">
        <f>SUMIFS('Land Screen Exclude'!$H:$H,'Land Screen Exclude'!$E:$E,$B192,'Land Screen Exclude'!$F:$F,$C192,'Land Screen Exclude'!$G:$G,BA$4)+SUMIFS('Land Screen Exclude'!$J:$J,'Land Screen Exclude'!$E:$E,$B192,'Land Screen Exclude'!$F:$F,$C192,'Land Screen Exclude'!$G:$G,BA$4)</f>
        <v>0</v>
      </c>
      <c r="BB192" s="16">
        <f>SUMIFS('Land Screen Exclude'!$H:$H,'Land Screen Exclude'!$E:$E,$B192,'Land Screen Exclude'!$F:$F,$C192,'Land Screen Exclude'!$G:$G,BB$4)</f>
        <v>0</v>
      </c>
    </row>
    <row r="193" spans="1:54">
      <c r="A193" s="16" t="s">
        <v>61</v>
      </c>
      <c r="B193" s="16" t="s">
        <v>210</v>
      </c>
      <c r="C193" s="16">
        <v>230</v>
      </c>
      <c r="D193" s="16">
        <f>SUMIFS('Baseline Tx Resources'!$H:$H,'Baseline Tx Resources'!$E:$E,$B193,'Baseline Tx Resources'!$F:$F,$C193,'Baseline Tx Resources'!$G:$G,D$3)</f>
        <v>0</v>
      </c>
      <c r="E193" s="16">
        <f>SUMIFS('Baseline Tx Resources'!$H:$H,'Baseline Tx Resources'!$E:$E,$B193,'Baseline Tx Resources'!$F:$F,$C193,'Baseline Tx Resources'!$G:$G,E$3)</f>
        <v>0</v>
      </c>
      <c r="F193" s="16">
        <f>SUMIFS('Baseline Tx Resources'!$H:$H,'Baseline Tx Resources'!$E:$E,$B193,'Baseline Tx Resources'!$F:$F,$C193,'Baseline Tx Resources'!$G:$G,F$3)</f>
        <v>0</v>
      </c>
      <c r="G193" s="16">
        <f>SUMIFS('Baseline Tx Resources'!$J:$J,'Baseline Tx Resources'!$E:$E,$B193,'Baseline Tx Resources'!$F:$F,$C193,'Baseline Tx Resources'!$G:$G,G$3)</f>
        <v>0</v>
      </c>
      <c r="H193" s="16">
        <f>SUMIFS('Baseline Tx Resources'!$H:$H,'Baseline Tx Resources'!$E:$E,$B193,'Baseline Tx Resources'!$F:$F,$C193,'Baseline Tx Resources'!$G:$G,H$3)</f>
        <v>0</v>
      </c>
      <c r="I193" s="16">
        <f>SUMIFS('Baseline Tx Resources'!$J:$J,'Baseline Tx Resources'!$E:$E,$B193,'Baseline Tx Resources'!$F:$F,$C193,'Baseline Tx Resources'!$G:$G,I$3)</f>
        <v>0</v>
      </c>
      <c r="J193" s="16">
        <f>SUMIFS('Baseline Tx Resources'!$H:$H,'Baseline Tx Resources'!$E:$E,$B193,'Baseline Tx Resources'!$F:$F,$C193,'Baseline Tx Resources'!$G:$G,J$3)</f>
        <v>0</v>
      </c>
      <c r="K193" s="16">
        <f>SUMIFS('Baseline Tx Resources'!$J:$J,'Baseline Tx Resources'!$E:$E,$B193,'Baseline Tx Resources'!$F:$F,$C193,'Baseline Tx Resources'!$G:$G,K$3)</f>
        <v>0</v>
      </c>
      <c r="L193" s="16">
        <f>SUMIFS('Baseline Tx Resources'!$J:$J,'Baseline Tx Resources'!$E:$E,$B193,'Baseline Tx Resources'!$F:$F,$C193,'Baseline Tx Resources'!$G:$G,L$3)</f>
        <v>0</v>
      </c>
      <c r="M193" s="16">
        <f>SUMIFS('Baseline Tx Resources'!$H:$H,'Baseline Tx Resources'!$E:$E,$B193,'Baseline Tx Resources'!$F:$F,$C193,'Baseline Tx Resources'!$G:$G,M$3)</f>
        <v>0</v>
      </c>
      <c r="N193" s="16">
        <f>SUMIFS('Baseline Tx Resources'!$J:$J,'Baseline Tx Resources'!$E:$E,$B193,'Baseline Tx Resources'!$F:$F,$C193,'Baseline Tx Resources'!$G:$G,N$3)</f>
        <v>0</v>
      </c>
      <c r="O193" s="16">
        <f>SUMIFS('Baseline Tx Resources'!$I:$I,'Baseline Tx Resources'!$E:$E,$B193,'Baseline Tx Resources'!$F:$F,$C193,'Baseline Tx Resources'!$G:$G,"Li-Battery (4-hr)")</f>
        <v>0</v>
      </c>
      <c r="P193" s="16">
        <f>SUMIFS('Baseline Tx Resources'!$I:$I,'Baseline Tx Resources'!$E:$E,$B193,'Baseline Tx Resources'!$F:$F,$C193,'Baseline Tx Resources'!$G:$G,"Li-Battery (8-hr)")</f>
        <v>0</v>
      </c>
      <c r="Q193" s="16">
        <f>SUMIFS('Baseline Tx Resources'!$I:$I,'Baseline Tx Resources'!$E:$E,$B193,'Baseline Tx Resources'!$F:$F,$C193,'Baseline Tx Resources'!$G:$G,"LDES")</f>
        <v>0</v>
      </c>
      <c r="S193" s="16">
        <f>SUMIFS('Non-Baseline Tx Resources'!$H:$H,'Non-Baseline Tx Resources'!$E:$E,$B193,'Non-Baseline Tx Resources'!$F:$F,$C193,'Non-Baseline Tx Resources'!$G:$G,S$3)</f>
        <v>0</v>
      </c>
      <c r="T193" s="16">
        <f>SUMIFS('Non-Baseline Tx Resources'!$H:$H,'Non-Baseline Tx Resources'!$E:$E,$B193,'Non-Baseline Tx Resources'!$F:$F,$C193,'Non-Baseline Tx Resources'!$G:$G,T$3)</f>
        <v>0</v>
      </c>
      <c r="U193" s="16">
        <f>SUMIFS('Non-Baseline Tx Resources'!$H:$H,'Non-Baseline Tx Resources'!$E:$E,$B193,'Non-Baseline Tx Resources'!$F:$F,$C193,'Non-Baseline Tx Resources'!$G:$G,U$3)</f>
        <v>0</v>
      </c>
      <c r="V193" s="16">
        <f>SUMIFS('Non-Baseline Tx Resources'!$J:$J,'Non-Baseline Tx Resources'!$E:$E,$B193,'Non-Baseline Tx Resources'!$F:$F,$C193,'Non-Baseline Tx Resources'!$G:$G,V$3)</f>
        <v>0</v>
      </c>
      <c r="W193" s="16">
        <f>SUMIFS('Non-Baseline Tx Resources'!$H:$H,'Non-Baseline Tx Resources'!$E:$E,$B193,'Non-Baseline Tx Resources'!$F:$F,$C193,'Non-Baseline Tx Resources'!$G:$G,W$3)</f>
        <v>0</v>
      </c>
      <c r="X193" s="16">
        <f>SUMIFS('Non-Baseline Tx Resources'!$J:$J,'Non-Baseline Tx Resources'!$E:$E,$B193,'Non-Baseline Tx Resources'!$F:$F,$C193,'Non-Baseline Tx Resources'!$G:$G,X$3)</f>
        <v>0</v>
      </c>
      <c r="Y193" s="16">
        <f>SUMIFS('Non-Baseline Tx Resources'!$H:$H,'Non-Baseline Tx Resources'!$E:$E,$B193,'Non-Baseline Tx Resources'!$F:$F,$C193,'Non-Baseline Tx Resources'!$G:$G,Y$3)</f>
        <v>0</v>
      </c>
      <c r="Z193" s="16">
        <f>SUMIFS('Non-Baseline Tx Resources'!$J:$J,'Non-Baseline Tx Resources'!$E:$E,$B193,'Non-Baseline Tx Resources'!$F:$F,$C193,'Non-Baseline Tx Resources'!$G:$G,Z$3)</f>
        <v>0</v>
      </c>
      <c r="AA193" s="16">
        <f>SUMIFS('Non-Baseline Tx Resources'!$J:$J,'Non-Baseline Tx Resources'!$E:$E,$B193,'Non-Baseline Tx Resources'!$F:$F,$C193,'Non-Baseline Tx Resources'!$G:$G,AA$3)</f>
        <v>0</v>
      </c>
      <c r="AB193" s="16">
        <f>SUMIFS('Non-Baseline Tx Resources'!$H:$H,'Non-Baseline Tx Resources'!$E:$E,$B193,'Non-Baseline Tx Resources'!$F:$F,$C193,'Non-Baseline Tx Resources'!$G:$G,AB$3)</f>
        <v>0</v>
      </c>
      <c r="AC193" s="16">
        <f>SUMIFS('Non-Baseline Tx Resources'!$J:$J,'Non-Baseline Tx Resources'!$E:$E,$B193,'Non-Baseline Tx Resources'!$F:$F,$C193,'Non-Baseline Tx Resources'!$G:$G,AC$3)</f>
        <v>0</v>
      </c>
      <c r="AD193" s="16">
        <f>SUMIFS('Non-Baseline Tx Resources'!$I:$I,'Non-Baseline Tx Resources'!$E:$E,$B193,'Non-Baseline Tx Resources'!$F:$F,$C193,'Non-Baseline Tx Resources'!$G:$G,"Li-Battery (4-hr)")</f>
        <v>0</v>
      </c>
      <c r="AE193" s="16">
        <f>SUMIFS('Non-Baseline Tx Resources'!$I:$I,'Non-Baseline Tx Resources'!$E:$E,$B193,'Non-Baseline Tx Resources'!$F:$F,$C193,'Non-Baseline Tx Resources'!$G:$G,"Li-Battery (8-hr)")</f>
        <v>0</v>
      </c>
      <c r="AF193" s="16">
        <f>SUMIFS('Non-Baseline Tx Resources'!$I:$I,'Non-Baseline Tx Resources'!$E:$E,$B193,'Non-Baseline Tx Resources'!$F:$F,$C193,'Non-Baseline Tx Resources'!$G:$G,"LDES")</f>
        <v>0</v>
      </c>
      <c r="AH193" s="16">
        <f>SUMIFS('In-Dev Resources'!$H:$H,'In-Dev Resources'!$E:$E,$B193,'In-Dev Resources'!$F:$F,$C193,'In-Dev Resources'!$G:$G,AH$3)</f>
        <v>0</v>
      </c>
      <c r="AI193" s="16">
        <f>SUMIFS('In-Dev Resources'!$H:$H,'In-Dev Resources'!$E:$E,$B193,'In-Dev Resources'!$F:$F,$C193,'In-Dev Resources'!$G:$G,AI$3)</f>
        <v>0</v>
      </c>
      <c r="AJ193" s="16">
        <f>SUMIFS('In-Dev Resources'!$H:$H,'In-Dev Resources'!$E:$E,$B193,'In-Dev Resources'!$F:$F,$C193,'In-Dev Resources'!$G:$G,AJ$3)</f>
        <v>0</v>
      </c>
      <c r="AK193" s="16">
        <f>SUMIFS('In-Dev Resources'!$J:$J,'In-Dev Resources'!$E:$E,$B193,'In-Dev Resources'!$F:$F,$C193,'In-Dev Resources'!$G:$G,AK$3)</f>
        <v>0</v>
      </c>
      <c r="AL193" s="16">
        <f>SUMIFS('In-Dev Resources'!$H:$H,'In-Dev Resources'!$E:$E,$B193,'In-Dev Resources'!$F:$F,$C193,'In-Dev Resources'!$G:$G,AL$3)</f>
        <v>0</v>
      </c>
      <c r="AM193" s="16">
        <f>SUMIFS('In-Dev Resources'!$J:$J,'In-Dev Resources'!$E:$E,$B193,'In-Dev Resources'!$F:$F,$C193,'In-Dev Resources'!$G:$G,AM$3)</f>
        <v>0</v>
      </c>
      <c r="AN193" s="16">
        <f>SUMIFS('In-Dev Resources'!$H:$H,'In-Dev Resources'!$E:$E,$B193,'In-Dev Resources'!$F:$F,$C193,'In-Dev Resources'!$G:$G,AN$3)</f>
        <v>0</v>
      </c>
      <c r="AO193" s="16">
        <f>SUMIFS('In-Dev Resources'!$J:$J,'In-Dev Resources'!$E:$E,$B193,'In-Dev Resources'!$F:$F,$C193,'In-Dev Resources'!$G:$G,AO$3)</f>
        <v>0</v>
      </c>
      <c r="AP193" s="16">
        <f>SUMIFS('In-Dev Resources'!$J:$J,'In-Dev Resources'!$E:$E,$B193,'In-Dev Resources'!$F:$F,$C193,'In-Dev Resources'!$G:$G,AP$3)</f>
        <v>0</v>
      </c>
      <c r="AQ193" s="16">
        <f>SUMIFS('In-Dev Resources'!$H:$H,'In-Dev Resources'!$E:$E,$B193,'In-Dev Resources'!$F:$F,$C193,'In-Dev Resources'!$G:$G,AQ$3)</f>
        <v>0</v>
      </c>
      <c r="AR193" s="16">
        <f>SUMIFS('In-Dev Resources'!$J:$J,'In-Dev Resources'!$E:$E,$B193,'In-Dev Resources'!$F:$F,$C193,'In-Dev Resources'!$G:$G,AR$3)</f>
        <v>0</v>
      </c>
      <c r="AS193" s="16">
        <f>SUMIFS('In-Dev Resources'!$I:$I,'In-Dev Resources'!$E:$E,$B193,'In-Dev Resources'!$F:$F,$C193,'In-Dev Resources'!$G:$G,"Li-Battery (4-hr)")</f>
        <v>0</v>
      </c>
      <c r="AT193" s="16">
        <f>SUMIFS('In-Dev Resources'!$I:$I,'In-Dev Resources'!$E:$E,$B193,'In-Dev Resources'!$F:$F,$C193,'In-Dev Resources'!$G:$G,"Li-Battery (8-hr)")</f>
        <v>0</v>
      </c>
      <c r="AU193" s="16">
        <f>SUMIFS('In-Dev Resources'!$I:$I,'In-Dev Resources'!$E:$E,$B193,'In-Dev Resources'!$F:$F,$C193,'In-Dev Resources'!$G:$G,"LDES")</f>
        <v>0</v>
      </c>
      <c r="AW193" s="16">
        <f>SUMIFS('Land Screen Include'!$H:$H,'Land Screen Include'!$E:$E,$B193,'Land Screen Include'!$F:$F,$C193,'Land Screen Include'!$G:$G,AW$4)</f>
        <v>0</v>
      </c>
      <c r="AX193" s="16">
        <f>SUMIFS('Land Screen Include'!$H:$H,'Land Screen Include'!$E:$E,$B193,'Land Screen Include'!$F:$F,$C193,'Land Screen Include'!$G:$G,AX$4)+SUMIFS('Land Screen Include'!$J:$J,'Land Screen Include'!$E:$E,$B193,'Land Screen Include'!$F:$F,$C193,'Land Screen Include'!$G:$G,AX$4)</f>
        <v>0</v>
      </c>
      <c r="AY193" s="16">
        <f>SUMIFS('Land Screen Include'!$H:$H,'Land Screen Include'!$E:$E,$B193,'Land Screen Include'!$F:$F,$C193,'Land Screen Include'!$G:$G,AY$4)</f>
        <v>0</v>
      </c>
      <c r="AZ193" s="16">
        <f>SUMIFS('Land Screen Exclude'!$H:$H,'Land Screen Exclude'!$E:$E,$B193,'Land Screen Exclude'!$F:$F,$C193,'Land Screen Exclude'!$G:$G,AZ$4)</f>
        <v>0</v>
      </c>
      <c r="BA193" s="16">
        <f>SUMIFS('Land Screen Exclude'!$H:$H,'Land Screen Exclude'!$E:$E,$B193,'Land Screen Exclude'!$F:$F,$C193,'Land Screen Exclude'!$G:$G,BA$4)+SUMIFS('Land Screen Exclude'!$J:$J,'Land Screen Exclude'!$E:$E,$B193,'Land Screen Exclude'!$F:$F,$C193,'Land Screen Exclude'!$G:$G,BA$4)</f>
        <v>0</v>
      </c>
      <c r="BB193" s="16">
        <f>SUMIFS('Land Screen Exclude'!$H:$H,'Land Screen Exclude'!$E:$E,$B193,'Land Screen Exclude'!$F:$F,$C193,'Land Screen Exclude'!$G:$G,BB$4)</f>
        <v>0</v>
      </c>
    </row>
    <row r="194" spans="1:54">
      <c r="A194" s="16" t="s">
        <v>61</v>
      </c>
      <c r="B194" s="16" t="s">
        <v>211</v>
      </c>
      <c r="C194" s="16">
        <v>230</v>
      </c>
      <c r="D194" s="16">
        <f>SUMIFS('Baseline Tx Resources'!$H:$H,'Baseline Tx Resources'!$E:$E,$B194,'Baseline Tx Resources'!$F:$F,$C194,'Baseline Tx Resources'!$G:$G,D$3)</f>
        <v>0</v>
      </c>
      <c r="E194" s="16">
        <f>SUMIFS('Baseline Tx Resources'!$H:$H,'Baseline Tx Resources'!$E:$E,$B194,'Baseline Tx Resources'!$F:$F,$C194,'Baseline Tx Resources'!$G:$G,E$3)</f>
        <v>0</v>
      </c>
      <c r="F194" s="16">
        <f>SUMIFS('Baseline Tx Resources'!$H:$H,'Baseline Tx Resources'!$E:$E,$B194,'Baseline Tx Resources'!$F:$F,$C194,'Baseline Tx Resources'!$G:$G,F$3)</f>
        <v>0</v>
      </c>
      <c r="G194" s="16">
        <f>SUMIFS('Baseline Tx Resources'!$J:$J,'Baseline Tx Resources'!$E:$E,$B194,'Baseline Tx Resources'!$F:$F,$C194,'Baseline Tx Resources'!$G:$G,G$3)</f>
        <v>0</v>
      </c>
      <c r="H194" s="16">
        <f>SUMIFS('Baseline Tx Resources'!$H:$H,'Baseline Tx Resources'!$E:$E,$B194,'Baseline Tx Resources'!$F:$F,$C194,'Baseline Tx Resources'!$G:$G,H$3)</f>
        <v>0</v>
      </c>
      <c r="I194" s="16">
        <f>SUMIFS('Baseline Tx Resources'!$J:$J,'Baseline Tx Resources'!$E:$E,$B194,'Baseline Tx Resources'!$F:$F,$C194,'Baseline Tx Resources'!$G:$G,I$3)</f>
        <v>0</v>
      </c>
      <c r="J194" s="16">
        <f>SUMIFS('Baseline Tx Resources'!$H:$H,'Baseline Tx Resources'!$E:$E,$B194,'Baseline Tx Resources'!$F:$F,$C194,'Baseline Tx Resources'!$G:$G,J$3)</f>
        <v>0</v>
      </c>
      <c r="K194" s="16">
        <f>SUMIFS('Baseline Tx Resources'!$J:$J,'Baseline Tx Resources'!$E:$E,$B194,'Baseline Tx Resources'!$F:$F,$C194,'Baseline Tx Resources'!$G:$G,K$3)</f>
        <v>0</v>
      </c>
      <c r="L194" s="16">
        <f>SUMIFS('Baseline Tx Resources'!$J:$J,'Baseline Tx Resources'!$E:$E,$B194,'Baseline Tx Resources'!$F:$F,$C194,'Baseline Tx Resources'!$G:$G,L$3)</f>
        <v>0</v>
      </c>
      <c r="M194" s="16">
        <f>SUMIFS('Baseline Tx Resources'!$H:$H,'Baseline Tx Resources'!$E:$E,$B194,'Baseline Tx Resources'!$F:$F,$C194,'Baseline Tx Resources'!$G:$G,M$3)</f>
        <v>0</v>
      </c>
      <c r="N194" s="16">
        <f>SUMIFS('Baseline Tx Resources'!$J:$J,'Baseline Tx Resources'!$E:$E,$B194,'Baseline Tx Resources'!$F:$F,$C194,'Baseline Tx Resources'!$G:$G,N$3)</f>
        <v>0</v>
      </c>
      <c r="O194" s="16">
        <f>SUMIFS('Baseline Tx Resources'!$I:$I,'Baseline Tx Resources'!$E:$E,$B194,'Baseline Tx Resources'!$F:$F,$C194,'Baseline Tx Resources'!$G:$G,"Li-Battery (4-hr)")</f>
        <v>0</v>
      </c>
      <c r="P194" s="16">
        <f>SUMIFS('Baseline Tx Resources'!$I:$I,'Baseline Tx Resources'!$E:$E,$B194,'Baseline Tx Resources'!$F:$F,$C194,'Baseline Tx Resources'!$G:$G,"Li-Battery (8-hr)")</f>
        <v>0</v>
      </c>
      <c r="Q194" s="16">
        <f>SUMIFS('Baseline Tx Resources'!$I:$I,'Baseline Tx Resources'!$E:$E,$B194,'Baseline Tx Resources'!$F:$F,$C194,'Baseline Tx Resources'!$G:$G,"LDES")</f>
        <v>0</v>
      </c>
      <c r="S194" s="16">
        <f>SUMIFS('Non-Baseline Tx Resources'!$H:$H,'Non-Baseline Tx Resources'!$E:$E,$B194,'Non-Baseline Tx Resources'!$F:$F,$C194,'Non-Baseline Tx Resources'!$G:$G,S$3)</f>
        <v>0</v>
      </c>
      <c r="T194" s="16">
        <f>SUMIFS('Non-Baseline Tx Resources'!$H:$H,'Non-Baseline Tx Resources'!$E:$E,$B194,'Non-Baseline Tx Resources'!$F:$F,$C194,'Non-Baseline Tx Resources'!$G:$G,T$3)</f>
        <v>0</v>
      </c>
      <c r="U194" s="16">
        <f>SUMIFS('Non-Baseline Tx Resources'!$H:$H,'Non-Baseline Tx Resources'!$E:$E,$B194,'Non-Baseline Tx Resources'!$F:$F,$C194,'Non-Baseline Tx Resources'!$G:$G,U$3)</f>
        <v>0</v>
      </c>
      <c r="V194" s="16">
        <f>SUMIFS('Non-Baseline Tx Resources'!$J:$J,'Non-Baseline Tx Resources'!$E:$E,$B194,'Non-Baseline Tx Resources'!$F:$F,$C194,'Non-Baseline Tx Resources'!$G:$G,V$3)</f>
        <v>0</v>
      </c>
      <c r="W194" s="16">
        <f>SUMIFS('Non-Baseline Tx Resources'!$H:$H,'Non-Baseline Tx Resources'!$E:$E,$B194,'Non-Baseline Tx Resources'!$F:$F,$C194,'Non-Baseline Tx Resources'!$G:$G,W$3)</f>
        <v>0</v>
      </c>
      <c r="X194" s="16">
        <f>SUMIFS('Non-Baseline Tx Resources'!$J:$J,'Non-Baseline Tx Resources'!$E:$E,$B194,'Non-Baseline Tx Resources'!$F:$F,$C194,'Non-Baseline Tx Resources'!$G:$G,X$3)</f>
        <v>0</v>
      </c>
      <c r="Y194" s="16">
        <f>SUMIFS('Non-Baseline Tx Resources'!$H:$H,'Non-Baseline Tx Resources'!$E:$E,$B194,'Non-Baseline Tx Resources'!$F:$F,$C194,'Non-Baseline Tx Resources'!$G:$G,Y$3)</f>
        <v>0</v>
      </c>
      <c r="Z194" s="16">
        <f>SUMIFS('Non-Baseline Tx Resources'!$J:$J,'Non-Baseline Tx Resources'!$E:$E,$B194,'Non-Baseline Tx Resources'!$F:$F,$C194,'Non-Baseline Tx Resources'!$G:$G,Z$3)</f>
        <v>0</v>
      </c>
      <c r="AA194" s="16">
        <f>SUMIFS('Non-Baseline Tx Resources'!$J:$J,'Non-Baseline Tx Resources'!$E:$E,$B194,'Non-Baseline Tx Resources'!$F:$F,$C194,'Non-Baseline Tx Resources'!$G:$G,AA$3)</f>
        <v>0</v>
      </c>
      <c r="AB194" s="16">
        <f>SUMIFS('Non-Baseline Tx Resources'!$H:$H,'Non-Baseline Tx Resources'!$E:$E,$B194,'Non-Baseline Tx Resources'!$F:$F,$C194,'Non-Baseline Tx Resources'!$G:$G,AB$3)</f>
        <v>0</v>
      </c>
      <c r="AC194" s="16">
        <f>SUMIFS('Non-Baseline Tx Resources'!$J:$J,'Non-Baseline Tx Resources'!$E:$E,$B194,'Non-Baseline Tx Resources'!$F:$F,$C194,'Non-Baseline Tx Resources'!$G:$G,AC$3)</f>
        <v>0</v>
      </c>
      <c r="AD194" s="16">
        <f>SUMIFS('Non-Baseline Tx Resources'!$I:$I,'Non-Baseline Tx Resources'!$E:$E,$B194,'Non-Baseline Tx Resources'!$F:$F,$C194,'Non-Baseline Tx Resources'!$G:$G,"Li-Battery (4-hr)")</f>
        <v>0</v>
      </c>
      <c r="AE194" s="16">
        <f>SUMIFS('Non-Baseline Tx Resources'!$I:$I,'Non-Baseline Tx Resources'!$E:$E,$B194,'Non-Baseline Tx Resources'!$F:$F,$C194,'Non-Baseline Tx Resources'!$G:$G,"Li-Battery (8-hr)")</f>
        <v>0</v>
      </c>
      <c r="AF194" s="16">
        <f>SUMIFS('Non-Baseline Tx Resources'!$I:$I,'Non-Baseline Tx Resources'!$E:$E,$B194,'Non-Baseline Tx Resources'!$F:$F,$C194,'Non-Baseline Tx Resources'!$G:$G,"LDES")</f>
        <v>0</v>
      </c>
      <c r="AH194" s="16">
        <f>SUMIFS('In-Dev Resources'!$H:$H,'In-Dev Resources'!$E:$E,$B194,'In-Dev Resources'!$F:$F,$C194,'In-Dev Resources'!$G:$G,AH$3)</f>
        <v>0</v>
      </c>
      <c r="AI194" s="16">
        <f>SUMIFS('In-Dev Resources'!$H:$H,'In-Dev Resources'!$E:$E,$B194,'In-Dev Resources'!$F:$F,$C194,'In-Dev Resources'!$G:$G,AI$3)</f>
        <v>0</v>
      </c>
      <c r="AJ194" s="16">
        <f>SUMIFS('In-Dev Resources'!$H:$H,'In-Dev Resources'!$E:$E,$B194,'In-Dev Resources'!$F:$F,$C194,'In-Dev Resources'!$G:$G,AJ$3)</f>
        <v>0</v>
      </c>
      <c r="AK194" s="16">
        <f>SUMIFS('In-Dev Resources'!$J:$J,'In-Dev Resources'!$E:$E,$B194,'In-Dev Resources'!$F:$F,$C194,'In-Dev Resources'!$G:$G,AK$3)</f>
        <v>0</v>
      </c>
      <c r="AL194" s="16">
        <f>SUMIFS('In-Dev Resources'!$H:$H,'In-Dev Resources'!$E:$E,$B194,'In-Dev Resources'!$F:$F,$C194,'In-Dev Resources'!$G:$G,AL$3)</f>
        <v>0</v>
      </c>
      <c r="AM194" s="16">
        <f>SUMIFS('In-Dev Resources'!$J:$J,'In-Dev Resources'!$E:$E,$B194,'In-Dev Resources'!$F:$F,$C194,'In-Dev Resources'!$G:$G,AM$3)</f>
        <v>0</v>
      </c>
      <c r="AN194" s="16">
        <f>SUMIFS('In-Dev Resources'!$H:$H,'In-Dev Resources'!$E:$E,$B194,'In-Dev Resources'!$F:$F,$C194,'In-Dev Resources'!$G:$G,AN$3)</f>
        <v>0</v>
      </c>
      <c r="AO194" s="16">
        <f>SUMIFS('In-Dev Resources'!$J:$J,'In-Dev Resources'!$E:$E,$B194,'In-Dev Resources'!$F:$F,$C194,'In-Dev Resources'!$G:$G,AO$3)</f>
        <v>0</v>
      </c>
      <c r="AP194" s="16">
        <f>SUMIFS('In-Dev Resources'!$J:$J,'In-Dev Resources'!$E:$E,$B194,'In-Dev Resources'!$F:$F,$C194,'In-Dev Resources'!$G:$G,AP$3)</f>
        <v>0</v>
      </c>
      <c r="AQ194" s="16">
        <f>SUMIFS('In-Dev Resources'!$H:$H,'In-Dev Resources'!$E:$E,$B194,'In-Dev Resources'!$F:$F,$C194,'In-Dev Resources'!$G:$G,AQ$3)</f>
        <v>0</v>
      </c>
      <c r="AR194" s="16">
        <f>SUMIFS('In-Dev Resources'!$J:$J,'In-Dev Resources'!$E:$E,$B194,'In-Dev Resources'!$F:$F,$C194,'In-Dev Resources'!$G:$G,AR$3)</f>
        <v>0</v>
      </c>
      <c r="AS194" s="16">
        <f>SUMIFS('In-Dev Resources'!$I:$I,'In-Dev Resources'!$E:$E,$B194,'In-Dev Resources'!$F:$F,$C194,'In-Dev Resources'!$G:$G,"Li-Battery (4-hr)")</f>
        <v>0</v>
      </c>
      <c r="AT194" s="16">
        <f>SUMIFS('In-Dev Resources'!$I:$I,'In-Dev Resources'!$E:$E,$B194,'In-Dev Resources'!$F:$F,$C194,'In-Dev Resources'!$G:$G,"Li-Battery (8-hr)")</f>
        <v>0</v>
      </c>
      <c r="AU194" s="16">
        <f>SUMIFS('In-Dev Resources'!$I:$I,'In-Dev Resources'!$E:$E,$B194,'In-Dev Resources'!$F:$F,$C194,'In-Dev Resources'!$G:$G,"LDES")</f>
        <v>0</v>
      </c>
      <c r="AW194" s="16">
        <f>SUMIFS('Land Screen Include'!$H:$H,'Land Screen Include'!$E:$E,$B194,'Land Screen Include'!$F:$F,$C194,'Land Screen Include'!$G:$G,AW$4)</f>
        <v>0</v>
      </c>
      <c r="AX194" s="16">
        <f>SUMIFS('Land Screen Include'!$H:$H,'Land Screen Include'!$E:$E,$B194,'Land Screen Include'!$F:$F,$C194,'Land Screen Include'!$G:$G,AX$4)+SUMIFS('Land Screen Include'!$J:$J,'Land Screen Include'!$E:$E,$B194,'Land Screen Include'!$F:$F,$C194,'Land Screen Include'!$G:$G,AX$4)</f>
        <v>0</v>
      </c>
      <c r="AY194" s="16">
        <f>SUMIFS('Land Screen Include'!$H:$H,'Land Screen Include'!$E:$E,$B194,'Land Screen Include'!$F:$F,$C194,'Land Screen Include'!$G:$G,AY$4)</f>
        <v>0</v>
      </c>
      <c r="AZ194" s="16">
        <f>SUMIFS('Land Screen Exclude'!$H:$H,'Land Screen Exclude'!$E:$E,$B194,'Land Screen Exclude'!$F:$F,$C194,'Land Screen Exclude'!$G:$G,AZ$4)</f>
        <v>0</v>
      </c>
      <c r="BA194" s="16">
        <f>SUMIFS('Land Screen Exclude'!$H:$H,'Land Screen Exclude'!$E:$E,$B194,'Land Screen Exclude'!$F:$F,$C194,'Land Screen Exclude'!$G:$G,BA$4)+SUMIFS('Land Screen Exclude'!$J:$J,'Land Screen Exclude'!$E:$E,$B194,'Land Screen Exclude'!$F:$F,$C194,'Land Screen Exclude'!$G:$G,BA$4)</f>
        <v>0</v>
      </c>
      <c r="BB194" s="16">
        <f>SUMIFS('Land Screen Exclude'!$H:$H,'Land Screen Exclude'!$E:$E,$B194,'Land Screen Exclude'!$F:$F,$C194,'Land Screen Exclude'!$G:$G,BB$4)</f>
        <v>0</v>
      </c>
    </row>
    <row r="195" spans="1:54">
      <c r="A195" s="16" t="s">
        <v>61</v>
      </c>
      <c r="B195" s="16" t="s">
        <v>211</v>
      </c>
      <c r="C195" s="16">
        <v>69</v>
      </c>
      <c r="D195" s="16">
        <f>SUMIFS('Baseline Tx Resources'!$H:$H,'Baseline Tx Resources'!$E:$E,$B195,'Baseline Tx Resources'!$F:$F,$C195,'Baseline Tx Resources'!$G:$G,D$3)</f>
        <v>0</v>
      </c>
      <c r="E195" s="16">
        <f>SUMIFS('Baseline Tx Resources'!$H:$H,'Baseline Tx Resources'!$E:$E,$B195,'Baseline Tx Resources'!$F:$F,$C195,'Baseline Tx Resources'!$G:$G,E$3)</f>
        <v>0</v>
      </c>
      <c r="F195" s="16">
        <f>SUMIFS('Baseline Tx Resources'!$H:$H,'Baseline Tx Resources'!$E:$E,$B195,'Baseline Tx Resources'!$F:$F,$C195,'Baseline Tx Resources'!$G:$G,F$3)</f>
        <v>0</v>
      </c>
      <c r="G195" s="16">
        <f>SUMIFS('Baseline Tx Resources'!$J:$J,'Baseline Tx Resources'!$E:$E,$B195,'Baseline Tx Resources'!$F:$F,$C195,'Baseline Tx Resources'!$G:$G,G$3)</f>
        <v>0</v>
      </c>
      <c r="H195" s="16">
        <f>SUMIFS('Baseline Tx Resources'!$H:$H,'Baseline Tx Resources'!$E:$E,$B195,'Baseline Tx Resources'!$F:$F,$C195,'Baseline Tx Resources'!$G:$G,H$3)</f>
        <v>0</v>
      </c>
      <c r="I195" s="16">
        <f>SUMIFS('Baseline Tx Resources'!$J:$J,'Baseline Tx Resources'!$E:$E,$B195,'Baseline Tx Resources'!$F:$F,$C195,'Baseline Tx Resources'!$G:$G,I$3)</f>
        <v>0</v>
      </c>
      <c r="J195" s="16">
        <f>SUMIFS('Baseline Tx Resources'!$H:$H,'Baseline Tx Resources'!$E:$E,$B195,'Baseline Tx Resources'!$F:$F,$C195,'Baseline Tx Resources'!$G:$G,J$3)</f>
        <v>0</v>
      </c>
      <c r="K195" s="16">
        <f>SUMIFS('Baseline Tx Resources'!$J:$J,'Baseline Tx Resources'!$E:$E,$B195,'Baseline Tx Resources'!$F:$F,$C195,'Baseline Tx Resources'!$G:$G,K$3)</f>
        <v>0</v>
      </c>
      <c r="L195" s="16">
        <f>SUMIFS('Baseline Tx Resources'!$J:$J,'Baseline Tx Resources'!$E:$E,$B195,'Baseline Tx Resources'!$F:$F,$C195,'Baseline Tx Resources'!$G:$G,L$3)</f>
        <v>0</v>
      </c>
      <c r="M195" s="16">
        <f>SUMIFS('Baseline Tx Resources'!$H:$H,'Baseline Tx Resources'!$E:$E,$B195,'Baseline Tx Resources'!$F:$F,$C195,'Baseline Tx Resources'!$G:$G,M$3)</f>
        <v>0</v>
      </c>
      <c r="N195" s="16">
        <f>SUMIFS('Baseline Tx Resources'!$J:$J,'Baseline Tx Resources'!$E:$E,$B195,'Baseline Tx Resources'!$F:$F,$C195,'Baseline Tx Resources'!$G:$G,N$3)</f>
        <v>0</v>
      </c>
      <c r="O195" s="16">
        <f>SUMIFS('Baseline Tx Resources'!$I:$I,'Baseline Tx Resources'!$E:$E,$B195,'Baseline Tx Resources'!$F:$F,$C195,'Baseline Tx Resources'!$G:$G,"Li-Battery (4-hr)")</f>
        <v>0</v>
      </c>
      <c r="P195" s="16">
        <f>SUMIFS('Baseline Tx Resources'!$I:$I,'Baseline Tx Resources'!$E:$E,$B195,'Baseline Tx Resources'!$F:$F,$C195,'Baseline Tx Resources'!$G:$G,"Li-Battery (8-hr)")</f>
        <v>0</v>
      </c>
      <c r="Q195" s="16">
        <f>SUMIFS('Baseline Tx Resources'!$I:$I,'Baseline Tx Resources'!$E:$E,$B195,'Baseline Tx Resources'!$F:$F,$C195,'Baseline Tx Resources'!$G:$G,"LDES")</f>
        <v>0</v>
      </c>
      <c r="S195" s="16">
        <f>SUMIFS('Non-Baseline Tx Resources'!$H:$H,'Non-Baseline Tx Resources'!$E:$E,$B195,'Non-Baseline Tx Resources'!$F:$F,$C195,'Non-Baseline Tx Resources'!$G:$G,S$3)</f>
        <v>0</v>
      </c>
      <c r="T195" s="16">
        <f>SUMIFS('Non-Baseline Tx Resources'!$H:$H,'Non-Baseline Tx Resources'!$E:$E,$B195,'Non-Baseline Tx Resources'!$F:$F,$C195,'Non-Baseline Tx Resources'!$G:$G,T$3)</f>
        <v>0</v>
      </c>
      <c r="U195" s="16">
        <f>SUMIFS('Non-Baseline Tx Resources'!$H:$H,'Non-Baseline Tx Resources'!$E:$E,$B195,'Non-Baseline Tx Resources'!$F:$F,$C195,'Non-Baseline Tx Resources'!$G:$G,U$3)</f>
        <v>0</v>
      </c>
      <c r="V195" s="16">
        <f>SUMIFS('Non-Baseline Tx Resources'!$J:$J,'Non-Baseline Tx Resources'!$E:$E,$B195,'Non-Baseline Tx Resources'!$F:$F,$C195,'Non-Baseline Tx Resources'!$G:$G,V$3)</f>
        <v>0</v>
      </c>
      <c r="W195" s="16">
        <f>SUMIFS('Non-Baseline Tx Resources'!$H:$H,'Non-Baseline Tx Resources'!$E:$E,$B195,'Non-Baseline Tx Resources'!$F:$F,$C195,'Non-Baseline Tx Resources'!$G:$G,W$3)</f>
        <v>0</v>
      </c>
      <c r="X195" s="16">
        <f>SUMIFS('Non-Baseline Tx Resources'!$J:$J,'Non-Baseline Tx Resources'!$E:$E,$B195,'Non-Baseline Tx Resources'!$F:$F,$C195,'Non-Baseline Tx Resources'!$G:$G,X$3)</f>
        <v>0</v>
      </c>
      <c r="Y195" s="16">
        <f>SUMIFS('Non-Baseline Tx Resources'!$H:$H,'Non-Baseline Tx Resources'!$E:$E,$B195,'Non-Baseline Tx Resources'!$F:$F,$C195,'Non-Baseline Tx Resources'!$G:$G,Y$3)</f>
        <v>0</v>
      </c>
      <c r="Z195" s="16">
        <f>SUMIFS('Non-Baseline Tx Resources'!$J:$J,'Non-Baseline Tx Resources'!$E:$E,$B195,'Non-Baseline Tx Resources'!$F:$F,$C195,'Non-Baseline Tx Resources'!$G:$G,Z$3)</f>
        <v>0</v>
      </c>
      <c r="AA195" s="16">
        <f>SUMIFS('Non-Baseline Tx Resources'!$J:$J,'Non-Baseline Tx Resources'!$E:$E,$B195,'Non-Baseline Tx Resources'!$F:$F,$C195,'Non-Baseline Tx Resources'!$G:$G,AA$3)</f>
        <v>0</v>
      </c>
      <c r="AB195" s="16">
        <f>SUMIFS('Non-Baseline Tx Resources'!$H:$H,'Non-Baseline Tx Resources'!$E:$E,$B195,'Non-Baseline Tx Resources'!$F:$F,$C195,'Non-Baseline Tx Resources'!$G:$G,AB$3)</f>
        <v>0</v>
      </c>
      <c r="AC195" s="16">
        <f>SUMIFS('Non-Baseline Tx Resources'!$J:$J,'Non-Baseline Tx Resources'!$E:$E,$B195,'Non-Baseline Tx Resources'!$F:$F,$C195,'Non-Baseline Tx Resources'!$G:$G,AC$3)</f>
        <v>0</v>
      </c>
      <c r="AD195" s="16">
        <f>SUMIFS('Non-Baseline Tx Resources'!$I:$I,'Non-Baseline Tx Resources'!$E:$E,$B195,'Non-Baseline Tx Resources'!$F:$F,$C195,'Non-Baseline Tx Resources'!$G:$G,"Li-Battery (4-hr)")</f>
        <v>13</v>
      </c>
      <c r="AE195" s="16">
        <f>SUMIFS('Non-Baseline Tx Resources'!$I:$I,'Non-Baseline Tx Resources'!$E:$E,$B195,'Non-Baseline Tx Resources'!$F:$F,$C195,'Non-Baseline Tx Resources'!$G:$G,"Li-Battery (8-hr)")</f>
        <v>0</v>
      </c>
      <c r="AF195" s="16">
        <f>SUMIFS('Non-Baseline Tx Resources'!$I:$I,'Non-Baseline Tx Resources'!$E:$E,$B195,'Non-Baseline Tx Resources'!$F:$F,$C195,'Non-Baseline Tx Resources'!$G:$G,"LDES")</f>
        <v>0</v>
      </c>
      <c r="AH195" s="16">
        <f>SUMIFS('In-Dev Resources'!$H:$H,'In-Dev Resources'!$E:$E,$B195,'In-Dev Resources'!$F:$F,$C195,'In-Dev Resources'!$G:$G,AH$3)</f>
        <v>0</v>
      </c>
      <c r="AI195" s="16">
        <f>SUMIFS('In-Dev Resources'!$H:$H,'In-Dev Resources'!$E:$E,$B195,'In-Dev Resources'!$F:$F,$C195,'In-Dev Resources'!$G:$G,AI$3)</f>
        <v>0</v>
      </c>
      <c r="AJ195" s="16">
        <f>SUMIFS('In-Dev Resources'!$H:$H,'In-Dev Resources'!$E:$E,$B195,'In-Dev Resources'!$F:$F,$C195,'In-Dev Resources'!$G:$G,AJ$3)</f>
        <v>0</v>
      </c>
      <c r="AK195" s="16">
        <f>SUMIFS('In-Dev Resources'!$J:$J,'In-Dev Resources'!$E:$E,$B195,'In-Dev Resources'!$F:$F,$C195,'In-Dev Resources'!$G:$G,AK$3)</f>
        <v>0</v>
      </c>
      <c r="AL195" s="16">
        <f>SUMIFS('In-Dev Resources'!$H:$H,'In-Dev Resources'!$E:$E,$B195,'In-Dev Resources'!$F:$F,$C195,'In-Dev Resources'!$G:$G,AL$3)</f>
        <v>0</v>
      </c>
      <c r="AM195" s="16">
        <f>SUMIFS('In-Dev Resources'!$J:$J,'In-Dev Resources'!$E:$E,$B195,'In-Dev Resources'!$F:$F,$C195,'In-Dev Resources'!$G:$G,AM$3)</f>
        <v>0</v>
      </c>
      <c r="AN195" s="16">
        <f>SUMIFS('In-Dev Resources'!$H:$H,'In-Dev Resources'!$E:$E,$B195,'In-Dev Resources'!$F:$F,$C195,'In-Dev Resources'!$G:$G,AN$3)</f>
        <v>0</v>
      </c>
      <c r="AO195" s="16">
        <f>SUMIFS('In-Dev Resources'!$J:$J,'In-Dev Resources'!$E:$E,$B195,'In-Dev Resources'!$F:$F,$C195,'In-Dev Resources'!$G:$G,AO$3)</f>
        <v>0</v>
      </c>
      <c r="AP195" s="16">
        <f>SUMIFS('In-Dev Resources'!$J:$J,'In-Dev Resources'!$E:$E,$B195,'In-Dev Resources'!$F:$F,$C195,'In-Dev Resources'!$G:$G,AP$3)</f>
        <v>0</v>
      </c>
      <c r="AQ195" s="16">
        <f>SUMIFS('In-Dev Resources'!$H:$H,'In-Dev Resources'!$E:$E,$B195,'In-Dev Resources'!$F:$F,$C195,'In-Dev Resources'!$G:$G,AQ$3)</f>
        <v>0</v>
      </c>
      <c r="AR195" s="16">
        <f>SUMIFS('In-Dev Resources'!$J:$J,'In-Dev Resources'!$E:$E,$B195,'In-Dev Resources'!$F:$F,$C195,'In-Dev Resources'!$G:$G,AR$3)</f>
        <v>0</v>
      </c>
      <c r="AS195" s="16">
        <f>SUMIFS('In-Dev Resources'!$I:$I,'In-Dev Resources'!$E:$E,$B195,'In-Dev Resources'!$F:$F,$C195,'In-Dev Resources'!$G:$G,"Li-Battery (4-hr)")</f>
        <v>13</v>
      </c>
      <c r="AT195" s="16">
        <f>SUMIFS('In-Dev Resources'!$I:$I,'In-Dev Resources'!$E:$E,$B195,'In-Dev Resources'!$F:$F,$C195,'In-Dev Resources'!$G:$G,"Li-Battery (8-hr)")</f>
        <v>0</v>
      </c>
      <c r="AU195" s="16">
        <f>SUMIFS('In-Dev Resources'!$I:$I,'In-Dev Resources'!$E:$E,$B195,'In-Dev Resources'!$F:$F,$C195,'In-Dev Resources'!$G:$G,"LDES")</f>
        <v>0</v>
      </c>
      <c r="AW195" s="16">
        <f>SUMIFS('Land Screen Include'!$H:$H,'Land Screen Include'!$E:$E,$B195,'Land Screen Include'!$F:$F,$C195,'Land Screen Include'!$G:$G,AW$4)</f>
        <v>0</v>
      </c>
      <c r="AX195" s="16">
        <f>SUMIFS('Land Screen Include'!$H:$H,'Land Screen Include'!$E:$E,$B195,'Land Screen Include'!$F:$F,$C195,'Land Screen Include'!$G:$G,AX$4)+SUMIFS('Land Screen Include'!$J:$J,'Land Screen Include'!$E:$E,$B195,'Land Screen Include'!$F:$F,$C195,'Land Screen Include'!$G:$G,AX$4)</f>
        <v>0</v>
      </c>
      <c r="AY195" s="16">
        <f>SUMIFS('Land Screen Include'!$H:$H,'Land Screen Include'!$E:$E,$B195,'Land Screen Include'!$F:$F,$C195,'Land Screen Include'!$G:$G,AY$4)</f>
        <v>0</v>
      </c>
      <c r="AZ195" s="16">
        <f>SUMIFS('Land Screen Exclude'!$H:$H,'Land Screen Exclude'!$E:$E,$B195,'Land Screen Exclude'!$F:$F,$C195,'Land Screen Exclude'!$G:$G,AZ$4)</f>
        <v>0</v>
      </c>
      <c r="BA195" s="16">
        <f>SUMIFS('Land Screen Exclude'!$H:$H,'Land Screen Exclude'!$E:$E,$B195,'Land Screen Exclude'!$F:$F,$C195,'Land Screen Exclude'!$G:$G,BA$4)+SUMIFS('Land Screen Exclude'!$J:$J,'Land Screen Exclude'!$E:$E,$B195,'Land Screen Exclude'!$F:$F,$C195,'Land Screen Exclude'!$G:$G,BA$4)</f>
        <v>0</v>
      </c>
      <c r="BB195" s="16">
        <f>SUMIFS('Land Screen Exclude'!$H:$H,'Land Screen Exclude'!$E:$E,$B195,'Land Screen Exclude'!$F:$F,$C195,'Land Screen Exclude'!$G:$G,BB$4)</f>
        <v>0</v>
      </c>
    </row>
    <row r="196" spans="1:54">
      <c r="A196" s="16" t="s">
        <v>51</v>
      </c>
      <c r="B196" s="16" t="s">
        <v>212</v>
      </c>
      <c r="C196" s="16">
        <v>230</v>
      </c>
      <c r="D196" s="16">
        <f>SUMIFS('Baseline Tx Resources'!$H:$H,'Baseline Tx Resources'!$E:$E,$B196,'Baseline Tx Resources'!$F:$F,$C196,'Baseline Tx Resources'!$G:$G,D$3)</f>
        <v>0</v>
      </c>
      <c r="E196" s="16">
        <f>SUMIFS('Baseline Tx Resources'!$H:$H,'Baseline Tx Resources'!$E:$E,$B196,'Baseline Tx Resources'!$F:$F,$C196,'Baseline Tx Resources'!$G:$G,E$3)</f>
        <v>0</v>
      </c>
      <c r="F196" s="16">
        <f>SUMIFS('Baseline Tx Resources'!$H:$H,'Baseline Tx Resources'!$E:$E,$B196,'Baseline Tx Resources'!$F:$F,$C196,'Baseline Tx Resources'!$G:$G,F$3)</f>
        <v>0</v>
      </c>
      <c r="G196" s="16">
        <f>SUMIFS('Baseline Tx Resources'!$J:$J,'Baseline Tx Resources'!$E:$E,$B196,'Baseline Tx Resources'!$F:$F,$C196,'Baseline Tx Resources'!$G:$G,G$3)</f>
        <v>0</v>
      </c>
      <c r="H196" s="16">
        <f>SUMIFS('Baseline Tx Resources'!$H:$H,'Baseline Tx Resources'!$E:$E,$B196,'Baseline Tx Resources'!$F:$F,$C196,'Baseline Tx Resources'!$G:$G,H$3)</f>
        <v>0</v>
      </c>
      <c r="I196" s="16">
        <f>SUMIFS('Baseline Tx Resources'!$J:$J,'Baseline Tx Resources'!$E:$E,$B196,'Baseline Tx Resources'!$F:$F,$C196,'Baseline Tx Resources'!$G:$G,I$3)</f>
        <v>0</v>
      </c>
      <c r="J196" s="16">
        <f>SUMIFS('Baseline Tx Resources'!$H:$H,'Baseline Tx Resources'!$E:$E,$B196,'Baseline Tx Resources'!$F:$F,$C196,'Baseline Tx Resources'!$G:$G,J$3)</f>
        <v>0</v>
      </c>
      <c r="K196" s="16">
        <f>SUMIFS('Baseline Tx Resources'!$J:$J,'Baseline Tx Resources'!$E:$E,$B196,'Baseline Tx Resources'!$F:$F,$C196,'Baseline Tx Resources'!$G:$G,K$3)</f>
        <v>0</v>
      </c>
      <c r="L196" s="16">
        <f>SUMIFS('Baseline Tx Resources'!$J:$J,'Baseline Tx Resources'!$E:$E,$B196,'Baseline Tx Resources'!$F:$F,$C196,'Baseline Tx Resources'!$G:$G,L$3)</f>
        <v>0</v>
      </c>
      <c r="M196" s="16">
        <f>SUMIFS('Baseline Tx Resources'!$H:$H,'Baseline Tx Resources'!$E:$E,$B196,'Baseline Tx Resources'!$F:$F,$C196,'Baseline Tx Resources'!$G:$G,M$3)</f>
        <v>0</v>
      </c>
      <c r="N196" s="16">
        <f>SUMIFS('Baseline Tx Resources'!$J:$J,'Baseline Tx Resources'!$E:$E,$B196,'Baseline Tx Resources'!$F:$F,$C196,'Baseline Tx Resources'!$G:$G,N$3)</f>
        <v>0</v>
      </c>
      <c r="O196" s="16">
        <f>SUMIFS('Baseline Tx Resources'!$I:$I,'Baseline Tx Resources'!$E:$E,$B196,'Baseline Tx Resources'!$F:$F,$C196,'Baseline Tx Resources'!$G:$G,"Li-Battery (4-hr)")</f>
        <v>0</v>
      </c>
      <c r="P196" s="16">
        <f>SUMIFS('Baseline Tx Resources'!$I:$I,'Baseline Tx Resources'!$E:$E,$B196,'Baseline Tx Resources'!$F:$F,$C196,'Baseline Tx Resources'!$G:$G,"Li-Battery (8-hr)")</f>
        <v>0</v>
      </c>
      <c r="Q196" s="16">
        <f>SUMIFS('Baseline Tx Resources'!$I:$I,'Baseline Tx Resources'!$E:$E,$B196,'Baseline Tx Resources'!$F:$F,$C196,'Baseline Tx Resources'!$G:$G,"LDES")</f>
        <v>0</v>
      </c>
      <c r="S196" s="16">
        <f>SUMIFS('Non-Baseline Tx Resources'!$H:$H,'Non-Baseline Tx Resources'!$E:$E,$B196,'Non-Baseline Tx Resources'!$F:$F,$C196,'Non-Baseline Tx Resources'!$G:$G,S$3)</f>
        <v>0</v>
      </c>
      <c r="T196" s="16">
        <f>SUMIFS('Non-Baseline Tx Resources'!$H:$H,'Non-Baseline Tx Resources'!$E:$E,$B196,'Non-Baseline Tx Resources'!$F:$F,$C196,'Non-Baseline Tx Resources'!$G:$G,T$3)</f>
        <v>0</v>
      </c>
      <c r="U196" s="16">
        <f>SUMIFS('Non-Baseline Tx Resources'!$H:$H,'Non-Baseline Tx Resources'!$E:$E,$B196,'Non-Baseline Tx Resources'!$F:$F,$C196,'Non-Baseline Tx Resources'!$G:$G,U$3)</f>
        <v>0</v>
      </c>
      <c r="V196" s="16">
        <f>SUMIFS('Non-Baseline Tx Resources'!$J:$J,'Non-Baseline Tx Resources'!$E:$E,$B196,'Non-Baseline Tx Resources'!$F:$F,$C196,'Non-Baseline Tx Resources'!$G:$G,V$3)</f>
        <v>0</v>
      </c>
      <c r="W196" s="16">
        <f>SUMIFS('Non-Baseline Tx Resources'!$H:$H,'Non-Baseline Tx Resources'!$E:$E,$B196,'Non-Baseline Tx Resources'!$F:$F,$C196,'Non-Baseline Tx Resources'!$G:$G,W$3)</f>
        <v>0</v>
      </c>
      <c r="X196" s="16">
        <f>SUMIFS('Non-Baseline Tx Resources'!$J:$J,'Non-Baseline Tx Resources'!$E:$E,$B196,'Non-Baseline Tx Resources'!$F:$F,$C196,'Non-Baseline Tx Resources'!$G:$G,X$3)</f>
        <v>0</v>
      </c>
      <c r="Y196" s="16">
        <f>SUMIFS('Non-Baseline Tx Resources'!$H:$H,'Non-Baseline Tx Resources'!$E:$E,$B196,'Non-Baseline Tx Resources'!$F:$F,$C196,'Non-Baseline Tx Resources'!$G:$G,Y$3)</f>
        <v>0</v>
      </c>
      <c r="Z196" s="16">
        <f>SUMIFS('Non-Baseline Tx Resources'!$J:$J,'Non-Baseline Tx Resources'!$E:$E,$B196,'Non-Baseline Tx Resources'!$F:$F,$C196,'Non-Baseline Tx Resources'!$G:$G,Z$3)</f>
        <v>0</v>
      </c>
      <c r="AA196" s="16">
        <f>SUMIFS('Non-Baseline Tx Resources'!$J:$J,'Non-Baseline Tx Resources'!$E:$E,$B196,'Non-Baseline Tx Resources'!$F:$F,$C196,'Non-Baseline Tx Resources'!$G:$G,AA$3)</f>
        <v>0</v>
      </c>
      <c r="AB196" s="16">
        <f>SUMIFS('Non-Baseline Tx Resources'!$H:$H,'Non-Baseline Tx Resources'!$E:$E,$B196,'Non-Baseline Tx Resources'!$F:$F,$C196,'Non-Baseline Tx Resources'!$G:$G,AB$3)</f>
        <v>0</v>
      </c>
      <c r="AC196" s="16">
        <f>SUMIFS('Non-Baseline Tx Resources'!$J:$J,'Non-Baseline Tx Resources'!$E:$E,$B196,'Non-Baseline Tx Resources'!$F:$F,$C196,'Non-Baseline Tx Resources'!$G:$G,AC$3)</f>
        <v>0</v>
      </c>
      <c r="AD196" s="16">
        <f>SUMIFS('Non-Baseline Tx Resources'!$I:$I,'Non-Baseline Tx Resources'!$E:$E,$B196,'Non-Baseline Tx Resources'!$F:$F,$C196,'Non-Baseline Tx Resources'!$G:$G,"Li-Battery (4-hr)")</f>
        <v>0</v>
      </c>
      <c r="AE196" s="16">
        <f>SUMIFS('Non-Baseline Tx Resources'!$I:$I,'Non-Baseline Tx Resources'!$E:$E,$B196,'Non-Baseline Tx Resources'!$F:$F,$C196,'Non-Baseline Tx Resources'!$G:$G,"Li-Battery (8-hr)")</f>
        <v>0</v>
      </c>
      <c r="AF196" s="16">
        <f>SUMIFS('Non-Baseline Tx Resources'!$I:$I,'Non-Baseline Tx Resources'!$E:$E,$B196,'Non-Baseline Tx Resources'!$F:$F,$C196,'Non-Baseline Tx Resources'!$G:$G,"LDES")</f>
        <v>0</v>
      </c>
      <c r="AH196" s="16">
        <f>SUMIFS('In-Dev Resources'!$H:$H,'In-Dev Resources'!$E:$E,$B196,'In-Dev Resources'!$F:$F,$C196,'In-Dev Resources'!$G:$G,AH$3)</f>
        <v>0</v>
      </c>
      <c r="AI196" s="16">
        <f>SUMIFS('In-Dev Resources'!$H:$H,'In-Dev Resources'!$E:$E,$B196,'In-Dev Resources'!$F:$F,$C196,'In-Dev Resources'!$G:$G,AI$3)</f>
        <v>0</v>
      </c>
      <c r="AJ196" s="16">
        <f>SUMIFS('In-Dev Resources'!$H:$H,'In-Dev Resources'!$E:$E,$B196,'In-Dev Resources'!$F:$F,$C196,'In-Dev Resources'!$G:$G,AJ$3)</f>
        <v>0</v>
      </c>
      <c r="AK196" s="16">
        <f>SUMIFS('In-Dev Resources'!$J:$J,'In-Dev Resources'!$E:$E,$B196,'In-Dev Resources'!$F:$F,$C196,'In-Dev Resources'!$G:$G,AK$3)</f>
        <v>0</v>
      </c>
      <c r="AL196" s="16">
        <f>SUMIFS('In-Dev Resources'!$H:$H,'In-Dev Resources'!$E:$E,$B196,'In-Dev Resources'!$F:$F,$C196,'In-Dev Resources'!$G:$G,AL$3)</f>
        <v>0</v>
      </c>
      <c r="AM196" s="16">
        <f>SUMIFS('In-Dev Resources'!$J:$J,'In-Dev Resources'!$E:$E,$B196,'In-Dev Resources'!$F:$F,$C196,'In-Dev Resources'!$G:$G,AM$3)</f>
        <v>0</v>
      </c>
      <c r="AN196" s="16">
        <f>SUMIFS('In-Dev Resources'!$H:$H,'In-Dev Resources'!$E:$E,$B196,'In-Dev Resources'!$F:$F,$C196,'In-Dev Resources'!$G:$G,AN$3)</f>
        <v>0</v>
      </c>
      <c r="AO196" s="16">
        <f>SUMIFS('In-Dev Resources'!$J:$J,'In-Dev Resources'!$E:$E,$B196,'In-Dev Resources'!$F:$F,$C196,'In-Dev Resources'!$G:$G,AO$3)</f>
        <v>0</v>
      </c>
      <c r="AP196" s="16">
        <f>SUMIFS('In-Dev Resources'!$J:$J,'In-Dev Resources'!$E:$E,$B196,'In-Dev Resources'!$F:$F,$C196,'In-Dev Resources'!$G:$G,AP$3)</f>
        <v>0</v>
      </c>
      <c r="AQ196" s="16">
        <f>SUMIFS('In-Dev Resources'!$H:$H,'In-Dev Resources'!$E:$E,$B196,'In-Dev Resources'!$F:$F,$C196,'In-Dev Resources'!$G:$G,AQ$3)</f>
        <v>0</v>
      </c>
      <c r="AR196" s="16">
        <f>SUMIFS('In-Dev Resources'!$J:$J,'In-Dev Resources'!$E:$E,$B196,'In-Dev Resources'!$F:$F,$C196,'In-Dev Resources'!$G:$G,AR$3)</f>
        <v>0</v>
      </c>
      <c r="AS196" s="16">
        <f>SUMIFS('In-Dev Resources'!$I:$I,'In-Dev Resources'!$E:$E,$B196,'In-Dev Resources'!$F:$F,$C196,'In-Dev Resources'!$G:$G,"Li-Battery (4-hr)")</f>
        <v>0</v>
      </c>
      <c r="AT196" s="16">
        <f>SUMIFS('In-Dev Resources'!$I:$I,'In-Dev Resources'!$E:$E,$B196,'In-Dev Resources'!$F:$F,$C196,'In-Dev Resources'!$G:$G,"Li-Battery (8-hr)")</f>
        <v>0</v>
      </c>
      <c r="AU196" s="16">
        <f>SUMIFS('In-Dev Resources'!$I:$I,'In-Dev Resources'!$E:$E,$B196,'In-Dev Resources'!$F:$F,$C196,'In-Dev Resources'!$G:$G,"LDES")</f>
        <v>0</v>
      </c>
      <c r="AW196" s="16">
        <f>SUMIFS('Land Screen Include'!$H:$H,'Land Screen Include'!$E:$E,$B196,'Land Screen Include'!$F:$F,$C196,'Land Screen Include'!$G:$G,AW$4)</f>
        <v>0</v>
      </c>
      <c r="AX196" s="16">
        <f>SUMIFS('Land Screen Include'!$H:$H,'Land Screen Include'!$E:$E,$B196,'Land Screen Include'!$F:$F,$C196,'Land Screen Include'!$G:$G,AX$4)+SUMIFS('Land Screen Include'!$J:$J,'Land Screen Include'!$E:$E,$B196,'Land Screen Include'!$F:$F,$C196,'Land Screen Include'!$G:$G,AX$4)</f>
        <v>0</v>
      </c>
      <c r="AY196" s="16">
        <f>SUMIFS('Land Screen Include'!$H:$H,'Land Screen Include'!$E:$E,$B196,'Land Screen Include'!$F:$F,$C196,'Land Screen Include'!$G:$G,AY$4)</f>
        <v>0</v>
      </c>
      <c r="AZ196" s="16">
        <f>SUMIFS('Land Screen Exclude'!$H:$H,'Land Screen Exclude'!$E:$E,$B196,'Land Screen Exclude'!$F:$F,$C196,'Land Screen Exclude'!$G:$G,AZ$4)</f>
        <v>0</v>
      </c>
      <c r="BA196" s="16">
        <f>SUMIFS('Land Screen Exclude'!$H:$H,'Land Screen Exclude'!$E:$E,$B196,'Land Screen Exclude'!$F:$F,$C196,'Land Screen Exclude'!$G:$G,BA$4)+SUMIFS('Land Screen Exclude'!$J:$J,'Land Screen Exclude'!$E:$E,$B196,'Land Screen Exclude'!$F:$F,$C196,'Land Screen Exclude'!$G:$G,BA$4)</f>
        <v>0</v>
      </c>
      <c r="BB196" s="16">
        <f>SUMIFS('Land Screen Exclude'!$H:$H,'Land Screen Exclude'!$E:$E,$B196,'Land Screen Exclude'!$F:$F,$C196,'Land Screen Exclude'!$G:$G,BB$4)</f>
        <v>0</v>
      </c>
    </row>
    <row r="197" spans="1:54">
      <c r="A197" s="16" t="s">
        <v>55</v>
      </c>
      <c r="B197" s="16" t="s">
        <v>213</v>
      </c>
      <c r="C197" s="16">
        <v>230</v>
      </c>
      <c r="D197" s="16">
        <f>SUMIFS('Baseline Tx Resources'!$H:$H,'Baseline Tx Resources'!$E:$E,$B197,'Baseline Tx Resources'!$F:$F,$C197,'Baseline Tx Resources'!$G:$G,D$3)</f>
        <v>0</v>
      </c>
      <c r="E197" s="16">
        <f>SUMIFS('Baseline Tx Resources'!$H:$H,'Baseline Tx Resources'!$E:$E,$B197,'Baseline Tx Resources'!$F:$F,$C197,'Baseline Tx Resources'!$G:$G,E$3)</f>
        <v>0</v>
      </c>
      <c r="F197" s="16">
        <f>SUMIFS('Baseline Tx Resources'!$H:$H,'Baseline Tx Resources'!$E:$E,$B197,'Baseline Tx Resources'!$F:$F,$C197,'Baseline Tx Resources'!$G:$G,F$3)</f>
        <v>0</v>
      </c>
      <c r="G197" s="16">
        <f>SUMIFS('Baseline Tx Resources'!$J:$J,'Baseline Tx Resources'!$E:$E,$B197,'Baseline Tx Resources'!$F:$F,$C197,'Baseline Tx Resources'!$G:$G,G$3)</f>
        <v>0</v>
      </c>
      <c r="H197" s="16">
        <f>SUMIFS('Baseline Tx Resources'!$H:$H,'Baseline Tx Resources'!$E:$E,$B197,'Baseline Tx Resources'!$F:$F,$C197,'Baseline Tx Resources'!$G:$G,H$3)</f>
        <v>0</v>
      </c>
      <c r="I197" s="16">
        <f>SUMIFS('Baseline Tx Resources'!$J:$J,'Baseline Tx Resources'!$E:$E,$B197,'Baseline Tx Resources'!$F:$F,$C197,'Baseline Tx Resources'!$G:$G,I$3)</f>
        <v>0</v>
      </c>
      <c r="J197" s="16">
        <f>SUMIFS('Baseline Tx Resources'!$H:$H,'Baseline Tx Resources'!$E:$E,$B197,'Baseline Tx Resources'!$F:$F,$C197,'Baseline Tx Resources'!$G:$G,J$3)</f>
        <v>0</v>
      </c>
      <c r="K197" s="16">
        <f>SUMIFS('Baseline Tx Resources'!$J:$J,'Baseline Tx Resources'!$E:$E,$B197,'Baseline Tx Resources'!$F:$F,$C197,'Baseline Tx Resources'!$G:$G,K$3)</f>
        <v>0</v>
      </c>
      <c r="L197" s="16">
        <f>SUMIFS('Baseline Tx Resources'!$J:$J,'Baseline Tx Resources'!$E:$E,$B197,'Baseline Tx Resources'!$F:$F,$C197,'Baseline Tx Resources'!$G:$G,L$3)</f>
        <v>0</v>
      </c>
      <c r="M197" s="16">
        <f>SUMIFS('Baseline Tx Resources'!$H:$H,'Baseline Tx Resources'!$E:$E,$B197,'Baseline Tx Resources'!$F:$F,$C197,'Baseline Tx Resources'!$G:$G,M$3)</f>
        <v>0</v>
      </c>
      <c r="N197" s="16">
        <f>SUMIFS('Baseline Tx Resources'!$J:$J,'Baseline Tx Resources'!$E:$E,$B197,'Baseline Tx Resources'!$F:$F,$C197,'Baseline Tx Resources'!$G:$G,N$3)</f>
        <v>0</v>
      </c>
      <c r="O197" s="16">
        <f>SUMIFS('Baseline Tx Resources'!$I:$I,'Baseline Tx Resources'!$E:$E,$B197,'Baseline Tx Resources'!$F:$F,$C197,'Baseline Tx Resources'!$G:$G,"Li-Battery (4-hr)")</f>
        <v>100</v>
      </c>
      <c r="P197" s="16">
        <f>SUMIFS('Baseline Tx Resources'!$I:$I,'Baseline Tx Resources'!$E:$E,$B197,'Baseline Tx Resources'!$F:$F,$C197,'Baseline Tx Resources'!$G:$G,"Li-Battery (8-hr)")</f>
        <v>0</v>
      </c>
      <c r="Q197" s="16">
        <f>SUMIFS('Baseline Tx Resources'!$I:$I,'Baseline Tx Resources'!$E:$E,$B197,'Baseline Tx Resources'!$F:$F,$C197,'Baseline Tx Resources'!$G:$G,"LDES")</f>
        <v>0</v>
      </c>
      <c r="S197" s="16">
        <f>SUMIFS('Non-Baseline Tx Resources'!$H:$H,'Non-Baseline Tx Resources'!$E:$E,$B197,'Non-Baseline Tx Resources'!$F:$F,$C197,'Non-Baseline Tx Resources'!$G:$G,S$3)</f>
        <v>0</v>
      </c>
      <c r="T197" s="16">
        <f>SUMIFS('Non-Baseline Tx Resources'!$H:$H,'Non-Baseline Tx Resources'!$E:$E,$B197,'Non-Baseline Tx Resources'!$F:$F,$C197,'Non-Baseline Tx Resources'!$G:$G,T$3)</f>
        <v>0</v>
      </c>
      <c r="U197" s="16">
        <f>SUMIFS('Non-Baseline Tx Resources'!$H:$H,'Non-Baseline Tx Resources'!$E:$E,$B197,'Non-Baseline Tx Resources'!$F:$F,$C197,'Non-Baseline Tx Resources'!$G:$G,U$3)</f>
        <v>0</v>
      </c>
      <c r="V197" s="16">
        <f>SUMIFS('Non-Baseline Tx Resources'!$J:$J,'Non-Baseline Tx Resources'!$E:$E,$B197,'Non-Baseline Tx Resources'!$F:$F,$C197,'Non-Baseline Tx Resources'!$G:$G,V$3)</f>
        <v>0</v>
      </c>
      <c r="W197" s="16">
        <f>SUMIFS('Non-Baseline Tx Resources'!$H:$H,'Non-Baseline Tx Resources'!$E:$E,$B197,'Non-Baseline Tx Resources'!$F:$F,$C197,'Non-Baseline Tx Resources'!$G:$G,W$3)</f>
        <v>0</v>
      </c>
      <c r="X197" s="16">
        <f>SUMIFS('Non-Baseline Tx Resources'!$J:$J,'Non-Baseline Tx Resources'!$E:$E,$B197,'Non-Baseline Tx Resources'!$F:$F,$C197,'Non-Baseline Tx Resources'!$G:$G,X$3)</f>
        <v>0</v>
      </c>
      <c r="Y197" s="16">
        <f>SUMIFS('Non-Baseline Tx Resources'!$H:$H,'Non-Baseline Tx Resources'!$E:$E,$B197,'Non-Baseline Tx Resources'!$F:$F,$C197,'Non-Baseline Tx Resources'!$G:$G,Y$3)</f>
        <v>0</v>
      </c>
      <c r="Z197" s="16">
        <f>SUMIFS('Non-Baseline Tx Resources'!$J:$J,'Non-Baseline Tx Resources'!$E:$E,$B197,'Non-Baseline Tx Resources'!$F:$F,$C197,'Non-Baseline Tx Resources'!$G:$G,Z$3)</f>
        <v>0</v>
      </c>
      <c r="AA197" s="16">
        <f>SUMIFS('Non-Baseline Tx Resources'!$J:$J,'Non-Baseline Tx Resources'!$E:$E,$B197,'Non-Baseline Tx Resources'!$F:$F,$C197,'Non-Baseline Tx Resources'!$G:$G,AA$3)</f>
        <v>0</v>
      </c>
      <c r="AB197" s="16">
        <f>SUMIFS('Non-Baseline Tx Resources'!$H:$H,'Non-Baseline Tx Resources'!$E:$E,$B197,'Non-Baseline Tx Resources'!$F:$F,$C197,'Non-Baseline Tx Resources'!$G:$G,AB$3)</f>
        <v>0</v>
      </c>
      <c r="AC197" s="16">
        <f>SUMIFS('Non-Baseline Tx Resources'!$J:$J,'Non-Baseline Tx Resources'!$E:$E,$B197,'Non-Baseline Tx Resources'!$F:$F,$C197,'Non-Baseline Tx Resources'!$G:$G,AC$3)</f>
        <v>0</v>
      </c>
      <c r="AD197" s="16">
        <f>SUMIFS('Non-Baseline Tx Resources'!$I:$I,'Non-Baseline Tx Resources'!$E:$E,$B197,'Non-Baseline Tx Resources'!$F:$F,$C197,'Non-Baseline Tx Resources'!$G:$G,"Li-Battery (4-hr)")</f>
        <v>0</v>
      </c>
      <c r="AE197" s="16">
        <f>SUMIFS('Non-Baseline Tx Resources'!$I:$I,'Non-Baseline Tx Resources'!$E:$E,$B197,'Non-Baseline Tx Resources'!$F:$F,$C197,'Non-Baseline Tx Resources'!$G:$G,"Li-Battery (8-hr)")</f>
        <v>0</v>
      </c>
      <c r="AF197" s="16">
        <f>SUMIFS('Non-Baseline Tx Resources'!$I:$I,'Non-Baseline Tx Resources'!$E:$E,$B197,'Non-Baseline Tx Resources'!$F:$F,$C197,'Non-Baseline Tx Resources'!$G:$G,"LDES")</f>
        <v>0</v>
      </c>
      <c r="AH197" s="16">
        <f>SUMIFS('In-Dev Resources'!$H:$H,'In-Dev Resources'!$E:$E,$B197,'In-Dev Resources'!$F:$F,$C197,'In-Dev Resources'!$G:$G,AH$3)</f>
        <v>0</v>
      </c>
      <c r="AI197" s="16">
        <f>SUMIFS('In-Dev Resources'!$H:$H,'In-Dev Resources'!$E:$E,$B197,'In-Dev Resources'!$F:$F,$C197,'In-Dev Resources'!$G:$G,AI$3)</f>
        <v>0</v>
      </c>
      <c r="AJ197" s="16">
        <f>SUMIFS('In-Dev Resources'!$H:$H,'In-Dev Resources'!$E:$E,$B197,'In-Dev Resources'!$F:$F,$C197,'In-Dev Resources'!$G:$G,AJ$3)</f>
        <v>0</v>
      </c>
      <c r="AK197" s="16">
        <f>SUMIFS('In-Dev Resources'!$J:$J,'In-Dev Resources'!$E:$E,$B197,'In-Dev Resources'!$F:$F,$C197,'In-Dev Resources'!$G:$G,AK$3)</f>
        <v>0</v>
      </c>
      <c r="AL197" s="16">
        <f>SUMIFS('In-Dev Resources'!$H:$H,'In-Dev Resources'!$E:$E,$B197,'In-Dev Resources'!$F:$F,$C197,'In-Dev Resources'!$G:$G,AL$3)</f>
        <v>0</v>
      </c>
      <c r="AM197" s="16">
        <f>SUMIFS('In-Dev Resources'!$J:$J,'In-Dev Resources'!$E:$E,$B197,'In-Dev Resources'!$F:$F,$C197,'In-Dev Resources'!$G:$G,AM$3)</f>
        <v>0</v>
      </c>
      <c r="AN197" s="16">
        <f>SUMIFS('In-Dev Resources'!$H:$H,'In-Dev Resources'!$E:$E,$B197,'In-Dev Resources'!$F:$F,$C197,'In-Dev Resources'!$G:$G,AN$3)</f>
        <v>0</v>
      </c>
      <c r="AO197" s="16">
        <f>SUMIFS('In-Dev Resources'!$J:$J,'In-Dev Resources'!$E:$E,$B197,'In-Dev Resources'!$F:$F,$C197,'In-Dev Resources'!$G:$G,AO$3)</f>
        <v>0</v>
      </c>
      <c r="AP197" s="16">
        <f>SUMIFS('In-Dev Resources'!$J:$J,'In-Dev Resources'!$E:$E,$B197,'In-Dev Resources'!$F:$F,$C197,'In-Dev Resources'!$G:$G,AP$3)</f>
        <v>0</v>
      </c>
      <c r="AQ197" s="16">
        <f>SUMIFS('In-Dev Resources'!$H:$H,'In-Dev Resources'!$E:$E,$B197,'In-Dev Resources'!$F:$F,$C197,'In-Dev Resources'!$G:$G,AQ$3)</f>
        <v>0</v>
      </c>
      <c r="AR197" s="16">
        <f>SUMIFS('In-Dev Resources'!$J:$J,'In-Dev Resources'!$E:$E,$B197,'In-Dev Resources'!$F:$F,$C197,'In-Dev Resources'!$G:$G,AR$3)</f>
        <v>0</v>
      </c>
      <c r="AS197" s="16">
        <f>SUMIFS('In-Dev Resources'!$I:$I,'In-Dev Resources'!$E:$E,$B197,'In-Dev Resources'!$F:$F,$C197,'In-Dev Resources'!$G:$G,"Li-Battery (4-hr)")</f>
        <v>70</v>
      </c>
      <c r="AT197" s="16">
        <f>SUMIFS('In-Dev Resources'!$I:$I,'In-Dev Resources'!$E:$E,$B197,'In-Dev Resources'!$F:$F,$C197,'In-Dev Resources'!$G:$G,"Li-Battery (8-hr)")</f>
        <v>0</v>
      </c>
      <c r="AU197" s="16">
        <f>SUMIFS('In-Dev Resources'!$I:$I,'In-Dev Resources'!$E:$E,$B197,'In-Dev Resources'!$F:$F,$C197,'In-Dev Resources'!$G:$G,"LDES")</f>
        <v>0</v>
      </c>
      <c r="AW197" s="16">
        <f>SUMIFS('Land Screen Include'!$H:$H,'Land Screen Include'!$E:$E,$B197,'Land Screen Include'!$F:$F,$C197,'Land Screen Include'!$G:$G,AW$4)</f>
        <v>0</v>
      </c>
      <c r="AX197" s="16">
        <f>SUMIFS('Land Screen Include'!$H:$H,'Land Screen Include'!$E:$E,$B197,'Land Screen Include'!$F:$F,$C197,'Land Screen Include'!$G:$G,AX$4)+SUMIFS('Land Screen Include'!$J:$J,'Land Screen Include'!$E:$E,$B197,'Land Screen Include'!$F:$F,$C197,'Land Screen Include'!$G:$G,AX$4)</f>
        <v>0</v>
      </c>
      <c r="AY197" s="16">
        <f>SUMIFS('Land Screen Include'!$H:$H,'Land Screen Include'!$E:$E,$B197,'Land Screen Include'!$F:$F,$C197,'Land Screen Include'!$G:$G,AY$4)</f>
        <v>0</v>
      </c>
      <c r="AZ197" s="16">
        <f>SUMIFS('Land Screen Exclude'!$H:$H,'Land Screen Exclude'!$E:$E,$B197,'Land Screen Exclude'!$F:$F,$C197,'Land Screen Exclude'!$G:$G,AZ$4)</f>
        <v>0</v>
      </c>
      <c r="BA197" s="16">
        <f>SUMIFS('Land Screen Exclude'!$H:$H,'Land Screen Exclude'!$E:$E,$B197,'Land Screen Exclude'!$F:$F,$C197,'Land Screen Exclude'!$G:$G,BA$4)+SUMIFS('Land Screen Exclude'!$J:$J,'Land Screen Exclude'!$E:$E,$B197,'Land Screen Exclude'!$F:$F,$C197,'Land Screen Exclude'!$G:$G,BA$4)</f>
        <v>0</v>
      </c>
      <c r="BB197" s="16">
        <f>SUMIFS('Land Screen Exclude'!$H:$H,'Land Screen Exclude'!$E:$E,$B197,'Land Screen Exclude'!$F:$F,$C197,'Land Screen Exclude'!$G:$G,BB$4)</f>
        <v>0</v>
      </c>
    </row>
    <row r="198" spans="1:54">
      <c r="A198" s="16" t="s">
        <v>57</v>
      </c>
      <c r="B198" s="16" t="s">
        <v>214</v>
      </c>
      <c r="C198" s="16">
        <v>115</v>
      </c>
      <c r="D198" s="16">
        <f>SUMIFS('Baseline Tx Resources'!$H:$H,'Baseline Tx Resources'!$E:$E,$B198,'Baseline Tx Resources'!$F:$F,$C198,'Baseline Tx Resources'!$G:$G,D$3)</f>
        <v>0</v>
      </c>
      <c r="E198" s="16">
        <f>SUMIFS('Baseline Tx Resources'!$H:$H,'Baseline Tx Resources'!$E:$E,$B198,'Baseline Tx Resources'!$F:$F,$C198,'Baseline Tx Resources'!$G:$G,E$3)</f>
        <v>0</v>
      </c>
      <c r="F198" s="16">
        <f>SUMIFS('Baseline Tx Resources'!$H:$H,'Baseline Tx Resources'!$E:$E,$B198,'Baseline Tx Resources'!$F:$F,$C198,'Baseline Tx Resources'!$G:$G,F$3)</f>
        <v>0</v>
      </c>
      <c r="G198" s="16">
        <f>SUMIFS('Baseline Tx Resources'!$J:$J,'Baseline Tx Resources'!$E:$E,$B198,'Baseline Tx Resources'!$F:$F,$C198,'Baseline Tx Resources'!$G:$G,G$3)</f>
        <v>0</v>
      </c>
      <c r="H198" s="16">
        <f>SUMIFS('Baseline Tx Resources'!$H:$H,'Baseline Tx Resources'!$E:$E,$B198,'Baseline Tx Resources'!$F:$F,$C198,'Baseline Tx Resources'!$G:$G,H$3)</f>
        <v>0</v>
      </c>
      <c r="I198" s="16">
        <f>SUMIFS('Baseline Tx Resources'!$J:$J,'Baseline Tx Resources'!$E:$E,$B198,'Baseline Tx Resources'!$F:$F,$C198,'Baseline Tx Resources'!$G:$G,I$3)</f>
        <v>0</v>
      </c>
      <c r="J198" s="16">
        <f>SUMIFS('Baseline Tx Resources'!$H:$H,'Baseline Tx Resources'!$E:$E,$B198,'Baseline Tx Resources'!$F:$F,$C198,'Baseline Tx Resources'!$G:$G,J$3)</f>
        <v>0</v>
      </c>
      <c r="K198" s="16">
        <f>SUMIFS('Baseline Tx Resources'!$J:$J,'Baseline Tx Resources'!$E:$E,$B198,'Baseline Tx Resources'!$F:$F,$C198,'Baseline Tx Resources'!$G:$G,K$3)</f>
        <v>0</v>
      </c>
      <c r="L198" s="16">
        <f>SUMIFS('Baseline Tx Resources'!$J:$J,'Baseline Tx Resources'!$E:$E,$B198,'Baseline Tx Resources'!$F:$F,$C198,'Baseline Tx Resources'!$G:$G,L$3)</f>
        <v>0</v>
      </c>
      <c r="M198" s="16">
        <f>SUMIFS('Baseline Tx Resources'!$H:$H,'Baseline Tx Resources'!$E:$E,$B198,'Baseline Tx Resources'!$F:$F,$C198,'Baseline Tx Resources'!$G:$G,M$3)</f>
        <v>0</v>
      </c>
      <c r="N198" s="16">
        <f>SUMIFS('Baseline Tx Resources'!$J:$J,'Baseline Tx Resources'!$E:$E,$B198,'Baseline Tx Resources'!$F:$F,$C198,'Baseline Tx Resources'!$G:$G,N$3)</f>
        <v>0</v>
      </c>
      <c r="O198" s="16">
        <f>SUMIFS('Baseline Tx Resources'!$I:$I,'Baseline Tx Resources'!$E:$E,$B198,'Baseline Tx Resources'!$F:$F,$C198,'Baseline Tx Resources'!$G:$G,"Li-Battery (4-hr)")</f>
        <v>0</v>
      </c>
      <c r="P198" s="16">
        <f>SUMIFS('Baseline Tx Resources'!$I:$I,'Baseline Tx Resources'!$E:$E,$B198,'Baseline Tx Resources'!$F:$F,$C198,'Baseline Tx Resources'!$G:$G,"Li-Battery (8-hr)")</f>
        <v>0</v>
      </c>
      <c r="Q198" s="16">
        <f>SUMIFS('Baseline Tx Resources'!$I:$I,'Baseline Tx Resources'!$E:$E,$B198,'Baseline Tx Resources'!$F:$F,$C198,'Baseline Tx Resources'!$G:$G,"LDES")</f>
        <v>0</v>
      </c>
      <c r="S198" s="16">
        <f>SUMIFS('Non-Baseline Tx Resources'!$H:$H,'Non-Baseline Tx Resources'!$E:$E,$B198,'Non-Baseline Tx Resources'!$F:$F,$C198,'Non-Baseline Tx Resources'!$G:$G,S$3)</f>
        <v>0</v>
      </c>
      <c r="T198" s="16">
        <f>SUMIFS('Non-Baseline Tx Resources'!$H:$H,'Non-Baseline Tx Resources'!$E:$E,$B198,'Non-Baseline Tx Resources'!$F:$F,$C198,'Non-Baseline Tx Resources'!$G:$G,T$3)</f>
        <v>0</v>
      </c>
      <c r="U198" s="16">
        <f>SUMIFS('Non-Baseline Tx Resources'!$H:$H,'Non-Baseline Tx Resources'!$E:$E,$B198,'Non-Baseline Tx Resources'!$F:$F,$C198,'Non-Baseline Tx Resources'!$G:$G,U$3)</f>
        <v>0</v>
      </c>
      <c r="V198" s="16">
        <f>SUMIFS('Non-Baseline Tx Resources'!$J:$J,'Non-Baseline Tx Resources'!$E:$E,$B198,'Non-Baseline Tx Resources'!$F:$F,$C198,'Non-Baseline Tx Resources'!$G:$G,V$3)</f>
        <v>0</v>
      </c>
      <c r="W198" s="16">
        <f>SUMIFS('Non-Baseline Tx Resources'!$H:$H,'Non-Baseline Tx Resources'!$E:$E,$B198,'Non-Baseline Tx Resources'!$F:$F,$C198,'Non-Baseline Tx Resources'!$G:$G,W$3)</f>
        <v>0</v>
      </c>
      <c r="X198" s="16">
        <f>SUMIFS('Non-Baseline Tx Resources'!$J:$J,'Non-Baseline Tx Resources'!$E:$E,$B198,'Non-Baseline Tx Resources'!$F:$F,$C198,'Non-Baseline Tx Resources'!$G:$G,X$3)</f>
        <v>0</v>
      </c>
      <c r="Y198" s="16">
        <f>SUMIFS('Non-Baseline Tx Resources'!$H:$H,'Non-Baseline Tx Resources'!$E:$E,$B198,'Non-Baseline Tx Resources'!$F:$F,$C198,'Non-Baseline Tx Resources'!$G:$G,Y$3)</f>
        <v>0</v>
      </c>
      <c r="Z198" s="16">
        <f>SUMIFS('Non-Baseline Tx Resources'!$J:$J,'Non-Baseline Tx Resources'!$E:$E,$B198,'Non-Baseline Tx Resources'!$F:$F,$C198,'Non-Baseline Tx Resources'!$G:$G,Z$3)</f>
        <v>0</v>
      </c>
      <c r="AA198" s="16">
        <f>SUMIFS('Non-Baseline Tx Resources'!$J:$J,'Non-Baseline Tx Resources'!$E:$E,$B198,'Non-Baseline Tx Resources'!$F:$F,$C198,'Non-Baseline Tx Resources'!$G:$G,AA$3)</f>
        <v>0</v>
      </c>
      <c r="AB198" s="16">
        <f>SUMIFS('Non-Baseline Tx Resources'!$H:$H,'Non-Baseline Tx Resources'!$E:$E,$B198,'Non-Baseline Tx Resources'!$F:$F,$C198,'Non-Baseline Tx Resources'!$G:$G,AB$3)</f>
        <v>0</v>
      </c>
      <c r="AC198" s="16">
        <f>SUMIFS('Non-Baseline Tx Resources'!$J:$J,'Non-Baseline Tx Resources'!$E:$E,$B198,'Non-Baseline Tx Resources'!$F:$F,$C198,'Non-Baseline Tx Resources'!$G:$G,AC$3)</f>
        <v>0</v>
      </c>
      <c r="AD198" s="16">
        <f>SUMIFS('Non-Baseline Tx Resources'!$I:$I,'Non-Baseline Tx Resources'!$E:$E,$B198,'Non-Baseline Tx Resources'!$F:$F,$C198,'Non-Baseline Tx Resources'!$G:$G,"Li-Battery (4-hr)")</f>
        <v>0</v>
      </c>
      <c r="AE198" s="16">
        <f>SUMIFS('Non-Baseline Tx Resources'!$I:$I,'Non-Baseline Tx Resources'!$E:$E,$B198,'Non-Baseline Tx Resources'!$F:$F,$C198,'Non-Baseline Tx Resources'!$G:$G,"Li-Battery (8-hr)")</f>
        <v>0</v>
      </c>
      <c r="AF198" s="16">
        <f>SUMIFS('Non-Baseline Tx Resources'!$I:$I,'Non-Baseline Tx Resources'!$E:$E,$B198,'Non-Baseline Tx Resources'!$F:$F,$C198,'Non-Baseline Tx Resources'!$G:$G,"LDES")</f>
        <v>0</v>
      </c>
      <c r="AH198" s="16">
        <f>SUMIFS('In-Dev Resources'!$H:$H,'In-Dev Resources'!$E:$E,$B198,'In-Dev Resources'!$F:$F,$C198,'In-Dev Resources'!$G:$G,AH$3)</f>
        <v>0</v>
      </c>
      <c r="AI198" s="16">
        <f>SUMIFS('In-Dev Resources'!$H:$H,'In-Dev Resources'!$E:$E,$B198,'In-Dev Resources'!$F:$F,$C198,'In-Dev Resources'!$G:$G,AI$3)</f>
        <v>0</v>
      </c>
      <c r="AJ198" s="16">
        <f>SUMIFS('In-Dev Resources'!$H:$H,'In-Dev Resources'!$E:$E,$B198,'In-Dev Resources'!$F:$F,$C198,'In-Dev Resources'!$G:$G,AJ$3)</f>
        <v>0</v>
      </c>
      <c r="AK198" s="16">
        <f>SUMIFS('In-Dev Resources'!$J:$J,'In-Dev Resources'!$E:$E,$B198,'In-Dev Resources'!$F:$F,$C198,'In-Dev Resources'!$G:$G,AK$3)</f>
        <v>0</v>
      </c>
      <c r="AL198" s="16">
        <f>SUMIFS('In-Dev Resources'!$H:$H,'In-Dev Resources'!$E:$E,$B198,'In-Dev Resources'!$F:$F,$C198,'In-Dev Resources'!$G:$G,AL$3)</f>
        <v>0</v>
      </c>
      <c r="AM198" s="16">
        <f>SUMIFS('In-Dev Resources'!$J:$J,'In-Dev Resources'!$E:$E,$B198,'In-Dev Resources'!$F:$F,$C198,'In-Dev Resources'!$G:$G,AM$3)</f>
        <v>0</v>
      </c>
      <c r="AN198" s="16">
        <f>SUMIFS('In-Dev Resources'!$H:$H,'In-Dev Resources'!$E:$E,$B198,'In-Dev Resources'!$F:$F,$C198,'In-Dev Resources'!$G:$G,AN$3)</f>
        <v>0</v>
      </c>
      <c r="AO198" s="16">
        <f>SUMIFS('In-Dev Resources'!$J:$J,'In-Dev Resources'!$E:$E,$B198,'In-Dev Resources'!$F:$F,$C198,'In-Dev Resources'!$G:$G,AO$3)</f>
        <v>0</v>
      </c>
      <c r="AP198" s="16">
        <f>SUMIFS('In-Dev Resources'!$J:$J,'In-Dev Resources'!$E:$E,$B198,'In-Dev Resources'!$F:$F,$C198,'In-Dev Resources'!$G:$G,AP$3)</f>
        <v>0</v>
      </c>
      <c r="AQ198" s="16">
        <f>SUMIFS('In-Dev Resources'!$H:$H,'In-Dev Resources'!$E:$E,$B198,'In-Dev Resources'!$F:$F,$C198,'In-Dev Resources'!$G:$G,AQ$3)</f>
        <v>0</v>
      </c>
      <c r="AR198" s="16">
        <f>SUMIFS('In-Dev Resources'!$J:$J,'In-Dev Resources'!$E:$E,$B198,'In-Dev Resources'!$F:$F,$C198,'In-Dev Resources'!$G:$G,AR$3)</f>
        <v>0</v>
      </c>
      <c r="AS198" s="16">
        <f>SUMIFS('In-Dev Resources'!$I:$I,'In-Dev Resources'!$E:$E,$B198,'In-Dev Resources'!$F:$F,$C198,'In-Dev Resources'!$G:$G,"Li-Battery (4-hr)")</f>
        <v>0</v>
      </c>
      <c r="AT198" s="16">
        <f>SUMIFS('In-Dev Resources'!$I:$I,'In-Dev Resources'!$E:$E,$B198,'In-Dev Resources'!$F:$F,$C198,'In-Dev Resources'!$G:$G,"Li-Battery (8-hr)")</f>
        <v>0</v>
      </c>
      <c r="AU198" s="16">
        <f>SUMIFS('In-Dev Resources'!$I:$I,'In-Dev Resources'!$E:$E,$B198,'In-Dev Resources'!$F:$F,$C198,'In-Dev Resources'!$G:$G,"LDES")</f>
        <v>0</v>
      </c>
      <c r="AW198" s="16">
        <f>SUMIFS('Land Screen Include'!$H:$H,'Land Screen Include'!$E:$E,$B198,'Land Screen Include'!$F:$F,$C198,'Land Screen Include'!$G:$G,AW$4)</f>
        <v>0</v>
      </c>
      <c r="AX198" s="16">
        <f>SUMIFS('Land Screen Include'!$H:$H,'Land Screen Include'!$E:$E,$B198,'Land Screen Include'!$F:$F,$C198,'Land Screen Include'!$G:$G,AX$4)+SUMIFS('Land Screen Include'!$J:$J,'Land Screen Include'!$E:$E,$B198,'Land Screen Include'!$F:$F,$C198,'Land Screen Include'!$G:$G,AX$4)</f>
        <v>0</v>
      </c>
      <c r="AY198" s="16">
        <f>SUMIFS('Land Screen Include'!$H:$H,'Land Screen Include'!$E:$E,$B198,'Land Screen Include'!$F:$F,$C198,'Land Screen Include'!$G:$G,AY$4)</f>
        <v>0</v>
      </c>
      <c r="AZ198" s="16">
        <f>SUMIFS('Land Screen Exclude'!$H:$H,'Land Screen Exclude'!$E:$E,$B198,'Land Screen Exclude'!$F:$F,$C198,'Land Screen Exclude'!$G:$G,AZ$4)</f>
        <v>0</v>
      </c>
      <c r="BA198" s="16">
        <f>SUMIFS('Land Screen Exclude'!$H:$H,'Land Screen Exclude'!$E:$E,$B198,'Land Screen Exclude'!$F:$F,$C198,'Land Screen Exclude'!$G:$G,BA$4)+SUMIFS('Land Screen Exclude'!$J:$J,'Land Screen Exclude'!$E:$E,$B198,'Land Screen Exclude'!$F:$F,$C198,'Land Screen Exclude'!$G:$G,BA$4)</f>
        <v>0</v>
      </c>
      <c r="BB198" s="16">
        <f>SUMIFS('Land Screen Exclude'!$H:$H,'Land Screen Exclude'!$E:$E,$B198,'Land Screen Exclude'!$F:$F,$C198,'Land Screen Exclude'!$G:$G,BB$4)</f>
        <v>0</v>
      </c>
    </row>
    <row r="199" spans="1:54">
      <c r="A199" s="16" t="s">
        <v>57</v>
      </c>
      <c r="B199" s="16" t="s">
        <v>214</v>
      </c>
      <c r="C199" s="16">
        <v>60</v>
      </c>
      <c r="D199" s="16">
        <f>SUMIFS('Baseline Tx Resources'!$H:$H,'Baseline Tx Resources'!$E:$E,$B199,'Baseline Tx Resources'!$F:$F,$C199,'Baseline Tx Resources'!$G:$G,D$3)</f>
        <v>0</v>
      </c>
      <c r="E199" s="16">
        <f>SUMIFS('Baseline Tx Resources'!$H:$H,'Baseline Tx Resources'!$E:$E,$B199,'Baseline Tx Resources'!$F:$F,$C199,'Baseline Tx Resources'!$G:$G,E$3)</f>
        <v>0</v>
      </c>
      <c r="F199" s="16">
        <f>SUMIFS('Baseline Tx Resources'!$H:$H,'Baseline Tx Resources'!$E:$E,$B199,'Baseline Tx Resources'!$F:$F,$C199,'Baseline Tx Resources'!$G:$G,F$3)</f>
        <v>0</v>
      </c>
      <c r="G199" s="16">
        <f>SUMIFS('Baseline Tx Resources'!$J:$J,'Baseline Tx Resources'!$E:$E,$B199,'Baseline Tx Resources'!$F:$F,$C199,'Baseline Tx Resources'!$G:$G,G$3)</f>
        <v>0</v>
      </c>
      <c r="H199" s="16">
        <f>SUMIFS('Baseline Tx Resources'!$H:$H,'Baseline Tx Resources'!$E:$E,$B199,'Baseline Tx Resources'!$F:$F,$C199,'Baseline Tx Resources'!$G:$G,H$3)</f>
        <v>0</v>
      </c>
      <c r="I199" s="16">
        <f>SUMIFS('Baseline Tx Resources'!$J:$J,'Baseline Tx Resources'!$E:$E,$B199,'Baseline Tx Resources'!$F:$F,$C199,'Baseline Tx Resources'!$G:$G,I$3)</f>
        <v>0</v>
      </c>
      <c r="J199" s="16">
        <f>SUMIFS('Baseline Tx Resources'!$H:$H,'Baseline Tx Resources'!$E:$E,$B199,'Baseline Tx Resources'!$F:$F,$C199,'Baseline Tx Resources'!$G:$G,J$3)</f>
        <v>0</v>
      </c>
      <c r="K199" s="16">
        <f>SUMIFS('Baseline Tx Resources'!$J:$J,'Baseline Tx Resources'!$E:$E,$B199,'Baseline Tx Resources'!$F:$F,$C199,'Baseline Tx Resources'!$G:$G,K$3)</f>
        <v>0</v>
      </c>
      <c r="L199" s="16">
        <f>SUMIFS('Baseline Tx Resources'!$J:$J,'Baseline Tx Resources'!$E:$E,$B199,'Baseline Tx Resources'!$F:$F,$C199,'Baseline Tx Resources'!$G:$G,L$3)</f>
        <v>0</v>
      </c>
      <c r="M199" s="16">
        <f>SUMIFS('Baseline Tx Resources'!$H:$H,'Baseline Tx Resources'!$E:$E,$B199,'Baseline Tx Resources'!$F:$F,$C199,'Baseline Tx Resources'!$G:$G,M$3)</f>
        <v>0</v>
      </c>
      <c r="N199" s="16">
        <f>SUMIFS('Baseline Tx Resources'!$J:$J,'Baseline Tx Resources'!$E:$E,$B199,'Baseline Tx Resources'!$F:$F,$C199,'Baseline Tx Resources'!$G:$G,N$3)</f>
        <v>0</v>
      </c>
      <c r="O199" s="16">
        <f>SUMIFS('Baseline Tx Resources'!$I:$I,'Baseline Tx Resources'!$E:$E,$B199,'Baseline Tx Resources'!$F:$F,$C199,'Baseline Tx Resources'!$G:$G,"Li-Battery (4-hr)")</f>
        <v>0</v>
      </c>
      <c r="P199" s="16">
        <f>SUMIFS('Baseline Tx Resources'!$I:$I,'Baseline Tx Resources'!$E:$E,$B199,'Baseline Tx Resources'!$F:$F,$C199,'Baseline Tx Resources'!$G:$G,"Li-Battery (8-hr)")</f>
        <v>0</v>
      </c>
      <c r="Q199" s="16">
        <f>SUMIFS('Baseline Tx Resources'!$I:$I,'Baseline Tx Resources'!$E:$E,$B199,'Baseline Tx Resources'!$F:$F,$C199,'Baseline Tx Resources'!$G:$G,"LDES")</f>
        <v>0</v>
      </c>
      <c r="S199" s="16">
        <f>SUMIFS('Non-Baseline Tx Resources'!$H:$H,'Non-Baseline Tx Resources'!$E:$E,$B199,'Non-Baseline Tx Resources'!$F:$F,$C199,'Non-Baseline Tx Resources'!$G:$G,S$3)</f>
        <v>0</v>
      </c>
      <c r="T199" s="16">
        <f>SUMIFS('Non-Baseline Tx Resources'!$H:$H,'Non-Baseline Tx Resources'!$E:$E,$B199,'Non-Baseline Tx Resources'!$F:$F,$C199,'Non-Baseline Tx Resources'!$G:$G,T$3)</f>
        <v>0</v>
      </c>
      <c r="U199" s="16">
        <f>SUMIFS('Non-Baseline Tx Resources'!$H:$H,'Non-Baseline Tx Resources'!$E:$E,$B199,'Non-Baseline Tx Resources'!$F:$F,$C199,'Non-Baseline Tx Resources'!$G:$G,U$3)</f>
        <v>0</v>
      </c>
      <c r="V199" s="16">
        <f>SUMIFS('Non-Baseline Tx Resources'!$J:$J,'Non-Baseline Tx Resources'!$E:$E,$B199,'Non-Baseline Tx Resources'!$F:$F,$C199,'Non-Baseline Tx Resources'!$G:$G,V$3)</f>
        <v>0</v>
      </c>
      <c r="W199" s="16">
        <f>SUMIFS('Non-Baseline Tx Resources'!$H:$H,'Non-Baseline Tx Resources'!$E:$E,$B199,'Non-Baseline Tx Resources'!$F:$F,$C199,'Non-Baseline Tx Resources'!$G:$G,W$3)</f>
        <v>0</v>
      </c>
      <c r="X199" s="16">
        <f>SUMIFS('Non-Baseline Tx Resources'!$J:$J,'Non-Baseline Tx Resources'!$E:$E,$B199,'Non-Baseline Tx Resources'!$F:$F,$C199,'Non-Baseline Tx Resources'!$G:$G,X$3)</f>
        <v>0</v>
      </c>
      <c r="Y199" s="16">
        <f>SUMIFS('Non-Baseline Tx Resources'!$H:$H,'Non-Baseline Tx Resources'!$E:$E,$B199,'Non-Baseline Tx Resources'!$F:$F,$C199,'Non-Baseline Tx Resources'!$G:$G,Y$3)</f>
        <v>0</v>
      </c>
      <c r="Z199" s="16">
        <f>SUMIFS('Non-Baseline Tx Resources'!$J:$J,'Non-Baseline Tx Resources'!$E:$E,$B199,'Non-Baseline Tx Resources'!$F:$F,$C199,'Non-Baseline Tx Resources'!$G:$G,Z$3)</f>
        <v>0</v>
      </c>
      <c r="AA199" s="16">
        <f>SUMIFS('Non-Baseline Tx Resources'!$J:$J,'Non-Baseline Tx Resources'!$E:$E,$B199,'Non-Baseline Tx Resources'!$F:$F,$C199,'Non-Baseline Tx Resources'!$G:$G,AA$3)</f>
        <v>0</v>
      </c>
      <c r="AB199" s="16">
        <f>SUMIFS('Non-Baseline Tx Resources'!$H:$H,'Non-Baseline Tx Resources'!$E:$E,$B199,'Non-Baseline Tx Resources'!$F:$F,$C199,'Non-Baseline Tx Resources'!$G:$G,AB$3)</f>
        <v>0</v>
      </c>
      <c r="AC199" s="16">
        <f>SUMIFS('Non-Baseline Tx Resources'!$J:$J,'Non-Baseline Tx Resources'!$E:$E,$B199,'Non-Baseline Tx Resources'!$F:$F,$C199,'Non-Baseline Tx Resources'!$G:$G,AC$3)</f>
        <v>0</v>
      </c>
      <c r="AD199" s="16">
        <f>SUMIFS('Non-Baseline Tx Resources'!$I:$I,'Non-Baseline Tx Resources'!$E:$E,$B199,'Non-Baseline Tx Resources'!$F:$F,$C199,'Non-Baseline Tx Resources'!$G:$G,"Li-Battery (4-hr)")</f>
        <v>0</v>
      </c>
      <c r="AE199" s="16">
        <f>SUMIFS('Non-Baseline Tx Resources'!$I:$I,'Non-Baseline Tx Resources'!$E:$E,$B199,'Non-Baseline Tx Resources'!$F:$F,$C199,'Non-Baseline Tx Resources'!$G:$G,"Li-Battery (8-hr)")</f>
        <v>0</v>
      </c>
      <c r="AF199" s="16">
        <f>SUMIFS('Non-Baseline Tx Resources'!$I:$I,'Non-Baseline Tx Resources'!$E:$E,$B199,'Non-Baseline Tx Resources'!$F:$F,$C199,'Non-Baseline Tx Resources'!$G:$G,"LDES")</f>
        <v>0</v>
      </c>
      <c r="AH199" s="16">
        <f>SUMIFS('In-Dev Resources'!$H:$H,'In-Dev Resources'!$E:$E,$B199,'In-Dev Resources'!$F:$F,$C199,'In-Dev Resources'!$G:$G,AH$3)</f>
        <v>0</v>
      </c>
      <c r="AI199" s="16">
        <f>SUMIFS('In-Dev Resources'!$H:$H,'In-Dev Resources'!$E:$E,$B199,'In-Dev Resources'!$F:$F,$C199,'In-Dev Resources'!$G:$G,AI$3)</f>
        <v>0</v>
      </c>
      <c r="AJ199" s="16">
        <f>SUMIFS('In-Dev Resources'!$H:$H,'In-Dev Resources'!$E:$E,$B199,'In-Dev Resources'!$F:$F,$C199,'In-Dev Resources'!$G:$G,AJ$3)</f>
        <v>0</v>
      </c>
      <c r="AK199" s="16">
        <f>SUMIFS('In-Dev Resources'!$J:$J,'In-Dev Resources'!$E:$E,$B199,'In-Dev Resources'!$F:$F,$C199,'In-Dev Resources'!$G:$G,AK$3)</f>
        <v>0</v>
      </c>
      <c r="AL199" s="16">
        <f>SUMIFS('In-Dev Resources'!$H:$H,'In-Dev Resources'!$E:$E,$B199,'In-Dev Resources'!$F:$F,$C199,'In-Dev Resources'!$G:$G,AL$3)</f>
        <v>0</v>
      </c>
      <c r="AM199" s="16">
        <f>SUMIFS('In-Dev Resources'!$J:$J,'In-Dev Resources'!$E:$E,$B199,'In-Dev Resources'!$F:$F,$C199,'In-Dev Resources'!$G:$G,AM$3)</f>
        <v>0</v>
      </c>
      <c r="AN199" s="16">
        <f>SUMIFS('In-Dev Resources'!$H:$H,'In-Dev Resources'!$E:$E,$B199,'In-Dev Resources'!$F:$F,$C199,'In-Dev Resources'!$G:$G,AN$3)</f>
        <v>0</v>
      </c>
      <c r="AO199" s="16">
        <f>SUMIFS('In-Dev Resources'!$J:$J,'In-Dev Resources'!$E:$E,$B199,'In-Dev Resources'!$F:$F,$C199,'In-Dev Resources'!$G:$G,AO$3)</f>
        <v>0</v>
      </c>
      <c r="AP199" s="16">
        <f>SUMIFS('In-Dev Resources'!$J:$J,'In-Dev Resources'!$E:$E,$B199,'In-Dev Resources'!$F:$F,$C199,'In-Dev Resources'!$G:$G,AP$3)</f>
        <v>0</v>
      </c>
      <c r="AQ199" s="16">
        <f>SUMIFS('In-Dev Resources'!$H:$H,'In-Dev Resources'!$E:$E,$B199,'In-Dev Resources'!$F:$F,$C199,'In-Dev Resources'!$G:$G,AQ$3)</f>
        <v>0</v>
      </c>
      <c r="AR199" s="16">
        <f>SUMIFS('In-Dev Resources'!$J:$J,'In-Dev Resources'!$E:$E,$B199,'In-Dev Resources'!$F:$F,$C199,'In-Dev Resources'!$G:$G,AR$3)</f>
        <v>0</v>
      </c>
      <c r="AS199" s="16">
        <f>SUMIFS('In-Dev Resources'!$I:$I,'In-Dev Resources'!$E:$E,$B199,'In-Dev Resources'!$F:$F,$C199,'In-Dev Resources'!$G:$G,"Li-Battery (4-hr)")</f>
        <v>0</v>
      </c>
      <c r="AT199" s="16">
        <f>SUMIFS('In-Dev Resources'!$I:$I,'In-Dev Resources'!$E:$E,$B199,'In-Dev Resources'!$F:$F,$C199,'In-Dev Resources'!$G:$G,"Li-Battery (8-hr)")</f>
        <v>0</v>
      </c>
      <c r="AU199" s="16">
        <f>SUMIFS('In-Dev Resources'!$I:$I,'In-Dev Resources'!$E:$E,$B199,'In-Dev Resources'!$F:$F,$C199,'In-Dev Resources'!$G:$G,"LDES")</f>
        <v>0</v>
      </c>
      <c r="AW199" s="16">
        <f>SUMIFS('Land Screen Include'!$H:$H,'Land Screen Include'!$E:$E,$B199,'Land Screen Include'!$F:$F,$C199,'Land Screen Include'!$G:$G,AW$4)</f>
        <v>0</v>
      </c>
      <c r="AX199" s="16">
        <f>SUMIFS('Land Screen Include'!$H:$H,'Land Screen Include'!$E:$E,$B199,'Land Screen Include'!$F:$F,$C199,'Land Screen Include'!$G:$G,AX$4)+SUMIFS('Land Screen Include'!$J:$J,'Land Screen Include'!$E:$E,$B199,'Land Screen Include'!$F:$F,$C199,'Land Screen Include'!$G:$G,AX$4)</f>
        <v>0</v>
      </c>
      <c r="AY199" s="16">
        <f>SUMIFS('Land Screen Include'!$H:$H,'Land Screen Include'!$E:$E,$B199,'Land Screen Include'!$F:$F,$C199,'Land Screen Include'!$G:$G,AY$4)</f>
        <v>0</v>
      </c>
      <c r="AZ199" s="16">
        <f>SUMIFS('Land Screen Exclude'!$H:$H,'Land Screen Exclude'!$E:$E,$B199,'Land Screen Exclude'!$F:$F,$C199,'Land Screen Exclude'!$G:$G,AZ$4)</f>
        <v>0</v>
      </c>
      <c r="BA199" s="16">
        <f>SUMIFS('Land Screen Exclude'!$H:$H,'Land Screen Exclude'!$E:$E,$B199,'Land Screen Exclude'!$F:$F,$C199,'Land Screen Exclude'!$G:$G,BA$4)+SUMIFS('Land Screen Exclude'!$J:$J,'Land Screen Exclude'!$E:$E,$B199,'Land Screen Exclude'!$F:$F,$C199,'Land Screen Exclude'!$G:$G,BA$4)</f>
        <v>0</v>
      </c>
      <c r="BB199" s="16">
        <f>SUMIFS('Land Screen Exclude'!$H:$H,'Land Screen Exclude'!$E:$E,$B199,'Land Screen Exclude'!$F:$F,$C199,'Land Screen Exclude'!$G:$G,BB$4)</f>
        <v>0</v>
      </c>
    </row>
    <row r="200" spans="1:54">
      <c r="A200" s="16" t="s">
        <v>59</v>
      </c>
      <c r="B200" s="16" t="s">
        <v>215</v>
      </c>
      <c r="C200" s="16">
        <v>115</v>
      </c>
      <c r="D200" s="16">
        <f>SUMIFS('Baseline Tx Resources'!$H:$H,'Baseline Tx Resources'!$E:$E,$B200,'Baseline Tx Resources'!$F:$F,$C200,'Baseline Tx Resources'!$G:$G,D$3)</f>
        <v>0</v>
      </c>
      <c r="E200" s="16">
        <f>SUMIFS('Baseline Tx Resources'!$H:$H,'Baseline Tx Resources'!$E:$E,$B200,'Baseline Tx Resources'!$F:$F,$C200,'Baseline Tx Resources'!$G:$G,E$3)</f>
        <v>0</v>
      </c>
      <c r="F200" s="16">
        <f>SUMIFS('Baseline Tx Resources'!$H:$H,'Baseline Tx Resources'!$E:$E,$B200,'Baseline Tx Resources'!$F:$F,$C200,'Baseline Tx Resources'!$G:$G,F$3)</f>
        <v>0</v>
      </c>
      <c r="G200" s="16">
        <f>SUMIFS('Baseline Tx Resources'!$J:$J,'Baseline Tx Resources'!$E:$E,$B200,'Baseline Tx Resources'!$F:$F,$C200,'Baseline Tx Resources'!$G:$G,G$3)</f>
        <v>0</v>
      </c>
      <c r="H200" s="16">
        <f>SUMIFS('Baseline Tx Resources'!$H:$H,'Baseline Tx Resources'!$E:$E,$B200,'Baseline Tx Resources'!$F:$F,$C200,'Baseline Tx Resources'!$G:$G,H$3)</f>
        <v>0</v>
      </c>
      <c r="I200" s="16">
        <f>SUMIFS('Baseline Tx Resources'!$J:$J,'Baseline Tx Resources'!$E:$E,$B200,'Baseline Tx Resources'!$F:$F,$C200,'Baseline Tx Resources'!$G:$G,I$3)</f>
        <v>0</v>
      </c>
      <c r="J200" s="16">
        <f>SUMIFS('Baseline Tx Resources'!$H:$H,'Baseline Tx Resources'!$E:$E,$B200,'Baseline Tx Resources'!$F:$F,$C200,'Baseline Tx Resources'!$G:$G,J$3)</f>
        <v>0</v>
      </c>
      <c r="K200" s="16">
        <f>SUMIFS('Baseline Tx Resources'!$J:$J,'Baseline Tx Resources'!$E:$E,$B200,'Baseline Tx Resources'!$F:$F,$C200,'Baseline Tx Resources'!$G:$G,K$3)</f>
        <v>0</v>
      </c>
      <c r="L200" s="16">
        <f>SUMIFS('Baseline Tx Resources'!$J:$J,'Baseline Tx Resources'!$E:$E,$B200,'Baseline Tx Resources'!$F:$F,$C200,'Baseline Tx Resources'!$G:$G,L$3)</f>
        <v>0</v>
      </c>
      <c r="M200" s="16">
        <f>SUMIFS('Baseline Tx Resources'!$H:$H,'Baseline Tx Resources'!$E:$E,$B200,'Baseline Tx Resources'!$F:$F,$C200,'Baseline Tx Resources'!$G:$G,M$3)</f>
        <v>0</v>
      </c>
      <c r="N200" s="16">
        <f>SUMIFS('Baseline Tx Resources'!$J:$J,'Baseline Tx Resources'!$E:$E,$B200,'Baseline Tx Resources'!$F:$F,$C200,'Baseline Tx Resources'!$G:$G,N$3)</f>
        <v>0</v>
      </c>
      <c r="O200" s="16">
        <f>SUMIFS('Baseline Tx Resources'!$I:$I,'Baseline Tx Resources'!$E:$E,$B200,'Baseline Tx Resources'!$F:$F,$C200,'Baseline Tx Resources'!$G:$G,"Li-Battery (4-hr)")</f>
        <v>0</v>
      </c>
      <c r="P200" s="16">
        <f>SUMIFS('Baseline Tx Resources'!$I:$I,'Baseline Tx Resources'!$E:$E,$B200,'Baseline Tx Resources'!$F:$F,$C200,'Baseline Tx Resources'!$G:$G,"Li-Battery (8-hr)")</f>
        <v>0</v>
      </c>
      <c r="Q200" s="16">
        <f>SUMIFS('Baseline Tx Resources'!$I:$I,'Baseline Tx Resources'!$E:$E,$B200,'Baseline Tx Resources'!$F:$F,$C200,'Baseline Tx Resources'!$G:$G,"LDES")</f>
        <v>0</v>
      </c>
      <c r="S200" s="16">
        <f>SUMIFS('Non-Baseline Tx Resources'!$H:$H,'Non-Baseline Tx Resources'!$E:$E,$B200,'Non-Baseline Tx Resources'!$F:$F,$C200,'Non-Baseline Tx Resources'!$G:$G,S$3)</f>
        <v>0</v>
      </c>
      <c r="T200" s="16">
        <f>SUMIFS('Non-Baseline Tx Resources'!$H:$H,'Non-Baseline Tx Resources'!$E:$E,$B200,'Non-Baseline Tx Resources'!$F:$F,$C200,'Non-Baseline Tx Resources'!$G:$G,T$3)</f>
        <v>0</v>
      </c>
      <c r="U200" s="16">
        <f>SUMIFS('Non-Baseline Tx Resources'!$H:$H,'Non-Baseline Tx Resources'!$E:$E,$B200,'Non-Baseline Tx Resources'!$F:$F,$C200,'Non-Baseline Tx Resources'!$G:$G,U$3)</f>
        <v>0</v>
      </c>
      <c r="V200" s="16">
        <f>SUMIFS('Non-Baseline Tx Resources'!$J:$J,'Non-Baseline Tx Resources'!$E:$E,$B200,'Non-Baseline Tx Resources'!$F:$F,$C200,'Non-Baseline Tx Resources'!$G:$G,V$3)</f>
        <v>0</v>
      </c>
      <c r="W200" s="16">
        <f>SUMIFS('Non-Baseline Tx Resources'!$H:$H,'Non-Baseline Tx Resources'!$E:$E,$B200,'Non-Baseline Tx Resources'!$F:$F,$C200,'Non-Baseline Tx Resources'!$G:$G,W$3)</f>
        <v>0</v>
      </c>
      <c r="X200" s="16">
        <f>SUMIFS('Non-Baseline Tx Resources'!$J:$J,'Non-Baseline Tx Resources'!$E:$E,$B200,'Non-Baseline Tx Resources'!$F:$F,$C200,'Non-Baseline Tx Resources'!$G:$G,X$3)</f>
        <v>0</v>
      </c>
      <c r="Y200" s="16">
        <f>SUMIFS('Non-Baseline Tx Resources'!$H:$H,'Non-Baseline Tx Resources'!$E:$E,$B200,'Non-Baseline Tx Resources'!$F:$F,$C200,'Non-Baseline Tx Resources'!$G:$G,Y$3)</f>
        <v>0</v>
      </c>
      <c r="Z200" s="16">
        <f>SUMIFS('Non-Baseline Tx Resources'!$J:$J,'Non-Baseline Tx Resources'!$E:$E,$B200,'Non-Baseline Tx Resources'!$F:$F,$C200,'Non-Baseline Tx Resources'!$G:$G,Z$3)</f>
        <v>0</v>
      </c>
      <c r="AA200" s="16">
        <f>SUMIFS('Non-Baseline Tx Resources'!$J:$J,'Non-Baseline Tx Resources'!$E:$E,$B200,'Non-Baseline Tx Resources'!$F:$F,$C200,'Non-Baseline Tx Resources'!$G:$G,AA$3)</f>
        <v>0</v>
      </c>
      <c r="AB200" s="16">
        <f>SUMIFS('Non-Baseline Tx Resources'!$H:$H,'Non-Baseline Tx Resources'!$E:$E,$B200,'Non-Baseline Tx Resources'!$F:$F,$C200,'Non-Baseline Tx Resources'!$G:$G,AB$3)</f>
        <v>0</v>
      </c>
      <c r="AC200" s="16">
        <f>SUMIFS('Non-Baseline Tx Resources'!$J:$J,'Non-Baseline Tx Resources'!$E:$E,$B200,'Non-Baseline Tx Resources'!$F:$F,$C200,'Non-Baseline Tx Resources'!$G:$G,AC$3)</f>
        <v>0</v>
      </c>
      <c r="AD200" s="16">
        <f>SUMIFS('Non-Baseline Tx Resources'!$I:$I,'Non-Baseline Tx Resources'!$E:$E,$B200,'Non-Baseline Tx Resources'!$F:$F,$C200,'Non-Baseline Tx Resources'!$G:$G,"Li-Battery (4-hr)")</f>
        <v>0</v>
      </c>
      <c r="AE200" s="16">
        <f>SUMIFS('Non-Baseline Tx Resources'!$I:$I,'Non-Baseline Tx Resources'!$E:$E,$B200,'Non-Baseline Tx Resources'!$F:$F,$C200,'Non-Baseline Tx Resources'!$G:$G,"Li-Battery (8-hr)")</f>
        <v>0</v>
      </c>
      <c r="AF200" s="16">
        <f>SUMIFS('Non-Baseline Tx Resources'!$I:$I,'Non-Baseline Tx Resources'!$E:$E,$B200,'Non-Baseline Tx Resources'!$F:$F,$C200,'Non-Baseline Tx Resources'!$G:$G,"LDES")</f>
        <v>0</v>
      </c>
      <c r="AH200" s="16">
        <f>SUMIFS('In-Dev Resources'!$H:$H,'In-Dev Resources'!$E:$E,$B200,'In-Dev Resources'!$F:$F,$C200,'In-Dev Resources'!$G:$G,AH$3)</f>
        <v>0</v>
      </c>
      <c r="AI200" s="16">
        <f>SUMIFS('In-Dev Resources'!$H:$H,'In-Dev Resources'!$E:$E,$B200,'In-Dev Resources'!$F:$F,$C200,'In-Dev Resources'!$G:$G,AI$3)</f>
        <v>0</v>
      </c>
      <c r="AJ200" s="16">
        <f>SUMIFS('In-Dev Resources'!$H:$H,'In-Dev Resources'!$E:$E,$B200,'In-Dev Resources'!$F:$F,$C200,'In-Dev Resources'!$G:$G,AJ$3)</f>
        <v>0</v>
      </c>
      <c r="AK200" s="16">
        <f>SUMIFS('In-Dev Resources'!$J:$J,'In-Dev Resources'!$E:$E,$B200,'In-Dev Resources'!$F:$F,$C200,'In-Dev Resources'!$G:$G,AK$3)</f>
        <v>0</v>
      </c>
      <c r="AL200" s="16">
        <f>SUMIFS('In-Dev Resources'!$H:$H,'In-Dev Resources'!$E:$E,$B200,'In-Dev Resources'!$F:$F,$C200,'In-Dev Resources'!$G:$G,AL$3)</f>
        <v>0</v>
      </c>
      <c r="AM200" s="16">
        <f>SUMIFS('In-Dev Resources'!$J:$J,'In-Dev Resources'!$E:$E,$B200,'In-Dev Resources'!$F:$F,$C200,'In-Dev Resources'!$G:$G,AM$3)</f>
        <v>0</v>
      </c>
      <c r="AN200" s="16">
        <f>SUMIFS('In-Dev Resources'!$H:$H,'In-Dev Resources'!$E:$E,$B200,'In-Dev Resources'!$F:$F,$C200,'In-Dev Resources'!$G:$G,AN$3)</f>
        <v>0</v>
      </c>
      <c r="AO200" s="16">
        <f>SUMIFS('In-Dev Resources'!$J:$J,'In-Dev Resources'!$E:$E,$B200,'In-Dev Resources'!$F:$F,$C200,'In-Dev Resources'!$G:$G,AO$3)</f>
        <v>0</v>
      </c>
      <c r="AP200" s="16">
        <f>SUMIFS('In-Dev Resources'!$J:$J,'In-Dev Resources'!$E:$E,$B200,'In-Dev Resources'!$F:$F,$C200,'In-Dev Resources'!$G:$G,AP$3)</f>
        <v>0</v>
      </c>
      <c r="AQ200" s="16">
        <f>SUMIFS('In-Dev Resources'!$H:$H,'In-Dev Resources'!$E:$E,$B200,'In-Dev Resources'!$F:$F,$C200,'In-Dev Resources'!$G:$G,AQ$3)</f>
        <v>0</v>
      </c>
      <c r="AR200" s="16">
        <f>SUMIFS('In-Dev Resources'!$J:$J,'In-Dev Resources'!$E:$E,$B200,'In-Dev Resources'!$F:$F,$C200,'In-Dev Resources'!$G:$G,AR$3)</f>
        <v>0</v>
      </c>
      <c r="AS200" s="16">
        <f>SUMIFS('In-Dev Resources'!$I:$I,'In-Dev Resources'!$E:$E,$B200,'In-Dev Resources'!$F:$F,$C200,'In-Dev Resources'!$G:$G,"Li-Battery (4-hr)")</f>
        <v>0</v>
      </c>
      <c r="AT200" s="16">
        <f>SUMIFS('In-Dev Resources'!$I:$I,'In-Dev Resources'!$E:$E,$B200,'In-Dev Resources'!$F:$F,$C200,'In-Dev Resources'!$G:$G,"Li-Battery (8-hr)")</f>
        <v>0</v>
      </c>
      <c r="AU200" s="16">
        <f>SUMIFS('In-Dev Resources'!$I:$I,'In-Dev Resources'!$E:$E,$B200,'In-Dev Resources'!$F:$F,$C200,'In-Dev Resources'!$G:$G,"LDES")</f>
        <v>0</v>
      </c>
      <c r="AW200" s="16">
        <f>SUMIFS('Land Screen Include'!$H:$H,'Land Screen Include'!$E:$E,$B200,'Land Screen Include'!$F:$F,$C200,'Land Screen Include'!$G:$G,AW$4)</f>
        <v>0</v>
      </c>
      <c r="AX200" s="16">
        <f>SUMIFS('Land Screen Include'!$H:$H,'Land Screen Include'!$E:$E,$B200,'Land Screen Include'!$F:$F,$C200,'Land Screen Include'!$G:$G,AX$4)+SUMIFS('Land Screen Include'!$J:$J,'Land Screen Include'!$E:$E,$B200,'Land Screen Include'!$F:$F,$C200,'Land Screen Include'!$G:$G,AX$4)</f>
        <v>0</v>
      </c>
      <c r="AY200" s="16">
        <f>SUMIFS('Land Screen Include'!$H:$H,'Land Screen Include'!$E:$E,$B200,'Land Screen Include'!$F:$F,$C200,'Land Screen Include'!$G:$G,AY$4)</f>
        <v>0</v>
      </c>
      <c r="AZ200" s="16">
        <f>SUMIFS('Land Screen Exclude'!$H:$H,'Land Screen Exclude'!$E:$E,$B200,'Land Screen Exclude'!$F:$F,$C200,'Land Screen Exclude'!$G:$G,AZ$4)</f>
        <v>0</v>
      </c>
      <c r="BA200" s="16">
        <f>SUMIFS('Land Screen Exclude'!$H:$H,'Land Screen Exclude'!$E:$E,$B200,'Land Screen Exclude'!$F:$F,$C200,'Land Screen Exclude'!$G:$G,BA$4)+SUMIFS('Land Screen Exclude'!$J:$J,'Land Screen Exclude'!$E:$E,$B200,'Land Screen Exclude'!$F:$F,$C200,'Land Screen Exclude'!$G:$G,BA$4)</f>
        <v>0</v>
      </c>
      <c r="BB200" s="16">
        <f>SUMIFS('Land Screen Exclude'!$H:$H,'Land Screen Exclude'!$E:$E,$B200,'Land Screen Exclude'!$F:$F,$C200,'Land Screen Exclude'!$G:$G,BB$4)</f>
        <v>0</v>
      </c>
    </row>
    <row r="201" spans="1:54">
      <c r="A201" s="16" t="s">
        <v>59</v>
      </c>
      <c r="B201" s="16" t="s">
        <v>216</v>
      </c>
      <c r="C201" s="16">
        <v>115</v>
      </c>
      <c r="D201" s="16">
        <f>SUMIFS('Baseline Tx Resources'!$H:$H,'Baseline Tx Resources'!$E:$E,$B201,'Baseline Tx Resources'!$F:$F,$C201,'Baseline Tx Resources'!$G:$G,D$3)</f>
        <v>0</v>
      </c>
      <c r="E201" s="16">
        <f>SUMIFS('Baseline Tx Resources'!$H:$H,'Baseline Tx Resources'!$E:$E,$B201,'Baseline Tx Resources'!$F:$F,$C201,'Baseline Tx Resources'!$G:$G,E$3)</f>
        <v>0</v>
      </c>
      <c r="F201" s="16">
        <f>SUMIFS('Baseline Tx Resources'!$H:$H,'Baseline Tx Resources'!$E:$E,$B201,'Baseline Tx Resources'!$F:$F,$C201,'Baseline Tx Resources'!$G:$G,F$3)</f>
        <v>0</v>
      </c>
      <c r="G201" s="16">
        <f>SUMIFS('Baseline Tx Resources'!$J:$J,'Baseline Tx Resources'!$E:$E,$B201,'Baseline Tx Resources'!$F:$F,$C201,'Baseline Tx Resources'!$G:$G,G$3)</f>
        <v>0</v>
      </c>
      <c r="H201" s="16">
        <f>SUMIFS('Baseline Tx Resources'!$H:$H,'Baseline Tx Resources'!$E:$E,$B201,'Baseline Tx Resources'!$F:$F,$C201,'Baseline Tx Resources'!$G:$G,H$3)</f>
        <v>0</v>
      </c>
      <c r="I201" s="16">
        <f>SUMIFS('Baseline Tx Resources'!$J:$J,'Baseline Tx Resources'!$E:$E,$B201,'Baseline Tx Resources'!$F:$F,$C201,'Baseline Tx Resources'!$G:$G,I$3)</f>
        <v>0</v>
      </c>
      <c r="J201" s="16">
        <f>SUMIFS('Baseline Tx Resources'!$H:$H,'Baseline Tx Resources'!$E:$E,$B201,'Baseline Tx Resources'!$F:$F,$C201,'Baseline Tx Resources'!$G:$G,J$3)</f>
        <v>0</v>
      </c>
      <c r="K201" s="16">
        <f>SUMIFS('Baseline Tx Resources'!$J:$J,'Baseline Tx Resources'!$E:$E,$B201,'Baseline Tx Resources'!$F:$F,$C201,'Baseline Tx Resources'!$G:$G,K$3)</f>
        <v>0</v>
      </c>
      <c r="L201" s="16">
        <f>SUMIFS('Baseline Tx Resources'!$J:$J,'Baseline Tx Resources'!$E:$E,$B201,'Baseline Tx Resources'!$F:$F,$C201,'Baseline Tx Resources'!$G:$G,L$3)</f>
        <v>0</v>
      </c>
      <c r="M201" s="16">
        <f>SUMIFS('Baseline Tx Resources'!$H:$H,'Baseline Tx Resources'!$E:$E,$B201,'Baseline Tx Resources'!$F:$F,$C201,'Baseline Tx Resources'!$G:$G,M$3)</f>
        <v>0</v>
      </c>
      <c r="N201" s="16">
        <f>SUMIFS('Baseline Tx Resources'!$J:$J,'Baseline Tx Resources'!$E:$E,$B201,'Baseline Tx Resources'!$F:$F,$C201,'Baseline Tx Resources'!$G:$G,N$3)</f>
        <v>0</v>
      </c>
      <c r="O201" s="16">
        <f>SUMIFS('Baseline Tx Resources'!$I:$I,'Baseline Tx Resources'!$E:$E,$B201,'Baseline Tx Resources'!$F:$F,$C201,'Baseline Tx Resources'!$G:$G,"Li-Battery (4-hr)")</f>
        <v>0</v>
      </c>
      <c r="P201" s="16">
        <f>SUMIFS('Baseline Tx Resources'!$I:$I,'Baseline Tx Resources'!$E:$E,$B201,'Baseline Tx Resources'!$F:$F,$C201,'Baseline Tx Resources'!$G:$G,"Li-Battery (8-hr)")</f>
        <v>0</v>
      </c>
      <c r="Q201" s="16">
        <f>SUMIFS('Baseline Tx Resources'!$I:$I,'Baseline Tx Resources'!$E:$E,$B201,'Baseline Tx Resources'!$F:$F,$C201,'Baseline Tx Resources'!$G:$G,"LDES")</f>
        <v>0</v>
      </c>
      <c r="S201" s="16">
        <f>SUMIFS('Non-Baseline Tx Resources'!$H:$H,'Non-Baseline Tx Resources'!$E:$E,$B201,'Non-Baseline Tx Resources'!$F:$F,$C201,'Non-Baseline Tx Resources'!$G:$G,S$3)</f>
        <v>0</v>
      </c>
      <c r="T201" s="16">
        <f>SUMIFS('Non-Baseline Tx Resources'!$H:$H,'Non-Baseline Tx Resources'!$E:$E,$B201,'Non-Baseline Tx Resources'!$F:$F,$C201,'Non-Baseline Tx Resources'!$G:$G,T$3)</f>
        <v>0</v>
      </c>
      <c r="U201" s="16">
        <f>SUMIFS('Non-Baseline Tx Resources'!$H:$H,'Non-Baseline Tx Resources'!$E:$E,$B201,'Non-Baseline Tx Resources'!$F:$F,$C201,'Non-Baseline Tx Resources'!$G:$G,U$3)</f>
        <v>0</v>
      </c>
      <c r="V201" s="16">
        <f>SUMIFS('Non-Baseline Tx Resources'!$J:$J,'Non-Baseline Tx Resources'!$E:$E,$B201,'Non-Baseline Tx Resources'!$F:$F,$C201,'Non-Baseline Tx Resources'!$G:$G,V$3)</f>
        <v>0</v>
      </c>
      <c r="W201" s="16">
        <f>SUMIFS('Non-Baseline Tx Resources'!$H:$H,'Non-Baseline Tx Resources'!$E:$E,$B201,'Non-Baseline Tx Resources'!$F:$F,$C201,'Non-Baseline Tx Resources'!$G:$G,W$3)</f>
        <v>0</v>
      </c>
      <c r="X201" s="16">
        <f>SUMIFS('Non-Baseline Tx Resources'!$J:$J,'Non-Baseline Tx Resources'!$E:$E,$B201,'Non-Baseline Tx Resources'!$F:$F,$C201,'Non-Baseline Tx Resources'!$G:$G,X$3)</f>
        <v>0</v>
      </c>
      <c r="Y201" s="16">
        <f>SUMIFS('Non-Baseline Tx Resources'!$H:$H,'Non-Baseline Tx Resources'!$E:$E,$B201,'Non-Baseline Tx Resources'!$F:$F,$C201,'Non-Baseline Tx Resources'!$G:$G,Y$3)</f>
        <v>0</v>
      </c>
      <c r="Z201" s="16">
        <f>SUMIFS('Non-Baseline Tx Resources'!$J:$J,'Non-Baseline Tx Resources'!$E:$E,$B201,'Non-Baseline Tx Resources'!$F:$F,$C201,'Non-Baseline Tx Resources'!$G:$G,Z$3)</f>
        <v>0</v>
      </c>
      <c r="AA201" s="16">
        <f>SUMIFS('Non-Baseline Tx Resources'!$J:$J,'Non-Baseline Tx Resources'!$E:$E,$B201,'Non-Baseline Tx Resources'!$F:$F,$C201,'Non-Baseline Tx Resources'!$G:$G,AA$3)</f>
        <v>0</v>
      </c>
      <c r="AB201" s="16">
        <f>SUMIFS('Non-Baseline Tx Resources'!$H:$H,'Non-Baseline Tx Resources'!$E:$E,$B201,'Non-Baseline Tx Resources'!$F:$F,$C201,'Non-Baseline Tx Resources'!$G:$G,AB$3)</f>
        <v>0</v>
      </c>
      <c r="AC201" s="16">
        <f>SUMIFS('Non-Baseline Tx Resources'!$J:$J,'Non-Baseline Tx Resources'!$E:$E,$B201,'Non-Baseline Tx Resources'!$F:$F,$C201,'Non-Baseline Tx Resources'!$G:$G,AC$3)</f>
        <v>0</v>
      </c>
      <c r="AD201" s="16">
        <f>SUMIFS('Non-Baseline Tx Resources'!$I:$I,'Non-Baseline Tx Resources'!$E:$E,$B201,'Non-Baseline Tx Resources'!$F:$F,$C201,'Non-Baseline Tx Resources'!$G:$G,"Li-Battery (4-hr)")</f>
        <v>0</v>
      </c>
      <c r="AE201" s="16">
        <f>SUMIFS('Non-Baseline Tx Resources'!$I:$I,'Non-Baseline Tx Resources'!$E:$E,$B201,'Non-Baseline Tx Resources'!$F:$F,$C201,'Non-Baseline Tx Resources'!$G:$G,"Li-Battery (8-hr)")</f>
        <v>0</v>
      </c>
      <c r="AF201" s="16">
        <f>SUMIFS('Non-Baseline Tx Resources'!$I:$I,'Non-Baseline Tx Resources'!$E:$E,$B201,'Non-Baseline Tx Resources'!$F:$F,$C201,'Non-Baseline Tx Resources'!$G:$G,"LDES")</f>
        <v>0</v>
      </c>
      <c r="AH201" s="16">
        <f>SUMIFS('In-Dev Resources'!$H:$H,'In-Dev Resources'!$E:$E,$B201,'In-Dev Resources'!$F:$F,$C201,'In-Dev Resources'!$G:$G,AH$3)</f>
        <v>0</v>
      </c>
      <c r="AI201" s="16">
        <f>SUMIFS('In-Dev Resources'!$H:$H,'In-Dev Resources'!$E:$E,$B201,'In-Dev Resources'!$F:$F,$C201,'In-Dev Resources'!$G:$G,AI$3)</f>
        <v>0</v>
      </c>
      <c r="AJ201" s="16">
        <f>SUMIFS('In-Dev Resources'!$H:$H,'In-Dev Resources'!$E:$E,$B201,'In-Dev Resources'!$F:$F,$C201,'In-Dev Resources'!$G:$G,AJ$3)</f>
        <v>0</v>
      </c>
      <c r="AK201" s="16">
        <f>SUMIFS('In-Dev Resources'!$J:$J,'In-Dev Resources'!$E:$E,$B201,'In-Dev Resources'!$F:$F,$C201,'In-Dev Resources'!$G:$G,AK$3)</f>
        <v>0</v>
      </c>
      <c r="AL201" s="16">
        <f>SUMIFS('In-Dev Resources'!$H:$H,'In-Dev Resources'!$E:$E,$B201,'In-Dev Resources'!$F:$F,$C201,'In-Dev Resources'!$G:$G,AL$3)</f>
        <v>0</v>
      </c>
      <c r="AM201" s="16">
        <f>SUMIFS('In-Dev Resources'!$J:$J,'In-Dev Resources'!$E:$E,$B201,'In-Dev Resources'!$F:$F,$C201,'In-Dev Resources'!$G:$G,AM$3)</f>
        <v>0</v>
      </c>
      <c r="AN201" s="16">
        <f>SUMIFS('In-Dev Resources'!$H:$H,'In-Dev Resources'!$E:$E,$B201,'In-Dev Resources'!$F:$F,$C201,'In-Dev Resources'!$G:$G,AN$3)</f>
        <v>0</v>
      </c>
      <c r="AO201" s="16">
        <f>SUMIFS('In-Dev Resources'!$J:$J,'In-Dev Resources'!$E:$E,$B201,'In-Dev Resources'!$F:$F,$C201,'In-Dev Resources'!$G:$G,AO$3)</f>
        <v>0</v>
      </c>
      <c r="AP201" s="16">
        <f>SUMIFS('In-Dev Resources'!$J:$J,'In-Dev Resources'!$E:$E,$B201,'In-Dev Resources'!$F:$F,$C201,'In-Dev Resources'!$G:$G,AP$3)</f>
        <v>0</v>
      </c>
      <c r="AQ201" s="16">
        <f>SUMIFS('In-Dev Resources'!$H:$H,'In-Dev Resources'!$E:$E,$B201,'In-Dev Resources'!$F:$F,$C201,'In-Dev Resources'!$G:$G,AQ$3)</f>
        <v>0</v>
      </c>
      <c r="AR201" s="16">
        <f>SUMIFS('In-Dev Resources'!$J:$J,'In-Dev Resources'!$E:$E,$B201,'In-Dev Resources'!$F:$F,$C201,'In-Dev Resources'!$G:$G,AR$3)</f>
        <v>0</v>
      </c>
      <c r="AS201" s="16">
        <f>SUMIFS('In-Dev Resources'!$I:$I,'In-Dev Resources'!$E:$E,$B201,'In-Dev Resources'!$F:$F,$C201,'In-Dev Resources'!$G:$G,"Li-Battery (4-hr)")</f>
        <v>0</v>
      </c>
      <c r="AT201" s="16">
        <f>SUMIFS('In-Dev Resources'!$I:$I,'In-Dev Resources'!$E:$E,$B201,'In-Dev Resources'!$F:$F,$C201,'In-Dev Resources'!$G:$G,"Li-Battery (8-hr)")</f>
        <v>0</v>
      </c>
      <c r="AU201" s="16">
        <f>SUMIFS('In-Dev Resources'!$I:$I,'In-Dev Resources'!$E:$E,$B201,'In-Dev Resources'!$F:$F,$C201,'In-Dev Resources'!$G:$G,"LDES")</f>
        <v>0</v>
      </c>
      <c r="AW201" s="16">
        <f>SUMIFS('Land Screen Include'!$H:$H,'Land Screen Include'!$E:$E,$B201,'Land Screen Include'!$F:$F,$C201,'Land Screen Include'!$G:$G,AW$4)</f>
        <v>0</v>
      </c>
      <c r="AX201" s="16">
        <f>SUMIFS('Land Screen Include'!$H:$H,'Land Screen Include'!$E:$E,$B201,'Land Screen Include'!$F:$F,$C201,'Land Screen Include'!$G:$G,AX$4)+SUMIFS('Land Screen Include'!$J:$J,'Land Screen Include'!$E:$E,$B201,'Land Screen Include'!$F:$F,$C201,'Land Screen Include'!$G:$G,AX$4)</f>
        <v>0</v>
      </c>
      <c r="AY201" s="16">
        <f>SUMIFS('Land Screen Include'!$H:$H,'Land Screen Include'!$E:$E,$B201,'Land Screen Include'!$F:$F,$C201,'Land Screen Include'!$G:$G,AY$4)</f>
        <v>0</v>
      </c>
      <c r="AZ201" s="16">
        <f>SUMIFS('Land Screen Exclude'!$H:$H,'Land Screen Exclude'!$E:$E,$B201,'Land Screen Exclude'!$F:$F,$C201,'Land Screen Exclude'!$G:$G,AZ$4)</f>
        <v>0</v>
      </c>
      <c r="BA201" s="16">
        <f>SUMIFS('Land Screen Exclude'!$H:$H,'Land Screen Exclude'!$E:$E,$B201,'Land Screen Exclude'!$F:$F,$C201,'Land Screen Exclude'!$G:$G,BA$4)+SUMIFS('Land Screen Exclude'!$J:$J,'Land Screen Exclude'!$E:$E,$B201,'Land Screen Exclude'!$F:$F,$C201,'Land Screen Exclude'!$G:$G,BA$4)</f>
        <v>0</v>
      </c>
      <c r="BB201" s="16">
        <f>SUMIFS('Land Screen Exclude'!$H:$H,'Land Screen Exclude'!$E:$E,$B201,'Land Screen Exclude'!$F:$F,$C201,'Land Screen Exclude'!$G:$G,BB$4)</f>
        <v>0</v>
      </c>
    </row>
    <row r="202" spans="1:54">
      <c r="A202" s="16" t="s">
        <v>51</v>
      </c>
      <c r="B202" s="16" t="s">
        <v>217</v>
      </c>
      <c r="C202" s="16">
        <v>115</v>
      </c>
      <c r="D202" s="16">
        <f>SUMIFS('Baseline Tx Resources'!$H:$H,'Baseline Tx Resources'!$E:$E,$B202,'Baseline Tx Resources'!$F:$F,$C202,'Baseline Tx Resources'!$G:$G,D$3)</f>
        <v>0</v>
      </c>
      <c r="E202" s="16">
        <f>SUMIFS('Baseline Tx Resources'!$H:$H,'Baseline Tx Resources'!$E:$E,$B202,'Baseline Tx Resources'!$F:$F,$C202,'Baseline Tx Resources'!$G:$G,E$3)</f>
        <v>0</v>
      </c>
      <c r="F202" s="16">
        <f>SUMIFS('Baseline Tx Resources'!$H:$H,'Baseline Tx Resources'!$E:$E,$B202,'Baseline Tx Resources'!$F:$F,$C202,'Baseline Tx Resources'!$G:$G,F$3)</f>
        <v>0</v>
      </c>
      <c r="G202" s="16">
        <f>SUMIFS('Baseline Tx Resources'!$J:$J,'Baseline Tx Resources'!$E:$E,$B202,'Baseline Tx Resources'!$F:$F,$C202,'Baseline Tx Resources'!$G:$G,G$3)</f>
        <v>0</v>
      </c>
      <c r="H202" s="16">
        <f>SUMIFS('Baseline Tx Resources'!$H:$H,'Baseline Tx Resources'!$E:$E,$B202,'Baseline Tx Resources'!$F:$F,$C202,'Baseline Tx Resources'!$G:$G,H$3)</f>
        <v>0</v>
      </c>
      <c r="I202" s="16">
        <f>SUMIFS('Baseline Tx Resources'!$J:$J,'Baseline Tx Resources'!$E:$E,$B202,'Baseline Tx Resources'!$F:$F,$C202,'Baseline Tx Resources'!$G:$G,I$3)</f>
        <v>0</v>
      </c>
      <c r="J202" s="16">
        <f>SUMIFS('Baseline Tx Resources'!$H:$H,'Baseline Tx Resources'!$E:$E,$B202,'Baseline Tx Resources'!$F:$F,$C202,'Baseline Tx Resources'!$G:$G,J$3)</f>
        <v>0</v>
      </c>
      <c r="K202" s="16">
        <f>SUMIFS('Baseline Tx Resources'!$J:$J,'Baseline Tx Resources'!$E:$E,$B202,'Baseline Tx Resources'!$F:$F,$C202,'Baseline Tx Resources'!$G:$G,K$3)</f>
        <v>0</v>
      </c>
      <c r="L202" s="16">
        <f>SUMIFS('Baseline Tx Resources'!$J:$J,'Baseline Tx Resources'!$E:$E,$B202,'Baseline Tx Resources'!$F:$F,$C202,'Baseline Tx Resources'!$G:$G,L$3)</f>
        <v>0</v>
      </c>
      <c r="M202" s="16">
        <f>SUMIFS('Baseline Tx Resources'!$H:$H,'Baseline Tx Resources'!$E:$E,$B202,'Baseline Tx Resources'!$F:$F,$C202,'Baseline Tx Resources'!$G:$G,M$3)</f>
        <v>0</v>
      </c>
      <c r="N202" s="16">
        <f>SUMIFS('Baseline Tx Resources'!$J:$J,'Baseline Tx Resources'!$E:$E,$B202,'Baseline Tx Resources'!$F:$F,$C202,'Baseline Tx Resources'!$G:$G,N$3)</f>
        <v>0</v>
      </c>
      <c r="O202" s="16">
        <f>SUMIFS('Baseline Tx Resources'!$I:$I,'Baseline Tx Resources'!$E:$E,$B202,'Baseline Tx Resources'!$F:$F,$C202,'Baseline Tx Resources'!$G:$G,"Li-Battery (4-hr)")</f>
        <v>0</v>
      </c>
      <c r="P202" s="16">
        <f>SUMIFS('Baseline Tx Resources'!$I:$I,'Baseline Tx Resources'!$E:$E,$B202,'Baseline Tx Resources'!$F:$F,$C202,'Baseline Tx Resources'!$G:$G,"Li-Battery (8-hr)")</f>
        <v>0</v>
      </c>
      <c r="Q202" s="16">
        <f>SUMIFS('Baseline Tx Resources'!$I:$I,'Baseline Tx Resources'!$E:$E,$B202,'Baseline Tx Resources'!$F:$F,$C202,'Baseline Tx Resources'!$G:$G,"LDES")</f>
        <v>0</v>
      </c>
      <c r="S202" s="16">
        <f>SUMIFS('Non-Baseline Tx Resources'!$H:$H,'Non-Baseline Tx Resources'!$E:$E,$B202,'Non-Baseline Tx Resources'!$F:$F,$C202,'Non-Baseline Tx Resources'!$G:$G,S$3)</f>
        <v>0</v>
      </c>
      <c r="T202" s="16">
        <f>SUMIFS('Non-Baseline Tx Resources'!$H:$H,'Non-Baseline Tx Resources'!$E:$E,$B202,'Non-Baseline Tx Resources'!$F:$F,$C202,'Non-Baseline Tx Resources'!$G:$G,T$3)</f>
        <v>0</v>
      </c>
      <c r="U202" s="16">
        <f>SUMIFS('Non-Baseline Tx Resources'!$H:$H,'Non-Baseline Tx Resources'!$E:$E,$B202,'Non-Baseline Tx Resources'!$F:$F,$C202,'Non-Baseline Tx Resources'!$G:$G,U$3)</f>
        <v>0</v>
      </c>
      <c r="V202" s="16">
        <f>SUMIFS('Non-Baseline Tx Resources'!$J:$J,'Non-Baseline Tx Resources'!$E:$E,$B202,'Non-Baseline Tx Resources'!$F:$F,$C202,'Non-Baseline Tx Resources'!$G:$G,V$3)</f>
        <v>0</v>
      </c>
      <c r="W202" s="16">
        <f>SUMIFS('Non-Baseline Tx Resources'!$H:$H,'Non-Baseline Tx Resources'!$E:$E,$B202,'Non-Baseline Tx Resources'!$F:$F,$C202,'Non-Baseline Tx Resources'!$G:$G,W$3)</f>
        <v>0</v>
      </c>
      <c r="X202" s="16">
        <f>SUMIFS('Non-Baseline Tx Resources'!$J:$J,'Non-Baseline Tx Resources'!$E:$E,$B202,'Non-Baseline Tx Resources'!$F:$F,$C202,'Non-Baseline Tx Resources'!$G:$G,X$3)</f>
        <v>0</v>
      </c>
      <c r="Y202" s="16">
        <f>SUMIFS('Non-Baseline Tx Resources'!$H:$H,'Non-Baseline Tx Resources'!$E:$E,$B202,'Non-Baseline Tx Resources'!$F:$F,$C202,'Non-Baseline Tx Resources'!$G:$G,Y$3)</f>
        <v>0</v>
      </c>
      <c r="Z202" s="16">
        <f>SUMIFS('Non-Baseline Tx Resources'!$J:$J,'Non-Baseline Tx Resources'!$E:$E,$B202,'Non-Baseline Tx Resources'!$F:$F,$C202,'Non-Baseline Tx Resources'!$G:$G,Z$3)</f>
        <v>0</v>
      </c>
      <c r="AA202" s="16">
        <f>SUMIFS('Non-Baseline Tx Resources'!$J:$J,'Non-Baseline Tx Resources'!$E:$E,$B202,'Non-Baseline Tx Resources'!$F:$F,$C202,'Non-Baseline Tx Resources'!$G:$G,AA$3)</f>
        <v>0</v>
      </c>
      <c r="AB202" s="16">
        <f>SUMIFS('Non-Baseline Tx Resources'!$H:$H,'Non-Baseline Tx Resources'!$E:$E,$B202,'Non-Baseline Tx Resources'!$F:$F,$C202,'Non-Baseline Tx Resources'!$G:$G,AB$3)</f>
        <v>0</v>
      </c>
      <c r="AC202" s="16">
        <f>SUMIFS('Non-Baseline Tx Resources'!$J:$J,'Non-Baseline Tx Resources'!$E:$E,$B202,'Non-Baseline Tx Resources'!$F:$F,$C202,'Non-Baseline Tx Resources'!$G:$G,AC$3)</f>
        <v>0</v>
      </c>
      <c r="AD202" s="16">
        <f>SUMIFS('Non-Baseline Tx Resources'!$I:$I,'Non-Baseline Tx Resources'!$E:$E,$B202,'Non-Baseline Tx Resources'!$F:$F,$C202,'Non-Baseline Tx Resources'!$G:$G,"Li-Battery (4-hr)")</f>
        <v>0</v>
      </c>
      <c r="AE202" s="16">
        <f>SUMIFS('Non-Baseline Tx Resources'!$I:$I,'Non-Baseline Tx Resources'!$E:$E,$B202,'Non-Baseline Tx Resources'!$F:$F,$C202,'Non-Baseline Tx Resources'!$G:$G,"Li-Battery (8-hr)")</f>
        <v>0</v>
      </c>
      <c r="AF202" s="16">
        <f>SUMIFS('Non-Baseline Tx Resources'!$I:$I,'Non-Baseline Tx Resources'!$E:$E,$B202,'Non-Baseline Tx Resources'!$F:$F,$C202,'Non-Baseline Tx Resources'!$G:$G,"LDES")</f>
        <v>0</v>
      </c>
      <c r="AH202" s="16">
        <f>SUMIFS('In-Dev Resources'!$H:$H,'In-Dev Resources'!$E:$E,$B202,'In-Dev Resources'!$F:$F,$C202,'In-Dev Resources'!$G:$G,AH$3)</f>
        <v>0</v>
      </c>
      <c r="AI202" s="16">
        <f>SUMIFS('In-Dev Resources'!$H:$H,'In-Dev Resources'!$E:$E,$B202,'In-Dev Resources'!$F:$F,$C202,'In-Dev Resources'!$G:$G,AI$3)</f>
        <v>0</v>
      </c>
      <c r="AJ202" s="16">
        <f>SUMIFS('In-Dev Resources'!$H:$H,'In-Dev Resources'!$E:$E,$B202,'In-Dev Resources'!$F:$F,$C202,'In-Dev Resources'!$G:$G,AJ$3)</f>
        <v>0</v>
      </c>
      <c r="AK202" s="16">
        <f>SUMIFS('In-Dev Resources'!$J:$J,'In-Dev Resources'!$E:$E,$B202,'In-Dev Resources'!$F:$F,$C202,'In-Dev Resources'!$G:$G,AK$3)</f>
        <v>0</v>
      </c>
      <c r="AL202" s="16">
        <f>SUMIFS('In-Dev Resources'!$H:$H,'In-Dev Resources'!$E:$E,$B202,'In-Dev Resources'!$F:$F,$C202,'In-Dev Resources'!$G:$G,AL$3)</f>
        <v>0</v>
      </c>
      <c r="AM202" s="16">
        <f>SUMIFS('In-Dev Resources'!$J:$J,'In-Dev Resources'!$E:$E,$B202,'In-Dev Resources'!$F:$F,$C202,'In-Dev Resources'!$G:$G,AM$3)</f>
        <v>0</v>
      </c>
      <c r="AN202" s="16">
        <f>SUMIFS('In-Dev Resources'!$H:$H,'In-Dev Resources'!$E:$E,$B202,'In-Dev Resources'!$F:$F,$C202,'In-Dev Resources'!$G:$G,AN$3)</f>
        <v>0</v>
      </c>
      <c r="AO202" s="16">
        <f>SUMIFS('In-Dev Resources'!$J:$J,'In-Dev Resources'!$E:$E,$B202,'In-Dev Resources'!$F:$F,$C202,'In-Dev Resources'!$G:$G,AO$3)</f>
        <v>0</v>
      </c>
      <c r="AP202" s="16">
        <f>SUMIFS('In-Dev Resources'!$J:$J,'In-Dev Resources'!$E:$E,$B202,'In-Dev Resources'!$F:$F,$C202,'In-Dev Resources'!$G:$G,AP$3)</f>
        <v>0</v>
      </c>
      <c r="AQ202" s="16">
        <f>SUMIFS('In-Dev Resources'!$H:$H,'In-Dev Resources'!$E:$E,$B202,'In-Dev Resources'!$F:$F,$C202,'In-Dev Resources'!$G:$G,AQ$3)</f>
        <v>0</v>
      </c>
      <c r="AR202" s="16">
        <f>SUMIFS('In-Dev Resources'!$J:$J,'In-Dev Resources'!$E:$E,$B202,'In-Dev Resources'!$F:$F,$C202,'In-Dev Resources'!$G:$G,AR$3)</f>
        <v>0</v>
      </c>
      <c r="AS202" s="16">
        <f>SUMIFS('In-Dev Resources'!$I:$I,'In-Dev Resources'!$E:$E,$B202,'In-Dev Resources'!$F:$F,$C202,'In-Dev Resources'!$G:$G,"Li-Battery (4-hr)")</f>
        <v>0</v>
      </c>
      <c r="AT202" s="16">
        <f>SUMIFS('In-Dev Resources'!$I:$I,'In-Dev Resources'!$E:$E,$B202,'In-Dev Resources'!$F:$F,$C202,'In-Dev Resources'!$G:$G,"Li-Battery (8-hr)")</f>
        <v>0</v>
      </c>
      <c r="AU202" s="16">
        <f>SUMIFS('In-Dev Resources'!$I:$I,'In-Dev Resources'!$E:$E,$B202,'In-Dev Resources'!$F:$F,$C202,'In-Dev Resources'!$G:$G,"LDES")</f>
        <v>0</v>
      </c>
      <c r="AW202" s="16">
        <f>SUMIFS('Land Screen Include'!$H:$H,'Land Screen Include'!$E:$E,$B202,'Land Screen Include'!$F:$F,$C202,'Land Screen Include'!$G:$G,AW$4)</f>
        <v>0</v>
      </c>
      <c r="AX202" s="16">
        <f>SUMIFS('Land Screen Include'!$H:$H,'Land Screen Include'!$E:$E,$B202,'Land Screen Include'!$F:$F,$C202,'Land Screen Include'!$G:$G,AX$4)+SUMIFS('Land Screen Include'!$J:$J,'Land Screen Include'!$E:$E,$B202,'Land Screen Include'!$F:$F,$C202,'Land Screen Include'!$G:$G,AX$4)</f>
        <v>0</v>
      </c>
      <c r="AY202" s="16">
        <f>SUMIFS('Land Screen Include'!$H:$H,'Land Screen Include'!$E:$E,$B202,'Land Screen Include'!$F:$F,$C202,'Land Screen Include'!$G:$G,AY$4)</f>
        <v>0</v>
      </c>
      <c r="AZ202" s="16">
        <f>SUMIFS('Land Screen Exclude'!$H:$H,'Land Screen Exclude'!$E:$E,$B202,'Land Screen Exclude'!$F:$F,$C202,'Land Screen Exclude'!$G:$G,AZ$4)</f>
        <v>0</v>
      </c>
      <c r="BA202" s="16">
        <f>SUMIFS('Land Screen Exclude'!$H:$H,'Land Screen Exclude'!$E:$E,$B202,'Land Screen Exclude'!$F:$F,$C202,'Land Screen Exclude'!$G:$G,BA$4)+SUMIFS('Land Screen Exclude'!$J:$J,'Land Screen Exclude'!$E:$E,$B202,'Land Screen Exclude'!$F:$F,$C202,'Land Screen Exclude'!$G:$G,BA$4)</f>
        <v>0</v>
      </c>
      <c r="BB202" s="16">
        <f>SUMIFS('Land Screen Exclude'!$H:$H,'Land Screen Exclude'!$E:$E,$B202,'Land Screen Exclude'!$F:$F,$C202,'Land Screen Exclude'!$G:$G,BB$4)</f>
        <v>0</v>
      </c>
    </row>
    <row r="203" spans="1:54">
      <c r="A203" s="16" t="s">
        <v>51</v>
      </c>
      <c r="B203" s="16" t="s">
        <v>218</v>
      </c>
      <c r="C203" s="16">
        <v>115</v>
      </c>
      <c r="D203" s="16">
        <f>SUMIFS('Baseline Tx Resources'!$H:$H,'Baseline Tx Resources'!$E:$E,$B203,'Baseline Tx Resources'!$F:$F,$C203,'Baseline Tx Resources'!$G:$G,D$3)</f>
        <v>0</v>
      </c>
      <c r="E203" s="16">
        <f>SUMIFS('Baseline Tx Resources'!$H:$H,'Baseline Tx Resources'!$E:$E,$B203,'Baseline Tx Resources'!$F:$F,$C203,'Baseline Tx Resources'!$G:$G,E$3)</f>
        <v>0</v>
      </c>
      <c r="F203" s="16">
        <f>SUMIFS('Baseline Tx Resources'!$H:$H,'Baseline Tx Resources'!$E:$E,$B203,'Baseline Tx Resources'!$F:$F,$C203,'Baseline Tx Resources'!$G:$G,F$3)</f>
        <v>0</v>
      </c>
      <c r="G203" s="16">
        <f>SUMIFS('Baseline Tx Resources'!$J:$J,'Baseline Tx Resources'!$E:$E,$B203,'Baseline Tx Resources'!$F:$F,$C203,'Baseline Tx Resources'!$G:$G,G$3)</f>
        <v>0</v>
      </c>
      <c r="H203" s="16">
        <f>SUMIFS('Baseline Tx Resources'!$H:$H,'Baseline Tx Resources'!$E:$E,$B203,'Baseline Tx Resources'!$F:$F,$C203,'Baseline Tx Resources'!$G:$G,H$3)</f>
        <v>0</v>
      </c>
      <c r="I203" s="16">
        <f>SUMIFS('Baseline Tx Resources'!$J:$J,'Baseline Tx Resources'!$E:$E,$B203,'Baseline Tx Resources'!$F:$F,$C203,'Baseline Tx Resources'!$G:$G,I$3)</f>
        <v>0</v>
      </c>
      <c r="J203" s="16">
        <f>SUMIFS('Baseline Tx Resources'!$H:$H,'Baseline Tx Resources'!$E:$E,$B203,'Baseline Tx Resources'!$F:$F,$C203,'Baseline Tx Resources'!$G:$G,J$3)</f>
        <v>0</v>
      </c>
      <c r="K203" s="16">
        <f>SUMIFS('Baseline Tx Resources'!$J:$J,'Baseline Tx Resources'!$E:$E,$B203,'Baseline Tx Resources'!$F:$F,$C203,'Baseline Tx Resources'!$G:$G,K$3)</f>
        <v>0</v>
      </c>
      <c r="L203" s="16">
        <f>SUMIFS('Baseline Tx Resources'!$J:$J,'Baseline Tx Resources'!$E:$E,$B203,'Baseline Tx Resources'!$F:$F,$C203,'Baseline Tx Resources'!$G:$G,L$3)</f>
        <v>0</v>
      </c>
      <c r="M203" s="16">
        <f>SUMIFS('Baseline Tx Resources'!$H:$H,'Baseline Tx Resources'!$E:$E,$B203,'Baseline Tx Resources'!$F:$F,$C203,'Baseline Tx Resources'!$G:$G,M$3)</f>
        <v>0</v>
      </c>
      <c r="N203" s="16">
        <f>SUMIFS('Baseline Tx Resources'!$J:$J,'Baseline Tx Resources'!$E:$E,$B203,'Baseline Tx Resources'!$F:$F,$C203,'Baseline Tx Resources'!$G:$G,N$3)</f>
        <v>0</v>
      </c>
      <c r="O203" s="16">
        <f>SUMIFS('Baseline Tx Resources'!$I:$I,'Baseline Tx Resources'!$E:$E,$B203,'Baseline Tx Resources'!$F:$F,$C203,'Baseline Tx Resources'!$G:$G,"Li-Battery (4-hr)")</f>
        <v>0</v>
      </c>
      <c r="P203" s="16">
        <f>SUMIFS('Baseline Tx Resources'!$I:$I,'Baseline Tx Resources'!$E:$E,$B203,'Baseline Tx Resources'!$F:$F,$C203,'Baseline Tx Resources'!$G:$G,"Li-Battery (8-hr)")</f>
        <v>0</v>
      </c>
      <c r="Q203" s="16">
        <f>SUMIFS('Baseline Tx Resources'!$I:$I,'Baseline Tx Resources'!$E:$E,$B203,'Baseline Tx Resources'!$F:$F,$C203,'Baseline Tx Resources'!$G:$G,"LDES")</f>
        <v>0</v>
      </c>
      <c r="S203" s="16">
        <f>SUMIFS('Non-Baseline Tx Resources'!$H:$H,'Non-Baseline Tx Resources'!$E:$E,$B203,'Non-Baseline Tx Resources'!$F:$F,$C203,'Non-Baseline Tx Resources'!$G:$G,S$3)</f>
        <v>0</v>
      </c>
      <c r="T203" s="16">
        <f>SUMIFS('Non-Baseline Tx Resources'!$H:$H,'Non-Baseline Tx Resources'!$E:$E,$B203,'Non-Baseline Tx Resources'!$F:$F,$C203,'Non-Baseline Tx Resources'!$G:$G,T$3)</f>
        <v>0</v>
      </c>
      <c r="U203" s="16">
        <f>SUMIFS('Non-Baseline Tx Resources'!$H:$H,'Non-Baseline Tx Resources'!$E:$E,$B203,'Non-Baseline Tx Resources'!$F:$F,$C203,'Non-Baseline Tx Resources'!$G:$G,U$3)</f>
        <v>0</v>
      </c>
      <c r="V203" s="16">
        <f>SUMIFS('Non-Baseline Tx Resources'!$J:$J,'Non-Baseline Tx Resources'!$E:$E,$B203,'Non-Baseline Tx Resources'!$F:$F,$C203,'Non-Baseline Tx Resources'!$G:$G,V$3)</f>
        <v>0</v>
      </c>
      <c r="W203" s="16">
        <f>SUMIFS('Non-Baseline Tx Resources'!$H:$H,'Non-Baseline Tx Resources'!$E:$E,$B203,'Non-Baseline Tx Resources'!$F:$F,$C203,'Non-Baseline Tx Resources'!$G:$G,W$3)</f>
        <v>0</v>
      </c>
      <c r="X203" s="16">
        <f>SUMIFS('Non-Baseline Tx Resources'!$J:$J,'Non-Baseline Tx Resources'!$E:$E,$B203,'Non-Baseline Tx Resources'!$F:$F,$C203,'Non-Baseline Tx Resources'!$G:$G,X$3)</f>
        <v>0</v>
      </c>
      <c r="Y203" s="16">
        <f>SUMIFS('Non-Baseline Tx Resources'!$H:$H,'Non-Baseline Tx Resources'!$E:$E,$B203,'Non-Baseline Tx Resources'!$F:$F,$C203,'Non-Baseline Tx Resources'!$G:$G,Y$3)</f>
        <v>0</v>
      </c>
      <c r="Z203" s="16">
        <f>SUMIFS('Non-Baseline Tx Resources'!$J:$J,'Non-Baseline Tx Resources'!$E:$E,$B203,'Non-Baseline Tx Resources'!$F:$F,$C203,'Non-Baseline Tx Resources'!$G:$G,Z$3)</f>
        <v>0</v>
      </c>
      <c r="AA203" s="16">
        <f>SUMIFS('Non-Baseline Tx Resources'!$J:$J,'Non-Baseline Tx Resources'!$E:$E,$B203,'Non-Baseline Tx Resources'!$F:$F,$C203,'Non-Baseline Tx Resources'!$G:$G,AA$3)</f>
        <v>0</v>
      </c>
      <c r="AB203" s="16">
        <f>SUMIFS('Non-Baseline Tx Resources'!$H:$H,'Non-Baseline Tx Resources'!$E:$E,$B203,'Non-Baseline Tx Resources'!$F:$F,$C203,'Non-Baseline Tx Resources'!$G:$G,AB$3)</f>
        <v>0</v>
      </c>
      <c r="AC203" s="16">
        <f>SUMIFS('Non-Baseline Tx Resources'!$J:$J,'Non-Baseline Tx Resources'!$E:$E,$B203,'Non-Baseline Tx Resources'!$F:$F,$C203,'Non-Baseline Tx Resources'!$G:$G,AC$3)</f>
        <v>0</v>
      </c>
      <c r="AD203" s="16">
        <f>SUMIFS('Non-Baseline Tx Resources'!$I:$I,'Non-Baseline Tx Resources'!$E:$E,$B203,'Non-Baseline Tx Resources'!$F:$F,$C203,'Non-Baseline Tx Resources'!$G:$G,"Li-Battery (4-hr)")</f>
        <v>0</v>
      </c>
      <c r="AE203" s="16">
        <f>SUMIFS('Non-Baseline Tx Resources'!$I:$I,'Non-Baseline Tx Resources'!$E:$E,$B203,'Non-Baseline Tx Resources'!$F:$F,$C203,'Non-Baseline Tx Resources'!$G:$G,"Li-Battery (8-hr)")</f>
        <v>0</v>
      </c>
      <c r="AF203" s="16">
        <f>SUMIFS('Non-Baseline Tx Resources'!$I:$I,'Non-Baseline Tx Resources'!$E:$E,$B203,'Non-Baseline Tx Resources'!$F:$F,$C203,'Non-Baseline Tx Resources'!$G:$G,"LDES")</f>
        <v>0</v>
      </c>
      <c r="AH203" s="16">
        <f>SUMIFS('In-Dev Resources'!$H:$H,'In-Dev Resources'!$E:$E,$B203,'In-Dev Resources'!$F:$F,$C203,'In-Dev Resources'!$G:$G,AH$3)</f>
        <v>0</v>
      </c>
      <c r="AI203" s="16">
        <f>SUMIFS('In-Dev Resources'!$H:$H,'In-Dev Resources'!$E:$E,$B203,'In-Dev Resources'!$F:$F,$C203,'In-Dev Resources'!$G:$G,AI$3)</f>
        <v>0</v>
      </c>
      <c r="AJ203" s="16">
        <f>SUMIFS('In-Dev Resources'!$H:$H,'In-Dev Resources'!$E:$E,$B203,'In-Dev Resources'!$F:$F,$C203,'In-Dev Resources'!$G:$G,AJ$3)</f>
        <v>0</v>
      </c>
      <c r="AK203" s="16">
        <f>SUMIFS('In-Dev Resources'!$J:$J,'In-Dev Resources'!$E:$E,$B203,'In-Dev Resources'!$F:$F,$C203,'In-Dev Resources'!$G:$G,AK$3)</f>
        <v>0</v>
      </c>
      <c r="AL203" s="16">
        <f>SUMIFS('In-Dev Resources'!$H:$H,'In-Dev Resources'!$E:$E,$B203,'In-Dev Resources'!$F:$F,$C203,'In-Dev Resources'!$G:$G,AL$3)</f>
        <v>0</v>
      </c>
      <c r="AM203" s="16">
        <f>SUMIFS('In-Dev Resources'!$J:$J,'In-Dev Resources'!$E:$E,$B203,'In-Dev Resources'!$F:$F,$C203,'In-Dev Resources'!$G:$G,AM$3)</f>
        <v>0</v>
      </c>
      <c r="AN203" s="16">
        <f>SUMIFS('In-Dev Resources'!$H:$H,'In-Dev Resources'!$E:$E,$B203,'In-Dev Resources'!$F:$F,$C203,'In-Dev Resources'!$G:$G,AN$3)</f>
        <v>0</v>
      </c>
      <c r="AO203" s="16">
        <f>SUMIFS('In-Dev Resources'!$J:$J,'In-Dev Resources'!$E:$E,$B203,'In-Dev Resources'!$F:$F,$C203,'In-Dev Resources'!$G:$G,AO$3)</f>
        <v>0</v>
      </c>
      <c r="AP203" s="16">
        <f>SUMIFS('In-Dev Resources'!$J:$J,'In-Dev Resources'!$E:$E,$B203,'In-Dev Resources'!$F:$F,$C203,'In-Dev Resources'!$G:$G,AP$3)</f>
        <v>0</v>
      </c>
      <c r="AQ203" s="16">
        <f>SUMIFS('In-Dev Resources'!$H:$H,'In-Dev Resources'!$E:$E,$B203,'In-Dev Resources'!$F:$F,$C203,'In-Dev Resources'!$G:$G,AQ$3)</f>
        <v>0</v>
      </c>
      <c r="AR203" s="16">
        <f>SUMIFS('In-Dev Resources'!$J:$J,'In-Dev Resources'!$E:$E,$B203,'In-Dev Resources'!$F:$F,$C203,'In-Dev Resources'!$G:$G,AR$3)</f>
        <v>0</v>
      </c>
      <c r="AS203" s="16">
        <f>SUMIFS('In-Dev Resources'!$I:$I,'In-Dev Resources'!$E:$E,$B203,'In-Dev Resources'!$F:$F,$C203,'In-Dev Resources'!$G:$G,"Li-Battery (4-hr)")</f>
        <v>0</v>
      </c>
      <c r="AT203" s="16">
        <f>SUMIFS('In-Dev Resources'!$I:$I,'In-Dev Resources'!$E:$E,$B203,'In-Dev Resources'!$F:$F,$C203,'In-Dev Resources'!$G:$G,"Li-Battery (8-hr)")</f>
        <v>0</v>
      </c>
      <c r="AU203" s="16">
        <f>SUMIFS('In-Dev Resources'!$I:$I,'In-Dev Resources'!$E:$E,$B203,'In-Dev Resources'!$F:$F,$C203,'In-Dev Resources'!$G:$G,"LDES")</f>
        <v>0</v>
      </c>
      <c r="AW203" s="16">
        <f>SUMIFS('Land Screen Include'!$H:$H,'Land Screen Include'!$E:$E,$B203,'Land Screen Include'!$F:$F,$C203,'Land Screen Include'!$G:$G,AW$4)</f>
        <v>0</v>
      </c>
      <c r="AX203" s="16">
        <f>SUMIFS('Land Screen Include'!$H:$H,'Land Screen Include'!$E:$E,$B203,'Land Screen Include'!$F:$F,$C203,'Land Screen Include'!$G:$G,AX$4)+SUMIFS('Land Screen Include'!$J:$J,'Land Screen Include'!$E:$E,$B203,'Land Screen Include'!$F:$F,$C203,'Land Screen Include'!$G:$G,AX$4)</f>
        <v>0</v>
      </c>
      <c r="AY203" s="16">
        <f>SUMIFS('Land Screen Include'!$H:$H,'Land Screen Include'!$E:$E,$B203,'Land Screen Include'!$F:$F,$C203,'Land Screen Include'!$G:$G,AY$4)</f>
        <v>0</v>
      </c>
      <c r="AZ203" s="16">
        <f>SUMIFS('Land Screen Exclude'!$H:$H,'Land Screen Exclude'!$E:$E,$B203,'Land Screen Exclude'!$F:$F,$C203,'Land Screen Exclude'!$G:$G,AZ$4)</f>
        <v>0</v>
      </c>
      <c r="BA203" s="16">
        <f>SUMIFS('Land Screen Exclude'!$H:$H,'Land Screen Exclude'!$E:$E,$B203,'Land Screen Exclude'!$F:$F,$C203,'Land Screen Exclude'!$G:$G,BA$4)+SUMIFS('Land Screen Exclude'!$J:$J,'Land Screen Exclude'!$E:$E,$B203,'Land Screen Exclude'!$F:$F,$C203,'Land Screen Exclude'!$G:$G,BA$4)</f>
        <v>0</v>
      </c>
      <c r="BB203" s="16">
        <f>SUMIFS('Land Screen Exclude'!$H:$H,'Land Screen Exclude'!$E:$E,$B203,'Land Screen Exclude'!$F:$F,$C203,'Land Screen Exclude'!$G:$G,BB$4)</f>
        <v>0</v>
      </c>
    </row>
    <row r="204" spans="1:54">
      <c r="A204" s="16" t="s">
        <v>66</v>
      </c>
      <c r="B204" s="16" t="s">
        <v>219</v>
      </c>
      <c r="C204" s="16">
        <v>500</v>
      </c>
      <c r="D204" s="16">
        <f>SUMIFS('Baseline Tx Resources'!$H:$H,'Baseline Tx Resources'!$E:$E,$B204,'Baseline Tx Resources'!$F:$F,$C204,'Baseline Tx Resources'!$G:$G,D$3)</f>
        <v>0</v>
      </c>
      <c r="E204" s="16">
        <f>SUMIFS('Baseline Tx Resources'!$H:$H,'Baseline Tx Resources'!$E:$E,$B204,'Baseline Tx Resources'!$F:$F,$C204,'Baseline Tx Resources'!$G:$G,E$3)</f>
        <v>0</v>
      </c>
      <c r="F204" s="16">
        <f>SUMIFS('Baseline Tx Resources'!$H:$H,'Baseline Tx Resources'!$E:$E,$B204,'Baseline Tx Resources'!$F:$F,$C204,'Baseline Tx Resources'!$G:$G,F$3)</f>
        <v>0</v>
      </c>
      <c r="G204" s="16">
        <f>SUMIFS('Baseline Tx Resources'!$J:$J,'Baseline Tx Resources'!$E:$E,$B204,'Baseline Tx Resources'!$F:$F,$C204,'Baseline Tx Resources'!$G:$G,G$3)</f>
        <v>0</v>
      </c>
      <c r="H204" s="16">
        <f>SUMIFS('Baseline Tx Resources'!$H:$H,'Baseline Tx Resources'!$E:$E,$B204,'Baseline Tx Resources'!$F:$F,$C204,'Baseline Tx Resources'!$G:$G,H$3)</f>
        <v>0</v>
      </c>
      <c r="I204" s="16">
        <f>SUMIFS('Baseline Tx Resources'!$J:$J,'Baseline Tx Resources'!$E:$E,$B204,'Baseline Tx Resources'!$F:$F,$C204,'Baseline Tx Resources'!$G:$G,I$3)</f>
        <v>0</v>
      </c>
      <c r="J204" s="16">
        <f>SUMIFS('Baseline Tx Resources'!$H:$H,'Baseline Tx Resources'!$E:$E,$B204,'Baseline Tx Resources'!$F:$F,$C204,'Baseline Tx Resources'!$G:$G,J$3)</f>
        <v>0</v>
      </c>
      <c r="K204" s="16">
        <f>SUMIFS('Baseline Tx Resources'!$J:$J,'Baseline Tx Resources'!$E:$E,$B204,'Baseline Tx Resources'!$F:$F,$C204,'Baseline Tx Resources'!$G:$G,K$3)</f>
        <v>0</v>
      </c>
      <c r="L204" s="16">
        <f>SUMIFS('Baseline Tx Resources'!$J:$J,'Baseline Tx Resources'!$E:$E,$B204,'Baseline Tx Resources'!$F:$F,$C204,'Baseline Tx Resources'!$G:$G,L$3)</f>
        <v>0</v>
      </c>
      <c r="M204" s="16">
        <f>SUMIFS('Baseline Tx Resources'!$H:$H,'Baseline Tx Resources'!$E:$E,$B204,'Baseline Tx Resources'!$F:$F,$C204,'Baseline Tx Resources'!$G:$G,M$3)</f>
        <v>0</v>
      </c>
      <c r="N204" s="16">
        <f>SUMIFS('Baseline Tx Resources'!$J:$J,'Baseline Tx Resources'!$E:$E,$B204,'Baseline Tx Resources'!$F:$F,$C204,'Baseline Tx Resources'!$G:$G,N$3)</f>
        <v>0</v>
      </c>
      <c r="O204" s="16">
        <f>SUMIFS('Baseline Tx Resources'!$I:$I,'Baseline Tx Resources'!$E:$E,$B204,'Baseline Tx Resources'!$F:$F,$C204,'Baseline Tx Resources'!$G:$G,"Li-Battery (4-hr)")</f>
        <v>0</v>
      </c>
      <c r="P204" s="16">
        <f>SUMIFS('Baseline Tx Resources'!$I:$I,'Baseline Tx Resources'!$E:$E,$B204,'Baseline Tx Resources'!$F:$F,$C204,'Baseline Tx Resources'!$G:$G,"Li-Battery (8-hr)")</f>
        <v>0</v>
      </c>
      <c r="Q204" s="16">
        <f>SUMIFS('Baseline Tx Resources'!$I:$I,'Baseline Tx Resources'!$E:$E,$B204,'Baseline Tx Resources'!$F:$F,$C204,'Baseline Tx Resources'!$G:$G,"LDES")</f>
        <v>0</v>
      </c>
      <c r="S204" s="16">
        <f>SUMIFS('Non-Baseline Tx Resources'!$H:$H,'Non-Baseline Tx Resources'!$E:$E,$B204,'Non-Baseline Tx Resources'!$F:$F,$C204,'Non-Baseline Tx Resources'!$G:$G,S$3)</f>
        <v>0</v>
      </c>
      <c r="T204" s="16">
        <f>SUMIFS('Non-Baseline Tx Resources'!$H:$H,'Non-Baseline Tx Resources'!$E:$E,$B204,'Non-Baseline Tx Resources'!$F:$F,$C204,'Non-Baseline Tx Resources'!$G:$G,T$3)</f>
        <v>0</v>
      </c>
      <c r="U204" s="16">
        <f>SUMIFS('Non-Baseline Tx Resources'!$H:$H,'Non-Baseline Tx Resources'!$E:$E,$B204,'Non-Baseline Tx Resources'!$F:$F,$C204,'Non-Baseline Tx Resources'!$G:$G,U$3)</f>
        <v>0</v>
      </c>
      <c r="V204" s="16">
        <f>SUMIFS('Non-Baseline Tx Resources'!$J:$J,'Non-Baseline Tx Resources'!$E:$E,$B204,'Non-Baseline Tx Resources'!$F:$F,$C204,'Non-Baseline Tx Resources'!$G:$G,V$3)</f>
        <v>0</v>
      </c>
      <c r="W204" s="16">
        <f>SUMIFS('Non-Baseline Tx Resources'!$H:$H,'Non-Baseline Tx Resources'!$E:$E,$B204,'Non-Baseline Tx Resources'!$F:$F,$C204,'Non-Baseline Tx Resources'!$G:$G,W$3)</f>
        <v>0</v>
      </c>
      <c r="X204" s="16">
        <f>SUMIFS('Non-Baseline Tx Resources'!$J:$J,'Non-Baseline Tx Resources'!$E:$E,$B204,'Non-Baseline Tx Resources'!$F:$F,$C204,'Non-Baseline Tx Resources'!$G:$G,X$3)</f>
        <v>0</v>
      </c>
      <c r="Y204" s="16">
        <f>SUMIFS('Non-Baseline Tx Resources'!$H:$H,'Non-Baseline Tx Resources'!$E:$E,$B204,'Non-Baseline Tx Resources'!$F:$F,$C204,'Non-Baseline Tx Resources'!$G:$G,Y$3)</f>
        <v>0</v>
      </c>
      <c r="Z204" s="16">
        <f>SUMIFS('Non-Baseline Tx Resources'!$J:$J,'Non-Baseline Tx Resources'!$E:$E,$B204,'Non-Baseline Tx Resources'!$F:$F,$C204,'Non-Baseline Tx Resources'!$G:$G,Z$3)</f>
        <v>0</v>
      </c>
      <c r="AA204" s="16">
        <f>SUMIFS('Non-Baseline Tx Resources'!$J:$J,'Non-Baseline Tx Resources'!$E:$E,$B204,'Non-Baseline Tx Resources'!$F:$F,$C204,'Non-Baseline Tx Resources'!$G:$G,AA$3)</f>
        <v>0</v>
      </c>
      <c r="AB204" s="16">
        <f>SUMIFS('Non-Baseline Tx Resources'!$H:$H,'Non-Baseline Tx Resources'!$E:$E,$B204,'Non-Baseline Tx Resources'!$F:$F,$C204,'Non-Baseline Tx Resources'!$G:$G,AB$3)</f>
        <v>0</v>
      </c>
      <c r="AC204" s="16">
        <f>SUMIFS('Non-Baseline Tx Resources'!$J:$J,'Non-Baseline Tx Resources'!$E:$E,$B204,'Non-Baseline Tx Resources'!$F:$F,$C204,'Non-Baseline Tx Resources'!$G:$G,AC$3)</f>
        <v>0</v>
      </c>
      <c r="AD204" s="16">
        <f>SUMIFS('Non-Baseline Tx Resources'!$I:$I,'Non-Baseline Tx Resources'!$E:$E,$B204,'Non-Baseline Tx Resources'!$F:$F,$C204,'Non-Baseline Tx Resources'!$G:$G,"Li-Battery (4-hr)")</f>
        <v>0</v>
      </c>
      <c r="AE204" s="16">
        <f>SUMIFS('Non-Baseline Tx Resources'!$I:$I,'Non-Baseline Tx Resources'!$E:$E,$B204,'Non-Baseline Tx Resources'!$F:$F,$C204,'Non-Baseline Tx Resources'!$G:$G,"Li-Battery (8-hr)")</f>
        <v>0</v>
      </c>
      <c r="AF204" s="16">
        <f>SUMIFS('Non-Baseline Tx Resources'!$I:$I,'Non-Baseline Tx Resources'!$E:$E,$B204,'Non-Baseline Tx Resources'!$F:$F,$C204,'Non-Baseline Tx Resources'!$G:$G,"LDES")</f>
        <v>0</v>
      </c>
      <c r="AH204" s="16">
        <f>SUMIFS('In-Dev Resources'!$H:$H,'In-Dev Resources'!$E:$E,$B204,'In-Dev Resources'!$F:$F,$C204,'In-Dev Resources'!$G:$G,AH$3)</f>
        <v>0</v>
      </c>
      <c r="AI204" s="16">
        <f>SUMIFS('In-Dev Resources'!$H:$H,'In-Dev Resources'!$E:$E,$B204,'In-Dev Resources'!$F:$F,$C204,'In-Dev Resources'!$G:$G,AI$3)</f>
        <v>0</v>
      </c>
      <c r="AJ204" s="16">
        <f>SUMIFS('In-Dev Resources'!$H:$H,'In-Dev Resources'!$E:$E,$B204,'In-Dev Resources'!$F:$F,$C204,'In-Dev Resources'!$G:$G,AJ$3)</f>
        <v>0</v>
      </c>
      <c r="AK204" s="16">
        <f>SUMIFS('In-Dev Resources'!$J:$J,'In-Dev Resources'!$E:$E,$B204,'In-Dev Resources'!$F:$F,$C204,'In-Dev Resources'!$G:$G,AK$3)</f>
        <v>0</v>
      </c>
      <c r="AL204" s="16">
        <f>SUMIFS('In-Dev Resources'!$H:$H,'In-Dev Resources'!$E:$E,$B204,'In-Dev Resources'!$F:$F,$C204,'In-Dev Resources'!$G:$G,AL$3)</f>
        <v>0</v>
      </c>
      <c r="AM204" s="16">
        <f>SUMIFS('In-Dev Resources'!$J:$J,'In-Dev Resources'!$E:$E,$B204,'In-Dev Resources'!$F:$F,$C204,'In-Dev Resources'!$G:$G,AM$3)</f>
        <v>0</v>
      </c>
      <c r="AN204" s="16">
        <f>SUMIFS('In-Dev Resources'!$H:$H,'In-Dev Resources'!$E:$E,$B204,'In-Dev Resources'!$F:$F,$C204,'In-Dev Resources'!$G:$G,AN$3)</f>
        <v>0</v>
      </c>
      <c r="AO204" s="16">
        <f>SUMIFS('In-Dev Resources'!$J:$J,'In-Dev Resources'!$E:$E,$B204,'In-Dev Resources'!$F:$F,$C204,'In-Dev Resources'!$G:$G,AO$3)</f>
        <v>0</v>
      </c>
      <c r="AP204" s="16">
        <f>SUMIFS('In-Dev Resources'!$J:$J,'In-Dev Resources'!$E:$E,$B204,'In-Dev Resources'!$F:$F,$C204,'In-Dev Resources'!$G:$G,AP$3)</f>
        <v>0</v>
      </c>
      <c r="AQ204" s="16">
        <f>SUMIFS('In-Dev Resources'!$H:$H,'In-Dev Resources'!$E:$E,$B204,'In-Dev Resources'!$F:$F,$C204,'In-Dev Resources'!$G:$G,AQ$3)</f>
        <v>0</v>
      </c>
      <c r="AR204" s="16">
        <f>SUMIFS('In-Dev Resources'!$J:$J,'In-Dev Resources'!$E:$E,$B204,'In-Dev Resources'!$F:$F,$C204,'In-Dev Resources'!$G:$G,AR$3)</f>
        <v>0</v>
      </c>
      <c r="AS204" s="16">
        <f>SUMIFS('In-Dev Resources'!$I:$I,'In-Dev Resources'!$E:$E,$B204,'In-Dev Resources'!$F:$F,$C204,'In-Dev Resources'!$G:$G,"Li-Battery (4-hr)")</f>
        <v>0</v>
      </c>
      <c r="AT204" s="16">
        <f>SUMIFS('In-Dev Resources'!$I:$I,'In-Dev Resources'!$E:$E,$B204,'In-Dev Resources'!$F:$F,$C204,'In-Dev Resources'!$G:$G,"Li-Battery (8-hr)")</f>
        <v>0</v>
      </c>
      <c r="AU204" s="16">
        <f>SUMIFS('In-Dev Resources'!$I:$I,'In-Dev Resources'!$E:$E,$B204,'In-Dev Resources'!$F:$F,$C204,'In-Dev Resources'!$G:$G,"LDES")</f>
        <v>0</v>
      </c>
      <c r="AW204" s="16">
        <f>SUMIFS('Land Screen Include'!$H:$H,'Land Screen Include'!$E:$E,$B204,'Land Screen Include'!$F:$F,$C204,'Land Screen Include'!$G:$G,AW$4)</f>
        <v>0</v>
      </c>
      <c r="AX204" s="16">
        <f>SUMIFS('Land Screen Include'!$H:$H,'Land Screen Include'!$E:$E,$B204,'Land Screen Include'!$F:$F,$C204,'Land Screen Include'!$G:$G,AX$4)+SUMIFS('Land Screen Include'!$J:$J,'Land Screen Include'!$E:$E,$B204,'Land Screen Include'!$F:$F,$C204,'Land Screen Include'!$G:$G,AX$4)</f>
        <v>0</v>
      </c>
      <c r="AY204" s="16">
        <f>SUMIFS('Land Screen Include'!$H:$H,'Land Screen Include'!$E:$E,$B204,'Land Screen Include'!$F:$F,$C204,'Land Screen Include'!$G:$G,AY$4)</f>
        <v>0</v>
      </c>
      <c r="AZ204" s="16">
        <f>SUMIFS('Land Screen Exclude'!$H:$H,'Land Screen Exclude'!$E:$E,$B204,'Land Screen Exclude'!$F:$F,$C204,'Land Screen Exclude'!$G:$G,AZ$4)</f>
        <v>0</v>
      </c>
      <c r="BA204" s="16">
        <f>SUMIFS('Land Screen Exclude'!$H:$H,'Land Screen Exclude'!$E:$E,$B204,'Land Screen Exclude'!$F:$F,$C204,'Land Screen Exclude'!$G:$G,BA$4)+SUMIFS('Land Screen Exclude'!$J:$J,'Land Screen Exclude'!$E:$E,$B204,'Land Screen Exclude'!$F:$F,$C204,'Land Screen Exclude'!$G:$G,BA$4)</f>
        <v>0</v>
      </c>
      <c r="BB204" s="16">
        <f>SUMIFS('Land Screen Exclude'!$H:$H,'Land Screen Exclude'!$E:$E,$B204,'Land Screen Exclude'!$F:$F,$C204,'Land Screen Exclude'!$G:$G,BB$4)</f>
        <v>0</v>
      </c>
    </row>
    <row r="205" spans="1:54">
      <c r="A205" s="16" t="s">
        <v>57</v>
      </c>
      <c r="B205" s="16" t="s">
        <v>220</v>
      </c>
      <c r="C205" s="16">
        <v>115</v>
      </c>
      <c r="D205" s="16">
        <f>SUMIFS('Baseline Tx Resources'!$H:$H,'Baseline Tx Resources'!$E:$E,$B205,'Baseline Tx Resources'!$F:$F,$C205,'Baseline Tx Resources'!$G:$G,D$3)</f>
        <v>0</v>
      </c>
      <c r="E205" s="16">
        <f>SUMIFS('Baseline Tx Resources'!$H:$H,'Baseline Tx Resources'!$E:$E,$B205,'Baseline Tx Resources'!$F:$F,$C205,'Baseline Tx Resources'!$G:$G,E$3)</f>
        <v>0</v>
      </c>
      <c r="F205" s="16">
        <f>SUMIFS('Baseline Tx Resources'!$H:$H,'Baseline Tx Resources'!$E:$E,$B205,'Baseline Tx Resources'!$F:$F,$C205,'Baseline Tx Resources'!$G:$G,F$3)</f>
        <v>0</v>
      </c>
      <c r="G205" s="16">
        <f>SUMIFS('Baseline Tx Resources'!$J:$J,'Baseline Tx Resources'!$E:$E,$B205,'Baseline Tx Resources'!$F:$F,$C205,'Baseline Tx Resources'!$G:$G,G$3)</f>
        <v>0</v>
      </c>
      <c r="H205" s="16">
        <f>SUMIFS('Baseline Tx Resources'!$H:$H,'Baseline Tx Resources'!$E:$E,$B205,'Baseline Tx Resources'!$F:$F,$C205,'Baseline Tx Resources'!$G:$G,H$3)</f>
        <v>0</v>
      </c>
      <c r="I205" s="16">
        <f>SUMIFS('Baseline Tx Resources'!$J:$J,'Baseline Tx Resources'!$E:$E,$B205,'Baseline Tx Resources'!$F:$F,$C205,'Baseline Tx Resources'!$G:$G,I$3)</f>
        <v>0</v>
      </c>
      <c r="J205" s="16">
        <f>SUMIFS('Baseline Tx Resources'!$H:$H,'Baseline Tx Resources'!$E:$E,$B205,'Baseline Tx Resources'!$F:$F,$C205,'Baseline Tx Resources'!$G:$G,J$3)</f>
        <v>0</v>
      </c>
      <c r="K205" s="16">
        <f>SUMIFS('Baseline Tx Resources'!$J:$J,'Baseline Tx Resources'!$E:$E,$B205,'Baseline Tx Resources'!$F:$F,$C205,'Baseline Tx Resources'!$G:$G,K$3)</f>
        <v>0</v>
      </c>
      <c r="L205" s="16">
        <f>SUMIFS('Baseline Tx Resources'!$J:$J,'Baseline Tx Resources'!$E:$E,$B205,'Baseline Tx Resources'!$F:$F,$C205,'Baseline Tx Resources'!$G:$G,L$3)</f>
        <v>0</v>
      </c>
      <c r="M205" s="16">
        <f>SUMIFS('Baseline Tx Resources'!$H:$H,'Baseline Tx Resources'!$E:$E,$B205,'Baseline Tx Resources'!$F:$F,$C205,'Baseline Tx Resources'!$G:$G,M$3)</f>
        <v>0</v>
      </c>
      <c r="N205" s="16">
        <f>SUMIFS('Baseline Tx Resources'!$J:$J,'Baseline Tx Resources'!$E:$E,$B205,'Baseline Tx Resources'!$F:$F,$C205,'Baseline Tx Resources'!$G:$G,N$3)</f>
        <v>0</v>
      </c>
      <c r="O205" s="16">
        <f>SUMIFS('Baseline Tx Resources'!$I:$I,'Baseline Tx Resources'!$E:$E,$B205,'Baseline Tx Resources'!$F:$F,$C205,'Baseline Tx Resources'!$G:$G,"Li-Battery (4-hr)")</f>
        <v>0</v>
      </c>
      <c r="P205" s="16">
        <f>SUMIFS('Baseline Tx Resources'!$I:$I,'Baseline Tx Resources'!$E:$E,$B205,'Baseline Tx Resources'!$F:$F,$C205,'Baseline Tx Resources'!$G:$G,"Li-Battery (8-hr)")</f>
        <v>0</v>
      </c>
      <c r="Q205" s="16">
        <f>SUMIFS('Baseline Tx Resources'!$I:$I,'Baseline Tx Resources'!$E:$E,$B205,'Baseline Tx Resources'!$F:$F,$C205,'Baseline Tx Resources'!$G:$G,"LDES")</f>
        <v>0</v>
      </c>
      <c r="S205" s="16">
        <f>SUMIFS('Non-Baseline Tx Resources'!$H:$H,'Non-Baseline Tx Resources'!$E:$E,$B205,'Non-Baseline Tx Resources'!$F:$F,$C205,'Non-Baseline Tx Resources'!$G:$G,S$3)</f>
        <v>0</v>
      </c>
      <c r="T205" s="16">
        <f>SUMIFS('Non-Baseline Tx Resources'!$H:$H,'Non-Baseline Tx Resources'!$E:$E,$B205,'Non-Baseline Tx Resources'!$F:$F,$C205,'Non-Baseline Tx Resources'!$G:$G,T$3)</f>
        <v>0</v>
      </c>
      <c r="U205" s="16">
        <f>SUMIFS('Non-Baseline Tx Resources'!$H:$H,'Non-Baseline Tx Resources'!$E:$E,$B205,'Non-Baseline Tx Resources'!$F:$F,$C205,'Non-Baseline Tx Resources'!$G:$G,U$3)</f>
        <v>0</v>
      </c>
      <c r="V205" s="16">
        <f>SUMIFS('Non-Baseline Tx Resources'!$J:$J,'Non-Baseline Tx Resources'!$E:$E,$B205,'Non-Baseline Tx Resources'!$F:$F,$C205,'Non-Baseline Tx Resources'!$G:$G,V$3)</f>
        <v>0</v>
      </c>
      <c r="W205" s="16">
        <f>SUMIFS('Non-Baseline Tx Resources'!$H:$H,'Non-Baseline Tx Resources'!$E:$E,$B205,'Non-Baseline Tx Resources'!$F:$F,$C205,'Non-Baseline Tx Resources'!$G:$G,W$3)</f>
        <v>0</v>
      </c>
      <c r="X205" s="16">
        <f>SUMIFS('Non-Baseline Tx Resources'!$J:$J,'Non-Baseline Tx Resources'!$E:$E,$B205,'Non-Baseline Tx Resources'!$F:$F,$C205,'Non-Baseline Tx Resources'!$G:$G,X$3)</f>
        <v>0</v>
      </c>
      <c r="Y205" s="16">
        <f>SUMIFS('Non-Baseline Tx Resources'!$H:$H,'Non-Baseline Tx Resources'!$E:$E,$B205,'Non-Baseline Tx Resources'!$F:$F,$C205,'Non-Baseline Tx Resources'!$G:$G,Y$3)</f>
        <v>0</v>
      </c>
      <c r="Z205" s="16">
        <f>SUMIFS('Non-Baseline Tx Resources'!$J:$J,'Non-Baseline Tx Resources'!$E:$E,$B205,'Non-Baseline Tx Resources'!$F:$F,$C205,'Non-Baseline Tx Resources'!$G:$G,Z$3)</f>
        <v>0</v>
      </c>
      <c r="AA205" s="16">
        <f>SUMIFS('Non-Baseline Tx Resources'!$J:$J,'Non-Baseline Tx Resources'!$E:$E,$B205,'Non-Baseline Tx Resources'!$F:$F,$C205,'Non-Baseline Tx Resources'!$G:$G,AA$3)</f>
        <v>0</v>
      </c>
      <c r="AB205" s="16">
        <f>SUMIFS('Non-Baseline Tx Resources'!$H:$H,'Non-Baseline Tx Resources'!$E:$E,$B205,'Non-Baseline Tx Resources'!$F:$F,$C205,'Non-Baseline Tx Resources'!$G:$G,AB$3)</f>
        <v>0</v>
      </c>
      <c r="AC205" s="16">
        <f>SUMIFS('Non-Baseline Tx Resources'!$J:$J,'Non-Baseline Tx Resources'!$E:$E,$B205,'Non-Baseline Tx Resources'!$F:$F,$C205,'Non-Baseline Tx Resources'!$G:$G,AC$3)</f>
        <v>0</v>
      </c>
      <c r="AD205" s="16">
        <f>SUMIFS('Non-Baseline Tx Resources'!$I:$I,'Non-Baseline Tx Resources'!$E:$E,$B205,'Non-Baseline Tx Resources'!$F:$F,$C205,'Non-Baseline Tx Resources'!$G:$G,"Li-Battery (4-hr)")</f>
        <v>0</v>
      </c>
      <c r="AE205" s="16">
        <f>SUMIFS('Non-Baseline Tx Resources'!$I:$I,'Non-Baseline Tx Resources'!$E:$E,$B205,'Non-Baseline Tx Resources'!$F:$F,$C205,'Non-Baseline Tx Resources'!$G:$G,"Li-Battery (8-hr)")</f>
        <v>0</v>
      </c>
      <c r="AF205" s="16">
        <f>SUMIFS('Non-Baseline Tx Resources'!$I:$I,'Non-Baseline Tx Resources'!$E:$E,$B205,'Non-Baseline Tx Resources'!$F:$F,$C205,'Non-Baseline Tx Resources'!$G:$G,"LDES")</f>
        <v>0</v>
      </c>
      <c r="AH205" s="16">
        <f>SUMIFS('In-Dev Resources'!$H:$H,'In-Dev Resources'!$E:$E,$B205,'In-Dev Resources'!$F:$F,$C205,'In-Dev Resources'!$G:$G,AH$3)</f>
        <v>0</v>
      </c>
      <c r="AI205" s="16">
        <f>SUMIFS('In-Dev Resources'!$H:$H,'In-Dev Resources'!$E:$E,$B205,'In-Dev Resources'!$F:$F,$C205,'In-Dev Resources'!$G:$G,AI$3)</f>
        <v>0</v>
      </c>
      <c r="AJ205" s="16">
        <f>SUMIFS('In-Dev Resources'!$H:$H,'In-Dev Resources'!$E:$E,$B205,'In-Dev Resources'!$F:$F,$C205,'In-Dev Resources'!$G:$G,AJ$3)</f>
        <v>0</v>
      </c>
      <c r="AK205" s="16">
        <f>SUMIFS('In-Dev Resources'!$J:$J,'In-Dev Resources'!$E:$E,$B205,'In-Dev Resources'!$F:$F,$C205,'In-Dev Resources'!$G:$G,AK$3)</f>
        <v>0</v>
      </c>
      <c r="AL205" s="16">
        <f>SUMIFS('In-Dev Resources'!$H:$H,'In-Dev Resources'!$E:$E,$B205,'In-Dev Resources'!$F:$F,$C205,'In-Dev Resources'!$G:$G,AL$3)</f>
        <v>0</v>
      </c>
      <c r="AM205" s="16">
        <f>SUMIFS('In-Dev Resources'!$J:$J,'In-Dev Resources'!$E:$E,$B205,'In-Dev Resources'!$F:$F,$C205,'In-Dev Resources'!$G:$G,AM$3)</f>
        <v>0</v>
      </c>
      <c r="AN205" s="16">
        <f>SUMIFS('In-Dev Resources'!$H:$H,'In-Dev Resources'!$E:$E,$B205,'In-Dev Resources'!$F:$F,$C205,'In-Dev Resources'!$G:$G,AN$3)</f>
        <v>0</v>
      </c>
      <c r="AO205" s="16">
        <f>SUMIFS('In-Dev Resources'!$J:$J,'In-Dev Resources'!$E:$E,$B205,'In-Dev Resources'!$F:$F,$C205,'In-Dev Resources'!$G:$G,AO$3)</f>
        <v>0</v>
      </c>
      <c r="AP205" s="16">
        <f>SUMIFS('In-Dev Resources'!$J:$J,'In-Dev Resources'!$E:$E,$B205,'In-Dev Resources'!$F:$F,$C205,'In-Dev Resources'!$G:$G,AP$3)</f>
        <v>0</v>
      </c>
      <c r="AQ205" s="16">
        <f>SUMIFS('In-Dev Resources'!$H:$H,'In-Dev Resources'!$E:$E,$B205,'In-Dev Resources'!$F:$F,$C205,'In-Dev Resources'!$G:$G,AQ$3)</f>
        <v>0</v>
      </c>
      <c r="AR205" s="16">
        <f>SUMIFS('In-Dev Resources'!$J:$J,'In-Dev Resources'!$E:$E,$B205,'In-Dev Resources'!$F:$F,$C205,'In-Dev Resources'!$G:$G,AR$3)</f>
        <v>0</v>
      </c>
      <c r="AS205" s="16">
        <f>SUMIFS('In-Dev Resources'!$I:$I,'In-Dev Resources'!$E:$E,$B205,'In-Dev Resources'!$F:$F,$C205,'In-Dev Resources'!$G:$G,"Li-Battery (4-hr)")</f>
        <v>0</v>
      </c>
      <c r="AT205" s="16">
        <f>SUMIFS('In-Dev Resources'!$I:$I,'In-Dev Resources'!$E:$E,$B205,'In-Dev Resources'!$F:$F,$C205,'In-Dev Resources'!$G:$G,"Li-Battery (8-hr)")</f>
        <v>0</v>
      </c>
      <c r="AU205" s="16">
        <f>SUMIFS('In-Dev Resources'!$I:$I,'In-Dev Resources'!$E:$E,$B205,'In-Dev Resources'!$F:$F,$C205,'In-Dev Resources'!$G:$G,"LDES")</f>
        <v>0</v>
      </c>
      <c r="AW205" s="16">
        <f>SUMIFS('Land Screen Include'!$H:$H,'Land Screen Include'!$E:$E,$B205,'Land Screen Include'!$F:$F,$C205,'Land Screen Include'!$G:$G,AW$4)</f>
        <v>0</v>
      </c>
      <c r="AX205" s="16">
        <f>SUMIFS('Land Screen Include'!$H:$H,'Land Screen Include'!$E:$E,$B205,'Land Screen Include'!$F:$F,$C205,'Land Screen Include'!$G:$G,AX$4)+SUMIFS('Land Screen Include'!$J:$J,'Land Screen Include'!$E:$E,$B205,'Land Screen Include'!$F:$F,$C205,'Land Screen Include'!$G:$G,AX$4)</f>
        <v>0</v>
      </c>
      <c r="AY205" s="16">
        <f>SUMIFS('Land Screen Include'!$H:$H,'Land Screen Include'!$E:$E,$B205,'Land Screen Include'!$F:$F,$C205,'Land Screen Include'!$G:$G,AY$4)</f>
        <v>0</v>
      </c>
      <c r="AZ205" s="16">
        <f>SUMIFS('Land Screen Exclude'!$H:$H,'Land Screen Exclude'!$E:$E,$B205,'Land Screen Exclude'!$F:$F,$C205,'Land Screen Exclude'!$G:$G,AZ$4)</f>
        <v>0</v>
      </c>
      <c r="BA205" s="16">
        <f>SUMIFS('Land Screen Exclude'!$H:$H,'Land Screen Exclude'!$E:$E,$B205,'Land Screen Exclude'!$F:$F,$C205,'Land Screen Exclude'!$G:$G,BA$4)+SUMIFS('Land Screen Exclude'!$J:$J,'Land Screen Exclude'!$E:$E,$B205,'Land Screen Exclude'!$F:$F,$C205,'Land Screen Exclude'!$G:$G,BA$4)</f>
        <v>0</v>
      </c>
      <c r="BB205" s="16">
        <f>SUMIFS('Land Screen Exclude'!$H:$H,'Land Screen Exclude'!$E:$E,$B205,'Land Screen Exclude'!$F:$F,$C205,'Land Screen Exclude'!$G:$G,BB$4)</f>
        <v>0</v>
      </c>
    </row>
    <row r="206" spans="1:54">
      <c r="A206" s="16" t="s">
        <v>59</v>
      </c>
      <c r="B206" s="16" t="s">
        <v>221</v>
      </c>
      <c r="C206" s="16">
        <v>230</v>
      </c>
      <c r="D206" s="16">
        <f>SUMIFS('Baseline Tx Resources'!$H:$H,'Baseline Tx Resources'!$E:$E,$B206,'Baseline Tx Resources'!$F:$F,$C206,'Baseline Tx Resources'!$G:$G,D$3)</f>
        <v>0</v>
      </c>
      <c r="E206" s="16">
        <f>SUMIFS('Baseline Tx Resources'!$H:$H,'Baseline Tx Resources'!$E:$E,$B206,'Baseline Tx Resources'!$F:$F,$C206,'Baseline Tx Resources'!$G:$G,E$3)</f>
        <v>0</v>
      </c>
      <c r="F206" s="16">
        <f>SUMIFS('Baseline Tx Resources'!$H:$H,'Baseline Tx Resources'!$E:$E,$B206,'Baseline Tx Resources'!$F:$F,$C206,'Baseline Tx Resources'!$G:$G,F$3)</f>
        <v>0</v>
      </c>
      <c r="G206" s="16">
        <f>SUMIFS('Baseline Tx Resources'!$J:$J,'Baseline Tx Resources'!$E:$E,$B206,'Baseline Tx Resources'!$F:$F,$C206,'Baseline Tx Resources'!$G:$G,G$3)</f>
        <v>0</v>
      </c>
      <c r="H206" s="16">
        <f>SUMIFS('Baseline Tx Resources'!$H:$H,'Baseline Tx Resources'!$E:$E,$B206,'Baseline Tx Resources'!$F:$F,$C206,'Baseline Tx Resources'!$G:$G,H$3)</f>
        <v>0</v>
      </c>
      <c r="I206" s="16">
        <f>SUMIFS('Baseline Tx Resources'!$J:$J,'Baseline Tx Resources'!$E:$E,$B206,'Baseline Tx Resources'!$F:$F,$C206,'Baseline Tx Resources'!$G:$G,I$3)</f>
        <v>0</v>
      </c>
      <c r="J206" s="16">
        <f>SUMIFS('Baseline Tx Resources'!$H:$H,'Baseline Tx Resources'!$E:$E,$B206,'Baseline Tx Resources'!$F:$F,$C206,'Baseline Tx Resources'!$G:$G,J$3)</f>
        <v>0</v>
      </c>
      <c r="K206" s="16">
        <f>SUMIFS('Baseline Tx Resources'!$J:$J,'Baseline Tx Resources'!$E:$E,$B206,'Baseline Tx Resources'!$F:$F,$C206,'Baseline Tx Resources'!$G:$G,K$3)</f>
        <v>0</v>
      </c>
      <c r="L206" s="16">
        <f>SUMIFS('Baseline Tx Resources'!$J:$J,'Baseline Tx Resources'!$E:$E,$B206,'Baseline Tx Resources'!$F:$F,$C206,'Baseline Tx Resources'!$G:$G,L$3)</f>
        <v>0</v>
      </c>
      <c r="M206" s="16">
        <f>SUMIFS('Baseline Tx Resources'!$H:$H,'Baseline Tx Resources'!$E:$E,$B206,'Baseline Tx Resources'!$F:$F,$C206,'Baseline Tx Resources'!$G:$G,M$3)</f>
        <v>0</v>
      </c>
      <c r="N206" s="16">
        <f>SUMIFS('Baseline Tx Resources'!$J:$J,'Baseline Tx Resources'!$E:$E,$B206,'Baseline Tx Resources'!$F:$F,$C206,'Baseline Tx Resources'!$G:$G,N$3)</f>
        <v>0</v>
      </c>
      <c r="O206" s="16">
        <f>SUMIFS('Baseline Tx Resources'!$I:$I,'Baseline Tx Resources'!$E:$E,$B206,'Baseline Tx Resources'!$F:$F,$C206,'Baseline Tx Resources'!$G:$G,"Li-Battery (4-hr)")</f>
        <v>0</v>
      </c>
      <c r="P206" s="16">
        <f>SUMIFS('Baseline Tx Resources'!$I:$I,'Baseline Tx Resources'!$E:$E,$B206,'Baseline Tx Resources'!$F:$F,$C206,'Baseline Tx Resources'!$G:$G,"Li-Battery (8-hr)")</f>
        <v>0</v>
      </c>
      <c r="Q206" s="16">
        <f>SUMIFS('Baseline Tx Resources'!$I:$I,'Baseline Tx Resources'!$E:$E,$B206,'Baseline Tx Resources'!$F:$F,$C206,'Baseline Tx Resources'!$G:$G,"LDES")</f>
        <v>0</v>
      </c>
      <c r="S206" s="16">
        <f>SUMIFS('Non-Baseline Tx Resources'!$H:$H,'Non-Baseline Tx Resources'!$E:$E,$B206,'Non-Baseline Tx Resources'!$F:$F,$C206,'Non-Baseline Tx Resources'!$G:$G,S$3)</f>
        <v>0</v>
      </c>
      <c r="T206" s="16">
        <f>SUMIFS('Non-Baseline Tx Resources'!$H:$H,'Non-Baseline Tx Resources'!$E:$E,$B206,'Non-Baseline Tx Resources'!$F:$F,$C206,'Non-Baseline Tx Resources'!$G:$G,T$3)</f>
        <v>0</v>
      </c>
      <c r="U206" s="16">
        <f>SUMIFS('Non-Baseline Tx Resources'!$H:$H,'Non-Baseline Tx Resources'!$E:$E,$B206,'Non-Baseline Tx Resources'!$F:$F,$C206,'Non-Baseline Tx Resources'!$G:$G,U$3)</f>
        <v>0</v>
      </c>
      <c r="V206" s="16">
        <f>SUMIFS('Non-Baseline Tx Resources'!$J:$J,'Non-Baseline Tx Resources'!$E:$E,$B206,'Non-Baseline Tx Resources'!$F:$F,$C206,'Non-Baseline Tx Resources'!$G:$G,V$3)</f>
        <v>0</v>
      </c>
      <c r="W206" s="16">
        <f>SUMIFS('Non-Baseline Tx Resources'!$H:$H,'Non-Baseline Tx Resources'!$E:$E,$B206,'Non-Baseline Tx Resources'!$F:$F,$C206,'Non-Baseline Tx Resources'!$G:$G,W$3)</f>
        <v>0</v>
      </c>
      <c r="X206" s="16">
        <f>SUMIFS('Non-Baseline Tx Resources'!$J:$J,'Non-Baseline Tx Resources'!$E:$E,$B206,'Non-Baseline Tx Resources'!$F:$F,$C206,'Non-Baseline Tx Resources'!$G:$G,X$3)</f>
        <v>0</v>
      </c>
      <c r="Y206" s="16">
        <f>SUMIFS('Non-Baseline Tx Resources'!$H:$H,'Non-Baseline Tx Resources'!$E:$E,$B206,'Non-Baseline Tx Resources'!$F:$F,$C206,'Non-Baseline Tx Resources'!$G:$G,Y$3)</f>
        <v>0</v>
      </c>
      <c r="Z206" s="16">
        <f>SUMIFS('Non-Baseline Tx Resources'!$J:$J,'Non-Baseline Tx Resources'!$E:$E,$B206,'Non-Baseline Tx Resources'!$F:$F,$C206,'Non-Baseline Tx Resources'!$G:$G,Z$3)</f>
        <v>0</v>
      </c>
      <c r="AA206" s="16">
        <f>SUMIFS('Non-Baseline Tx Resources'!$J:$J,'Non-Baseline Tx Resources'!$E:$E,$B206,'Non-Baseline Tx Resources'!$F:$F,$C206,'Non-Baseline Tx Resources'!$G:$G,AA$3)</f>
        <v>0</v>
      </c>
      <c r="AB206" s="16">
        <f>SUMIFS('Non-Baseline Tx Resources'!$H:$H,'Non-Baseline Tx Resources'!$E:$E,$B206,'Non-Baseline Tx Resources'!$F:$F,$C206,'Non-Baseline Tx Resources'!$G:$G,AB$3)</f>
        <v>0</v>
      </c>
      <c r="AC206" s="16">
        <f>SUMIFS('Non-Baseline Tx Resources'!$J:$J,'Non-Baseline Tx Resources'!$E:$E,$B206,'Non-Baseline Tx Resources'!$F:$F,$C206,'Non-Baseline Tx Resources'!$G:$G,AC$3)</f>
        <v>0</v>
      </c>
      <c r="AD206" s="16">
        <f>SUMIFS('Non-Baseline Tx Resources'!$I:$I,'Non-Baseline Tx Resources'!$E:$E,$B206,'Non-Baseline Tx Resources'!$F:$F,$C206,'Non-Baseline Tx Resources'!$G:$G,"Li-Battery (4-hr)")</f>
        <v>0</v>
      </c>
      <c r="AE206" s="16">
        <f>SUMIFS('Non-Baseline Tx Resources'!$I:$I,'Non-Baseline Tx Resources'!$E:$E,$B206,'Non-Baseline Tx Resources'!$F:$F,$C206,'Non-Baseline Tx Resources'!$G:$G,"Li-Battery (8-hr)")</f>
        <v>0</v>
      </c>
      <c r="AF206" s="16">
        <f>SUMIFS('Non-Baseline Tx Resources'!$I:$I,'Non-Baseline Tx Resources'!$E:$E,$B206,'Non-Baseline Tx Resources'!$F:$F,$C206,'Non-Baseline Tx Resources'!$G:$G,"LDES")</f>
        <v>0</v>
      </c>
      <c r="AH206" s="16">
        <f>SUMIFS('In-Dev Resources'!$H:$H,'In-Dev Resources'!$E:$E,$B206,'In-Dev Resources'!$F:$F,$C206,'In-Dev Resources'!$G:$G,AH$3)</f>
        <v>0</v>
      </c>
      <c r="AI206" s="16">
        <f>SUMIFS('In-Dev Resources'!$H:$H,'In-Dev Resources'!$E:$E,$B206,'In-Dev Resources'!$F:$F,$C206,'In-Dev Resources'!$G:$G,AI$3)</f>
        <v>0</v>
      </c>
      <c r="AJ206" s="16">
        <f>SUMIFS('In-Dev Resources'!$H:$H,'In-Dev Resources'!$E:$E,$B206,'In-Dev Resources'!$F:$F,$C206,'In-Dev Resources'!$G:$G,AJ$3)</f>
        <v>0</v>
      </c>
      <c r="AK206" s="16">
        <f>SUMIFS('In-Dev Resources'!$J:$J,'In-Dev Resources'!$E:$E,$B206,'In-Dev Resources'!$F:$F,$C206,'In-Dev Resources'!$G:$G,AK$3)</f>
        <v>0</v>
      </c>
      <c r="AL206" s="16">
        <f>SUMIFS('In-Dev Resources'!$H:$H,'In-Dev Resources'!$E:$E,$B206,'In-Dev Resources'!$F:$F,$C206,'In-Dev Resources'!$G:$G,AL$3)</f>
        <v>0</v>
      </c>
      <c r="AM206" s="16">
        <f>SUMIFS('In-Dev Resources'!$J:$J,'In-Dev Resources'!$E:$E,$B206,'In-Dev Resources'!$F:$F,$C206,'In-Dev Resources'!$G:$G,AM$3)</f>
        <v>0</v>
      </c>
      <c r="AN206" s="16">
        <f>SUMIFS('In-Dev Resources'!$H:$H,'In-Dev Resources'!$E:$E,$B206,'In-Dev Resources'!$F:$F,$C206,'In-Dev Resources'!$G:$G,AN$3)</f>
        <v>0</v>
      </c>
      <c r="AO206" s="16">
        <f>SUMIFS('In-Dev Resources'!$J:$J,'In-Dev Resources'!$E:$E,$B206,'In-Dev Resources'!$F:$F,$C206,'In-Dev Resources'!$G:$G,AO$3)</f>
        <v>0</v>
      </c>
      <c r="AP206" s="16">
        <f>SUMIFS('In-Dev Resources'!$J:$J,'In-Dev Resources'!$E:$E,$B206,'In-Dev Resources'!$F:$F,$C206,'In-Dev Resources'!$G:$G,AP$3)</f>
        <v>0</v>
      </c>
      <c r="AQ206" s="16">
        <f>SUMIFS('In-Dev Resources'!$H:$H,'In-Dev Resources'!$E:$E,$B206,'In-Dev Resources'!$F:$F,$C206,'In-Dev Resources'!$G:$G,AQ$3)</f>
        <v>0</v>
      </c>
      <c r="AR206" s="16">
        <f>SUMIFS('In-Dev Resources'!$J:$J,'In-Dev Resources'!$E:$E,$B206,'In-Dev Resources'!$F:$F,$C206,'In-Dev Resources'!$G:$G,AR$3)</f>
        <v>0</v>
      </c>
      <c r="AS206" s="16">
        <f>SUMIFS('In-Dev Resources'!$I:$I,'In-Dev Resources'!$E:$E,$B206,'In-Dev Resources'!$F:$F,$C206,'In-Dev Resources'!$G:$G,"Li-Battery (4-hr)")</f>
        <v>0</v>
      </c>
      <c r="AT206" s="16">
        <f>SUMIFS('In-Dev Resources'!$I:$I,'In-Dev Resources'!$E:$E,$B206,'In-Dev Resources'!$F:$F,$C206,'In-Dev Resources'!$G:$G,"Li-Battery (8-hr)")</f>
        <v>0</v>
      </c>
      <c r="AU206" s="16">
        <f>SUMIFS('In-Dev Resources'!$I:$I,'In-Dev Resources'!$E:$E,$B206,'In-Dev Resources'!$F:$F,$C206,'In-Dev Resources'!$G:$G,"LDES")</f>
        <v>0</v>
      </c>
      <c r="AW206" s="16">
        <f>SUMIFS('Land Screen Include'!$H:$H,'Land Screen Include'!$E:$E,$B206,'Land Screen Include'!$F:$F,$C206,'Land Screen Include'!$G:$G,AW$4)</f>
        <v>0</v>
      </c>
      <c r="AX206" s="16">
        <f>SUMIFS('Land Screen Include'!$H:$H,'Land Screen Include'!$E:$E,$B206,'Land Screen Include'!$F:$F,$C206,'Land Screen Include'!$G:$G,AX$4)+SUMIFS('Land Screen Include'!$J:$J,'Land Screen Include'!$E:$E,$B206,'Land Screen Include'!$F:$F,$C206,'Land Screen Include'!$G:$G,AX$4)</f>
        <v>0</v>
      </c>
      <c r="AY206" s="16">
        <f>SUMIFS('Land Screen Include'!$H:$H,'Land Screen Include'!$E:$E,$B206,'Land Screen Include'!$F:$F,$C206,'Land Screen Include'!$G:$G,AY$4)</f>
        <v>0</v>
      </c>
      <c r="AZ206" s="16">
        <f>SUMIFS('Land Screen Exclude'!$H:$H,'Land Screen Exclude'!$E:$E,$B206,'Land Screen Exclude'!$F:$F,$C206,'Land Screen Exclude'!$G:$G,AZ$4)</f>
        <v>0</v>
      </c>
      <c r="BA206" s="16">
        <f>SUMIFS('Land Screen Exclude'!$H:$H,'Land Screen Exclude'!$E:$E,$B206,'Land Screen Exclude'!$F:$F,$C206,'Land Screen Exclude'!$G:$G,BA$4)+SUMIFS('Land Screen Exclude'!$J:$J,'Land Screen Exclude'!$E:$E,$B206,'Land Screen Exclude'!$F:$F,$C206,'Land Screen Exclude'!$G:$G,BA$4)</f>
        <v>0</v>
      </c>
      <c r="BB206" s="16">
        <f>SUMIFS('Land Screen Exclude'!$H:$H,'Land Screen Exclude'!$E:$E,$B206,'Land Screen Exclude'!$F:$F,$C206,'Land Screen Exclude'!$G:$G,BB$4)</f>
        <v>0</v>
      </c>
    </row>
    <row r="207" spans="1:54">
      <c r="A207" s="16" t="s">
        <v>59</v>
      </c>
      <c r="B207" s="16" t="s">
        <v>222</v>
      </c>
      <c r="C207" s="16">
        <v>230</v>
      </c>
      <c r="D207" s="16">
        <f>SUMIFS('Baseline Tx Resources'!$H:$H,'Baseline Tx Resources'!$E:$E,$B207,'Baseline Tx Resources'!$F:$F,$C207,'Baseline Tx Resources'!$G:$G,D$3)</f>
        <v>0</v>
      </c>
      <c r="E207" s="16">
        <f>SUMIFS('Baseline Tx Resources'!$H:$H,'Baseline Tx Resources'!$E:$E,$B207,'Baseline Tx Resources'!$F:$F,$C207,'Baseline Tx Resources'!$G:$G,E$3)</f>
        <v>0</v>
      </c>
      <c r="F207" s="16">
        <f>SUMIFS('Baseline Tx Resources'!$H:$H,'Baseline Tx Resources'!$E:$E,$B207,'Baseline Tx Resources'!$F:$F,$C207,'Baseline Tx Resources'!$G:$G,F$3)</f>
        <v>0</v>
      </c>
      <c r="G207" s="16">
        <f>SUMIFS('Baseline Tx Resources'!$J:$J,'Baseline Tx Resources'!$E:$E,$B207,'Baseline Tx Resources'!$F:$F,$C207,'Baseline Tx Resources'!$G:$G,G$3)</f>
        <v>0</v>
      </c>
      <c r="H207" s="16">
        <f>SUMIFS('Baseline Tx Resources'!$H:$H,'Baseline Tx Resources'!$E:$E,$B207,'Baseline Tx Resources'!$F:$F,$C207,'Baseline Tx Resources'!$G:$G,H$3)</f>
        <v>0</v>
      </c>
      <c r="I207" s="16">
        <f>SUMIFS('Baseline Tx Resources'!$J:$J,'Baseline Tx Resources'!$E:$E,$B207,'Baseline Tx Resources'!$F:$F,$C207,'Baseline Tx Resources'!$G:$G,I$3)</f>
        <v>0</v>
      </c>
      <c r="J207" s="16">
        <f>SUMIFS('Baseline Tx Resources'!$H:$H,'Baseline Tx Resources'!$E:$E,$B207,'Baseline Tx Resources'!$F:$F,$C207,'Baseline Tx Resources'!$G:$G,J$3)</f>
        <v>0</v>
      </c>
      <c r="K207" s="16">
        <f>SUMIFS('Baseline Tx Resources'!$J:$J,'Baseline Tx Resources'!$E:$E,$B207,'Baseline Tx Resources'!$F:$F,$C207,'Baseline Tx Resources'!$G:$G,K$3)</f>
        <v>0</v>
      </c>
      <c r="L207" s="16">
        <f>SUMIFS('Baseline Tx Resources'!$J:$J,'Baseline Tx Resources'!$E:$E,$B207,'Baseline Tx Resources'!$F:$F,$C207,'Baseline Tx Resources'!$G:$G,L$3)</f>
        <v>0</v>
      </c>
      <c r="M207" s="16">
        <f>SUMIFS('Baseline Tx Resources'!$H:$H,'Baseline Tx Resources'!$E:$E,$B207,'Baseline Tx Resources'!$F:$F,$C207,'Baseline Tx Resources'!$G:$G,M$3)</f>
        <v>190</v>
      </c>
      <c r="N207" s="16">
        <f>SUMIFS('Baseline Tx Resources'!$J:$J,'Baseline Tx Resources'!$E:$E,$B207,'Baseline Tx Resources'!$F:$F,$C207,'Baseline Tx Resources'!$G:$G,N$3)</f>
        <v>0</v>
      </c>
      <c r="O207" s="16">
        <f>SUMIFS('Baseline Tx Resources'!$I:$I,'Baseline Tx Resources'!$E:$E,$B207,'Baseline Tx Resources'!$F:$F,$C207,'Baseline Tx Resources'!$G:$G,"Li-Battery (4-hr)")</f>
        <v>162</v>
      </c>
      <c r="P207" s="16">
        <f>SUMIFS('Baseline Tx Resources'!$I:$I,'Baseline Tx Resources'!$E:$E,$B207,'Baseline Tx Resources'!$F:$F,$C207,'Baseline Tx Resources'!$G:$G,"Li-Battery (8-hr)")</f>
        <v>0</v>
      </c>
      <c r="Q207" s="16">
        <f>SUMIFS('Baseline Tx Resources'!$I:$I,'Baseline Tx Resources'!$E:$E,$B207,'Baseline Tx Resources'!$F:$F,$C207,'Baseline Tx Resources'!$G:$G,"LDES")</f>
        <v>0</v>
      </c>
      <c r="S207" s="16">
        <f>SUMIFS('Non-Baseline Tx Resources'!$H:$H,'Non-Baseline Tx Resources'!$E:$E,$B207,'Non-Baseline Tx Resources'!$F:$F,$C207,'Non-Baseline Tx Resources'!$G:$G,S$3)</f>
        <v>0</v>
      </c>
      <c r="T207" s="16">
        <f>SUMIFS('Non-Baseline Tx Resources'!$H:$H,'Non-Baseline Tx Resources'!$E:$E,$B207,'Non-Baseline Tx Resources'!$F:$F,$C207,'Non-Baseline Tx Resources'!$G:$G,T$3)</f>
        <v>0</v>
      </c>
      <c r="U207" s="16">
        <f>SUMIFS('Non-Baseline Tx Resources'!$H:$H,'Non-Baseline Tx Resources'!$E:$E,$B207,'Non-Baseline Tx Resources'!$F:$F,$C207,'Non-Baseline Tx Resources'!$G:$G,U$3)</f>
        <v>0</v>
      </c>
      <c r="V207" s="16">
        <f>SUMIFS('Non-Baseline Tx Resources'!$J:$J,'Non-Baseline Tx Resources'!$E:$E,$B207,'Non-Baseline Tx Resources'!$F:$F,$C207,'Non-Baseline Tx Resources'!$G:$G,V$3)</f>
        <v>0</v>
      </c>
      <c r="W207" s="16">
        <f>SUMIFS('Non-Baseline Tx Resources'!$H:$H,'Non-Baseline Tx Resources'!$E:$E,$B207,'Non-Baseline Tx Resources'!$F:$F,$C207,'Non-Baseline Tx Resources'!$G:$G,W$3)</f>
        <v>0</v>
      </c>
      <c r="X207" s="16">
        <f>SUMIFS('Non-Baseline Tx Resources'!$J:$J,'Non-Baseline Tx Resources'!$E:$E,$B207,'Non-Baseline Tx Resources'!$F:$F,$C207,'Non-Baseline Tx Resources'!$G:$G,X$3)</f>
        <v>0</v>
      </c>
      <c r="Y207" s="16">
        <f>SUMIFS('Non-Baseline Tx Resources'!$H:$H,'Non-Baseline Tx Resources'!$E:$E,$B207,'Non-Baseline Tx Resources'!$F:$F,$C207,'Non-Baseline Tx Resources'!$G:$G,Y$3)</f>
        <v>0</v>
      </c>
      <c r="Z207" s="16">
        <f>SUMIFS('Non-Baseline Tx Resources'!$J:$J,'Non-Baseline Tx Resources'!$E:$E,$B207,'Non-Baseline Tx Resources'!$F:$F,$C207,'Non-Baseline Tx Resources'!$G:$G,Z$3)</f>
        <v>0</v>
      </c>
      <c r="AA207" s="16">
        <f>SUMIFS('Non-Baseline Tx Resources'!$J:$J,'Non-Baseline Tx Resources'!$E:$E,$B207,'Non-Baseline Tx Resources'!$F:$F,$C207,'Non-Baseline Tx Resources'!$G:$G,AA$3)</f>
        <v>0</v>
      </c>
      <c r="AB207" s="16">
        <f>SUMIFS('Non-Baseline Tx Resources'!$H:$H,'Non-Baseline Tx Resources'!$E:$E,$B207,'Non-Baseline Tx Resources'!$F:$F,$C207,'Non-Baseline Tx Resources'!$G:$G,AB$3)</f>
        <v>0</v>
      </c>
      <c r="AC207" s="16">
        <f>SUMIFS('Non-Baseline Tx Resources'!$J:$J,'Non-Baseline Tx Resources'!$E:$E,$B207,'Non-Baseline Tx Resources'!$F:$F,$C207,'Non-Baseline Tx Resources'!$G:$G,AC$3)</f>
        <v>0</v>
      </c>
      <c r="AD207" s="16">
        <f>SUMIFS('Non-Baseline Tx Resources'!$I:$I,'Non-Baseline Tx Resources'!$E:$E,$B207,'Non-Baseline Tx Resources'!$F:$F,$C207,'Non-Baseline Tx Resources'!$G:$G,"Li-Battery (4-hr)")</f>
        <v>0</v>
      </c>
      <c r="AE207" s="16">
        <f>SUMIFS('Non-Baseline Tx Resources'!$I:$I,'Non-Baseline Tx Resources'!$E:$E,$B207,'Non-Baseline Tx Resources'!$F:$F,$C207,'Non-Baseline Tx Resources'!$G:$G,"Li-Battery (8-hr)")</f>
        <v>0</v>
      </c>
      <c r="AF207" s="16">
        <f>SUMIFS('Non-Baseline Tx Resources'!$I:$I,'Non-Baseline Tx Resources'!$E:$E,$B207,'Non-Baseline Tx Resources'!$F:$F,$C207,'Non-Baseline Tx Resources'!$G:$G,"LDES")</f>
        <v>0</v>
      </c>
      <c r="AH207" s="16">
        <f>SUMIFS('In-Dev Resources'!$H:$H,'In-Dev Resources'!$E:$E,$B207,'In-Dev Resources'!$F:$F,$C207,'In-Dev Resources'!$G:$G,AH$3)</f>
        <v>0</v>
      </c>
      <c r="AI207" s="16">
        <f>SUMIFS('In-Dev Resources'!$H:$H,'In-Dev Resources'!$E:$E,$B207,'In-Dev Resources'!$F:$F,$C207,'In-Dev Resources'!$G:$G,AI$3)</f>
        <v>0</v>
      </c>
      <c r="AJ207" s="16">
        <f>SUMIFS('In-Dev Resources'!$H:$H,'In-Dev Resources'!$E:$E,$B207,'In-Dev Resources'!$F:$F,$C207,'In-Dev Resources'!$G:$G,AJ$3)</f>
        <v>0</v>
      </c>
      <c r="AK207" s="16">
        <f>SUMIFS('In-Dev Resources'!$J:$J,'In-Dev Resources'!$E:$E,$B207,'In-Dev Resources'!$F:$F,$C207,'In-Dev Resources'!$G:$G,AK$3)</f>
        <v>0</v>
      </c>
      <c r="AL207" s="16">
        <f>SUMIFS('In-Dev Resources'!$H:$H,'In-Dev Resources'!$E:$E,$B207,'In-Dev Resources'!$F:$F,$C207,'In-Dev Resources'!$G:$G,AL$3)</f>
        <v>0</v>
      </c>
      <c r="AM207" s="16">
        <f>SUMIFS('In-Dev Resources'!$J:$J,'In-Dev Resources'!$E:$E,$B207,'In-Dev Resources'!$F:$F,$C207,'In-Dev Resources'!$G:$G,AM$3)</f>
        <v>0</v>
      </c>
      <c r="AN207" s="16">
        <f>SUMIFS('In-Dev Resources'!$H:$H,'In-Dev Resources'!$E:$E,$B207,'In-Dev Resources'!$F:$F,$C207,'In-Dev Resources'!$G:$G,AN$3)</f>
        <v>0</v>
      </c>
      <c r="AO207" s="16">
        <f>SUMIFS('In-Dev Resources'!$J:$J,'In-Dev Resources'!$E:$E,$B207,'In-Dev Resources'!$F:$F,$C207,'In-Dev Resources'!$G:$G,AO$3)</f>
        <v>0</v>
      </c>
      <c r="AP207" s="16">
        <f>SUMIFS('In-Dev Resources'!$J:$J,'In-Dev Resources'!$E:$E,$B207,'In-Dev Resources'!$F:$F,$C207,'In-Dev Resources'!$G:$G,AP$3)</f>
        <v>0</v>
      </c>
      <c r="AQ207" s="16">
        <f>SUMIFS('In-Dev Resources'!$H:$H,'In-Dev Resources'!$E:$E,$B207,'In-Dev Resources'!$F:$F,$C207,'In-Dev Resources'!$G:$G,AQ$3)</f>
        <v>0</v>
      </c>
      <c r="AR207" s="16">
        <f>SUMIFS('In-Dev Resources'!$J:$J,'In-Dev Resources'!$E:$E,$B207,'In-Dev Resources'!$F:$F,$C207,'In-Dev Resources'!$G:$G,AR$3)</f>
        <v>0</v>
      </c>
      <c r="AS207" s="16">
        <f>SUMIFS('In-Dev Resources'!$I:$I,'In-Dev Resources'!$E:$E,$B207,'In-Dev Resources'!$F:$F,$C207,'In-Dev Resources'!$G:$G,"Li-Battery (4-hr)")</f>
        <v>0</v>
      </c>
      <c r="AT207" s="16">
        <f>SUMIFS('In-Dev Resources'!$I:$I,'In-Dev Resources'!$E:$E,$B207,'In-Dev Resources'!$F:$F,$C207,'In-Dev Resources'!$G:$G,"Li-Battery (8-hr)")</f>
        <v>0</v>
      </c>
      <c r="AU207" s="16">
        <f>SUMIFS('In-Dev Resources'!$I:$I,'In-Dev Resources'!$E:$E,$B207,'In-Dev Resources'!$F:$F,$C207,'In-Dev Resources'!$G:$G,"LDES")</f>
        <v>0</v>
      </c>
      <c r="AW207" s="16">
        <f>SUMIFS('Land Screen Include'!$H:$H,'Land Screen Include'!$E:$E,$B207,'Land Screen Include'!$F:$F,$C207,'Land Screen Include'!$G:$G,AW$4)</f>
        <v>0</v>
      </c>
      <c r="AX207" s="16">
        <f>SUMIFS('Land Screen Include'!$H:$H,'Land Screen Include'!$E:$E,$B207,'Land Screen Include'!$F:$F,$C207,'Land Screen Include'!$G:$G,AX$4)+SUMIFS('Land Screen Include'!$J:$J,'Land Screen Include'!$E:$E,$B207,'Land Screen Include'!$F:$F,$C207,'Land Screen Include'!$G:$G,AX$4)</f>
        <v>0</v>
      </c>
      <c r="AY207" s="16">
        <f>SUMIFS('Land Screen Include'!$H:$H,'Land Screen Include'!$E:$E,$B207,'Land Screen Include'!$F:$F,$C207,'Land Screen Include'!$G:$G,AY$4)</f>
        <v>0</v>
      </c>
      <c r="AZ207" s="16">
        <f>SUMIFS('Land Screen Exclude'!$H:$H,'Land Screen Exclude'!$E:$E,$B207,'Land Screen Exclude'!$F:$F,$C207,'Land Screen Exclude'!$G:$G,AZ$4)</f>
        <v>0</v>
      </c>
      <c r="BA207" s="16">
        <f>SUMIFS('Land Screen Exclude'!$H:$H,'Land Screen Exclude'!$E:$E,$B207,'Land Screen Exclude'!$F:$F,$C207,'Land Screen Exclude'!$G:$G,BA$4)+SUMIFS('Land Screen Exclude'!$J:$J,'Land Screen Exclude'!$E:$E,$B207,'Land Screen Exclude'!$F:$F,$C207,'Land Screen Exclude'!$G:$G,BA$4)</f>
        <v>0</v>
      </c>
      <c r="BB207" s="16">
        <f>SUMIFS('Land Screen Exclude'!$H:$H,'Land Screen Exclude'!$E:$E,$B207,'Land Screen Exclude'!$F:$F,$C207,'Land Screen Exclude'!$G:$G,BB$4)</f>
        <v>0</v>
      </c>
    </row>
    <row r="208" spans="1:54">
      <c r="A208" s="16" t="s">
        <v>66</v>
      </c>
      <c r="B208" s="16" t="s">
        <v>223</v>
      </c>
      <c r="C208" s="16">
        <v>60</v>
      </c>
      <c r="D208" s="16">
        <f>SUMIFS('Baseline Tx Resources'!$H:$H,'Baseline Tx Resources'!$E:$E,$B208,'Baseline Tx Resources'!$F:$F,$C208,'Baseline Tx Resources'!$G:$G,D$3)</f>
        <v>0</v>
      </c>
      <c r="E208" s="16">
        <f>SUMIFS('Baseline Tx Resources'!$H:$H,'Baseline Tx Resources'!$E:$E,$B208,'Baseline Tx Resources'!$F:$F,$C208,'Baseline Tx Resources'!$G:$G,E$3)</f>
        <v>0</v>
      </c>
      <c r="F208" s="16">
        <f>SUMIFS('Baseline Tx Resources'!$H:$H,'Baseline Tx Resources'!$E:$E,$B208,'Baseline Tx Resources'!$F:$F,$C208,'Baseline Tx Resources'!$G:$G,F$3)</f>
        <v>0</v>
      </c>
      <c r="G208" s="16">
        <f>SUMIFS('Baseline Tx Resources'!$J:$J,'Baseline Tx Resources'!$E:$E,$B208,'Baseline Tx Resources'!$F:$F,$C208,'Baseline Tx Resources'!$G:$G,G$3)</f>
        <v>0</v>
      </c>
      <c r="H208" s="16">
        <f>SUMIFS('Baseline Tx Resources'!$H:$H,'Baseline Tx Resources'!$E:$E,$B208,'Baseline Tx Resources'!$F:$F,$C208,'Baseline Tx Resources'!$G:$G,H$3)</f>
        <v>0</v>
      </c>
      <c r="I208" s="16">
        <f>SUMIFS('Baseline Tx Resources'!$J:$J,'Baseline Tx Resources'!$E:$E,$B208,'Baseline Tx Resources'!$F:$F,$C208,'Baseline Tx Resources'!$G:$G,I$3)</f>
        <v>0</v>
      </c>
      <c r="J208" s="16">
        <f>SUMIFS('Baseline Tx Resources'!$H:$H,'Baseline Tx Resources'!$E:$E,$B208,'Baseline Tx Resources'!$F:$F,$C208,'Baseline Tx Resources'!$G:$G,J$3)</f>
        <v>0</v>
      </c>
      <c r="K208" s="16">
        <f>SUMIFS('Baseline Tx Resources'!$J:$J,'Baseline Tx Resources'!$E:$E,$B208,'Baseline Tx Resources'!$F:$F,$C208,'Baseline Tx Resources'!$G:$G,K$3)</f>
        <v>0</v>
      </c>
      <c r="L208" s="16">
        <f>SUMIFS('Baseline Tx Resources'!$J:$J,'Baseline Tx Resources'!$E:$E,$B208,'Baseline Tx Resources'!$F:$F,$C208,'Baseline Tx Resources'!$G:$G,L$3)</f>
        <v>0</v>
      </c>
      <c r="M208" s="16">
        <f>SUMIFS('Baseline Tx Resources'!$H:$H,'Baseline Tx Resources'!$E:$E,$B208,'Baseline Tx Resources'!$F:$F,$C208,'Baseline Tx Resources'!$G:$G,M$3)</f>
        <v>0</v>
      </c>
      <c r="N208" s="16">
        <f>SUMIFS('Baseline Tx Resources'!$J:$J,'Baseline Tx Resources'!$E:$E,$B208,'Baseline Tx Resources'!$F:$F,$C208,'Baseline Tx Resources'!$G:$G,N$3)</f>
        <v>0</v>
      </c>
      <c r="O208" s="16">
        <f>SUMIFS('Baseline Tx Resources'!$I:$I,'Baseline Tx Resources'!$E:$E,$B208,'Baseline Tx Resources'!$F:$F,$C208,'Baseline Tx Resources'!$G:$G,"Li-Battery (4-hr)")</f>
        <v>0</v>
      </c>
      <c r="P208" s="16">
        <f>SUMIFS('Baseline Tx Resources'!$I:$I,'Baseline Tx Resources'!$E:$E,$B208,'Baseline Tx Resources'!$F:$F,$C208,'Baseline Tx Resources'!$G:$G,"Li-Battery (8-hr)")</f>
        <v>0</v>
      </c>
      <c r="Q208" s="16">
        <f>SUMIFS('Baseline Tx Resources'!$I:$I,'Baseline Tx Resources'!$E:$E,$B208,'Baseline Tx Resources'!$F:$F,$C208,'Baseline Tx Resources'!$G:$G,"LDES")</f>
        <v>0</v>
      </c>
      <c r="S208" s="16">
        <f>SUMIFS('Non-Baseline Tx Resources'!$H:$H,'Non-Baseline Tx Resources'!$E:$E,$B208,'Non-Baseline Tx Resources'!$F:$F,$C208,'Non-Baseline Tx Resources'!$G:$G,S$3)</f>
        <v>0</v>
      </c>
      <c r="T208" s="16">
        <f>SUMIFS('Non-Baseline Tx Resources'!$H:$H,'Non-Baseline Tx Resources'!$E:$E,$B208,'Non-Baseline Tx Resources'!$F:$F,$C208,'Non-Baseline Tx Resources'!$G:$G,T$3)</f>
        <v>0</v>
      </c>
      <c r="U208" s="16">
        <f>SUMIFS('Non-Baseline Tx Resources'!$H:$H,'Non-Baseline Tx Resources'!$E:$E,$B208,'Non-Baseline Tx Resources'!$F:$F,$C208,'Non-Baseline Tx Resources'!$G:$G,U$3)</f>
        <v>0</v>
      </c>
      <c r="V208" s="16">
        <f>SUMIFS('Non-Baseline Tx Resources'!$J:$J,'Non-Baseline Tx Resources'!$E:$E,$B208,'Non-Baseline Tx Resources'!$F:$F,$C208,'Non-Baseline Tx Resources'!$G:$G,V$3)</f>
        <v>0</v>
      </c>
      <c r="W208" s="16">
        <f>SUMIFS('Non-Baseline Tx Resources'!$H:$H,'Non-Baseline Tx Resources'!$E:$E,$B208,'Non-Baseline Tx Resources'!$F:$F,$C208,'Non-Baseline Tx Resources'!$G:$G,W$3)</f>
        <v>0</v>
      </c>
      <c r="X208" s="16">
        <f>SUMIFS('Non-Baseline Tx Resources'!$J:$J,'Non-Baseline Tx Resources'!$E:$E,$B208,'Non-Baseline Tx Resources'!$F:$F,$C208,'Non-Baseline Tx Resources'!$G:$G,X$3)</f>
        <v>0</v>
      </c>
      <c r="Y208" s="16">
        <f>SUMIFS('Non-Baseline Tx Resources'!$H:$H,'Non-Baseline Tx Resources'!$E:$E,$B208,'Non-Baseline Tx Resources'!$F:$F,$C208,'Non-Baseline Tx Resources'!$G:$G,Y$3)</f>
        <v>0</v>
      </c>
      <c r="Z208" s="16">
        <f>SUMIFS('Non-Baseline Tx Resources'!$J:$J,'Non-Baseline Tx Resources'!$E:$E,$B208,'Non-Baseline Tx Resources'!$F:$F,$C208,'Non-Baseline Tx Resources'!$G:$G,Z$3)</f>
        <v>0</v>
      </c>
      <c r="AA208" s="16">
        <f>SUMIFS('Non-Baseline Tx Resources'!$J:$J,'Non-Baseline Tx Resources'!$E:$E,$B208,'Non-Baseline Tx Resources'!$F:$F,$C208,'Non-Baseline Tx Resources'!$G:$G,AA$3)</f>
        <v>0</v>
      </c>
      <c r="AB208" s="16">
        <f>SUMIFS('Non-Baseline Tx Resources'!$H:$H,'Non-Baseline Tx Resources'!$E:$E,$B208,'Non-Baseline Tx Resources'!$F:$F,$C208,'Non-Baseline Tx Resources'!$G:$G,AB$3)</f>
        <v>0</v>
      </c>
      <c r="AC208" s="16">
        <f>SUMIFS('Non-Baseline Tx Resources'!$J:$J,'Non-Baseline Tx Resources'!$E:$E,$B208,'Non-Baseline Tx Resources'!$F:$F,$C208,'Non-Baseline Tx Resources'!$G:$G,AC$3)</f>
        <v>0</v>
      </c>
      <c r="AD208" s="16">
        <f>SUMIFS('Non-Baseline Tx Resources'!$I:$I,'Non-Baseline Tx Resources'!$E:$E,$B208,'Non-Baseline Tx Resources'!$F:$F,$C208,'Non-Baseline Tx Resources'!$G:$G,"Li-Battery (4-hr)")</f>
        <v>0</v>
      </c>
      <c r="AE208" s="16">
        <f>SUMIFS('Non-Baseline Tx Resources'!$I:$I,'Non-Baseline Tx Resources'!$E:$E,$B208,'Non-Baseline Tx Resources'!$F:$F,$C208,'Non-Baseline Tx Resources'!$G:$G,"Li-Battery (8-hr)")</f>
        <v>0</v>
      </c>
      <c r="AF208" s="16">
        <f>SUMIFS('Non-Baseline Tx Resources'!$I:$I,'Non-Baseline Tx Resources'!$E:$E,$B208,'Non-Baseline Tx Resources'!$F:$F,$C208,'Non-Baseline Tx Resources'!$G:$G,"LDES")</f>
        <v>0</v>
      </c>
      <c r="AH208" s="16">
        <f>SUMIFS('In-Dev Resources'!$H:$H,'In-Dev Resources'!$E:$E,$B208,'In-Dev Resources'!$F:$F,$C208,'In-Dev Resources'!$G:$G,AH$3)</f>
        <v>0</v>
      </c>
      <c r="AI208" s="16">
        <f>SUMIFS('In-Dev Resources'!$H:$H,'In-Dev Resources'!$E:$E,$B208,'In-Dev Resources'!$F:$F,$C208,'In-Dev Resources'!$G:$G,AI$3)</f>
        <v>0</v>
      </c>
      <c r="AJ208" s="16">
        <f>SUMIFS('In-Dev Resources'!$H:$H,'In-Dev Resources'!$E:$E,$B208,'In-Dev Resources'!$F:$F,$C208,'In-Dev Resources'!$G:$G,AJ$3)</f>
        <v>0</v>
      </c>
      <c r="AK208" s="16">
        <f>SUMIFS('In-Dev Resources'!$J:$J,'In-Dev Resources'!$E:$E,$B208,'In-Dev Resources'!$F:$F,$C208,'In-Dev Resources'!$G:$G,AK$3)</f>
        <v>0</v>
      </c>
      <c r="AL208" s="16">
        <f>SUMIFS('In-Dev Resources'!$H:$H,'In-Dev Resources'!$E:$E,$B208,'In-Dev Resources'!$F:$F,$C208,'In-Dev Resources'!$G:$G,AL$3)</f>
        <v>0</v>
      </c>
      <c r="AM208" s="16">
        <f>SUMIFS('In-Dev Resources'!$J:$J,'In-Dev Resources'!$E:$E,$B208,'In-Dev Resources'!$F:$F,$C208,'In-Dev Resources'!$G:$G,AM$3)</f>
        <v>0</v>
      </c>
      <c r="AN208" s="16">
        <f>SUMIFS('In-Dev Resources'!$H:$H,'In-Dev Resources'!$E:$E,$B208,'In-Dev Resources'!$F:$F,$C208,'In-Dev Resources'!$G:$G,AN$3)</f>
        <v>0</v>
      </c>
      <c r="AO208" s="16">
        <f>SUMIFS('In-Dev Resources'!$J:$J,'In-Dev Resources'!$E:$E,$B208,'In-Dev Resources'!$F:$F,$C208,'In-Dev Resources'!$G:$G,AO$3)</f>
        <v>0</v>
      </c>
      <c r="AP208" s="16">
        <f>SUMIFS('In-Dev Resources'!$J:$J,'In-Dev Resources'!$E:$E,$B208,'In-Dev Resources'!$F:$F,$C208,'In-Dev Resources'!$G:$G,AP$3)</f>
        <v>0</v>
      </c>
      <c r="AQ208" s="16">
        <f>SUMIFS('In-Dev Resources'!$H:$H,'In-Dev Resources'!$E:$E,$B208,'In-Dev Resources'!$F:$F,$C208,'In-Dev Resources'!$G:$G,AQ$3)</f>
        <v>0</v>
      </c>
      <c r="AR208" s="16">
        <f>SUMIFS('In-Dev Resources'!$J:$J,'In-Dev Resources'!$E:$E,$B208,'In-Dev Resources'!$F:$F,$C208,'In-Dev Resources'!$G:$G,AR$3)</f>
        <v>0</v>
      </c>
      <c r="AS208" s="16">
        <f>SUMIFS('In-Dev Resources'!$I:$I,'In-Dev Resources'!$E:$E,$B208,'In-Dev Resources'!$F:$F,$C208,'In-Dev Resources'!$G:$G,"Li-Battery (4-hr)")</f>
        <v>0</v>
      </c>
      <c r="AT208" s="16">
        <f>SUMIFS('In-Dev Resources'!$I:$I,'In-Dev Resources'!$E:$E,$B208,'In-Dev Resources'!$F:$F,$C208,'In-Dev Resources'!$G:$G,"Li-Battery (8-hr)")</f>
        <v>0</v>
      </c>
      <c r="AU208" s="16">
        <f>SUMIFS('In-Dev Resources'!$I:$I,'In-Dev Resources'!$E:$E,$B208,'In-Dev Resources'!$F:$F,$C208,'In-Dev Resources'!$G:$G,"LDES")</f>
        <v>0</v>
      </c>
      <c r="AW208" s="16">
        <f>SUMIFS('Land Screen Include'!$H:$H,'Land Screen Include'!$E:$E,$B208,'Land Screen Include'!$F:$F,$C208,'Land Screen Include'!$G:$G,AW$4)</f>
        <v>0</v>
      </c>
      <c r="AX208" s="16">
        <f>SUMIFS('Land Screen Include'!$H:$H,'Land Screen Include'!$E:$E,$B208,'Land Screen Include'!$F:$F,$C208,'Land Screen Include'!$G:$G,AX$4)+SUMIFS('Land Screen Include'!$J:$J,'Land Screen Include'!$E:$E,$B208,'Land Screen Include'!$F:$F,$C208,'Land Screen Include'!$G:$G,AX$4)</f>
        <v>0</v>
      </c>
      <c r="AY208" s="16">
        <f>SUMIFS('Land Screen Include'!$H:$H,'Land Screen Include'!$E:$E,$B208,'Land Screen Include'!$F:$F,$C208,'Land Screen Include'!$G:$G,AY$4)</f>
        <v>0</v>
      </c>
      <c r="AZ208" s="16">
        <f>SUMIFS('Land Screen Exclude'!$H:$H,'Land Screen Exclude'!$E:$E,$B208,'Land Screen Exclude'!$F:$F,$C208,'Land Screen Exclude'!$G:$G,AZ$4)</f>
        <v>0</v>
      </c>
      <c r="BA208" s="16">
        <f>SUMIFS('Land Screen Exclude'!$H:$H,'Land Screen Exclude'!$E:$E,$B208,'Land Screen Exclude'!$F:$F,$C208,'Land Screen Exclude'!$G:$G,BA$4)+SUMIFS('Land Screen Exclude'!$J:$J,'Land Screen Exclude'!$E:$E,$B208,'Land Screen Exclude'!$F:$F,$C208,'Land Screen Exclude'!$G:$G,BA$4)</f>
        <v>0</v>
      </c>
      <c r="BB208" s="16">
        <f>SUMIFS('Land Screen Exclude'!$H:$H,'Land Screen Exclude'!$E:$E,$B208,'Land Screen Exclude'!$F:$F,$C208,'Land Screen Exclude'!$G:$G,BB$4)</f>
        <v>0</v>
      </c>
    </row>
    <row r="209" spans="1:54">
      <c r="A209" s="16" t="s">
        <v>57</v>
      </c>
      <c r="B209" s="16" t="s">
        <v>224</v>
      </c>
      <c r="C209" s="16">
        <v>115</v>
      </c>
      <c r="D209" s="16">
        <f>SUMIFS('Baseline Tx Resources'!$H:$H,'Baseline Tx Resources'!$E:$E,$B209,'Baseline Tx Resources'!$F:$F,$C209,'Baseline Tx Resources'!$G:$G,D$3)</f>
        <v>0</v>
      </c>
      <c r="E209" s="16">
        <f>SUMIFS('Baseline Tx Resources'!$H:$H,'Baseline Tx Resources'!$E:$E,$B209,'Baseline Tx Resources'!$F:$F,$C209,'Baseline Tx Resources'!$G:$G,E$3)</f>
        <v>0</v>
      </c>
      <c r="F209" s="16">
        <f>SUMIFS('Baseline Tx Resources'!$H:$H,'Baseline Tx Resources'!$E:$E,$B209,'Baseline Tx Resources'!$F:$F,$C209,'Baseline Tx Resources'!$G:$G,F$3)</f>
        <v>0</v>
      </c>
      <c r="G209" s="16">
        <f>SUMIFS('Baseline Tx Resources'!$J:$J,'Baseline Tx Resources'!$E:$E,$B209,'Baseline Tx Resources'!$F:$F,$C209,'Baseline Tx Resources'!$G:$G,G$3)</f>
        <v>0</v>
      </c>
      <c r="H209" s="16">
        <f>SUMIFS('Baseline Tx Resources'!$H:$H,'Baseline Tx Resources'!$E:$E,$B209,'Baseline Tx Resources'!$F:$F,$C209,'Baseline Tx Resources'!$G:$G,H$3)</f>
        <v>0</v>
      </c>
      <c r="I209" s="16">
        <f>SUMIFS('Baseline Tx Resources'!$J:$J,'Baseline Tx Resources'!$E:$E,$B209,'Baseline Tx Resources'!$F:$F,$C209,'Baseline Tx Resources'!$G:$G,I$3)</f>
        <v>0</v>
      </c>
      <c r="J209" s="16">
        <f>SUMIFS('Baseline Tx Resources'!$H:$H,'Baseline Tx Resources'!$E:$E,$B209,'Baseline Tx Resources'!$F:$F,$C209,'Baseline Tx Resources'!$G:$G,J$3)</f>
        <v>0</v>
      </c>
      <c r="K209" s="16">
        <f>SUMIFS('Baseline Tx Resources'!$J:$J,'Baseline Tx Resources'!$E:$E,$B209,'Baseline Tx Resources'!$F:$F,$C209,'Baseline Tx Resources'!$G:$G,K$3)</f>
        <v>0</v>
      </c>
      <c r="L209" s="16">
        <f>SUMIFS('Baseline Tx Resources'!$J:$J,'Baseline Tx Resources'!$E:$E,$B209,'Baseline Tx Resources'!$F:$F,$C209,'Baseline Tx Resources'!$G:$G,L$3)</f>
        <v>0</v>
      </c>
      <c r="M209" s="16">
        <f>SUMIFS('Baseline Tx Resources'!$H:$H,'Baseline Tx Resources'!$E:$E,$B209,'Baseline Tx Resources'!$F:$F,$C209,'Baseline Tx Resources'!$G:$G,M$3)</f>
        <v>0</v>
      </c>
      <c r="N209" s="16">
        <f>SUMIFS('Baseline Tx Resources'!$J:$J,'Baseline Tx Resources'!$E:$E,$B209,'Baseline Tx Resources'!$F:$F,$C209,'Baseline Tx Resources'!$G:$G,N$3)</f>
        <v>0</v>
      </c>
      <c r="O209" s="16">
        <f>SUMIFS('Baseline Tx Resources'!$I:$I,'Baseline Tx Resources'!$E:$E,$B209,'Baseline Tx Resources'!$F:$F,$C209,'Baseline Tx Resources'!$G:$G,"Li-Battery (4-hr)")</f>
        <v>0</v>
      </c>
      <c r="P209" s="16">
        <f>SUMIFS('Baseline Tx Resources'!$I:$I,'Baseline Tx Resources'!$E:$E,$B209,'Baseline Tx Resources'!$F:$F,$C209,'Baseline Tx Resources'!$G:$G,"Li-Battery (8-hr)")</f>
        <v>0</v>
      </c>
      <c r="Q209" s="16">
        <f>SUMIFS('Baseline Tx Resources'!$I:$I,'Baseline Tx Resources'!$E:$E,$B209,'Baseline Tx Resources'!$F:$F,$C209,'Baseline Tx Resources'!$G:$G,"LDES")</f>
        <v>0</v>
      </c>
      <c r="S209" s="16">
        <f>SUMIFS('Non-Baseline Tx Resources'!$H:$H,'Non-Baseline Tx Resources'!$E:$E,$B209,'Non-Baseline Tx Resources'!$F:$F,$C209,'Non-Baseline Tx Resources'!$G:$G,S$3)</f>
        <v>0</v>
      </c>
      <c r="T209" s="16">
        <f>SUMIFS('Non-Baseline Tx Resources'!$H:$H,'Non-Baseline Tx Resources'!$E:$E,$B209,'Non-Baseline Tx Resources'!$F:$F,$C209,'Non-Baseline Tx Resources'!$G:$G,T$3)</f>
        <v>0</v>
      </c>
      <c r="U209" s="16">
        <f>SUMIFS('Non-Baseline Tx Resources'!$H:$H,'Non-Baseline Tx Resources'!$E:$E,$B209,'Non-Baseline Tx Resources'!$F:$F,$C209,'Non-Baseline Tx Resources'!$G:$G,U$3)</f>
        <v>0</v>
      </c>
      <c r="V209" s="16">
        <f>SUMIFS('Non-Baseline Tx Resources'!$J:$J,'Non-Baseline Tx Resources'!$E:$E,$B209,'Non-Baseline Tx Resources'!$F:$F,$C209,'Non-Baseline Tx Resources'!$G:$G,V$3)</f>
        <v>0</v>
      </c>
      <c r="W209" s="16">
        <f>SUMIFS('Non-Baseline Tx Resources'!$H:$H,'Non-Baseline Tx Resources'!$E:$E,$B209,'Non-Baseline Tx Resources'!$F:$F,$C209,'Non-Baseline Tx Resources'!$G:$G,W$3)</f>
        <v>0</v>
      </c>
      <c r="X209" s="16">
        <f>SUMIFS('Non-Baseline Tx Resources'!$J:$J,'Non-Baseline Tx Resources'!$E:$E,$B209,'Non-Baseline Tx Resources'!$F:$F,$C209,'Non-Baseline Tx Resources'!$G:$G,X$3)</f>
        <v>0</v>
      </c>
      <c r="Y209" s="16">
        <f>SUMIFS('Non-Baseline Tx Resources'!$H:$H,'Non-Baseline Tx Resources'!$E:$E,$B209,'Non-Baseline Tx Resources'!$F:$F,$C209,'Non-Baseline Tx Resources'!$G:$G,Y$3)</f>
        <v>0</v>
      </c>
      <c r="Z209" s="16">
        <f>SUMIFS('Non-Baseline Tx Resources'!$J:$J,'Non-Baseline Tx Resources'!$E:$E,$B209,'Non-Baseline Tx Resources'!$F:$F,$C209,'Non-Baseline Tx Resources'!$G:$G,Z$3)</f>
        <v>0</v>
      </c>
      <c r="AA209" s="16">
        <f>SUMIFS('Non-Baseline Tx Resources'!$J:$J,'Non-Baseline Tx Resources'!$E:$E,$B209,'Non-Baseline Tx Resources'!$F:$F,$C209,'Non-Baseline Tx Resources'!$G:$G,AA$3)</f>
        <v>0</v>
      </c>
      <c r="AB209" s="16">
        <f>SUMIFS('Non-Baseline Tx Resources'!$H:$H,'Non-Baseline Tx Resources'!$E:$E,$B209,'Non-Baseline Tx Resources'!$F:$F,$C209,'Non-Baseline Tx Resources'!$G:$G,AB$3)</f>
        <v>0</v>
      </c>
      <c r="AC209" s="16">
        <f>SUMIFS('Non-Baseline Tx Resources'!$J:$J,'Non-Baseline Tx Resources'!$E:$E,$B209,'Non-Baseline Tx Resources'!$F:$F,$C209,'Non-Baseline Tx Resources'!$G:$G,AC$3)</f>
        <v>0</v>
      </c>
      <c r="AD209" s="16">
        <f>SUMIFS('Non-Baseline Tx Resources'!$I:$I,'Non-Baseline Tx Resources'!$E:$E,$B209,'Non-Baseline Tx Resources'!$F:$F,$C209,'Non-Baseline Tx Resources'!$G:$G,"Li-Battery (4-hr)")</f>
        <v>0</v>
      </c>
      <c r="AE209" s="16">
        <f>SUMIFS('Non-Baseline Tx Resources'!$I:$I,'Non-Baseline Tx Resources'!$E:$E,$B209,'Non-Baseline Tx Resources'!$F:$F,$C209,'Non-Baseline Tx Resources'!$G:$G,"Li-Battery (8-hr)")</f>
        <v>0</v>
      </c>
      <c r="AF209" s="16">
        <f>SUMIFS('Non-Baseline Tx Resources'!$I:$I,'Non-Baseline Tx Resources'!$E:$E,$B209,'Non-Baseline Tx Resources'!$F:$F,$C209,'Non-Baseline Tx Resources'!$G:$G,"LDES")</f>
        <v>0</v>
      </c>
      <c r="AH209" s="16">
        <f>SUMIFS('In-Dev Resources'!$H:$H,'In-Dev Resources'!$E:$E,$B209,'In-Dev Resources'!$F:$F,$C209,'In-Dev Resources'!$G:$G,AH$3)</f>
        <v>0</v>
      </c>
      <c r="AI209" s="16">
        <f>SUMIFS('In-Dev Resources'!$H:$H,'In-Dev Resources'!$E:$E,$B209,'In-Dev Resources'!$F:$F,$C209,'In-Dev Resources'!$G:$G,AI$3)</f>
        <v>0</v>
      </c>
      <c r="AJ209" s="16">
        <f>SUMIFS('In-Dev Resources'!$H:$H,'In-Dev Resources'!$E:$E,$B209,'In-Dev Resources'!$F:$F,$C209,'In-Dev Resources'!$G:$G,AJ$3)</f>
        <v>0</v>
      </c>
      <c r="AK209" s="16">
        <f>SUMIFS('In-Dev Resources'!$J:$J,'In-Dev Resources'!$E:$E,$B209,'In-Dev Resources'!$F:$F,$C209,'In-Dev Resources'!$G:$G,AK$3)</f>
        <v>0</v>
      </c>
      <c r="AL209" s="16">
        <f>SUMIFS('In-Dev Resources'!$H:$H,'In-Dev Resources'!$E:$E,$B209,'In-Dev Resources'!$F:$F,$C209,'In-Dev Resources'!$G:$G,AL$3)</f>
        <v>0</v>
      </c>
      <c r="AM209" s="16">
        <f>SUMIFS('In-Dev Resources'!$J:$J,'In-Dev Resources'!$E:$E,$B209,'In-Dev Resources'!$F:$F,$C209,'In-Dev Resources'!$G:$G,AM$3)</f>
        <v>0</v>
      </c>
      <c r="AN209" s="16">
        <f>SUMIFS('In-Dev Resources'!$H:$H,'In-Dev Resources'!$E:$E,$B209,'In-Dev Resources'!$F:$F,$C209,'In-Dev Resources'!$G:$G,AN$3)</f>
        <v>0</v>
      </c>
      <c r="AO209" s="16">
        <f>SUMIFS('In-Dev Resources'!$J:$J,'In-Dev Resources'!$E:$E,$B209,'In-Dev Resources'!$F:$F,$C209,'In-Dev Resources'!$G:$G,AO$3)</f>
        <v>0</v>
      </c>
      <c r="AP209" s="16">
        <f>SUMIFS('In-Dev Resources'!$J:$J,'In-Dev Resources'!$E:$E,$B209,'In-Dev Resources'!$F:$F,$C209,'In-Dev Resources'!$G:$G,AP$3)</f>
        <v>0</v>
      </c>
      <c r="AQ209" s="16">
        <f>SUMIFS('In-Dev Resources'!$H:$H,'In-Dev Resources'!$E:$E,$B209,'In-Dev Resources'!$F:$F,$C209,'In-Dev Resources'!$G:$G,AQ$3)</f>
        <v>0</v>
      </c>
      <c r="AR209" s="16">
        <f>SUMIFS('In-Dev Resources'!$J:$J,'In-Dev Resources'!$E:$E,$B209,'In-Dev Resources'!$F:$F,$C209,'In-Dev Resources'!$G:$G,AR$3)</f>
        <v>0</v>
      </c>
      <c r="AS209" s="16">
        <f>SUMIFS('In-Dev Resources'!$I:$I,'In-Dev Resources'!$E:$E,$B209,'In-Dev Resources'!$F:$F,$C209,'In-Dev Resources'!$G:$G,"Li-Battery (4-hr)")</f>
        <v>0</v>
      </c>
      <c r="AT209" s="16">
        <f>SUMIFS('In-Dev Resources'!$I:$I,'In-Dev Resources'!$E:$E,$B209,'In-Dev Resources'!$F:$F,$C209,'In-Dev Resources'!$G:$G,"Li-Battery (8-hr)")</f>
        <v>0</v>
      </c>
      <c r="AU209" s="16">
        <f>SUMIFS('In-Dev Resources'!$I:$I,'In-Dev Resources'!$E:$E,$B209,'In-Dev Resources'!$F:$F,$C209,'In-Dev Resources'!$G:$G,"LDES")</f>
        <v>0</v>
      </c>
      <c r="AW209" s="16">
        <f>SUMIFS('Land Screen Include'!$H:$H,'Land Screen Include'!$E:$E,$B209,'Land Screen Include'!$F:$F,$C209,'Land Screen Include'!$G:$G,AW$4)</f>
        <v>0</v>
      </c>
      <c r="AX209" s="16">
        <f>SUMIFS('Land Screen Include'!$H:$H,'Land Screen Include'!$E:$E,$B209,'Land Screen Include'!$F:$F,$C209,'Land Screen Include'!$G:$G,AX$4)+SUMIFS('Land Screen Include'!$J:$J,'Land Screen Include'!$E:$E,$B209,'Land Screen Include'!$F:$F,$C209,'Land Screen Include'!$G:$G,AX$4)</f>
        <v>0</v>
      </c>
      <c r="AY209" s="16">
        <f>SUMIFS('Land Screen Include'!$H:$H,'Land Screen Include'!$E:$E,$B209,'Land Screen Include'!$F:$F,$C209,'Land Screen Include'!$G:$G,AY$4)</f>
        <v>0</v>
      </c>
      <c r="AZ209" s="16">
        <f>SUMIFS('Land Screen Exclude'!$H:$H,'Land Screen Exclude'!$E:$E,$B209,'Land Screen Exclude'!$F:$F,$C209,'Land Screen Exclude'!$G:$G,AZ$4)</f>
        <v>0</v>
      </c>
      <c r="BA209" s="16">
        <f>SUMIFS('Land Screen Exclude'!$H:$H,'Land Screen Exclude'!$E:$E,$B209,'Land Screen Exclude'!$F:$F,$C209,'Land Screen Exclude'!$G:$G,BA$4)+SUMIFS('Land Screen Exclude'!$J:$J,'Land Screen Exclude'!$E:$E,$B209,'Land Screen Exclude'!$F:$F,$C209,'Land Screen Exclude'!$G:$G,BA$4)</f>
        <v>0</v>
      </c>
      <c r="BB209" s="16">
        <f>SUMIFS('Land Screen Exclude'!$H:$H,'Land Screen Exclude'!$E:$E,$B209,'Land Screen Exclude'!$F:$F,$C209,'Land Screen Exclude'!$G:$G,BB$4)</f>
        <v>0</v>
      </c>
    </row>
    <row r="210" spans="1:54">
      <c r="A210" s="16" t="s">
        <v>57</v>
      </c>
      <c r="B210" s="16" t="s">
        <v>225</v>
      </c>
      <c r="C210" s="16">
        <v>115</v>
      </c>
      <c r="D210" s="16">
        <f>SUMIFS('Baseline Tx Resources'!$H:$H,'Baseline Tx Resources'!$E:$E,$B210,'Baseline Tx Resources'!$F:$F,$C210,'Baseline Tx Resources'!$G:$G,D$3)</f>
        <v>0</v>
      </c>
      <c r="E210" s="16">
        <f>SUMIFS('Baseline Tx Resources'!$H:$H,'Baseline Tx Resources'!$E:$E,$B210,'Baseline Tx Resources'!$F:$F,$C210,'Baseline Tx Resources'!$G:$G,E$3)</f>
        <v>0</v>
      </c>
      <c r="F210" s="16">
        <f>SUMIFS('Baseline Tx Resources'!$H:$H,'Baseline Tx Resources'!$E:$E,$B210,'Baseline Tx Resources'!$F:$F,$C210,'Baseline Tx Resources'!$G:$G,F$3)</f>
        <v>0</v>
      </c>
      <c r="G210" s="16">
        <f>SUMIFS('Baseline Tx Resources'!$J:$J,'Baseline Tx Resources'!$E:$E,$B210,'Baseline Tx Resources'!$F:$F,$C210,'Baseline Tx Resources'!$G:$G,G$3)</f>
        <v>0</v>
      </c>
      <c r="H210" s="16">
        <f>SUMIFS('Baseline Tx Resources'!$H:$H,'Baseline Tx Resources'!$E:$E,$B210,'Baseline Tx Resources'!$F:$F,$C210,'Baseline Tx Resources'!$G:$G,H$3)</f>
        <v>0</v>
      </c>
      <c r="I210" s="16">
        <f>SUMIFS('Baseline Tx Resources'!$J:$J,'Baseline Tx Resources'!$E:$E,$B210,'Baseline Tx Resources'!$F:$F,$C210,'Baseline Tx Resources'!$G:$G,I$3)</f>
        <v>0</v>
      </c>
      <c r="J210" s="16">
        <f>SUMIFS('Baseline Tx Resources'!$H:$H,'Baseline Tx Resources'!$E:$E,$B210,'Baseline Tx Resources'!$F:$F,$C210,'Baseline Tx Resources'!$G:$G,J$3)</f>
        <v>0</v>
      </c>
      <c r="K210" s="16">
        <f>SUMIFS('Baseline Tx Resources'!$J:$J,'Baseline Tx Resources'!$E:$E,$B210,'Baseline Tx Resources'!$F:$F,$C210,'Baseline Tx Resources'!$G:$G,K$3)</f>
        <v>0</v>
      </c>
      <c r="L210" s="16">
        <f>SUMIFS('Baseline Tx Resources'!$J:$J,'Baseline Tx Resources'!$E:$E,$B210,'Baseline Tx Resources'!$F:$F,$C210,'Baseline Tx Resources'!$G:$G,L$3)</f>
        <v>0</v>
      </c>
      <c r="M210" s="16">
        <f>SUMIFS('Baseline Tx Resources'!$H:$H,'Baseline Tx Resources'!$E:$E,$B210,'Baseline Tx Resources'!$F:$F,$C210,'Baseline Tx Resources'!$G:$G,M$3)</f>
        <v>0</v>
      </c>
      <c r="N210" s="16">
        <f>SUMIFS('Baseline Tx Resources'!$J:$J,'Baseline Tx Resources'!$E:$E,$B210,'Baseline Tx Resources'!$F:$F,$C210,'Baseline Tx Resources'!$G:$G,N$3)</f>
        <v>0</v>
      </c>
      <c r="O210" s="16">
        <f>SUMIFS('Baseline Tx Resources'!$I:$I,'Baseline Tx Resources'!$E:$E,$B210,'Baseline Tx Resources'!$F:$F,$C210,'Baseline Tx Resources'!$G:$G,"Li-Battery (4-hr)")</f>
        <v>0</v>
      </c>
      <c r="P210" s="16">
        <f>SUMIFS('Baseline Tx Resources'!$I:$I,'Baseline Tx Resources'!$E:$E,$B210,'Baseline Tx Resources'!$F:$F,$C210,'Baseline Tx Resources'!$G:$G,"Li-Battery (8-hr)")</f>
        <v>0</v>
      </c>
      <c r="Q210" s="16">
        <f>SUMIFS('Baseline Tx Resources'!$I:$I,'Baseline Tx Resources'!$E:$E,$B210,'Baseline Tx Resources'!$F:$F,$C210,'Baseline Tx Resources'!$G:$G,"LDES")</f>
        <v>0</v>
      </c>
      <c r="S210" s="16">
        <f>SUMIFS('Non-Baseline Tx Resources'!$H:$H,'Non-Baseline Tx Resources'!$E:$E,$B210,'Non-Baseline Tx Resources'!$F:$F,$C210,'Non-Baseline Tx Resources'!$G:$G,S$3)</f>
        <v>0</v>
      </c>
      <c r="T210" s="16">
        <f>SUMIFS('Non-Baseline Tx Resources'!$H:$H,'Non-Baseline Tx Resources'!$E:$E,$B210,'Non-Baseline Tx Resources'!$F:$F,$C210,'Non-Baseline Tx Resources'!$G:$G,T$3)</f>
        <v>0</v>
      </c>
      <c r="U210" s="16">
        <f>SUMIFS('Non-Baseline Tx Resources'!$H:$H,'Non-Baseline Tx Resources'!$E:$E,$B210,'Non-Baseline Tx Resources'!$F:$F,$C210,'Non-Baseline Tx Resources'!$G:$G,U$3)</f>
        <v>0</v>
      </c>
      <c r="V210" s="16">
        <f>SUMIFS('Non-Baseline Tx Resources'!$J:$J,'Non-Baseline Tx Resources'!$E:$E,$B210,'Non-Baseline Tx Resources'!$F:$F,$C210,'Non-Baseline Tx Resources'!$G:$G,V$3)</f>
        <v>0</v>
      </c>
      <c r="W210" s="16">
        <f>SUMIFS('Non-Baseline Tx Resources'!$H:$H,'Non-Baseline Tx Resources'!$E:$E,$B210,'Non-Baseline Tx Resources'!$F:$F,$C210,'Non-Baseline Tx Resources'!$G:$G,W$3)</f>
        <v>0</v>
      </c>
      <c r="X210" s="16">
        <f>SUMIFS('Non-Baseline Tx Resources'!$J:$J,'Non-Baseline Tx Resources'!$E:$E,$B210,'Non-Baseline Tx Resources'!$F:$F,$C210,'Non-Baseline Tx Resources'!$G:$G,X$3)</f>
        <v>0</v>
      </c>
      <c r="Y210" s="16">
        <f>SUMIFS('Non-Baseline Tx Resources'!$H:$H,'Non-Baseline Tx Resources'!$E:$E,$B210,'Non-Baseline Tx Resources'!$F:$F,$C210,'Non-Baseline Tx Resources'!$G:$G,Y$3)</f>
        <v>0</v>
      </c>
      <c r="Z210" s="16">
        <f>SUMIFS('Non-Baseline Tx Resources'!$J:$J,'Non-Baseline Tx Resources'!$E:$E,$B210,'Non-Baseline Tx Resources'!$F:$F,$C210,'Non-Baseline Tx Resources'!$G:$G,Z$3)</f>
        <v>0</v>
      </c>
      <c r="AA210" s="16">
        <f>SUMIFS('Non-Baseline Tx Resources'!$J:$J,'Non-Baseline Tx Resources'!$E:$E,$B210,'Non-Baseline Tx Resources'!$F:$F,$C210,'Non-Baseline Tx Resources'!$G:$G,AA$3)</f>
        <v>0</v>
      </c>
      <c r="AB210" s="16">
        <f>SUMIFS('Non-Baseline Tx Resources'!$H:$H,'Non-Baseline Tx Resources'!$E:$E,$B210,'Non-Baseline Tx Resources'!$F:$F,$C210,'Non-Baseline Tx Resources'!$G:$G,AB$3)</f>
        <v>0</v>
      </c>
      <c r="AC210" s="16">
        <f>SUMIFS('Non-Baseline Tx Resources'!$J:$J,'Non-Baseline Tx Resources'!$E:$E,$B210,'Non-Baseline Tx Resources'!$F:$F,$C210,'Non-Baseline Tx Resources'!$G:$G,AC$3)</f>
        <v>0</v>
      </c>
      <c r="AD210" s="16">
        <f>SUMIFS('Non-Baseline Tx Resources'!$I:$I,'Non-Baseline Tx Resources'!$E:$E,$B210,'Non-Baseline Tx Resources'!$F:$F,$C210,'Non-Baseline Tx Resources'!$G:$G,"Li-Battery (4-hr)")</f>
        <v>0</v>
      </c>
      <c r="AE210" s="16">
        <f>SUMIFS('Non-Baseline Tx Resources'!$I:$I,'Non-Baseline Tx Resources'!$E:$E,$B210,'Non-Baseline Tx Resources'!$F:$F,$C210,'Non-Baseline Tx Resources'!$G:$G,"Li-Battery (8-hr)")</f>
        <v>0</v>
      </c>
      <c r="AF210" s="16">
        <f>SUMIFS('Non-Baseline Tx Resources'!$I:$I,'Non-Baseline Tx Resources'!$E:$E,$B210,'Non-Baseline Tx Resources'!$F:$F,$C210,'Non-Baseline Tx Resources'!$G:$G,"LDES")</f>
        <v>0</v>
      </c>
      <c r="AH210" s="16">
        <f>SUMIFS('In-Dev Resources'!$H:$H,'In-Dev Resources'!$E:$E,$B210,'In-Dev Resources'!$F:$F,$C210,'In-Dev Resources'!$G:$G,AH$3)</f>
        <v>0</v>
      </c>
      <c r="AI210" s="16">
        <f>SUMIFS('In-Dev Resources'!$H:$H,'In-Dev Resources'!$E:$E,$B210,'In-Dev Resources'!$F:$F,$C210,'In-Dev Resources'!$G:$G,AI$3)</f>
        <v>0</v>
      </c>
      <c r="AJ210" s="16">
        <f>SUMIFS('In-Dev Resources'!$H:$H,'In-Dev Resources'!$E:$E,$B210,'In-Dev Resources'!$F:$F,$C210,'In-Dev Resources'!$G:$G,AJ$3)</f>
        <v>0</v>
      </c>
      <c r="AK210" s="16">
        <f>SUMIFS('In-Dev Resources'!$J:$J,'In-Dev Resources'!$E:$E,$B210,'In-Dev Resources'!$F:$F,$C210,'In-Dev Resources'!$G:$G,AK$3)</f>
        <v>0</v>
      </c>
      <c r="AL210" s="16">
        <f>SUMIFS('In-Dev Resources'!$H:$H,'In-Dev Resources'!$E:$E,$B210,'In-Dev Resources'!$F:$F,$C210,'In-Dev Resources'!$G:$G,AL$3)</f>
        <v>0</v>
      </c>
      <c r="AM210" s="16">
        <f>SUMIFS('In-Dev Resources'!$J:$J,'In-Dev Resources'!$E:$E,$B210,'In-Dev Resources'!$F:$F,$C210,'In-Dev Resources'!$G:$G,AM$3)</f>
        <v>0</v>
      </c>
      <c r="AN210" s="16">
        <f>SUMIFS('In-Dev Resources'!$H:$H,'In-Dev Resources'!$E:$E,$B210,'In-Dev Resources'!$F:$F,$C210,'In-Dev Resources'!$G:$G,AN$3)</f>
        <v>0</v>
      </c>
      <c r="AO210" s="16">
        <f>SUMIFS('In-Dev Resources'!$J:$J,'In-Dev Resources'!$E:$E,$B210,'In-Dev Resources'!$F:$F,$C210,'In-Dev Resources'!$G:$G,AO$3)</f>
        <v>0</v>
      </c>
      <c r="AP210" s="16">
        <f>SUMIFS('In-Dev Resources'!$J:$J,'In-Dev Resources'!$E:$E,$B210,'In-Dev Resources'!$F:$F,$C210,'In-Dev Resources'!$G:$G,AP$3)</f>
        <v>0</v>
      </c>
      <c r="AQ210" s="16">
        <f>SUMIFS('In-Dev Resources'!$H:$H,'In-Dev Resources'!$E:$E,$B210,'In-Dev Resources'!$F:$F,$C210,'In-Dev Resources'!$G:$G,AQ$3)</f>
        <v>0</v>
      </c>
      <c r="AR210" s="16">
        <f>SUMIFS('In-Dev Resources'!$J:$J,'In-Dev Resources'!$E:$E,$B210,'In-Dev Resources'!$F:$F,$C210,'In-Dev Resources'!$G:$G,AR$3)</f>
        <v>0</v>
      </c>
      <c r="AS210" s="16">
        <f>SUMIFS('In-Dev Resources'!$I:$I,'In-Dev Resources'!$E:$E,$B210,'In-Dev Resources'!$F:$F,$C210,'In-Dev Resources'!$G:$G,"Li-Battery (4-hr)")</f>
        <v>0</v>
      </c>
      <c r="AT210" s="16">
        <f>SUMIFS('In-Dev Resources'!$I:$I,'In-Dev Resources'!$E:$E,$B210,'In-Dev Resources'!$F:$F,$C210,'In-Dev Resources'!$G:$G,"Li-Battery (8-hr)")</f>
        <v>0</v>
      </c>
      <c r="AU210" s="16">
        <f>SUMIFS('In-Dev Resources'!$I:$I,'In-Dev Resources'!$E:$E,$B210,'In-Dev Resources'!$F:$F,$C210,'In-Dev Resources'!$G:$G,"LDES")</f>
        <v>0</v>
      </c>
      <c r="AW210" s="16">
        <f>SUMIFS('Land Screen Include'!$H:$H,'Land Screen Include'!$E:$E,$B210,'Land Screen Include'!$F:$F,$C210,'Land Screen Include'!$G:$G,AW$4)</f>
        <v>0</v>
      </c>
      <c r="AX210" s="16">
        <f>SUMIFS('Land Screen Include'!$H:$H,'Land Screen Include'!$E:$E,$B210,'Land Screen Include'!$F:$F,$C210,'Land Screen Include'!$G:$G,AX$4)+SUMIFS('Land Screen Include'!$J:$J,'Land Screen Include'!$E:$E,$B210,'Land Screen Include'!$F:$F,$C210,'Land Screen Include'!$G:$G,AX$4)</f>
        <v>0</v>
      </c>
      <c r="AY210" s="16">
        <f>SUMIFS('Land Screen Include'!$H:$H,'Land Screen Include'!$E:$E,$B210,'Land Screen Include'!$F:$F,$C210,'Land Screen Include'!$G:$G,AY$4)</f>
        <v>0</v>
      </c>
      <c r="AZ210" s="16">
        <f>SUMIFS('Land Screen Exclude'!$H:$H,'Land Screen Exclude'!$E:$E,$B210,'Land Screen Exclude'!$F:$F,$C210,'Land Screen Exclude'!$G:$G,AZ$4)</f>
        <v>0</v>
      </c>
      <c r="BA210" s="16">
        <f>SUMIFS('Land Screen Exclude'!$H:$H,'Land Screen Exclude'!$E:$E,$B210,'Land Screen Exclude'!$F:$F,$C210,'Land Screen Exclude'!$G:$G,BA$4)+SUMIFS('Land Screen Exclude'!$J:$J,'Land Screen Exclude'!$E:$E,$B210,'Land Screen Exclude'!$F:$F,$C210,'Land Screen Exclude'!$G:$G,BA$4)</f>
        <v>0</v>
      </c>
      <c r="BB210" s="16">
        <f>SUMIFS('Land Screen Exclude'!$H:$H,'Land Screen Exclude'!$E:$E,$B210,'Land Screen Exclude'!$F:$F,$C210,'Land Screen Exclude'!$G:$G,BB$4)</f>
        <v>0</v>
      </c>
    </row>
    <row r="211" spans="1:54">
      <c r="A211" s="16" t="s">
        <v>57</v>
      </c>
      <c r="B211" s="16" t="s">
        <v>226</v>
      </c>
      <c r="C211" s="16">
        <v>60</v>
      </c>
      <c r="D211" s="16">
        <f>SUMIFS('Baseline Tx Resources'!$H:$H,'Baseline Tx Resources'!$E:$E,$B211,'Baseline Tx Resources'!$F:$F,$C211,'Baseline Tx Resources'!$G:$G,D$3)</f>
        <v>0</v>
      </c>
      <c r="E211" s="16">
        <f>SUMIFS('Baseline Tx Resources'!$H:$H,'Baseline Tx Resources'!$E:$E,$B211,'Baseline Tx Resources'!$F:$F,$C211,'Baseline Tx Resources'!$G:$G,E$3)</f>
        <v>0</v>
      </c>
      <c r="F211" s="16">
        <f>SUMIFS('Baseline Tx Resources'!$H:$H,'Baseline Tx Resources'!$E:$E,$B211,'Baseline Tx Resources'!$F:$F,$C211,'Baseline Tx Resources'!$G:$G,F$3)</f>
        <v>0</v>
      </c>
      <c r="G211" s="16">
        <f>SUMIFS('Baseline Tx Resources'!$J:$J,'Baseline Tx Resources'!$E:$E,$B211,'Baseline Tx Resources'!$F:$F,$C211,'Baseline Tx Resources'!$G:$G,G$3)</f>
        <v>0</v>
      </c>
      <c r="H211" s="16">
        <f>SUMIFS('Baseline Tx Resources'!$H:$H,'Baseline Tx Resources'!$E:$E,$B211,'Baseline Tx Resources'!$F:$F,$C211,'Baseline Tx Resources'!$G:$G,H$3)</f>
        <v>0</v>
      </c>
      <c r="I211" s="16">
        <f>SUMIFS('Baseline Tx Resources'!$J:$J,'Baseline Tx Resources'!$E:$E,$B211,'Baseline Tx Resources'!$F:$F,$C211,'Baseline Tx Resources'!$G:$G,I$3)</f>
        <v>0</v>
      </c>
      <c r="J211" s="16">
        <f>SUMIFS('Baseline Tx Resources'!$H:$H,'Baseline Tx Resources'!$E:$E,$B211,'Baseline Tx Resources'!$F:$F,$C211,'Baseline Tx Resources'!$G:$G,J$3)</f>
        <v>0</v>
      </c>
      <c r="K211" s="16">
        <f>SUMIFS('Baseline Tx Resources'!$J:$J,'Baseline Tx Resources'!$E:$E,$B211,'Baseline Tx Resources'!$F:$F,$C211,'Baseline Tx Resources'!$G:$G,K$3)</f>
        <v>0</v>
      </c>
      <c r="L211" s="16">
        <f>SUMIFS('Baseline Tx Resources'!$J:$J,'Baseline Tx Resources'!$E:$E,$B211,'Baseline Tx Resources'!$F:$F,$C211,'Baseline Tx Resources'!$G:$G,L$3)</f>
        <v>0</v>
      </c>
      <c r="M211" s="16">
        <f>SUMIFS('Baseline Tx Resources'!$H:$H,'Baseline Tx Resources'!$E:$E,$B211,'Baseline Tx Resources'!$F:$F,$C211,'Baseline Tx Resources'!$G:$G,M$3)</f>
        <v>0</v>
      </c>
      <c r="N211" s="16">
        <f>SUMIFS('Baseline Tx Resources'!$J:$J,'Baseline Tx Resources'!$E:$E,$B211,'Baseline Tx Resources'!$F:$F,$C211,'Baseline Tx Resources'!$G:$G,N$3)</f>
        <v>0</v>
      </c>
      <c r="O211" s="16">
        <f>SUMIFS('Baseline Tx Resources'!$I:$I,'Baseline Tx Resources'!$E:$E,$B211,'Baseline Tx Resources'!$F:$F,$C211,'Baseline Tx Resources'!$G:$G,"Li-Battery (4-hr)")</f>
        <v>0</v>
      </c>
      <c r="P211" s="16">
        <f>SUMIFS('Baseline Tx Resources'!$I:$I,'Baseline Tx Resources'!$E:$E,$B211,'Baseline Tx Resources'!$F:$F,$C211,'Baseline Tx Resources'!$G:$G,"Li-Battery (8-hr)")</f>
        <v>0</v>
      </c>
      <c r="Q211" s="16">
        <f>SUMIFS('Baseline Tx Resources'!$I:$I,'Baseline Tx Resources'!$E:$E,$B211,'Baseline Tx Resources'!$F:$F,$C211,'Baseline Tx Resources'!$G:$G,"LDES")</f>
        <v>0</v>
      </c>
      <c r="S211" s="16">
        <f>SUMIFS('Non-Baseline Tx Resources'!$H:$H,'Non-Baseline Tx Resources'!$E:$E,$B211,'Non-Baseline Tx Resources'!$F:$F,$C211,'Non-Baseline Tx Resources'!$G:$G,S$3)</f>
        <v>0</v>
      </c>
      <c r="T211" s="16">
        <f>SUMIFS('Non-Baseline Tx Resources'!$H:$H,'Non-Baseline Tx Resources'!$E:$E,$B211,'Non-Baseline Tx Resources'!$F:$F,$C211,'Non-Baseline Tx Resources'!$G:$G,T$3)</f>
        <v>0</v>
      </c>
      <c r="U211" s="16">
        <f>SUMIFS('Non-Baseline Tx Resources'!$H:$H,'Non-Baseline Tx Resources'!$E:$E,$B211,'Non-Baseline Tx Resources'!$F:$F,$C211,'Non-Baseline Tx Resources'!$G:$G,U$3)</f>
        <v>0</v>
      </c>
      <c r="V211" s="16">
        <f>SUMIFS('Non-Baseline Tx Resources'!$J:$J,'Non-Baseline Tx Resources'!$E:$E,$B211,'Non-Baseline Tx Resources'!$F:$F,$C211,'Non-Baseline Tx Resources'!$G:$G,V$3)</f>
        <v>0</v>
      </c>
      <c r="W211" s="16">
        <f>SUMIFS('Non-Baseline Tx Resources'!$H:$H,'Non-Baseline Tx Resources'!$E:$E,$B211,'Non-Baseline Tx Resources'!$F:$F,$C211,'Non-Baseline Tx Resources'!$G:$G,W$3)</f>
        <v>0</v>
      </c>
      <c r="X211" s="16">
        <f>SUMIFS('Non-Baseline Tx Resources'!$J:$J,'Non-Baseline Tx Resources'!$E:$E,$B211,'Non-Baseline Tx Resources'!$F:$F,$C211,'Non-Baseline Tx Resources'!$G:$G,X$3)</f>
        <v>0</v>
      </c>
      <c r="Y211" s="16">
        <f>SUMIFS('Non-Baseline Tx Resources'!$H:$H,'Non-Baseline Tx Resources'!$E:$E,$B211,'Non-Baseline Tx Resources'!$F:$F,$C211,'Non-Baseline Tx Resources'!$G:$G,Y$3)</f>
        <v>0</v>
      </c>
      <c r="Z211" s="16">
        <f>SUMIFS('Non-Baseline Tx Resources'!$J:$J,'Non-Baseline Tx Resources'!$E:$E,$B211,'Non-Baseline Tx Resources'!$F:$F,$C211,'Non-Baseline Tx Resources'!$G:$G,Z$3)</f>
        <v>0</v>
      </c>
      <c r="AA211" s="16">
        <f>SUMIFS('Non-Baseline Tx Resources'!$J:$J,'Non-Baseline Tx Resources'!$E:$E,$B211,'Non-Baseline Tx Resources'!$F:$F,$C211,'Non-Baseline Tx Resources'!$G:$G,AA$3)</f>
        <v>0</v>
      </c>
      <c r="AB211" s="16">
        <f>SUMIFS('Non-Baseline Tx Resources'!$H:$H,'Non-Baseline Tx Resources'!$E:$E,$B211,'Non-Baseline Tx Resources'!$F:$F,$C211,'Non-Baseline Tx Resources'!$G:$G,AB$3)</f>
        <v>0</v>
      </c>
      <c r="AC211" s="16">
        <f>SUMIFS('Non-Baseline Tx Resources'!$J:$J,'Non-Baseline Tx Resources'!$E:$E,$B211,'Non-Baseline Tx Resources'!$F:$F,$C211,'Non-Baseline Tx Resources'!$G:$G,AC$3)</f>
        <v>0</v>
      </c>
      <c r="AD211" s="16">
        <f>SUMIFS('Non-Baseline Tx Resources'!$I:$I,'Non-Baseline Tx Resources'!$E:$E,$B211,'Non-Baseline Tx Resources'!$F:$F,$C211,'Non-Baseline Tx Resources'!$G:$G,"Li-Battery (4-hr)")</f>
        <v>0</v>
      </c>
      <c r="AE211" s="16">
        <f>SUMIFS('Non-Baseline Tx Resources'!$I:$I,'Non-Baseline Tx Resources'!$E:$E,$B211,'Non-Baseline Tx Resources'!$F:$F,$C211,'Non-Baseline Tx Resources'!$G:$G,"Li-Battery (8-hr)")</f>
        <v>0</v>
      </c>
      <c r="AF211" s="16">
        <f>SUMIFS('Non-Baseline Tx Resources'!$I:$I,'Non-Baseline Tx Resources'!$E:$E,$B211,'Non-Baseline Tx Resources'!$F:$F,$C211,'Non-Baseline Tx Resources'!$G:$G,"LDES")</f>
        <v>0</v>
      </c>
      <c r="AH211" s="16">
        <f>SUMIFS('In-Dev Resources'!$H:$H,'In-Dev Resources'!$E:$E,$B211,'In-Dev Resources'!$F:$F,$C211,'In-Dev Resources'!$G:$G,AH$3)</f>
        <v>0</v>
      </c>
      <c r="AI211" s="16">
        <f>SUMIFS('In-Dev Resources'!$H:$H,'In-Dev Resources'!$E:$E,$B211,'In-Dev Resources'!$F:$F,$C211,'In-Dev Resources'!$G:$G,AI$3)</f>
        <v>0</v>
      </c>
      <c r="AJ211" s="16">
        <f>SUMIFS('In-Dev Resources'!$H:$H,'In-Dev Resources'!$E:$E,$B211,'In-Dev Resources'!$F:$F,$C211,'In-Dev Resources'!$G:$G,AJ$3)</f>
        <v>0</v>
      </c>
      <c r="AK211" s="16">
        <f>SUMIFS('In-Dev Resources'!$J:$J,'In-Dev Resources'!$E:$E,$B211,'In-Dev Resources'!$F:$F,$C211,'In-Dev Resources'!$G:$G,AK$3)</f>
        <v>0</v>
      </c>
      <c r="AL211" s="16">
        <f>SUMIFS('In-Dev Resources'!$H:$H,'In-Dev Resources'!$E:$E,$B211,'In-Dev Resources'!$F:$F,$C211,'In-Dev Resources'!$G:$G,AL$3)</f>
        <v>0</v>
      </c>
      <c r="AM211" s="16">
        <f>SUMIFS('In-Dev Resources'!$J:$J,'In-Dev Resources'!$E:$E,$B211,'In-Dev Resources'!$F:$F,$C211,'In-Dev Resources'!$G:$G,AM$3)</f>
        <v>0</v>
      </c>
      <c r="AN211" s="16">
        <f>SUMIFS('In-Dev Resources'!$H:$H,'In-Dev Resources'!$E:$E,$B211,'In-Dev Resources'!$F:$F,$C211,'In-Dev Resources'!$G:$G,AN$3)</f>
        <v>0</v>
      </c>
      <c r="AO211" s="16">
        <f>SUMIFS('In-Dev Resources'!$J:$J,'In-Dev Resources'!$E:$E,$B211,'In-Dev Resources'!$F:$F,$C211,'In-Dev Resources'!$G:$G,AO$3)</f>
        <v>0</v>
      </c>
      <c r="AP211" s="16">
        <f>SUMIFS('In-Dev Resources'!$J:$J,'In-Dev Resources'!$E:$E,$B211,'In-Dev Resources'!$F:$F,$C211,'In-Dev Resources'!$G:$G,AP$3)</f>
        <v>0</v>
      </c>
      <c r="AQ211" s="16">
        <f>SUMIFS('In-Dev Resources'!$H:$H,'In-Dev Resources'!$E:$E,$B211,'In-Dev Resources'!$F:$F,$C211,'In-Dev Resources'!$G:$G,AQ$3)</f>
        <v>0</v>
      </c>
      <c r="AR211" s="16">
        <f>SUMIFS('In-Dev Resources'!$J:$J,'In-Dev Resources'!$E:$E,$B211,'In-Dev Resources'!$F:$F,$C211,'In-Dev Resources'!$G:$G,AR$3)</f>
        <v>0</v>
      </c>
      <c r="AS211" s="16">
        <f>SUMIFS('In-Dev Resources'!$I:$I,'In-Dev Resources'!$E:$E,$B211,'In-Dev Resources'!$F:$F,$C211,'In-Dev Resources'!$G:$G,"Li-Battery (4-hr)")</f>
        <v>0</v>
      </c>
      <c r="AT211" s="16">
        <f>SUMIFS('In-Dev Resources'!$I:$I,'In-Dev Resources'!$E:$E,$B211,'In-Dev Resources'!$F:$F,$C211,'In-Dev Resources'!$G:$G,"Li-Battery (8-hr)")</f>
        <v>0</v>
      </c>
      <c r="AU211" s="16">
        <f>SUMIFS('In-Dev Resources'!$I:$I,'In-Dev Resources'!$E:$E,$B211,'In-Dev Resources'!$F:$F,$C211,'In-Dev Resources'!$G:$G,"LDES")</f>
        <v>0</v>
      </c>
      <c r="AW211" s="16">
        <f>SUMIFS('Land Screen Include'!$H:$H,'Land Screen Include'!$E:$E,$B211,'Land Screen Include'!$F:$F,$C211,'Land Screen Include'!$G:$G,AW$4)</f>
        <v>0</v>
      </c>
      <c r="AX211" s="16">
        <f>SUMIFS('Land Screen Include'!$H:$H,'Land Screen Include'!$E:$E,$B211,'Land Screen Include'!$F:$F,$C211,'Land Screen Include'!$G:$G,AX$4)+SUMIFS('Land Screen Include'!$J:$J,'Land Screen Include'!$E:$E,$B211,'Land Screen Include'!$F:$F,$C211,'Land Screen Include'!$G:$G,AX$4)</f>
        <v>0</v>
      </c>
      <c r="AY211" s="16">
        <f>SUMIFS('Land Screen Include'!$H:$H,'Land Screen Include'!$E:$E,$B211,'Land Screen Include'!$F:$F,$C211,'Land Screen Include'!$G:$G,AY$4)</f>
        <v>0</v>
      </c>
      <c r="AZ211" s="16">
        <f>SUMIFS('Land Screen Exclude'!$H:$H,'Land Screen Exclude'!$E:$E,$B211,'Land Screen Exclude'!$F:$F,$C211,'Land Screen Exclude'!$G:$G,AZ$4)</f>
        <v>0</v>
      </c>
      <c r="BA211" s="16">
        <f>SUMIFS('Land Screen Exclude'!$H:$H,'Land Screen Exclude'!$E:$E,$B211,'Land Screen Exclude'!$F:$F,$C211,'Land Screen Exclude'!$G:$G,BA$4)+SUMIFS('Land Screen Exclude'!$J:$J,'Land Screen Exclude'!$E:$E,$B211,'Land Screen Exclude'!$F:$F,$C211,'Land Screen Exclude'!$G:$G,BA$4)</f>
        <v>0</v>
      </c>
      <c r="BB211" s="16">
        <f>SUMIFS('Land Screen Exclude'!$H:$H,'Land Screen Exclude'!$E:$E,$B211,'Land Screen Exclude'!$F:$F,$C211,'Land Screen Exclude'!$G:$G,BB$4)</f>
        <v>0</v>
      </c>
    </row>
    <row r="212" spans="1:54">
      <c r="A212" s="16" t="s">
        <v>57</v>
      </c>
      <c r="B212" s="16" t="s">
        <v>227</v>
      </c>
      <c r="C212" s="16">
        <v>115</v>
      </c>
      <c r="D212" s="16">
        <f>SUMIFS('Baseline Tx Resources'!$H:$H,'Baseline Tx Resources'!$E:$E,$B212,'Baseline Tx Resources'!$F:$F,$C212,'Baseline Tx Resources'!$G:$G,D$3)</f>
        <v>0</v>
      </c>
      <c r="E212" s="16">
        <f>SUMIFS('Baseline Tx Resources'!$H:$H,'Baseline Tx Resources'!$E:$E,$B212,'Baseline Tx Resources'!$F:$F,$C212,'Baseline Tx Resources'!$G:$G,E$3)</f>
        <v>0</v>
      </c>
      <c r="F212" s="16">
        <f>SUMIFS('Baseline Tx Resources'!$H:$H,'Baseline Tx Resources'!$E:$E,$B212,'Baseline Tx Resources'!$F:$F,$C212,'Baseline Tx Resources'!$G:$G,F$3)</f>
        <v>0</v>
      </c>
      <c r="G212" s="16">
        <f>SUMIFS('Baseline Tx Resources'!$J:$J,'Baseline Tx Resources'!$E:$E,$B212,'Baseline Tx Resources'!$F:$F,$C212,'Baseline Tx Resources'!$G:$G,G$3)</f>
        <v>0</v>
      </c>
      <c r="H212" s="16">
        <f>SUMIFS('Baseline Tx Resources'!$H:$H,'Baseline Tx Resources'!$E:$E,$B212,'Baseline Tx Resources'!$F:$F,$C212,'Baseline Tx Resources'!$G:$G,H$3)</f>
        <v>0</v>
      </c>
      <c r="I212" s="16">
        <f>SUMIFS('Baseline Tx Resources'!$J:$J,'Baseline Tx Resources'!$E:$E,$B212,'Baseline Tx Resources'!$F:$F,$C212,'Baseline Tx Resources'!$G:$G,I$3)</f>
        <v>0</v>
      </c>
      <c r="J212" s="16">
        <f>SUMIFS('Baseline Tx Resources'!$H:$H,'Baseline Tx Resources'!$E:$E,$B212,'Baseline Tx Resources'!$F:$F,$C212,'Baseline Tx Resources'!$G:$G,J$3)</f>
        <v>0</v>
      </c>
      <c r="K212" s="16">
        <f>SUMIFS('Baseline Tx Resources'!$J:$J,'Baseline Tx Resources'!$E:$E,$B212,'Baseline Tx Resources'!$F:$F,$C212,'Baseline Tx Resources'!$G:$G,K$3)</f>
        <v>0</v>
      </c>
      <c r="L212" s="16">
        <f>SUMIFS('Baseline Tx Resources'!$J:$J,'Baseline Tx Resources'!$E:$E,$B212,'Baseline Tx Resources'!$F:$F,$C212,'Baseline Tx Resources'!$G:$G,L$3)</f>
        <v>0</v>
      </c>
      <c r="M212" s="16">
        <f>SUMIFS('Baseline Tx Resources'!$H:$H,'Baseline Tx Resources'!$E:$E,$B212,'Baseline Tx Resources'!$F:$F,$C212,'Baseline Tx Resources'!$G:$G,M$3)</f>
        <v>0</v>
      </c>
      <c r="N212" s="16">
        <f>SUMIFS('Baseline Tx Resources'!$J:$J,'Baseline Tx Resources'!$E:$E,$B212,'Baseline Tx Resources'!$F:$F,$C212,'Baseline Tx Resources'!$G:$G,N$3)</f>
        <v>0</v>
      </c>
      <c r="O212" s="16">
        <f>SUMIFS('Baseline Tx Resources'!$I:$I,'Baseline Tx Resources'!$E:$E,$B212,'Baseline Tx Resources'!$F:$F,$C212,'Baseline Tx Resources'!$G:$G,"Li-Battery (4-hr)")</f>
        <v>0</v>
      </c>
      <c r="P212" s="16">
        <f>SUMIFS('Baseline Tx Resources'!$I:$I,'Baseline Tx Resources'!$E:$E,$B212,'Baseline Tx Resources'!$F:$F,$C212,'Baseline Tx Resources'!$G:$G,"Li-Battery (8-hr)")</f>
        <v>0</v>
      </c>
      <c r="Q212" s="16">
        <f>SUMIFS('Baseline Tx Resources'!$I:$I,'Baseline Tx Resources'!$E:$E,$B212,'Baseline Tx Resources'!$F:$F,$C212,'Baseline Tx Resources'!$G:$G,"LDES")</f>
        <v>0</v>
      </c>
      <c r="S212" s="16">
        <f>SUMIFS('Non-Baseline Tx Resources'!$H:$H,'Non-Baseline Tx Resources'!$E:$E,$B212,'Non-Baseline Tx Resources'!$F:$F,$C212,'Non-Baseline Tx Resources'!$G:$G,S$3)</f>
        <v>0</v>
      </c>
      <c r="T212" s="16">
        <f>SUMIFS('Non-Baseline Tx Resources'!$H:$H,'Non-Baseline Tx Resources'!$E:$E,$B212,'Non-Baseline Tx Resources'!$F:$F,$C212,'Non-Baseline Tx Resources'!$G:$G,T$3)</f>
        <v>0</v>
      </c>
      <c r="U212" s="16">
        <f>SUMIFS('Non-Baseline Tx Resources'!$H:$H,'Non-Baseline Tx Resources'!$E:$E,$B212,'Non-Baseline Tx Resources'!$F:$F,$C212,'Non-Baseline Tx Resources'!$G:$G,U$3)</f>
        <v>0</v>
      </c>
      <c r="V212" s="16">
        <f>SUMIFS('Non-Baseline Tx Resources'!$J:$J,'Non-Baseline Tx Resources'!$E:$E,$B212,'Non-Baseline Tx Resources'!$F:$F,$C212,'Non-Baseline Tx Resources'!$G:$G,V$3)</f>
        <v>0</v>
      </c>
      <c r="W212" s="16">
        <f>SUMIFS('Non-Baseline Tx Resources'!$H:$H,'Non-Baseline Tx Resources'!$E:$E,$B212,'Non-Baseline Tx Resources'!$F:$F,$C212,'Non-Baseline Tx Resources'!$G:$G,W$3)</f>
        <v>0</v>
      </c>
      <c r="X212" s="16">
        <f>SUMIFS('Non-Baseline Tx Resources'!$J:$J,'Non-Baseline Tx Resources'!$E:$E,$B212,'Non-Baseline Tx Resources'!$F:$F,$C212,'Non-Baseline Tx Resources'!$G:$G,X$3)</f>
        <v>0</v>
      </c>
      <c r="Y212" s="16">
        <f>SUMIFS('Non-Baseline Tx Resources'!$H:$H,'Non-Baseline Tx Resources'!$E:$E,$B212,'Non-Baseline Tx Resources'!$F:$F,$C212,'Non-Baseline Tx Resources'!$G:$G,Y$3)</f>
        <v>0</v>
      </c>
      <c r="Z212" s="16">
        <f>SUMIFS('Non-Baseline Tx Resources'!$J:$J,'Non-Baseline Tx Resources'!$E:$E,$B212,'Non-Baseline Tx Resources'!$F:$F,$C212,'Non-Baseline Tx Resources'!$G:$G,Z$3)</f>
        <v>0</v>
      </c>
      <c r="AA212" s="16">
        <f>SUMIFS('Non-Baseline Tx Resources'!$J:$J,'Non-Baseline Tx Resources'!$E:$E,$B212,'Non-Baseline Tx Resources'!$F:$F,$C212,'Non-Baseline Tx Resources'!$G:$G,AA$3)</f>
        <v>0</v>
      </c>
      <c r="AB212" s="16">
        <f>SUMIFS('Non-Baseline Tx Resources'!$H:$H,'Non-Baseline Tx Resources'!$E:$E,$B212,'Non-Baseline Tx Resources'!$F:$F,$C212,'Non-Baseline Tx Resources'!$G:$G,AB$3)</f>
        <v>0</v>
      </c>
      <c r="AC212" s="16">
        <f>SUMIFS('Non-Baseline Tx Resources'!$J:$J,'Non-Baseline Tx Resources'!$E:$E,$B212,'Non-Baseline Tx Resources'!$F:$F,$C212,'Non-Baseline Tx Resources'!$G:$G,AC$3)</f>
        <v>0</v>
      </c>
      <c r="AD212" s="16">
        <f>SUMIFS('Non-Baseline Tx Resources'!$I:$I,'Non-Baseline Tx Resources'!$E:$E,$B212,'Non-Baseline Tx Resources'!$F:$F,$C212,'Non-Baseline Tx Resources'!$G:$G,"Li-Battery (4-hr)")</f>
        <v>0</v>
      </c>
      <c r="AE212" s="16">
        <f>SUMIFS('Non-Baseline Tx Resources'!$I:$I,'Non-Baseline Tx Resources'!$E:$E,$B212,'Non-Baseline Tx Resources'!$F:$F,$C212,'Non-Baseline Tx Resources'!$G:$G,"Li-Battery (8-hr)")</f>
        <v>0</v>
      </c>
      <c r="AF212" s="16">
        <f>SUMIFS('Non-Baseline Tx Resources'!$I:$I,'Non-Baseline Tx Resources'!$E:$E,$B212,'Non-Baseline Tx Resources'!$F:$F,$C212,'Non-Baseline Tx Resources'!$G:$G,"LDES")</f>
        <v>0</v>
      </c>
      <c r="AH212" s="16">
        <f>SUMIFS('In-Dev Resources'!$H:$H,'In-Dev Resources'!$E:$E,$B212,'In-Dev Resources'!$F:$F,$C212,'In-Dev Resources'!$G:$G,AH$3)</f>
        <v>0</v>
      </c>
      <c r="AI212" s="16">
        <f>SUMIFS('In-Dev Resources'!$H:$H,'In-Dev Resources'!$E:$E,$B212,'In-Dev Resources'!$F:$F,$C212,'In-Dev Resources'!$G:$G,AI$3)</f>
        <v>0</v>
      </c>
      <c r="AJ212" s="16">
        <f>SUMIFS('In-Dev Resources'!$H:$H,'In-Dev Resources'!$E:$E,$B212,'In-Dev Resources'!$F:$F,$C212,'In-Dev Resources'!$G:$G,AJ$3)</f>
        <v>0</v>
      </c>
      <c r="AK212" s="16">
        <f>SUMIFS('In-Dev Resources'!$J:$J,'In-Dev Resources'!$E:$E,$B212,'In-Dev Resources'!$F:$F,$C212,'In-Dev Resources'!$G:$G,AK$3)</f>
        <v>0</v>
      </c>
      <c r="AL212" s="16">
        <f>SUMIFS('In-Dev Resources'!$H:$H,'In-Dev Resources'!$E:$E,$B212,'In-Dev Resources'!$F:$F,$C212,'In-Dev Resources'!$G:$G,AL$3)</f>
        <v>0</v>
      </c>
      <c r="AM212" s="16">
        <f>SUMIFS('In-Dev Resources'!$J:$J,'In-Dev Resources'!$E:$E,$B212,'In-Dev Resources'!$F:$F,$C212,'In-Dev Resources'!$G:$G,AM$3)</f>
        <v>0</v>
      </c>
      <c r="AN212" s="16">
        <f>SUMIFS('In-Dev Resources'!$H:$H,'In-Dev Resources'!$E:$E,$B212,'In-Dev Resources'!$F:$F,$C212,'In-Dev Resources'!$G:$G,AN$3)</f>
        <v>0</v>
      </c>
      <c r="AO212" s="16">
        <f>SUMIFS('In-Dev Resources'!$J:$J,'In-Dev Resources'!$E:$E,$B212,'In-Dev Resources'!$F:$F,$C212,'In-Dev Resources'!$G:$G,AO$3)</f>
        <v>0</v>
      </c>
      <c r="AP212" s="16">
        <f>SUMIFS('In-Dev Resources'!$J:$J,'In-Dev Resources'!$E:$E,$B212,'In-Dev Resources'!$F:$F,$C212,'In-Dev Resources'!$G:$G,AP$3)</f>
        <v>0</v>
      </c>
      <c r="AQ212" s="16">
        <f>SUMIFS('In-Dev Resources'!$H:$H,'In-Dev Resources'!$E:$E,$B212,'In-Dev Resources'!$F:$F,$C212,'In-Dev Resources'!$G:$G,AQ$3)</f>
        <v>0</v>
      </c>
      <c r="AR212" s="16">
        <f>SUMIFS('In-Dev Resources'!$J:$J,'In-Dev Resources'!$E:$E,$B212,'In-Dev Resources'!$F:$F,$C212,'In-Dev Resources'!$G:$G,AR$3)</f>
        <v>0</v>
      </c>
      <c r="AS212" s="16">
        <f>SUMIFS('In-Dev Resources'!$I:$I,'In-Dev Resources'!$E:$E,$B212,'In-Dev Resources'!$F:$F,$C212,'In-Dev Resources'!$G:$G,"Li-Battery (4-hr)")</f>
        <v>0</v>
      </c>
      <c r="AT212" s="16">
        <f>SUMIFS('In-Dev Resources'!$I:$I,'In-Dev Resources'!$E:$E,$B212,'In-Dev Resources'!$F:$F,$C212,'In-Dev Resources'!$G:$G,"Li-Battery (8-hr)")</f>
        <v>0</v>
      </c>
      <c r="AU212" s="16">
        <f>SUMIFS('In-Dev Resources'!$I:$I,'In-Dev Resources'!$E:$E,$B212,'In-Dev Resources'!$F:$F,$C212,'In-Dev Resources'!$G:$G,"LDES")</f>
        <v>0</v>
      </c>
      <c r="AW212" s="16">
        <f>SUMIFS('Land Screen Include'!$H:$H,'Land Screen Include'!$E:$E,$B212,'Land Screen Include'!$F:$F,$C212,'Land Screen Include'!$G:$G,AW$4)</f>
        <v>0</v>
      </c>
      <c r="AX212" s="16">
        <f>SUMIFS('Land Screen Include'!$H:$H,'Land Screen Include'!$E:$E,$B212,'Land Screen Include'!$F:$F,$C212,'Land Screen Include'!$G:$G,AX$4)+SUMIFS('Land Screen Include'!$J:$J,'Land Screen Include'!$E:$E,$B212,'Land Screen Include'!$F:$F,$C212,'Land Screen Include'!$G:$G,AX$4)</f>
        <v>0</v>
      </c>
      <c r="AY212" s="16">
        <f>SUMIFS('Land Screen Include'!$H:$H,'Land Screen Include'!$E:$E,$B212,'Land Screen Include'!$F:$F,$C212,'Land Screen Include'!$G:$G,AY$4)</f>
        <v>0</v>
      </c>
      <c r="AZ212" s="16">
        <f>SUMIFS('Land Screen Exclude'!$H:$H,'Land Screen Exclude'!$E:$E,$B212,'Land Screen Exclude'!$F:$F,$C212,'Land Screen Exclude'!$G:$G,AZ$4)</f>
        <v>0</v>
      </c>
      <c r="BA212" s="16">
        <f>SUMIFS('Land Screen Exclude'!$H:$H,'Land Screen Exclude'!$E:$E,$B212,'Land Screen Exclude'!$F:$F,$C212,'Land Screen Exclude'!$G:$G,BA$4)+SUMIFS('Land Screen Exclude'!$J:$J,'Land Screen Exclude'!$E:$E,$B212,'Land Screen Exclude'!$F:$F,$C212,'Land Screen Exclude'!$G:$G,BA$4)</f>
        <v>0</v>
      </c>
      <c r="BB212" s="16">
        <f>SUMIFS('Land Screen Exclude'!$H:$H,'Land Screen Exclude'!$E:$E,$B212,'Land Screen Exclude'!$F:$F,$C212,'Land Screen Exclude'!$G:$G,BB$4)</f>
        <v>0</v>
      </c>
    </row>
    <row r="213" spans="1:54">
      <c r="A213" s="16" t="s">
        <v>66</v>
      </c>
      <c r="B213" s="16" t="s">
        <v>228</v>
      </c>
      <c r="C213" s="16">
        <v>115</v>
      </c>
      <c r="D213" s="16">
        <f>SUMIFS('Baseline Tx Resources'!$H:$H,'Baseline Tx Resources'!$E:$E,$B213,'Baseline Tx Resources'!$F:$F,$C213,'Baseline Tx Resources'!$G:$G,D$3)</f>
        <v>0</v>
      </c>
      <c r="E213" s="16">
        <f>SUMIFS('Baseline Tx Resources'!$H:$H,'Baseline Tx Resources'!$E:$E,$B213,'Baseline Tx Resources'!$F:$F,$C213,'Baseline Tx Resources'!$G:$G,E$3)</f>
        <v>0</v>
      </c>
      <c r="F213" s="16">
        <f>SUMIFS('Baseline Tx Resources'!$H:$H,'Baseline Tx Resources'!$E:$E,$B213,'Baseline Tx Resources'!$F:$F,$C213,'Baseline Tx Resources'!$G:$G,F$3)</f>
        <v>0</v>
      </c>
      <c r="G213" s="16">
        <f>SUMIFS('Baseline Tx Resources'!$J:$J,'Baseline Tx Resources'!$E:$E,$B213,'Baseline Tx Resources'!$F:$F,$C213,'Baseline Tx Resources'!$G:$G,G$3)</f>
        <v>0</v>
      </c>
      <c r="H213" s="16">
        <f>SUMIFS('Baseline Tx Resources'!$H:$H,'Baseline Tx Resources'!$E:$E,$B213,'Baseline Tx Resources'!$F:$F,$C213,'Baseline Tx Resources'!$G:$G,H$3)</f>
        <v>0</v>
      </c>
      <c r="I213" s="16">
        <f>SUMIFS('Baseline Tx Resources'!$J:$J,'Baseline Tx Resources'!$E:$E,$B213,'Baseline Tx Resources'!$F:$F,$C213,'Baseline Tx Resources'!$G:$G,I$3)</f>
        <v>0</v>
      </c>
      <c r="J213" s="16">
        <f>SUMIFS('Baseline Tx Resources'!$H:$H,'Baseline Tx Resources'!$E:$E,$B213,'Baseline Tx Resources'!$F:$F,$C213,'Baseline Tx Resources'!$G:$G,J$3)</f>
        <v>0</v>
      </c>
      <c r="K213" s="16">
        <f>SUMIFS('Baseline Tx Resources'!$J:$J,'Baseline Tx Resources'!$E:$E,$B213,'Baseline Tx Resources'!$F:$F,$C213,'Baseline Tx Resources'!$G:$G,K$3)</f>
        <v>0</v>
      </c>
      <c r="L213" s="16">
        <f>SUMIFS('Baseline Tx Resources'!$J:$J,'Baseline Tx Resources'!$E:$E,$B213,'Baseline Tx Resources'!$F:$F,$C213,'Baseline Tx Resources'!$G:$G,L$3)</f>
        <v>0</v>
      </c>
      <c r="M213" s="16">
        <f>SUMIFS('Baseline Tx Resources'!$H:$H,'Baseline Tx Resources'!$E:$E,$B213,'Baseline Tx Resources'!$F:$F,$C213,'Baseline Tx Resources'!$G:$G,M$3)</f>
        <v>0</v>
      </c>
      <c r="N213" s="16">
        <f>SUMIFS('Baseline Tx Resources'!$J:$J,'Baseline Tx Resources'!$E:$E,$B213,'Baseline Tx Resources'!$F:$F,$C213,'Baseline Tx Resources'!$G:$G,N$3)</f>
        <v>0</v>
      </c>
      <c r="O213" s="16">
        <f>SUMIFS('Baseline Tx Resources'!$I:$I,'Baseline Tx Resources'!$E:$E,$B213,'Baseline Tx Resources'!$F:$F,$C213,'Baseline Tx Resources'!$G:$G,"Li-Battery (4-hr)")</f>
        <v>0</v>
      </c>
      <c r="P213" s="16">
        <f>SUMIFS('Baseline Tx Resources'!$I:$I,'Baseline Tx Resources'!$E:$E,$B213,'Baseline Tx Resources'!$F:$F,$C213,'Baseline Tx Resources'!$G:$G,"Li-Battery (8-hr)")</f>
        <v>0</v>
      </c>
      <c r="Q213" s="16">
        <f>SUMIFS('Baseline Tx Resources'!$I:$I,'Baseline Tx Resources'!$E:$E,$B213,'Baseline Tx Resources'!$F:$F,$C213,'Baseline Tx Resources'!$G:$G,"LDES")</f>
        <v>0</v>
      </c>
      <c r="S213" s="16">
        <f>SUMIFS('Non-Baseline Tx Resources'!$H:$H,'Non-Baseline Tx Resources'!$E:$E,$B213,'Non-Baseline Tx Resources'!$F:$F,$C213,'Non-Baseline Tx Resources'!$G:$G,S$3)</f>
        <v>0</v>
      </c>
      <c r="T213" s="16">
        <f>SUMIFS('Non-Baseline Tx Resources'!$H:$H,'Non-Baseline Tx Resources'!$E:$E,$B213,'Non-Baseline Tx Resources'!$F:$F,$C213,'Non-Baseline Tx Resources'!$G:$G,T$3)</f>
        <v>0</v>
      </c>
      <c r="U213" s="16">
        <f>SUMIFS('Non-Baseline Tx Resources'!$H:$H,'Non-Baseline Tx Resources'!$E:$E,$B213,'Non-Baseline Tx Resources'!$F:$F,$C213,'Non-Baseline Tx Resources'!$G:$G,U$3)</f>
        <v>0</v>
      </c>
      <c r="V213" s="16">
        <f>SUMIFS('Non-Baseline Tx Resources'!$J:$J,'Non-Baseline Tx Resources'!$E:$E,$B213,'Non-Baseline Tx Resources'!$F:$F,$C213,'Non-Baseline Tx Resources'!$G:$G,V$3)</f>
        <v>0</v>
      </c>
      <c r="W213" s="16">
        <f>SUMIFS('Non-Baseline Tx Resources'!$H:$H,'Non-Baseline Tx Resources'!$E:$E,$B213,'Non-Baseline Tx Resources'!$F:$F,$C213,'Non-Baseline Tx Resources'!$G:$G,W$3)</f>
        <v>0</v>
      </c>
      <c r="X213" s="16">
        <f>SUMIFS('Non-Baseline Tx Resources'!$J:$J,'Non-Baseline Tx Resources'!$E:$E,$B213,'Non-Baseline Tx Resources'!$F:$F,$C213,'Non-Baseline Tx Resources'!$G:$G,X$3)</f>
        <v>0</v>
      </c>
      <c r="Y213" s="16">
        <f>SUMIFS('Non-Baseline Tx Resources'!$H:$H,'Non-Baseline Tx Resources'!$E:$E,$B213,'Non-Baseline Tx Resources'!$F:$F,$C213,'Non-Baseline Tx Resources'!$G:$G,Y$3)</f>
        <v>0</v>
      </c>
      <c r="Z213" s="16">
        <f>SUMIFS('Non-Baseline Tx Resources'!$J:$J,'Non-Baseline Tx Resources'!$E:$E,$B213,'Non-Baseline Tx Resources'!$F:$F,$C213,'Non-Baseline Tx Resources'!$G:$G,Z$3)</f>
        <v>0</v>
      </c>
      <c r="AA213" s="16">
        <f>SUMIFS('Non-Baseline Tx Resources'!$J:$J,'Non-Baseline Tx Resources'!$E:$E,$B213,'Non-Baseline Tx Resources'!$F:$F,$C213,'Non-Baseline Tx Resources'!$G:$G,AA$3)</f>
        <v>0</v>
      </c>
      <c r="AB213" s="16">
        <f>SUMIFS('Non-Baseline Tx Resources'!$H:$H,'Non-Baseline Tx Resources'!$E:$E,$B213,'Non-Baseline Tx Resources'!$F:$F,$C213,'Non-Baseline Tx Resources'!$G:$G,AB$3)</f>
        <v>0</v>
      </c>
      <c r="AC213" s="16">
        <f>SUMIFS('Non-Baseline Tx Resources'!$J:$J,'Non-Baseline Tx Resources'!$E:$E,$B213,'Non-Baseline Tx Resources'!$F:$F,$C213,'Non-Baseline Tx Resources'!$G:$G,AC$3)</f>
        <v>0</v>
      </c>
      <c r="AD213" s="16">
        <f>SUMIFS('Non-Baseline Tx Resources'!$I:$I,'Non-Baseline Tx Resources'!$E:$E,$B213,'Non-Baseline Tx Resources'!$F:$F,$C213,'Non-Baseline Tx Resources'!$G:$G,"Li-Battery (4-hr)")</f>
        <v>0</v>
      </c>
      <c r="AE213" s="16">
        <f>SUMIFS('Non-Baseline Tx Resources'!$I:$I,'Non-Baseline Tx Resources'!$E:$E,$B213,'Non-Baseline Tx Resources'!$F:$F,$C213,'Non-Baseline Tx Resources'!$G:$G,"Li-Battery (8-hr)")</f>
        <v>0</v>
      </c>
      <c r="AF213" s="16">
        <f>SUMIFS('Non-Baseline Tx Resources'!$I:$I,'Non-Baseline Tx Resources'!$E:$E,$B213,'Non-Baseline Tx Resources'!$F:$F,$C213,'Non-Baseline Tx Resources'!$G:$G,"LDES")</f>
        <v>0</v>
      </c>
      <c r="AH213" s="16">
        <f>SUMIFS('In-Dev Resources'!$H:$H,'In-Dev Resources'!$E:$E,$B213,'In-Dev Resources'!$F:$F,$C213,'In-Dev Resources'!$G:$G,AH$3)</f>
        <v>0</v>
      </c>
      <c r="AI213" s="16">
        <f>SUMIFS('In-Dev Resources'!$H:$H,'In-Dev Resources'!$E:$E,$B213,'In-Dev Resources'!$F:$F,$C213,'In-Dev Resources'!$G:$G,AI$3)</f>
        <v>0</v>
      </c>
      <c r="AJ213" s="16">
        <f>SUMIFS('In-Dev Resources'!$H:$H,'In-Dev Resources'!$E:$E,$B213,'In-Dev Resources'!$F:$F,$C213,'In-Dev Resources'!$G:$G,AJ$3)</f>
        <v>0</v>
      </c>
      <c r="AK213" s="16">
        <f>SUMIFS('In-Dev Resources'!$J:$J,'In-Dev Resources'!$E:$E,$B213,'In-Dev Resources'!$F:$F,$C213,'In-Dev Resources'!$G:$G,AK$3)</f>
        <v>0</v>
      </c>
      <c r="AL213" s="16">
        <f>SUMIFS('In-Dev Resources'!$H:$H,'In-Dev Resources'!$E:$E,$B213,'In-Dev Resources'!$F:$F,$C213,'In-Dev Resources'!$G:$G,AL$3)</f>
        <v>0</v>
      </c>
      <c r="AM213" s="16">
        <f>SUMIFS('In-Dev Resources'!$J:$J,'In-Dev Resources'!$E:$E,$B213,'In-Dev Resources'!$F:$F,$C213,'In-Dev Resources'!$G:$G,AM$3)</f>
        <v>0</v>
      </c>
      <c r="AN213" s="16">
        <f>SUMIFS('In-Dev Resources'!$H:$H,'In-Dev Resources'!$E:$E,$B213,'In-Dev Resources'!$F:$F,$C213,'In-Dev Resources'!$G:$G,AN$3)</f>
        <v>0</v>
      </c>
      <c r="AO213" s="16">
        <f>SUMIFS('In-Dev Resources'!$J:$J,'In-Dev Resources'!$E:$E,$B213,'In-Dev Resources'!$F:$F,$C213,'In-Dev Resources'!$G:$G,AO$3)</f>
        <v>0</v>
      </c>
      <c r="AP213" s="16">
        <f>SUMIFS('In-Dev Resources'!$J:$J,'In-Dev Resources'!$E:$E,$B213,'In-Dev Resources'!$F:$F,$C213,'In-Dev Resources'!$G:$G,AP$3)</f>
        <v>0</v>
      </c>
      <c r="AQ213" s="16">
        <f>SUMIFS('In-Dev Resources'!$H:$H,'In-Dev Resources'!$E:$E,$B213,'In-Dev Resources'!$F:$F,$C213,'In-Dev Resources'!$G:$G,AQ$3)</f>
        <v>0</v>
      </c>
      <c r="AR213" s="16">
        <f>SUMIFS('In-Dev Resources'!$J:$J,'In-Dev Resources'!$E:$E,$B213,'In-Dev Resources'!$F:$F,$C213,'In-Dev Resources'!$G:$G,AR$3)</f>
        <v>0</v>
      </c>
      <c r="AS213" s="16">
        <f>SUMIFS('In-Dev Resources'!$I:$I,'In-Dev Resources'!$E:$E,$B213,'In-Dev Resources'!$F:$F,$C213,'In-Dev Resources'!$G:$G,"Li-Battery (4-hr)")</f>
        <v>0</v>
      </c>
      <c r="AT213" s="16">
        <f>SUMIFS('In-Dev Resources'!$I:$I,'In-Dev Resources'!$E:$E,$B213,'In-Dev Resources'!$F:$F,$C213,'In-Dev Resources'!$G:$G,"Li-Battery (8-hr)")</f>
        <v>0</v>
      </c>
      <c r="AU213" s="16">
        <f>SUMIFS('In-Dev Resources'!$I:$I,'In-Dev Resources'!$E:$E,$B213,'In-Dev Resources'!$F:$F,$C213,'In-Dev Resources'!$G:$G,"LDES")</f>
        <v>0</v>
      </c>
      <c r="AW213" s="16">
        <f>SUMIFS('Land Screen Include'!$H:$H,'Land Screen Include'!$E:$E,$B213,'Land Screen Include'!$F:$F,$C213,'Land Screen Include'!$G:$G,AW$4)</f>
        <v>0</v>
      </c>
      <c r="AX213" s="16">
        <f>SUMIFS('Land Screen Include'!$H:$H,'Land Screen Include'!$E:$E,$B213,'Land Screen Include'!$F:$F,$C213,'Land Screen Include'!$G:$G,AX$4)+SUMIFS('Land Screen Include'!$J:$J,'Land Screen Include'!$E:$E,$B213,'Land Screen Include'!$F:$F,$C213,'Land Screen Include'!$G:$G,AX$4)</f>
        <v>0</v>
      </c>
      <c r="AY213" s="16">
        <f>SUMIFS('Land Screen Include'!$H:$H,'Land Screen Include'!$E:$E,$B213,'Land Screen Include'!$F:$F,$C213,'Land Screen Include'!$G:$G,AY$4)</f>
        <v>0</v>
      </c>
      <c r="AZ213" s="16">
        <f>SUMIFS('Land Screen Exclude'!$H:$H,'Land Screen Exclude'!$E:$E,$B213,'Land Screen Exclude'!$F:$F,$C213,'Land Screen Exclude'!$G:$G,AZ$4)</f>
        <v>0</v>
      </c>
      <c r="BA213" s="16">
        <f>SUMIFS('Land Screen Exclude'!$H:$H,'Land Screen Exclude'!$E:$E,$B213,'Land Screen Exclude'!$F:$F,$C213,'Land Screen Exclude'!$G:$G,BA$4)+SUMIFS('Land Screen Exclude'!$J:$J,'Land Screen Exclude'!$E:$E,$B213,'Land Screen Exclude'!$F:$F,$C213,'Land Screen Exclude'!$G:$G,BA$4)</f>
        <v>0</v>
      </c>
      <c r="BB213" s="16">
        <f>SUMIFS('Land Screen Exclude'!$H:$H,'Land Screen Exclude'!$E:$E,$B213,'Land Screen Exclude'!$F:$F,$C213,'Land Screen Exclude'!$G:$G,BB$4)</f>
        <v>0</v>
      </c>
    </row>
    <row r="214" spans="1:54">
      <c r="A214" s="16" t="s">
        <v>66</v>
      </c>
      <c r="B214" s="16" t="s">
        <v>228</v>
      </c>
      <c r="C214" s="16">
        <v>230</v>
      </c>
      <c r="D214" s="16">
        <f>SUMIFS('Baseline Tx Resources'!$H:$H,'Baseline Tx Resources'!$E:$E,$B214,'Baseline Tx Resources'!$F:$F,$C214,'Baseline Tx Resources'!$G:$G,D$3)</f>
        <v>18</v>
      </c>
      <c r="E214" s="16">
        <f>SUMIFS('Baseline Tx Resources'!$H:$H,'Baseline Tx Resources'!$E:$E,$B214,'Baseline Tx Resources'!$F:$F,$C214,'Baseline Tx Resources'!$G:$G,E$3)</f>
        <v>0</v>
      </c>
      <c r="F214" s="16">
        <f>SUMIFS('Baseline Tx Resources'!$H:$H,'Baseline Tx Resources'!$E:$E,$B214,'Baseline Tx Resources'!$F:$F,$C214,'Baseline Tx Resources'!$G:$G,F$3)</f>
        <v>0</v>
      </c>
      <c r="G214" s="16">
        <f>SUMIFS('Baseline Tx Resources'!$J:$J,'Baseline Tx Resources'!$E:$E,$B214,'Baseline Tx Resources'!$F:$F,$C214,'Baseline Tx Resources'!$G:$G,G$3)</f>
        <v>0</v>
      </c>
      <c r="H214" s="16">
        <f>SUMIFS('Baseline Tx Resources'!$H:$H,'Baseline Tx Resources'!$E:$E,$B214,'Baseline Tx Resources'!$F:$F,$C214,'Baseline Tx Resources'!$G:$G,H$3)</f>
        <v>0</v>
      </c>
      <c r="I214" s="16">
        <f>SUMIFS('Baseline Tx Resources'!$J:$J,'Baseline Tx Resources'!$E:$E,$B214,'Baseline Tx Resources'!$F:$F,$C214,'Baseline Tx Resources'!$G:$G,I$3)</f>
        <v>0</v>
      </c>
      <c r="J214" s="16">
        <f>SUMIFS('Baseline Tx Resources'!$H:$H,'Baseline Tx Resources'!$E:$E,$B214,'Baseline Tx Resources'!$F:$F,$C214,'Baseline Tx Resources'!$G:$G,J$3)</f>
        <v>0</v>
      </c>
      <c r="K214" s="16">
        <f>SUMIFS('Baseline Tx Resources'!$J:$J,'Baseline Tx Resources'!$E:$E,$B214,'Baseline Tx Resources'!$F:$F,$C214,'Baseline Tx Resources'!$G:$G,K$3)</f>
        <v>0</v>
      </c>
      <c r="L214" s="16">
        <f>SUMIFS('Baseline Tx Resources'!$J:$J,'Baseline Tx Resources'!$E:$E,$B214,'Baseline Tx Resources'!$F:$F,$C214,'Baseline Tx Resources'!$G:$G,L$3)</f>
        <v>0</v>
      </c>
      <c r="M214" s="16">
        <f>SUMIFS('Baseline Tx Resources'!$H:$H,'Baseline Tx Resources'!$E:$E,$B214,'Baseline Tx Resources'!$F:$F,$C214,'Baseline Tx Resources'!$G:$G,M$3)</f>
        <v>0</v>
      </c>
      <c r="N214" s="16">
        <f>SUMIFS('Baseline Tx Resources'!$J:$J,'Baseline Tx Resources'!$E:$E,$B214,'Baseline Tx Resources'!$F:$F,$C214,'Baseline Tx Resources'!$G:$G,N$3)</f>
        <v>0</v>
      </c>
      <c r="O214" s="16">
        <f>SUMIFS('Baseline Tx Resources'!$I:$I,'Baseline Tx Resources'!$E:$E,$B214,'Baseline Tx Resources'!$F:$F,$C214,'Baseline Tx Resources'!$G:$G,"Li-Battery (4-hr)")</f>
        <v>38</v>
      </c>
      <c r="P214" s="16">
        <f>SUMIFS('Baseline Tx Resources'!$I:$I,'Baseline Tx Resources'!$E:$E,$B214,'Baseline Tx Resources'!$F:$F,$C214,'Baseline Tx Resources'!$G:$G,"Li-Battery (8-hr)")</f>
        <v>0</v>
      </c>
      <c r="Q214" s="16">
        <f>SUMIFS('Baseline Tx Resources'!$I:$I,'Baseline Tx Resources'!$E:$E,$B214,'Baseline Tx Resources'!$F:$F,$C214,'Baseline Tx Resources'!$G:$G,"LDES")</f>
        <v>0</v>
      </c>
      <c r="S214" s="16">
        <f>SUMIFS('Non-Baseline Tx Resources'!$H:$H,'Non-Baseline Tx Resources'!$E:$E,$B214,'Non-Baseline Tx Resources'!$F:$F,$C214,'Non-Baseline Tx Resources'!$G:$G,S$3)</f>
        <v>0</v>
      </c>
      <c r="T214" s="16">
        <f>SUMIFS('Non-Baseline Tx Resources'!$H:$H,'Non-Baseline Tx Resources'!$E:$E,$B214,'Non-Baseline Tx Resources'!$F:$F,$C214,'Non-Baseline Tx Resources'!$G:$G,T$3)</f>
        <v>0</v>
      </c>
      <c r="U214" s="16">
        <f>SUMIFS('Non-Baseline Tx Resources'!$H:$H,'Non-Baseline Tx Resources'!$E:$E,$B214,'Non-Baseline Tx Resources'!$F:$F,$C214,'Non-Baseline Tx Resources'!$G:$G,U$3)</f>
        <v>0</v>
      </c>
      <c r="V214" s="16">
        <f>SUMIFS('Non-Baseline Tx Resources'!$J:$J,'Non-Baseline Tx Resources'!$E:$E,$B214,'Non-Baseline Tx Resources'!$F:$F,$C214,'Non-Baseline Tx Resources'!$G:$G,V$3)</f>
        <v>0</v>
      </c>
      <c r="W214" s="16">
        <f>SUMIFS('Non-Baseline Tx Resources'!$H:$H,'Non-Baseline Tx Resources'!$E:$E,$B214,'Non-Baseline Tx Resources'!$F:$F,$C214,'Non-Baseline Tx Resources'!$G:$G,W$3)</f>
        <v>0</v>
      </c>
      <c r="X214" s="16">
        <f>SUMIFS('Non-Baseline Tx Resources'!$J:$J,'Non-Baseline Tx Resources'!$E:$E,$B214,'Non-Baseline Tx Resources'!$F:$F,$C214,'Non-Baseline Tx Resources'!$G:$G,X$3)</f>
        <v>0</v>
      </c>
      <c r="Y214" s="16">
        <f>SUMIFS('Non-Baseline Tx Resources'!$H:$H,'Non-Baseline Tx Resources'!$E:$E,$B214,'Non-Baseline Tx Resources'!$F:$F,$C214,'Non-Baseline Tx Resources'!$G:$G,Y$3)</f>
        <v>0</v>
      </c>
      <c r="Z214" s="16">
        <f>SUMIFS('Non-Baseline Tx Resources'!$J:$J,'Non-Baseline Tx Resources'!$E:$E,$B214,'Non-Baseline Tx Resources'!$F:$F,$C214,'Non-Baseline Tx Resources'!$G:$G,Z$3)</f>
        <v>0</v>
      </c>
      <c r="AA214" s="16">
        <f>SUMIFS('Non-Baseline Tx Resources'!$J:$J,'Non-Baseline Tx Resources'!$E:$E,$B214,'Non-Baseline Tx Resources'!$F:$F,$C214,'Non-Baseline Tx Resources'!$G:$G,AA$3)</f>
        <v>0</v>
      </c>
      <c r="AB214" s="16">
        <f>SUMIFS('Non-Baseline Tx Resources'!$H:$H,'Non-Baseline Tx Resources'!$E:$E,$B214,'Non-Baseline Tx Resources'!$F:$F,$C214,'Non-Baseline Tx Resources'!$G:$G,AB$3)</f>
        <v>0</v>
      </c>
      <c r="AC214" s="16">
        <f>SUMIFS('Non-Baseline Tx Resources'!$J:$J,'Non-Baseline Tx Resources'!$E:$E,$B214,'Non-Baseline Tx Resources'!$F:$F,$C214,'Non-Baseline Tx Resources'!$G:$G,AC$3)</f>
        <v>0</v>
      </c>
      <c r="AD214" s="16">
        <f>SUMIFS('Non-Baseline Tx Resources'!$I:$I,'Non-Baseline Tx Resources'!$E:$E,$B214,'Non-Baseline Tx Resources'!$F:$F,$C214,'Non-Baseline Tx Resources'!$G:$G,"Li-Battery (4-hr)")</f>
        <v>0</v>
      </c>
      <c r="AE214" s="16">
        <f>SUMIFS('Non-Baseline Tx Resources'!$I:$I,'Non-Baseline Tx Resources'!$E:$E,$B214,'Non-Baseline Tx Resources'!$F:$F,$C214,'Non-Baseline Tx Resources'!$G:$G,"Li-Battery (8-hr)")</f>
        <v>0</v>
      </c>
      <c r="AF214" s="16">
        <f>SUMIFS('Non-Baseline Tx Resources'!$I:$I,'Non-Baseline Tx Resources'!$E:$E,$B214,'Non-Baseline Tx Resources'!$F:$F,$C214,'Non-Baseline Tx Resources'!$G:$G,"LDES")</f>
        <v>0</v>
      </c>
      <c r="AH214" s="16">
        <f>SUMIFS('In-Dev Resources'!$H:$H,'In-Dev Resources'!$E:$E,$B214,'In-Dev Resources'!$F:$F,$C214,'In-Dev Resources'!$G:$G,AH$3)</f>
        <v>0</v>
      </c>
      <c r="AI214" s="16">
        <f>SUMIFS('In-Dev Resources'!$H:$H,'In-Dev Resources'!$E:$E,$B214,'In-Dev Resources'!$F:$F,$C214,'In-Dev Resources'!$G:$G,AI$3)</f>
        <v>0</v>
      </c>
      <c r="AJ214" s="16">
        <f>SUMIFS('In-Dev Resources'!$H:$H,'In-Dev Resources'!$E:$E,$B214,'In-Dev Resources'!$F:$F,$C214,'In-Dev Resources'!$G:$G,AJ$3)</f>
        <v>0</v>
      </c>
      <c r="AK214" s="16">
        <f>SUMIFS('In-Dev Resources'!$J:$J,'In-Dev Resources'!$E:$E,$B214,'In-Dev Resources'!$F:$F,$C214,'In-Dev Resources'!$G:$G,AK$3)</f>
        <v>0</v>
      </c>
      <c r="AL214" s="16">
        <f>SUMIFS('In-Dev Resources'!$H:$H,'In-Dev Resources'!$E:$E,$B214,'In-Dev Resources'!$F:$F,$C214,'In-Dev Resources'!$G:$G,AL$3)</f>
        <v>0</v>
      </c>
      <c r="AM214" s="16">
        <f>SUMIFS('In-Dev Resources'!$J:$J,'In-Dev Resources'!$E:$E,$B214,'In-Dev Resources'!$F:$F,$C214,'In-Dev Resources'!$G:$G,AM$3)</f>
        <v>0</v>
      </c>
      <c r="AN214" s="16">
        <f>SUMIFS('In-Dev Resources'!$H:$H,'In-Dev Resources'!$E:$E,$B214,'In-Dev Resources'!$F:$F,$C214,'In-Dev Resources'!$G:$G,AN$3)</f>
        <v>0</v>
      </c>
      <c r="AO214" s="16">
        <f>SUMIFS('In-Dev Resources'!$J:$J,'In-Dev Resources'!$E:$E,$B214,'In-Dev Resources'!$F:$F,$C214,'In-Dev Resources'!$G:$G,AO$3)</f>
        <v>0</v>
      </c>
      <c r="AP214" s="16">
        <f>SUMIFS('In-Dev Resources'!$J:$J,'In-Dev Resources'!$E:$E,$B214,'In-Dev Resources'!$F:$F,$C214,'In-Dev Resources'!$G:$G,AP$3)</f>
        <v>0</v>
      </c>
      <c r="AQ214" s="16">
        <f>SUMIFS('In-Dev Resources'!$H:$H,'In-Dev Resources'!$E:$E,$B214,'In-Dev Resources'!$F:$F,$C214,'In-Dev Resources'!$G:$G,AQ$3)</f>
        <v>0</v>
      </c>
      <c r="AR214" s="16">
        <f>SUMIFS('In-Dev Resources'!$J:$J,'In-Dev Resources'!$E:$E,$B214,'In-Dev Resources'!$F:$F,$C214,'In-Dev Resources'!$G:$G,AR$3)</f>
        <v>0</v>
      </c>
      <c r="AS214" s="16">
        <f>SUMIFS('In-Dev Resources'!$I:$I,'In-Dev Resources'!$E:$E,$B214,'In-Dev Resources'!$F:$F,$C214,'In-Dev Resources'!$G:$G,"Li-Battery (4-hr)")</f>
        <v>0</v>
      </c>
      <c r="AT214" s="16">
        <f>SUMIFS('In-Dev Resources'!$I:$I,'In-Dev Resources'!$E:$E,$B214,'In-Dev Resources'!$F:$F,$C214,'In-Dev Resources'!$G:$G,"Li-Battery (8-hr)")</f>
        <v>0</v>
      </c>
      <c r="AU214" s="16">
        <f>SUMIFS('In-Dev Resources'!$I:$I,'In-Dev Resources'!$E:$E,$B214,'In-Dev Resources'!$F:$F,$C214,'In-Dev Resources'!$G:$G,"LDES")</f>
        <v>0</v>
      </c>
      <c r="AW214" s="16">
        <f>SUMIFS('Land Screen Include'!$H:$H,'Land Screen Include'!$E:$E,$B214,'Land Screen Include'!$F:$F,$C214,'Land Screen Include'!$G:$G,AW$4)</f>
        <v>0</v>
      </c>
      <c r="AX214" s="16">
        <f>SUMIFS('Land Screen Include'!$H:$H,'Land Screen Include'!$E:$E,$B214,'Land Screen Include'!$F:$F,$C214,'Land Screen Include'!$G:$G,AX$4)+SUMIFS('Land Screen Include'!$J:$J,'Land Screen Include'!$E:$E,$B214,'Land Screen Include'!$F:$F,$C214,'Land Screen Include'!$G:$G,AX$4)</f>
        <v>0</v>
      </c>
      <c r="AY214" s="16">
        <f>SUMIFS('Land Screen Include'!$H:$H,'Land Screen Include'!$E:$E,$B214,'Land Screen Include'!$F:$F,$C214,'Land Screen Include'!$G:$G,AY$4)</f>
        <v>18</v>
      </c>
      <c r="AZ214" s="16">
        <f>SUMIFS('Land Screen Exclude'!$H:$H,'Land Screen Exclude'!$E:$E,$B214,'Land Screen Exclude'!$F:$F,$C214,'Land Screen Exclude'!$G:$G,AZ$4)</f>
        <v>0</v>
      </c>
      <c r="BA214" s="16">
        <f>SUMIFS('Land Screen Exclude'!$H:$H,'Land Screen Exclude'!$E:$E,$B214,'Land Screen Exclude'!$F:$F,$C214,'Land Screen Exclude'!$G:$G,BA$4)+SUMIFS('Land Screen Exclude'!$J:$J,'Land Screen Exclude'!$E:$E,$B214,'Land Screen Exclude'!$F:$F,$C214,'Land Screen Exclude'!$G:$G,BA$4)</f>
        <v>0</v>
      </c>
      <c r="BB214" s="16">
        <f>SUMIFS('Land Screen Exclude'!$H:$H,'Land Screen Exclude'!$E:$E,$B214,'Land Screen Exclude'!$F:$F,$C214,'Land Screen Exclude'!$G:$G,BB$4)</f>
        <v>0</v>
      </c>
    </row>
    <row r="215" spans="1:54">
      <c r="A215" s="16" t="s">
        <v>66</v>
      </c>
      <c r="B215" s="16" t="s">
        <v>228</v>
      </c>
      <c r="C215" s="16">
        <v>60</v>
      </c>
      <c r="D215" s="16">
        <f>SUMIFS('Baseline Tx Resources'!$H:$H,'Baseline Tx Resources'!$E:$E,$B215,'Baseline Tx Resources'!$F:$F,$C215,'Baseline Tx Resources'!$G:$G,D$3)</f>
        <v>0</v>
      </c>
      <c r="E215" s="16">
        <f>SUMIFS('Baseline Tx Resources'!$H:$H,'Baseline Tx Resources'!$E:$E,$B215,'Baseline Tx Resources'!$F:$F,$C215,'Baseline Tx Resources'!$G:$G,E$3)</f>
        <v>0</v>
      </c>
      <c r="F215" s="16">
        <f>SUMIFS('Baseline Tx Resources'!$H:$H,'Baseline Tx Resources'!$E:$E,$B215,'Baseline Tx Resources'!$F:$F,$C215,'Baseline Tx Resources'!$G:$G,F$3)</f>
        <v>0</v>
      </c>
      <c r="G215" s="16">
        <f>SUMIFS('Baseline Tx Resources'!$J:$J,'Baseline Tx Resources'!$E:$E,$B215,'Baseline Tx Resources'!$F:$F,$C215,'Baseline Tx Resources'!$G:$G,G$3)</f>
        <v>0</v>
      </c>
      <c r="H215" s="16">
        <f>SUMIFS('Baseline Tx Resources'!$H:$H,'Baseline Tx Resources'!$E:$E,$B215,'Baseline Tx Resources'!$F:$F,$C215,'Baseline Tx Resources'!$G:$G,H$3)</f>
        <v>0</v>
      </c>
      <c r="I215" s="16">
        <f>SUMIFS('Baseline Tx Resources'!$J:$J,'Baseline Tx Resources'!$E:$E,$B215,'Baseline Tx Resources'!$F:$F,$C215,'Baseline Tx Resources'!$G:$G,I$3)</f>
        <v>0</v>
      </c>
      <c r="J215" s="16">
        <f>SUMIFS('Baseline Tx Resources'!$H:$H,'Baseline Tx Resources'!$E:$E,$B215,'Baseline Tx Resources'!$F:$F,$C215,'Baseline Tx Resources'!$G:$G,J$3)</f>
        <v>0</v>
      </c>
      <c r="K215" s="16">
        <f>SUMIFS('Baseline Tx Resources'!$J:$J,'Baseline Tx Resources'!$E:$E,$B215,'Baseline Tx Resources'!$F:$F,$C215,'Baseline Tx Resources'!$G:$G,K$3)</f>
        <v>0</v>
      </c>
      <c r="L215" s="16">
        <f>SUMIFS('Baseline Tx Resources'!$J:$J,'Baseline Tx Resources'!$E:$E,$B215,'Baseline Tx Resources'!$F:$F,$C215,'Baseline Tx Resources'!$G:$G,L$3)</f>
        <v>0</v>
      </c>
      <c r="M215" s="16">
        <f>SUMIFS('Baseline Tx Resources'!$H:$H,'Baseline Tx Resources'!$E:$E,$B215,'Baseline Tx Resources'!$F:$F,$C215,'Baseline Tx Resources'!$G:$G,M$3)</f>
        <v>0</v>
      </c>
      <c r="N215" s="16">
        <f>SUMIFS('Baseline Tx Resources'!$J:$J,'Baseline Tx Resources'!$E:$E,$B215,'Baseline Tx Resources'!$F:$F,$C215,'Baseline Tx Resources'!$G:$G,N$3)</f>
        <v>0</v>
      </c>
      <c r="O215" s="16">
        <f>SUMIFS('Baseline Tx Resources'!$I:$I,'Baseline Tx Resources'!$E:$E,$B215,'Baseline Tx Resources'!$F:$F,$C215,'Baseline Tx Resources'!$G:$G,"Li-Battery (4-hr)")</f>
        <v>0</v>
      </c>
      <c r="P215" s="16">
        <f>SUMIFS('Baseline Tx Resources'!$I:$I,'Baseline Tx Resources'!$E:$E,$B215,'Baseline Tx Resources'!$F:$F,$C215,'Baseline Tx Resources'!$G:$G,"Li-Battery (8-hr)")</f>
        <v>0</v>
      </c>
      <c r="Q215" s="16">
        <f>SUMIFS('Baseline Tx Resources'!$I:$I,'Baseline Tx Resources'!$E:$E,$B215,'Baseline Tx Resources'!$F:$F,$C215,'Baseline Tx Resources'!$G:$G,"LDES")</f>
        <v>0</v>
      </c>
      <c r="S215" s="16">
        <f>SUMIFS('Non-Baseline Tx Resources'!$H:$H,'Non-Baseline Tx Resources'!$E:$E,$B215,'Non-Baseline Tx Resources'!$F:$F,$C215,'Non-Baseline Tx Resources'!$G:$G,S$3)</f>
        <v>0</v>
      </c>
      <c r="T215" s="16">
        <f>SUMIFS('Non-Baseline Tx Resources'!$H:$H,'Non-Baseline Tx Resources'!$E:$E,$B215,'Non-Baseline Tx Resources'!$F:$F,$C215,'Non-Baseline Tx Resources'!$G:$G,T$3)</f>
        <v>0</v>
      </c>
      <c r="U215" s="16">
        <f>SUMIFS('Non-Baseline Tx Resources'!$H:$H,'Non-Baseline Tx Resources'!$E:$E,$B215,'Non-Baseline Tx Resources'!$F:$F,$C215,'Non-Baseline Tx Resources'!$G:$G,U$3)</f>
        <v>0</v>
      </c>
      <c r="V215" s="16">
        <f>SUMIFS('Non-Baseline Tx Resources'!$J:$J,'Non-Baseline Tx Resources'!$E:$E,$B215,'Non-Baseline Tx Resources'!$F:$F,$C215,'Non-Baseline Tx Resources'!$G:$G,V$3)</f>
        <v>0</v>
      </c>
      <c r="W215" s="16">
        <f>SUMIFS('Non-Baseline Tx Resources'!$H:$H,'Non-Baseline Tx Resources'!$E:$E,$B215,'Non-Baseline Tx Resources'!$F:$F,$C215,'Non-Baseline Tx Resources'!$G:$G,W$3)</f>
        <v>0</v>
      </c>
      <c r="X215" s="16">
        <f>SUMIFS('Non-Baseline Tx Resources'!$J:$J,'Non-Baseline Tx Resources'!$E:$E,$B215,'Non-Baseline Tx Resources'!$F:$F,$C215,'Non-Baseline Tx Resources'!$G:$G,X$3)</f>
        <v>0</v>
      </c>
      <c r="Y215" s="16">
        <f>SUMIFS('Non-Baseline Tx Resources'!$H:$H,'Non-Baseline Tx Resources'!$E:$E,$B215,'Non-Baseline Tx Resources'!$F:$F,$C215,'Non-Baseline Tx Resources'!$G:$G,Y$3)</f>
        <v>0</v>
      </c>
      <c r="Z215" s="16">
        <f>SUMIFS('Non-Baseline Tx Resources'!$J:$J,'Non-Baseline Tx Resources'!$E:$E,$B215,'Non-Baseline Tx Resources'!$F:$F,$C215,'Non-Baseline Tx Resources'!$G:$G,Z$3)</f>
        <v>0</v>
      </c>
      <c r="AA215" s="16">
        <f>SUMIFS('Non-Baseline Tx Resources'!$J:$J,'Non-Baseline Tx Resources'!$E:$E,$B215,'Non-Baseline Tx Resources'!$F:$F,$C215,'Non-Baseline Tx Resources'!$G:$G,AA$3)</f>
        <v>0</v>
      </c>
      <c r="AB215" s="16">
        <f>SUMIFS('Non-Baseline Tx Resources'!$H:$H,'Non-Baseline Tx Resources'!$E:$E,$B215,'Non-Baseline Tx Resources'!$F:$F,$C215,'Non-Baseline Tx Resources'!$G:$G,AB$3)</f>
        <v>0</v>
      </c>
      <c r="AC215" s="16">
        <f>SUMIFS('Non-Baseline Tx Resources'!$J:$J,'Non-Baseline Tx Resources'!$E:$E,$B215,'Non-Baseline Tx Resources'!$F:$F,$C215,'Non-Baseline Tx Resources'!$G:$G,AC$3)</f>
        <v>0</v>
      </c>
      <c r="AD215" s="16">
        <f>SUMIFS('Non-Baseline Tx Resources'!$I:$I,'Non-Baseline Tx Resources'!$E:$E,$B215,'Non-Baseline Tx Resources'!$F:$F,$C215,'Non-Baseline Tx Resources'!$G:$G,"Li-Battery (4-hr)")</f>
        <v>0</v>
      </c>
      <c r="AE215" s="16">
        <f>SUMIFS('Non-Baseline Tx Resources'!$I:$I,'Non-Baseline Tx Resources'!$E:$E,$B215,'Non-Baseline Tx Resources'!$F:$F,$C215,'Non-Baseline Tx Resources'!$G:$G,"Li-Battery (8-hr)")</f>
        <v>0</v>
      </c>
      <c r="AF215" s="16">
        <f>SUMIFS('Non-Baseline Tx Resources'!$I:$I,'Non-Baseline Tx Resources'!$E:$E,$B215,'Non-Baseline Tx Resources'!$F:$F,$C215,'Non-Baseline Tx Resources'!$G:$G,"LDES")</f>
        <v>0</v>
      </c>
      <c r="AH215" s="16">
        <f>SUMIFS('In-Dev Resources'!$H:$H,'In-Dev Resources'!$E:$E,$B215,'In-Dev Resources'!$F:$F,$C215,'In-Dev Resources'!$G:$G,AH$3)</f>
        <v>0</v>
      </c>
      <c r="AI215" s="16">
        <f>SUMIFS('In-Dev Resources'!$H:$H,'In-Dev Resources'!$E:$E,$B215,'In-Dev Resources'!$F:$F,$C215,'In-Dev Resources'!$G:$G,AI$3)</f>
        <v>0</v>
      </c>
      <c r="AJ215" s="16">
        <f>SUMIFS('In-Dev Resources'!$H:$H,'In-Dev Resources'!$E:$E,$B215,'In-Dev Resources'!$F:$F,$C215,'In-Dev Resources'!$G:$G,AJ$3)</f>
        <v>0</v>
      </c>
      <c r="AK215" s="16">
        <f>SUMIFS('In-Dev Resources'!$J:$J,'In-Dev Resources'!$E:$E,$B215,'In-Dev Resources'!$F:$F,$C215,'In-Dev Resources'!$G:$G,AK$3)</f>
        <v>0</v>
      </c>
      <c r="AL215" s="16">
        <f>SUMIFS('In-Dev Resources'!$H:$H,'In-Dev Resources'!$E:$E,$B215,'In-Dev Resources'!$F:$F,$C215,'In-Dev Resources'!$G:$G,AL$3)</f>
        <v>0</v>
      </c>
      <c r="AM215" s="16">
        <f>SUMIFS('In-Dev Resources'!$J:$J,'In-Dev Resources'!$E:$E,$B215,'In-Dev Resources'!$F:$F,$C215,'In-Dev Resources'!$G:$G,AM$3)</f>
        <v>0</v>
      </c>
      <c r="AN215" s="16">
        <f>SUMIFS('In-Dev Resources'!$H:$H,'In-Dev Resources'!$E:$E,$B215,'In-Dev Resources'!$F:$F,$C215,'In-Dev Resources'!$G:$G,AN$3)</f>
        <v>0</v>
      </c>
      <c r="AO215" s="16">
        <f>SUMIFS('In-Dev Resources'!$J:$J,'In-Dev Resources'!$E:$E,$B215,'In-Dev Resources'!$F:$F,$C215,'In-Dev Resources'!$G:$G,AO$3)</f>
        <v>0</v>
      </c>
      <c r="AP215" s="16">
        <f>SUMIFS('In-Dev Resources'!$J:$J,'In-Dev Resources'!$E:$E,$B215,'In-Dev Resources'!$F:$F,$C215,'In-Dev Resources'!$G:$G,AP$3)</f>
        <v>0</v>
      </c>
      <c r="AQ215" s="16">
        <f>SUMIFS('In-Dev Resources'!$H:$H,'In-Dev Resources'!$E:$E,$B215,'In-Dev Resources'!$F:$F,$C215,'In-Dev Resources'!$G:$G,AQ$3)</f>
        <v>0</v>
      </c>
      <c r="AR215" s="16">
        <f>SUMIFS('In-Dev Resources'!$J:$J,'In-Dev Resources'!$E:$E,$B215,'In-Dev Resources'!$F:$F,$C215,'In-Dev Resources'!$G:$G,AR$3)</f>
        <v>0</v>
      </c>
      <c r="AS215" s="16">
        <f>SUMIFS('In-Dev Resources'!$I:$I,'In-Dev Resources'!$E:$E,$B215,'In-Dev Resources'!$F:$F,$C215,'In-Dev Resources'!$G:$G,"Li-Battery (4-hr)")</f>
        <v>0</v>
      </c>
      <c r="AT215" s="16">
        <f>SUMIFS('In-Dev Resources'!$I:$I,'In-Dev Resources'!$E:$E,$B215,'In-Dev Resources'!$F:$F,$C215,'In-Dev Resources'!$G:$G,"Li-Battery (8-hr)")</f>
        <v>0</v>
      </c>
      <c r="AU215" s="16">
        <f>SUMIFS('In-Dev Resources'!$I:$I,'In-Dev Resources'!$E:$E,$B215,'In-Dev Resources'!$F:$F,$C215,'In-Dev Resources'!$G:$G,"LDES")</f>
        <v>0</v>
      </c>
      <c r="AW215" s="16">
        <f>SUMIFS('Land Screen Include'!$H:$H,'Land Screen Include'!$E:$E,$B215,'Land Screen Include'!$F:$F,$C215,'Land Screen Include'!$G:$G,AW$4)</f>
        <v>0</v>
      </c>
      <c r="AX215" s="16">
        <f>SUMIFS('Land Screen Include'!$H:$H,'Land Screen Include'!$E:$E,$B215,'Land Screen Include'!$F:$F,$C215,'Land Screen Include'!$G:$G,AX$4)+SUMIFS('Land Screen Include'!$J:$J,'Land Screen Include'!$E:$E,$B215,'Land Screen Include'!$F:$F,$C215,'Land Screen Include'!$G:$G,AX$4)</f>
        <v>0</v>
      </c>
      <c r="AY215" s="16">
        <f>SUMIFS('Land Screen Include'!$H:$H,'Land Screen Include'!$E:$E,$B215,'Land Screen Include'!$F:$F,$C215,'Land Screen Include'!$G:$G,AY$4)</f>
        <v>0</v>
      </c>
      <c r="AZ215" s="16">
        <f>SUMIFS('Land Screen Exclude'!$H:$H,'Land Screen Exclude'!$E:$E,$B215,'Land Screen Exclude'!$F:$F,$C215,'Land Screen Exclude'!$G:$G,AZ$4)</f>
        <v>0</v>
      </c>
      <c r="BA215" s="16">
        <f>SUMIFS('Land Screen Exclude'!$H:$H,'Land Screen Exclude'!$E:$E,$B215,'Land Screen Exclude'!$F:$F,$C215,'Land Screen Exclude'!$G:$G,BA$4)+SUMIFS('Land Screen Exclude'!$J:$J,'Land Screen Exclude'!$E:$E,$B215,'Land Screen Exclude'!$F:$F,$C215,'Land Screen Exclude'!$G:$G,BA$4)</f>
        <v>0</v>
      </c>
      <c r="BB215" s="16">
        <f>SUMIFS('Land Screen Exclude'!$H:$H,'Land Screen Exclude'!$E:$E,$B215,'Land Screen Exclude'!$F:$F,$C215,'Land Screen Exclude'!$G:$G,BB$4)</f>
        <v>0</v>
      </c>
    </row>
    <row r="216" spans="1:54">
      <c r="A216" s="16" t="s">
        <v>51</v>
      </c>
      <c r="B216" s="16" t="s">
        <v>229</v>
      </c>
      <c r="C216" s="16">
        <v>115</v>
      </c>
      <c r="D216" s="16">
        <f>SUMIFS('Baseline Tx Resources'!$H:$H,'Baseline Tx Resources'!$E:$E,$B216,'Baseline Tx Resources'!$F:$F,$C216,'Baseline Tx Resources'!$G:$G,D$3)</f>
        <v>0</v>
      </c>
      <c r="E216" s="16">
        <f>SUMIFS('Baseline Tx Resources'!$H:$H,'Baseline Tx Resources'!$E:$E,$B216,'Baseline Tx Resources'!$F:$F,$C216,'Baseline Tx Resources'!$G:$G,E$3)</f>
        <v>0</v>
      </c>
      <c r="F216" s="16">
        <f>SUMIFS('Baseline Tx Resources'!$H:$H,'Baseline Tx Resources'!$E:$E,$B216,'Baseline Tx Resources'!$F:$F,$C216,'Baseline Tx Resources'!$G:$G,F$3)</f>
        <v>0</v>
      </c>
      <c r="G216" s="16">
        <f>SUMIFS('Baseline Tx Resources'!$J:$J,'Baseline Tx Resources'!$E:$E,$B216,'Baseline Tx Resources'!$F:$F,$C216,'Baseline Tx Resources'!$G:$G,G$3)</f>
        <v>0</v>
      </c>
      <c r="H216" s="16">
        <f>SUMIFS('Baseline Tx Resources'!$H:$H,'Baseline Tx Resources'!$E:$E,$B216,'Baseline Tx Resources'!$F:$F,$C216,'Baseline Tx Resources'!$G:$G,H$3)</f>
        <v>0</v>
      </c>
      <c r="I216" s="16">
        <f>SUMIFS('Baseline Tx Resources'!$J:$J,'Baseline Tx Resources'!$E:$E,$B216,'Baseline Tx Resources'!$F:$F,$C216,'Baseline Tx Resources'!$G:$G,I$3)</f>
        <v>0</v>
      </c>
      <c r="J216" s="16">
        <f>SUMIFS('Baseline Tx Resources'!$H:$H,'Baseline Tx Resources'!$E:$E,$B216,'Baseline Tx Resources'!$F:$F,$C216,'Baseline Tx Resources'!$G:$G,J$3)</f>
        <v>0</v>
      </c>
      <c r="K216" s="16">
        <f>SUMIFS('Baseline Tx Resources'!$J:$J,'Baseline Tx Resources'!$E:$E,$B216,'Baseline Tx Resources'!$F:$F,$C216,'Baseline Tx Resources'!$G:$G,K$3)</f>
        <v>0</v>
      </c>
      <c r="L216" s="16">
        <f>SUMIFS('Baseline Tx Resources'!$J:$J,'Baseline Tx Resources'!$E:$E,$B216,'Baseline Tx Resources'!$F:$F,$C216,'Baseline Tx Resources'!$G:$G,L$3)</f>
        <v>0</v>
      </c>
      <c r="M216" s="16">
        <f>SUMIFS('Baseline Tx Resources'!$H:$H,'Baseline Tx Resources'!$E:$E,$B216,'Baseline Tx Resources'!$F:$F,$C216,'Baseline Tx Resources'!$G:$G,M$3)</f>
        <v>0</v>
      </c>
      <c r="N216" s="16">
        <f>SUMIFS('Baseline Tx Resources'!$J:$J,'Baseline Tx Resources'!$E:$E,$B216,'Baseline Tx Resources'!$F:$F,$C216,'Baseline Tx Resources'!$G:$G,N$3)</f>
        <v>0</v>
      </c>
      <c r="O216" s="16">
        <f>SUMIFS('Baseline Tx Resources'!$I:$I,'Baseline Tx Resources'!$E:$E,$B216,'Baseline Tx Resources'!$F:$F,$C216,'Baseline Tx Resources'!$G:$G,"Li-Battery (4-hr)")</f>
        <v>0</v>
      </c>
      <c r="P216" s="16">
        <f>SUMIFS('Baseline Tx Resources'!$I:$I,'Baseline Tx Resources'!$E:$E,$B216,'Baseline Tx Resources'!$F:$F,$C216,'Baseline Tx Resources'!$G:$G,"Li-Battery (8-hr)")</f>
        <v>0</v>
      </c>
      <c r="Q216" s="16">
        <f>SUMIFS('Baseline Tx Resources'!$I:$I,'Baseline Tx Resources'!$E:$E,$B216,'Baseline Tx Resources'!$F:$F,$C216,'Baseline Tx Resources'!$G:$G,"LDES")</f>
        <v>0</v>
      </c>
      <c r="S216" s="16">
        <f>SUMIFS('Non-Baseline Tx Resources'!$H:$H,'Non-Baseline Tx Resources'!$E:$E,$B216,'Non-Baseline Tx Resources'!$F:$F,$C216,'Non-Baseline Tx Resources'!$G:$G,S$3)</f>
        <v>0</v>
      </c>
      <c r="T216" s="16">
        <f>SUMIFS('Non-Baseline Tx Resources'!$H:$H,'Non-Baseline Tx Resources'!$E:$E,$B216,'Non-Baseline Tx Resources'!$F:$F,$C216,'Non-Baseline Tx Resources'!$G:$G,T$3)</f>
        <v>0</v>
      </c>
      <c r="U216" s="16">
        <f>SUMIFS('Non-Baseline Tx Resources'!$H:$H,'Non-Baseline Tx Resources'!$E:$E,$B216,'Non-Baseline Tx Resources'!$F:$F,$C216,'Non-Baseline Tx Resources'!$G:$G,U$3)</f>
        <v>0</v>
      </c>
      <c r="V216" s="16">
        <f>SUMIFS('Non-Baseline Tx Resources'!$J:$J,'Non-Baseline Tx Resources'!$E:$E,$B216,'Non-Baseline Tx Resources'!$F:$F,$C216,'Non-Baseline Tx Resources'!$G:$G,V$3)</f>
        <v>0</v>
      </c>
      <c r="W216" s="16">
        <f>SUMIFS('Non-Baseline Tx Resources'!$H:$H,'Non-Baseline Tx Resources'!$E:$E,$B216,'Non-Baseline Tx Resources'!$F:$F,$C216,'Non-Baseline Tx Resources'!$G:$G,W$3)</f>
        <v>0</v>
      </c>
      <c r="X216" s="16">
        <f>SUMIFS('Non-Baseline Tx Resources'!$J:$J,'Non-Baseline Tx Resources'!$E:$E,$B216,'Non-Baseline Tx Resources'!$F:$F,$C216,'Non-Baseline Tx Resources'!$G:$G,X$3)</f>
        <v>0</v>
      </c>
      <c r="Y216" s="16">
        <f>SUMIFS('Non-Baseline Tx Resources'!$H:$H,'Non-Baseline Tx Resources'!$E:$E,$B216,'Non-Baseline Tx Resources'!$F:$F,$C216,'Non-Baseline Tx Resources'!$G:$G,Y$3)</f>
        <v>0</v>
      </c>
      <c r="Z216" s="16">
        <f>SUMIFS('Non-Baseline Tx Resources'!$J:$J,'Non-Baseline Tx Resources'!$E:$E,$B216,'Non-Baseline Tx Resources'!$F:$F,$C216,'Non-Baseline Tx Resources'!$G:$G,Z$3)</f>
        <v>0</v>
      </c>
      <c r="AA216" s="16">
        <f>SUMIFS('Non-Baseline Tx Resources'!$J:$J,'Non-Baseline Tx Resources'!$E:$E,$B216,'Non-Baseline Tx Resources'!$F:$F,$C216,'Non-Baseline Tx Resources'!$G:$G,AA$3)</f>
        <v>0</v>
      </c>
      <c r="AB216" s="16">
        <f>SUMIFS('Non-Baseline Tx Resources'!$H:$H,'Non-Baseline Tx Resources'!$E:$E,$B216,'Non-Baseline Tx Resources'!$F:$F,$C216,'Non-Baseline Tx Resources'!$G:$G,AB$3)</f>
        <v>0</v>
      </c>
      <c r="AC216" s="16">
        <f>SUMIFS('Non-Baseline Tx Resources'!$J:$J,'Non-Baseline Tx Resources'!$E:$E,$B216,'Non-Baseline Tx Resources'!$F:$F,$C216,'Non-Baseline Tx Resources'!$G:$G,AC$3)</f>
        <v>0</v>
      </c>
      <c r="AD216" s="16">
        <f>SUMIFS('Non-Baseline Tx Resources'!$I:$I,'Non-Baseline Tx Resources'!$E:$E,$B216,'Non-Baseline Tx Resources'!$F:$F,$C216,'Non-Baseline Tx Resources'!$G:$G,"Li-Battery (4-hr)")</f>
        <v>0</v>
      </c>
      <c r="AE216" s="16">
        <f>SUMIFS('Non-Baseline Tx Resources'!$I:$I,'Non-Baseline Tx Resources'!$E:$E,$B216,'Non-Baseline Tx Resources'!$F:$F,$C216,'Non-Baseline Tx Resources'!$G:$G,"Li-Battery (8-hr)")</f>
        <v>0</v>
      </c>
      <c r="AF216" s="16">
        <f>SUMIFS('Non-Baseline Tx Resources'!$I:$I,'Non-Baseline Tx Resources'!$E:$E,$B216,'Non-Baseline Tx Resources'!$F:$F,$C216,'Non-Baseline Tx Resources'!$G:$G,"LDES")</f>
        <v>0</v>
      </c>
      <c r="AH216" s="16">
        <f>SUMIFS('In-Dev Resources'!$H:$H,'In-Dev Resources'!$E:$E,$B216,'In-Dev Resources'!$F:$F,$C216,'In-Dev Resources'!$G:$G,AH$3)</f>
        <v>0</v>
      </c>
      <c r="AI216" s="16">
        <f>SUMIFS('In-Dev Resources'!$H:$H,'In-Dev Resources'!$E:$E,$B216,'In-Dev Resources'!$F:$F,$C216,'In-Dev Resources'!$G:$G,AI$3)</f>
        <v>0</v>
      </c>
      <c r="AJ216" s="16">
        <f>SUMIFS('In-Dev Resources'!$H:$H,'In-Dev Resources'!$E:$E,$B216,'In-Dev Resources'!$F:$F,$C216,'In-Dev Resources'!$G:$G,AJ$3)</f>
        <v>0</v>
      </c>
      <c r="AK216" s="16">
        <f>SUMIFS('In-Dev Resources'!$J:$J,'In-Dev Resources'!$E:$E,$B216,'In-Dev Resources'!$F:$F,$C216,'In-Dev Resources'!$G:$G,AK$3)</f>
        <v>0</v>
      </c>
      <c r="AL216" s="16">
        <f>SUMIFS('In-Dev Resources'!$H:$H,'In-Dev Resources'!$E:$E,$B216,'In-Dev Resources'!$F:$F,$C216,'In-Dev Resources'!$G:$G,AL$3)</f>
        <v>0</v>
      </c>
      <c r="AM216" s="16">
        <f>SUMIFS('In-Dev Resources'!$J:$J,'In-Dev Resources'!$E:$E,$B216,'In-Dev Resources'!$F:$F,$C216,'In-Dev Resources'!$G:$G,AM$3)</f>
        <v>0</v>
      </c>
      <c r="AN216" s="16">
        <f>SUMIFS('In-Dev Resources'!$H:$H,'In-Dev Resources'!$E:$E,$B216,'In-Dev Resources'!$F:$F,$C216,'In-Dev Resources'!$G:$G,AN$3)</f>
        <v>0</v>
      </c>
      <c r="AO216" s="16">
        <f>SUMIFS('In-Dev Resources'!$J:$J,'In-Dev Resources'!$E:$E,$B216,'In-Dev Resources'!$F:$F,$C216,'In-Dev Resources'!$G:$G,AO$3)</f>
        <v>0</v>
      </c>
      <c r="AP216" s="16">
        <f>SUMIFS('In-Dev Resources'!$J:$J,'In-Dev Resources'!$E:$E,$B216,'In-Dev Resources'!$F:$F,$C216,'In-Dev Resources'!$G:$G,AP$3)</f>
        <v>0</v>
      </c>
      <c r="AQ216" s="16">
        <f>SUMIFS('In-Dev Resources'!$H:$H,'In-Dev Resources'!$E:$E,$B216,'In-Dev Resources'!$F:$F,$C216,'In-Dev Resources'!$G:$G,AQ$3)</f>
        <v>0</v>
      </c>
      <c r="AR216" s="16">
        <f>SUMIFS('In-Dev Resources'!$J:$J,'In-Dev Resources'!$E:$E,$B216,'In-Dev Resources'!$F:$F,$C216,'In-Dev Resources'!$G:$G,AR$3)</f>
        <v>0</v>
      </c>
      <c r="AS216" s="16">
        <f>SUMIFS('In-Dev Resources'!$I:$I,'In-Dev Resources'!$E:$E,$B216,'In-Dev Resources'!$F:$F,$C216,'In-Dev Resources'!$G:$G,"Li-Battery (4-hr)")</f>
        <v>0</v>
      </c>
      <c r="AT216" s="16">
        <f>SUMIFS('In-Dev Resources'!$I:$I,'In-Dev Resources'!$E:$E,$B216,'In-Dev Resources'!$F:$F,$C216,'In-Dev Resources'!$G:$G,"Li-Battery (8-hr)")</f>
        <v>0</v>
      </c>
      <c r="AU216" s="16">
        <f>SUMIFS('In-Dev Resources'!$I:$I,'In-Dev Resources'!$E:$E,$B216,'In-Dev Resources'!$F:$F,$C216,'In-Dev Resources'!$G:$G,"LDES")</f>
        <v>0</v>
      </c>
      <c r="AW216" s="16">
        <f>SUMIFS('Land Screen Include'!$H:$H,'Land Screen Include'!$E:$E,$B216,'Land Screen Include'!$F:$F,$C216,'Land Screen Include'!$G:$G,AW$4)</f>
        <v>0</v>
      </c>
      <c r="AX216" s="16">
        <f>SUMIFS('Land Screen Include'!$H:$H,'Land Screen Include'!$E:$E,$B216,'Land Screen Include'!$F:$F,$C216,'Land Screen Include'!$G:$G,AX$4)+SUMIFS('Land Screen Include'!$J:$J,'Land Screen Include'!$E:$E,$B216,'Land Screen Include'!$F:$F,$C216,'Land Screen Include'!$G:$G,AX$4)</f>
        <v>0</v>
      </c>
      <c r="AY216" s="16">
        <f>SUMIFS('Land Screen Include'!$H:$H,'Land Screen Include'!$E:$E,$B216,'Land Screen Include'!$F:$F,$C216,'Land Screen Include'!$G:$G,AY$4)</f>
        <v>0</v>
      </c>
      <c r="AZ216" s="16">
        <f>SUMIFS('Land Screen Exclude'!$H:$H,'Land Screen Exclude'!$E:$E,$B216,'Land Screen Exclude'!$F:$F,$C216,'Land Screen Exclude'!$G:$G,AZ$4)</f>
        <v>0</v>
      </c>
      <c r="BA216" s="16">
        <f>SUMIFS('Land Screen Exclude'!$H:$H,'Land Screen Exclude'!$E:$E,$B216,'Land Screen Exclude'!$F:$F,$C216,'Land Screen Exclude'!$G:$G,BA$4)+SUMIFS('Land Screen Exclude'!$J:$J,'Land Screen Exclude'!$E:$E,$B216,'Land Screen Exclude'!$F:$F,$C216,'Land Screen Exclude'!$G:$G,BA$4)</f>
        <v>0</v>
      </c>
      <c r="BB216" s="16">
        <f>SUMIFS('Land Screen Exclude'!$H:$H,'Land Screen Exclude'!$E:$E,$B216,'Land Screen Exclude'!$F:$F,$C216,'Land Screen Exclude'!$G:$G,BB$4)</f>
        <v>0</v>
      </c>
    </row>
    <row r="217" spans="1:54">
      <c r="A217" s="16" t="s">
        <v>59</v>
      </c>
      <c r="B217" s="16" t="s">
        <v>230</v>
      </c>
      <c r="C217" s="16">
        <v>230</v>
      </c>
      <c r="D217" s="16">
        <f>SUMIFS('Baseline Tx Resources'!$H:$H,'Baseline Tx Resources'!$E:$E,$B217,'Baseline Tx Resources'!$F:$F,$C217,'Baseline Tx Resources'!$G:$G,D$3)</f>
        <v>0</v>
      </c>
      <c r="E217" s="16">
        <f>SUMIFS('Baseline Tx Resources'!$H:$H,'Baseline Tx Resources'!$E:$E,$B217,'Baseline Tx Resources'!$F:$F,$C217,'Baseline Tx Resources'!$G:$G,E$3)</f>
        <v>0</v>
      </c>
      <c r="F217" s="16">
        <f>SUMIFS('Baseline Tx Resources'!$H:$H,'Baseline Tx Resources'!$E:$E,$B217,'Baseline Tx Resources'!$F:$F,$C217,'Baseline Tx Resources'!$G:$G,F$3)</f>
        <v>0</v>
      </c>
      <c r="G217" s="16">
        <f>SUMIFS('Baseline Tx Resources'!$J:$J,'Baseline Tx Resources'!$E:$E,$B217,'Baseline Tx Resources'!$F:$F,$C217,'Baseline Tx Resources'!$G:$G,G$3)</f>
        <v>0</v>
      </c>
      <c r="H217" s="16">
        <f>SUMIFS('Baseline Tx Resources'!$H:$H,'Baseline Tx Resources'!$E:$E,$B217,'Baseline Tx Resources'!$F:$F,$C217,'Baseline Tx Resources'!$G:$G,H$3)</f>
        <v>0</v>
      </c>
      <c r="I217" s="16">
        <f>SUMIFS('Baseline Tx Resources'!$J:$J,'Baseline Tx Resources'!$E:$E,$B217,'Baseline Tx Resources'!$F:$F,$C217,'Baseline Tx Resources'!$G:$G,I$3)</f>
        <v>0</v>
      </c>
      <c r="J217" s="16">
        <f>SUMIFS('Baseline Tx Resources'!$H:$H,'Baseline Tx Resources'!$E:$E,$B217,'Baseline Tx Resources'!$F:$F,$C217,'Baseline Tx Resources'!$G:$G,J$3)</f>
        <v>0</v>
      </c>
      <c r="K217" s="16">
        <f>SUMIFS('Baseline Tx Resources'!$J:$J,'Baseline Tx Resources'!$E:$E,$B217,'Baseline Tx Resources'!$F:$F,$C217,'Baseline Tx Resources'!$G:$G,K$3)</f>
        <v>0</v>
      </c>
      <c r="L217" s="16">
        <f>SUMIFS('Baseline Tx Resources'!$J:$J,'Baseline Tx Resources'!$E:$E,$B217,'Baseline Tx Resources'!$F:$F,$C217,'Baseline Tx Resources'!$G:$G,L$3)</f>
        <v>0</v>
      </c>
      <c r="M217" s="16">
        <f>SUMIFS('Baseline Tx Resources'!$H:$H,'Baseline Tx Resources'!$E:$E,$B217,'Baseline Tx Resources'!$F:$F,$C217,'Baseline Tx Resources'!$G:$G,M$3)</f>
        <v>0</v>
      </c>
      <c r="N217" s="16">
        <f>SUMIFS('Baseline Tx Resources'!$J:$J,'Baseline Tx Resources'!$E:$E,$B217,'Baseline Tx Resources'!$F:$F,$C217,'Baseline Tx Resources'!$G:$G,N$3)</f>
        <v>0</v>
      </c>
      <c r="O217" s="16">
        <f>SUMIFS('Baseline Tx Resources'!$I:$I,'Baseline Tx Resources'!$E:$E,$B217,'Baseline Tx Resources'!$F:$F,$C217,'Baseline Tx Resources'!$G:$G,"Li-Battery (4-hr)")</f>
        <v>0</v>
      </c>
      <c r="P217" s="16">
        <f>SUMIFS('Baseline Tx Resources'!$I:$I,'Baseline Tx Resources'!$E:$E,$B217,'Baseline Tx Resources'!$F:$F,$C217,'Baseline Tx Resources'!$G:$G,"Li-Battery (8-hr)")</f>
        <v>0</v>
      </c>
      <c r="Q217" s="16">
        <f>SUMIFS('Baseline Tx Resources'!$I:$I,'Baseline Tx Resources'!$E:$E,$B217,'Baseline Tx Resources'!$F:$F,$C217,'Baseline Tx Resources'!$G:$G,"LDES")</f>
        <v>0</v>
      </c>
      <c r="S217" s="16">
        <f>SUMIFS('Non-Baseline Tx Resources'!$H:$H,'Non-Baseline Tx Resources'!$E:$E,$B217,'Non-Baseline Tx Resources'!$F:$F,$C217,'Non-Baseline Tx Resources'!$G:$G,S$3)</f>
        <v>0</v>
      </c>
      <c r="T217" s="16">
        <f>SUMIFS('Non-Baseline Tx Resources'!$H:$H,'Non-Baseline Tx Resources'!$E:$E,$B217,'Non-Baseline Tx Resources'!$F:$F,$C217,'Non-Baseline Tx Resources'!$G:$G,T$3)</f>
        <v>0</v>
      </c>
      <c r="U217" s="16">
        <f>SUMIFS('Non-Baseline Tx Resources'!$H:$H,'Non-Baseline Tx Resources'!$E:$E,$B217,'Non-Baseline Tx Resources'!$F:$F,$C217,'Non-Baseline Tx Resources'!$G:$G,U$3)</f>
        <v>0</v>
      </c>
      <c r="V217" s="16">
        <f>SUMIFS('Non-Baseline Tx Resources'!$J:$J,'Non-Baseline Tx Resources'!$E:$E,$B217,'Non-Baseline Tx Resources'!$F:$F,$C217,'Non-Baseline Tx Resources'!$G:$G,V$3)</f>
        <v>0</v>
      </c>
      <c r="W217" s="16">
        <f>SUMIFS('Non-Baseline Tx Resources'!$H:$H,'Non-Baseline Tx Resources'!$E:$E,$B217,'Non-Baseline Tx Resources'!$F:$F,$C217,'Non-Baseline Tx Resources'!$G:$G,W$3)</f>
        <v>0</v>
      </c>
      <c r="X217" s="16">
        <f>SUMIFS('Non-Baseline Tx Resources'!$J:$J,'Non-Baseline Tx Resources'!$E:$E,$B217,'Non-Baseline Tx Resources'!$F:$F,$C217,'Non-Baseline Tx Resources'!$G:$G,X$3)</f>
        <v>0</v>
      </c>
      <c r="Y217" s="16">
        <f>SUMIFS('Non-Baseline Tx Resources'!$H:$H,'Non-Baseline Tx Resources'!$E:$E,$B217,'Non-Baseline Tx Resources'!$F:$F,$C217,'Non-Baseline Tx Resources'!$G:$G,Y$3)</f>
        <v>0</v>
      </c>
      <c r="Z217" s="16">
        <f>SUMIFS('Non-Baseline Tx Resources'!$J:$J,'Non-Baseline Tx Resources'!$E:$E,$B217,'Non-Baseline Tx Resources'!$F:$F,$C217,'Non-Baseline Tx Resources'!$G:$G,Z$3)</f>
        <v>0</v>
      </c>
      <c r="AA217" s="16">
        <f>SUMIFS('Non-Baseline Tx Resources'!$J:$J,'Non-Baseline Tx Resources'!$E:$E,$B217,'Non-Baseline Tx Resources'!$F:$F,$C217,'Non-Baseline Tx Resources'!$G:$G,AA$3)</f>
        <v>0</v>
      </c>
      <c r="AB217" s="16">
        <f>SUMIFS('Non-Baseline Tx Resources'!$H:$H,'Non-Baseline Tx Resources'!$E:$E,$B217,'Non-Baseline Tx Resources'!$F:$F,$C217,'Non-Baseline Tx Resources'!$G:$G,AB$3)</f>
        <v>0</v>
      </c>
      <c r="AC217" s="16">
        <f>SUMIFS('Non-Baseline Tx Resources'!$J:$J,'Non-Baseline Tx Resources'!$E:$E,$B217,'Non-Baseline Tx Resources'!$F:$F,$C217,'Non-Baseline Tx Resources'!$G:$G,AC$3)</f>
        <v>0</v>
      </c>
      <c r="AD217" s="16">
        <f>SUMIFS('Non-Baseline Tx Resources'!$I:$I,'Non-Baseline Tx Resources'!$E:$E,$B217,'Non-Baseline Tx Resources'!$F:$F,$C217,'Non-Baseline Tx Resources'!$G:$G,"Li-Battery (4-hr)")</f>
        <v>0</v>
      </c>
      <c r="AE217" s="16">
        <f>SUMIFS('Non-Baseline Tx Resources'!$I:$I,'Non-Baseline Tx Resources'!$E:$E,$B217,'Non-Baseline Tx Resources'!$F:$F,$C217,'Non-Baseline Tx Resources'!$G:$G,"Li-Battery (8-hr)")</f>
        <v>0</v>
      </c>
      <c r="AF217" s="16">
        <f>SUMIFS('Non-Baseline Tx Resources'!$I:$I,'Non-Baseline Tx Resources'!$E:$E,$B217,'Non-Baseline Tx Resources'!$F:$F,$C217,'Non-Baseline Tx Resources'!$G:$G,"LDES")</f>
        <v>0</v>
      </c>
      <c r="AH217" s="16">
        <f>SUMIFS('In-Dev Resources'!$H:$H,'In-Dev Resources'!$E:$E,$B217,'In-Dev Resources'!$F:$F,$C217,'In-Dev Resources'!$G:$G,AH$3)</f>
        <v>0</v>
      </c>
      <c r="AI217" s="16">
        <f>SUMIFS('In-Dev Resources'!$H:$H,'In-Dev Resources'!$E:$E,$B217,'In-Dev Resources'!$F:$F,$C217,'In-Dev Resources'!$G:$G,AI$3)</f>
        <v>0</v>
      </c>
      <c r="AJ217" s="16">
        <f>SUMIFS('In-Dev Resources'!$H:$H,'In-Dev Resources'!$E:$E,$B217,'In-Dev Resources'!$F:$F,$C217,'In-Dev Resources'!$G:$G,AJ$3)</f>
        <v>0</v>
      </c>
      <c r="AK217" s="16">
        <f>SUMIFS('In-Dev Resources'!$J:$J,'In-Dev Resources'!$E:$E,$B217,'In-Dev Resources'!$F:$F,$C217,'In-Dev Resources'!$G:$G,AK$3)</f>
        <v>0</v>
      </c>
      <c r="AL217" s="16">
        <f>SUMIFS('In-Dev Resources'!$H:$H,'In-Dev Resources'!$E:$E,$B217,'In-Dev Resources'!$F:$F,$C217,'In-Dev Resources'!$G:$G,AL$3)</f>
        <v>0</v>
      </c>
      <c r="AM217" s="16">
        <f>SUMIFS('In-Dev Resources'!$J:$J,'In-Dev Resources'!$E:$E,$B217,'In-Dev Resources'!$F:$F,$C217,'In-Dev Resources'!$G:$G,AM$3)</f>
        <v>0</v>
      </c>
      <c r="AN217" s="16">
        <f>SUMIFS('In-Dev Resources'!$H:$H,'In-Dev Resources'!$E:$E,$B217,'In-Dev Resources'!$F:$F,$C217,'In-Dev Resources'!$G:$G,AN$3)</f>
        <v>0</v>
      </c>
      <c r="AO217" s="16">
        <f>SUMIFS('In-Dev Resources'!$J:$J,'In-Dev Resources'!$E:$E,$B217,'In-Dev Resources'!$F:$F,$C217,'In-Dev Resources'!$G:$G,AO$3)</f>
        <v>0</v>
      </c>
      <c r="AP217" s="16">
        <f>SUMIFS('In-Dev Resources'!$J:$J,'In-Dev Resources'!$E:$E,$B217,'In-Dev Resources'!$F:$F,$C217,'In-Dev Resources'!$G:$G,AP$3)</f>
        <v>3</v>
      </c>
      <c r="AQ217" s="16">
        <f>SUMIFS('In-Dev Resources'!$H:$H,'In-Dev Resources'!$E:$E,$B217,'In-Dev Resources'!$F:$F,$C217,'In-Dev Resources'!$G:$G,AQ$3)</f>
        <v>166</v>
      </c>
      <c r="AR217" s="16">
        <f>SUMIFS('In-Dev Resources'!$J:$J,'In-Dev Resources'!$E:$E,$B217,'In-Dev Resources'!$F:$F,$C217,'In-Dev Resources'!$G:$G,AR$3)</f>
        <v>477.5</v>
      </c>
      <c r="AS217" s="16">
        <f>SUMIFS('In-Dev Resources'!$I:$I,'In-Dev Resources'!$E:$E,$B217,'In-Dev Resources'!$F:$F,$C217,'In-Dev Resources'!$G:$G,"Li-Battery (4-hr)")</f>
        <v>0</v>
      </c>
      <c r="AT217" s="16">
        <f>SUMIFS('In-Dev Resources'!$I:$I,'In-Dev Resources'!$E:$E,$B217,'In-Dev Resources'!$F:$F,$C217,'In-Dev Resources'!$G:$G,"Li-Battery (8-hr)")</f>
        <v>0</v>
      </c>
      <c r="AU217" s="16">
        <f>SUMIFS('In-Dev Resources'!$I:$I,'In-Dev Resources'!$E:$E,$B217,'In-Dev Resources'!$F:$F,$C217,'In-Dev Resources'!$G:$G,"LDES")</f>
        <v>0</v>
      </c>
      <c r="AW217" s="16">
        <f>SUMIFS('Land Screen Include'!$H:$H,'Land Screen Include'!$E:$E,$B217,'Land Screen Include'!$F:$F,$C217,'Land Screen Include'!$G:$G,AW$4)</f>
        <v>0</v>
      </c>
      <c r="AX217" s="16">
        <f>SUMIFS('Land Screen Include'!$H:$H,'Land Screen Include'!$E:$E,$B217,'Land Screen Include'!$F:$F,$C217,'Land Screen Include'!$G:$G,AX$4)+SUMIFS('Land Screen Include'!$J:$J,'Land Screen Include'!$E:$E,$B217,'Land Screen Include'!$F:$F,$C217,'Land Screen Include'!$G:$G,AX$4)</f>
        <v>0</v>
      </c>
      <c r="AY217" s="16">
        <f>SUMIFS('Land Screen Include'!$H:$H,'Land Screen Include'!$E:$E,$B217,'Land Screen Include'!$F:$F,$C217,'Land Screen Include'!$G:$G,AY$4)</f>
        <v>0</v>
      </c>
      <c r="AZ217" s="16">
        <f>SUMIFS('Land Screen Exclude'!$H:$H,'Land Screen Exclude'!$E:$E,$B217,'Land Screen Exclude'!$F:$F,$C217,'Land Screen Exclude'!$G:$G,AZ$4)</f>
        <v>0</v>
      </c>
      <c r="BA217" s="16">
        <f>SUMIFS('Land Screen Exclude'!$H:$H,'Land Screen Exclude'!$E:$E,$B217,'Land Screen Exclude'!$F:$F,$C217,'Land Screen Exclude'!$G:$G,BA$4)+SUMIFS('Land Screen Exclude'!$J:$J,'Land Screen Exclude'!$E:$E,$B217,'Land Screen Exclude'!$F:$F,$C217,'Land Screen Exclude'!$G:$G,BA$4)</f>
        <v>143.5</v>
      </c>
      <c r="BB217" s="16">
        <f>SUMIFS('Land Screen Exclude'!$H:$H,'Land Screen Exclude'!$E:$E,$B217,'Land Screen Exclude'!$F:$F,$C217,'Land Screen Exclude'!$G:$G,BB$4)</f>
        <v>0</v>
      </c>
    </row>
    <row r="218" spans="1:54">
      <c r="A218" s="16" t="s">
        <v>59</v>
      </c>
      <c r="B218" s="16" t="s">
        <v>230</v>
      </c>
      <c r="C218" s="16">
        <v>500</v>
      </c>
      <c r="D218" s="16">
        <f>SUMIFS('Baseline Tx Resources'!$H:$H,'Baseline Tx Resources'!$E:$E,$B218,'Baseline Tx Resources'!$F:$F,$C218,'Baseline Tx Resources'!$G:$G,D$3)</f>
        <v>0</v>
      </c>
      <c r="E218" s="16">
        <f>SUMIFS('Baseline Tx Resources'!$H:$H,'Baseline Tx Resources'!$E:$E,$B218,'Baseline Tx Resources'!$F:$F,$C218,'Baseline Tx Resources'!$G:$G,E$3)</f>
        <v>0</v>
      </c>
      <c r="F218" s="16">
        <f>SUMIFS('Baseline Tx Resources'!$H:$H,'Baseline Tx Resources'!$E:$E,$B218,'Baseline Tx Resources'!$F:$F,$C218,'Baseline Tx Resources'!$G:$G,F$3)</f>
        <v>0</v>
      </c>
      <c r="G218" s="16">
        <f>SUMIFS('Baseline Tx Resources'!$J:$J,'Baseline Tx Resources'!$E:$E,$B218,'Baseline Tx Resources'!$F:$F,$C218,'Baseline Tx Resources'!$G:$G,G$3)</f>
        <v>0</v>
      </c>
      <c r="H218" s="16">
        <f>SUMIFS('Baseline Tx Resources'!$H:$H,'Baseline Tx Resources'!$E:$E,$B218,'Baseline Tx Resources'!$F:$F,$C218,'Baseline Tx Resources'!$G:$G,H$3)</f>
        <v>0</v>
      </c>
      <c r="I218" s="16">
        <f>SUMIFS('Baseline Tx Resources'!$J:$J,'Baseline Tx Resources'!$E:$E,$B218,'Baseline Tx Resources'!$F:$F,$C218,'Baseline Tx Resources'!$G:$G,I$3)</f>
        <v>0</v>
      </c>
      <c r="J218" s="16">
        <f>SUMIFS('Baseline Tx Resources'!$H:$H,'Baseline Tx Resources'!$E:$E,$B218,'Baseline Tx Resources'!$F:$F,$C218,'Baseline Tx Resources'!$G:$G,J$3)</f>
        <v>0</v>
      </c>
      <c r="K218" s="16">
        <f>SUMIFS('Baseline Tx Resources'!$J:$J,'Baseline Tx Resources'!$E:$E,$B218,'Baseline Tx Resources'!$F:$F,$C218,'Baseline Tx Resources'!$G:$G,K$3)</f>
        <v>0</v>
      </c>
      <c r="L218" s="16">
        <f>SUMIFS('Baseline Tx Resources'!$J:$J,'Baseline Tx Resources'!$E:$E,$B218,'Baseline Tx Resources'!$F:$F,$C218,'Baseline Tx Resources'!$G:$G,L$3)</f>
        <v>0</v>
      </c>
      <c r="M218" s="16">
        <f>SUMIFS('Baseline Tx Resources'!$H:$H,'Baseline Tx Resources'!$E:$E,$B218,'Baseline Tx Resources'!$F:$F,$C218,'Baseline Tx Resources'!$G:$G,M$3)</f>
        <v>0</v>
      </c>
      <c r="N218" s="16">
        <f>SUMIFS('Baseline Tx Resources'!$J:$J,'Baseline Tx Resources'!$E:$E,$B218,'Baseline Tx Resources'!$F:$F,$C218,'Baseline Tx Resources'!$G:$G,N$3)</f>
        <v>0</v>
      </c>
      <c r="O218" s="16">
        <f>SUMIFS('Baseline Tx Resources'!$I:$I,'Baseline Tx Resources'!$E:$E,$B218,'Baseline Tx Resources'!$F:$F,$C218,'Baseline Tx Resources'!$G:$G,"Li-Battery (4-hr)")</f>
        <v>0</v>
      </c>
      <c r="P218" s="16">
        <f>SUMIFS('Baseline Tx Resources'!$I:$I,'Baseline Tx Resources'!$E:$E,$B218,'Baseline Tx Resources'!$F:$F,$C218,'Baseline Tx Resources'!$G:$G,"Li-Battery (8-hr)")</f>
        <v>0</v>
      </c>
      <c r="Q218" s="16">
        <f>SUMIFS('Baseline Tx Resources'!$I:$I,'Baseline Tx Resources'!$E:$E,$B218,'Baseline Tx Resources'!$F:$F,$C218,'Baseline Tx Resources'!$G:$G,"LDES")</f>
        <v>0</v>
      </c>
      <c r="S218" s="16">
        <f>SUMIFS('Non-Baseline Tx Resources'!$H:$H,'Non-Baseline Tx Resources'!$E:$E,$B218,'Non-Baseline Tx Resources'!$F:$F,$C218,'Non-Baseline Tx Resources'!$G:$G,S$3)</f>
        <v>0</v>
      </c>
      <c r="T218" s="16">
        <f>SUMIFS('Non-Baseline Tx Resources'!$H:$H,'Non-Baseline Tx Resources'!$E:$E,$B218,'Non-Baseline Tx Resources'!$F:$F,$C218,'Non-Baseline Tx Resources'!$G:$G,T$3)</f>
        <v>0</v>
      </c>
      <c r="U218" s="16">
        <f>SUMIFS('Non-Baseline Tx Resources'!$H:$H,'Non-Baseline Tx Resources'!$E:$E,$B218,'Non-Baseline Tx Resources'!$F:$F,$C218,'Non-Baseline Tx Resources'!$G:$G,U$3)</f>
        <v>0</v>
      </c>
      <c r="V218" s="16">
        <f>SUMIFS('Non-Baseline Tx Resources'!$J:$J,'Non-Baseline Tx Resources'!$E:$E,$B218,'Non-Baseline Tx Resources'!$F:$F,$C218,'Non-Baseline Tx Resources'!$G:$G,V$3)</f>
        <v>0</v>
      </c>
      <c r="W218" s="16">
        <f>SUMIFS('Non-Baseline Tx Resources'!$H:$H,'Non-Baseline Tx Resources'!$E:$E,$B218,'Non-Baseline Tx Resources'!$F:$F,$C218,'Non-Baseline Tx Resources'!$G:$G,W$3)</f>
        <v>0</v>
      </c>
      <c r="X218" s="16">
        <f>SUMIFS('Non-Baseline Tx Resources'!$J:$J,'Non-Baseline Tx Resources'!$E:$E,$B218,'Non-Baseline Tx Resources'!$F:$F,$C218,'Non-Baseline Tx Resources'!$G:$G,X$3)</f>
        <v>0</v>
      </c>
      <c r="Y218" s="16">
        <f>SUMIFS('Non-Baseline Tx Resources'!$H:$H,'Non-Baseline Tx Resources'!$E:$E,$B218,'Non-Baseline Tx Resources'!$F:$F,$C218,'Non-Baseline Tx Resources'!$G:$G,Y$3)</f>
        <v>0</v>
      </c>
      <c r="Z218" s="16">
        <f>SUMIFS('Non-Baseline Tx Resources'!$J:$J,'Non-Baseline Tx Resources'!$E:$E,$B218,'Non-Baseline Tx Resources'!$F:$F,$C218,'Non-Baseline Tx Resources'!$G:$G,Z$3)</f>
        <v>0</v>
      </c>
      <c r="AA218" s="16">
        <f>SUMIFS('Non-Baseline Tx Resources'!$J:$J,'Non-Baseline Tx Resources'!$E:$E,$B218,'Non-Baseline Tx Resources'!$F:$F,$C218,'Non-Baseline Tx Resources'!$G:$G,AA$3)</f>
        <v>0</v>
      </c>
      <c r="AB218" s="16">
        <f>SUMIFS('Non-Baseline Tx Resources'!$H:$H,'Non-Baseline Tx Resources'!$E:$E,$B218,'Non-Baseline Tx Resources'!$F:$F,$C218,'Non-Baseline Tx Resources'!$G:$G,AB$3)</f>
        <v>0</v>
      </c>
      <c r="AC218" s="16">
        <f>SUMIFS('Non-Baseline Tx Resources'!$J:$J,'Non-Baseline Tx Resources'!$E:$E,$B218,'Non-Baseline Tx Resources'!$F:$F,$C218,'Non-Baseline Tx Resources'!$G:$G,AC$3)</f>
        <v>0</v>
      </c>
      <c r="AD218" s="16">
        <f>SUMIFS('Non-Baseline Tx Resources'!$I:$I,'Non-Baseline Tx Resources'!$E:$E,$B218,'Non-Baseline Tx Resources'!$F:$F,$C218,'Non-Baseline Tx Resources'!$G:$G,"Li-Battery (4-hr)")</f>
        <v>0</v>
      </c>
      <c r="AE218" s="16">
        <f>SUMIFS('Non-Baseline Tx Resources'!$I:$I,'Non-Baseline Tx Resources'!$E:$E,$B218,'Non-Baseline Tx Resources'!$F:$F,$C218,'Non-Baseline Tx Resources'!$G:$G,"Li-Battery (8-hr)")</f>
        <v>0</v>
      </c>
      <c r="AF218" s="16">
        <f>SUMIFS('Non-Baseline Tx Resources'!$I:$I,'Non-Baseline Tx Resources'!$E:$E,$B218,'Non-Baseline Tx Resources'!$F:$F,$C218,'Non-Baseline Tx Resources'!$G:$G,"LDES")</f>
        <v>0</v>
      </c>
      <c r="AH218" s="16">
        <f>SUMIFS('In-Dev Resources'!$H:$H,'In-Dev Resources'!$E:$E,$B218,'In-Dev Resources'!$F:$F,$C218,'In-Dev Resources'!$G:$G,AH$3)</f>
        <v>0</v>
      </c>
      <c r="AI218" s="16">
        <f>SUMIFS('In-Dev Resources'!$H:$H,'In-Dev Resources'!$E:$E,$B218,'In-Dev Resources'!$F:$F,$C218,'In-Dev Resources'!$G:$G,AI$3)</f>
        <v>0</v>
      </c>
      <c r="AJ218" s="16">
        <f>SUMIFS('In-Dev Resources'!$H:$H,'In-Dev Resources'!$E:$E,$B218,'In-Dev Resources'!$F:$F,$C218,'In-Dev Resources'!$G:$G,AJ$3)</f>
        <v>0</v>
      </c>
      <c r="AK218" s="16">
        <f>SUMIFS('In-Dev Resources'!$J:$J,'In-Dev Resources'!$E:$E,$B218,'In-Dev Resources'!$F:$F,$C218,'In-Dev Resources'!$G:$G,AK$3)</f>
        <v>0</v>
      </c>
      <c r="AL218" s="16">
        <f>SUMIFS('In-Dev Resources'!$H:$H,'In-Dev Resources'!$E:$E,$B218,'In-Dev Resources'!$F:$F,$C218,'In-Dev Resources'!$G:$G,AL$3)</f>
        <v>0</v>
      </c>
      <c r="AM218" s="16">
        <f>SUMIFS('In-Dev Resources'!$J:$J,'In-Dev Resources'!$E:$E,$B218,'In-Dev Resources'!$F:$F,$C218,'In-Dev Resources'!$G:$G,AM$3)</f>
        <v>0</v>
      </c>
      <c r="AN218" s="16">
        <f>SUMIFS('In-Dev Resources'!$H:$H,'In-Dev Resources'!$E:$E,$B218,'In-Dev Resources'!$F:$F,$C218,'In-Dev Resources'!$G:$G,AN$3)</f>
        <v>0</v>
      </c>
      <c r="AO218" s="16">
        <f>SUMIFS('In-Dev Resources'!$J:$J,'In-Dev Resources'!$E:$E,$B218,'In-Dev Resources'!$F:$F,$C218,'In-Dev Resources'!$G:$G,AO$3)</f>
        <v>0</v>
      </c>
      <c r="AP218" s="16">
        <f>SUMIFS('In-Dev Resources'!$J:$J,'In-Dev Resources'!$E:$E,$B218,'In-Dev Resources'!$F:$F,$C218,'In-Dev Resources'!$G:$G,AP$3)</f>
        <v>0</v>
      </c>
      <c r="AQ218" s="16">
        <f>SUMIFS('In-Dev Resources'!$H:$H,'In-Dev Resources'!$E:$E,$B218,'In-Dev Resources'!$F:$F,$C218,'In-Dev Resources'!$G:$G,AQ$3)</f>
        <v>0</v>
      </c>
      <c r="AR218" s="16">
        <f>SUMIFS('In-Dev Resources'!$J:$J,'In-Dev Resources'!$E:$E,$B218,'In-Dev Resources'!$F:$F,$C218,'In-Dev Resources'!$G:$G,AR$3)</f>
        <v>0</v>
      </c>
      <c r="AS218" s="16">
        <f>SUMIFS('In-Dev Resources'!$I:$I,'In-Dev Resources'!$E:$E,$B218,'In-Dev Resources'!$F:$F,$C218,'In-Dev Resources'!$G:$G,"Li-Battery (4-hr)")</f>
        <v>190</v>
      </c>
      <c r="AT218" s="16">
        <f>SUMIFS('In-Dev Resources'!$I:$I,'In-Dev Resources'!$E:$E,$B218,'In-Dev Resources'!$F:$F,$C218,'In-Dev Resources'!$G:$G,"Li-Battery (8-hr)")</f>
        <v>35</v>
      </c>
      <c r="AU218" s="16">
        <f>SUMIFS('In-Dev Resources'!$I:$I,'In-Dev Resources'!$E:$E,$B218,'In-Dev Resources'!$F:$F,$C218,'In-Dev Resources'!$G:$G,"LDES")</f>
        <v>0</v>
      </c>
      <c r="AW218" s="16">
        <f>SUMIFS('Land Screen Include'!$H:$H,'Land Screen Include'!$E:$E,$B218,'Land Screen Include'!$F:$F,$C218,'Land Screen Include'!$G:$G,AW$4)</f>
        <v>0</v>
      </c>
      <c r="AX218" s="16">
        <f>SUMIFS('Land Screen Include'!$H:$H,'Land Screen Include'!$E:$E,$B218,'Land Screen Include'!$F:$F,$C218,'Land Screen Include'!$G:$G,AX$4)+SUMIFS('Land Screen Include'!$J:$J,'Land Screen Include'!$E:$E,$B218,'Land Screen Include'!$F:$F,$C218,'Land Screen Include'!$G:$G,AX$4)</f>
        <v>0</v>
      </c>
      <c r="AY218" s="16">
        <f>SUMIFS('Land Screen Include'!$H:$H,'Land Screen Include'!$E:$E,$B218,'Land Screen Include'!$F:$F,$C218,'Land Screen Include'!$G:$G,AY$4)</f>
        <v>0</v>
      </c>
      <c r="AZ218" s="16">
        <f>SUMIFS('Land Screen Exclude'!$H:$H,'Land Screen Exclude'!$E:$E,$B218,'Land Screen Exclude'!$F:$F,$C218,'Land Screen Exclude'!$G:$G,AZ$4)</f>
        <v>0</v>
      </c>
      <c r="BA218" s="16">
        <f>SUMIFS('Land Screen Exclude'!$H:$H,'Land Screen Exclude'!$E:$E,$B218,'Land Screen Exclude'!$F:$F,$C218,'Land Screen Exclude'!$G:$G,BA$4)+SUMIFS('Land Screen Exclude'!$J:$J,'Land Screen Exclude'!$E:$E,$B218,'Land Screen Exclude'!$F:$F,$C218,'Land Screen Exclude'!$G:$G,BA$4)</f>
        <v>0</v>
      </c>
      <c r="BB218" s="16">
        <f>SUMIFS('Land Screen Exclude'!$H:$H,'Land Screen Exclude'!$E:$E,$B218,'Land Screen Exclude'!$F:$F,$C218,'Land Screen Exclude'!$G:$G,BB$4)</f>
        <v>0</v>
      </c>
    </row>
    <row r="219" spans="1:54">
      <c r="A219" s="16" t="s">
        <v>66</v>
      </c>
      <c r="B219" s="16" t="s">
        <v>231</v>
      </c>
      <c r="C219" s="16">
        <v>230</v>
      </c>
      <c r="D219" s="16">
        <f>SUMIFS('Baseline Tx Resources'!$H:$H,'Baseline Tx Resources'!$E:$E,$B219,'Baseline Tx Resources'!$F:$F,$C219,'Baseline Tx Resources'!$G:$G,D$3)</f>
        <v>0</v>
      </c>
      <c r="E219" s="16">
        <f>SUMIFS('Baseline Tx Resources'!$H:$H,'Baseline Tx Resources'!$E:$E,$B219,'Baseline Tx Resources'!$F:$F,$C219,'Baseline Tx Resources'!$G:$G,E$3)</f>
        <v>0</v>
      </c>
      <c r="F219" s="16">
        <f>SUMIFS('Baseline Tx Resources'!$H:$H,'Baseline Tx Resources'!$E:$E,$B219,'Baseline Tx Resources'!$F:$F,$C219,'Baseline Tx Resources'!$G:$G,F$3)</f>
        <v>0</v>
      </c>
      <c r="G219" s="16">
        <f>SUMIFS('Baseline Tx Resources'!$J:$J,'Baseline Tx Resources'!$E:$E,$B219,'Baseline Tx Resources'!$F:$F,$C219,'Baseline Tx Resources'!$G:$G,G$3)</f>
        <v>0</v>
      </c>
      <c r="H219" s="16">
        <f>SUMIFS('Baseline Tx Resources'!$H:$H,'Baseline Tx Resources'!$E:$E,$B219,'Baseline Tx Resources'!$F:$F,$C219,'Baseline Tx Resources'!$G:$G,H$3)</f>
        <v>0</v>
      </c>
      <c r="I219" s="16">
        <f>SUMIFS('Baseline Tx Resources'!$J:$J,'Baseline Tx Resources'!$E:$E,$B219,'Baseline Tx Resources'!$F:$F,$C219,'Baseline Tx Resources'!$G:$G,I$3)</f>
        <v>0</v>
      </c>
      <c r="J219" s="16">
        <f>SUMIFS('Baseline Tx Resources'!$H:$H,'Baseline Tx Resources'!$E:$E,$B219,'Baseline Tx Resources'!$F:$F,$C219,'Baseline Tx Resources'!$G:$G,J$3)</f>
        <v>0</v>
      </c>
      <c r="K219" s="16">
        <f>SUMIFS('Baseline Tx Resources'!$J:$J,'Baseline Tx Resources'!$E:$E,$B219,'Baseline Tx Resources'!$F:$F,$C219,'Baseline Tx Resources'!$G:$G,K$3)</f>
        <v>0</v>
      </c>
      <c r="L219" s="16">
        <f>SUMIFS('Baseline Tx Resources'!$J:$J,'Baseline Tx Resources'!$E:$E,$B219,'Baseline Tx Resources'!$F:$F,$C219,'Baseline Tx Resources'!$G:$G,L$3)</f>
        <v>0</v>
      </c>
      <c r="M219" s="16">
        <f>SUMIFS('Baseline Tx Resources'!$H:$H,'Baseline Tx Resources'!$E:$E,$B219,'Baseline Tx Resources'!$F:$F,$C219,'Baseline Tx Resources'!$G:$G,M$3)</f>
        <v>0</v>
      </c>
      <c r="N219" s="16">
        <f>SUMIFS('Baseline Tx Resources'!$J:$J,'Baseline Tx Resources'!$E:$E,$B219,'Baseline Tx Resources'!$F:$F,$C219,'Baseline Tx Resources'!$G:$G,N$3)</f>
        <v>0</v>
      </c>
      <c r="O219" s="16">
        <f>SUMIFS('Baseline Tx Resources'!$I:$I,'Baseline Tx Resources'!$E:$E,$B219,'Baseline Tx Resources'!$F:$F,$C219,'Baseline Tx Resources'!$G:$G,"Li-Battery (4-hr)")</f>
        <v>0</v>
      </c>
      <c r="P219" s="16">
        <f>SUMIFS('Baseline Tx Resources'!$I:$I,'Baseline Tx Resources'!$E:$E,$B219,'Baseline Tx Resources'!$F:$F,$C219,'Baseline Tx Resources'!$G:$G,"Li-Battery (8-hr)")</f>
        <v>0</v>
      </c>
      <c r="Q219" s="16">
        <f>SUMIFS('Baseline Tx Resources'!$I:$I,'Baseline Tx Resources'!$E:$E,$B219,'Baseline Tx Resources'!$F:$F,$C219,'Baseline Tx Resources'!$G:$G,"LDES")</f>
        <v>0</v>
      </c>
      <c r="S219" s="16">
        <f>SUMIFS('Non-Baseline Tx Resources'!$H:$H,'Non-Baseline Tx Resources'!$E:$E,$B219,'Non-Baseline Tx Resources'!$F:$F,$C219,'Non-Baseline Tx Resources'!$G:$G,S$3)</f>
        <v>0</v>
      </c>
      <c r="T219" s="16">
        <f>SUMIFS('Non-Baseline Tx Resources'!$H:$H,'Non-Baseline Tx Resources'!$E:$E,$B219,'Non-Baseline Tx Resources'!$F:$F,$C219,'Non-Baseline Tx Resources'!$G:$G,T$3)</f>
        <v>0</v>
      </c>
      <c r="U219" s="16">
        <f>SUMIFS('Non-Baseline Tx Resources'!$H:$H,'Non-Baseline Tx Resources'!$E:$E,$B219,'Non-Baseline Tx Resources'!$F:$F,$C219,'Non-Baseline Tx Resources'!$G:$G,U$3)</f>
        <v>0</v>
      </c>
      <c r="V219" s="16">
        <f>SUMIFS('Non-Baseline Tx Resources'!$J:$J,'Non-Baseline Tx Resources'!$E:$E,$B219,'Non-Baseline Tx Resources'!$F:$F,$C219,'Non-Baseline Tx Resources'!$G:$G,V$3)</f>
        <v>0</v>
      </c>
      <c r="W219" s="16">
        <f>SUMIFS('Non-Baseline Tx Resources'!$H:$H,'Non-Baseline Tx Resources'!$E:$E,$B219,'Non-Baseline Tx Resources'!$F:$F,$C219,'Non-Baseline Tx Resources'!$G:$G,W$3)</f>
        <v>0</v>
      </c>
      <c r="X219" s="16">
        <f>SUMIFS('Non-Baseline Tx Resources'!$J:$J,'Non-Baseline Tx Resources'!$E:$E,$B219,'Non-Baseline Tx Resources'!$F:$F,$C219,'Non-Baseline Tx Resources'!$G:$G,X$3)</f>
        <v>0</v>
      </c>
      <c r="Y219" s="16">
        <f>SUMIFS('Non-Baseline Tx Resources'!$H:$H,'Non-Baseline Tx Resources'!$E:$E,$B219,'Non-Baseline Tx Resources'!$F:$F,$C219,'Non-Baseline Tx Resources'!$G:$G,Y$3)</f>
        <v>0</v>
      </c>
      <c r="Z219" s="16">
        <f>SUMIFS('Non-Baseline Tx Resources'!$J:$J,'Non-Baseline Tx Resources'!$E:$E,$B219,'Non-Baseline Tx Resources'!$F:$F,$C219,'Non-Baseline Tx Resources'!$G:$G,Z$3)</f>
        <v>0</v>
      </c>
      <c r="AA219" s="16">
        <f>SUMIFS('Non-Baseline Tx Resources'!$J:$J,'Non-Baseline Tx Resources'!$E:$E,$B219,'Non-Baseline Tx Resources'!$F:$F,$C219,'Non-Baseline Tx Resources'!$G:$G,AA$3)</f>
        <v>0</v>
      </c>
      <c r="AB219" s="16">
        <f>SUMIFS('Non-Baseline Tx Resources'!$H:$H,'Non-Baseline Tx Resources'!$E:$E,$B219,'Non-Baseline Tx Resources'!$F:$F,$C219,'Non-Baseline Tx Resources'!$G:$G,AB$3)</f>
        <v>0</v>
      </c>
      <c r="AC219" s="16">
        <f>SUMIFS('Non-Baseline Tx Resources'!$J:$J,'Non-Baseline Tx Resources'!$E:$E,$B219,'Non-Baseline Tx Resources'!$F:$F,$C219,'Non-Baseline Tx Resources'!$G:$G,AC$3)</f>
        <v>0</v>
      </c>
      <c r="AD219" s="16">
        <f>SUMIFS('Non-Baseline Tx Resources'!$I:$I,'Non-Baseline Tx Resources'!$E:$E,$B219,'Non-Baseline Tx Resources'!$F:$F,$C219,'Non-Baseline Tx Resources'!$G:$G,"Li-Battery (4-hr)")</f>
        <v>0</v>
      </c>
      <c r="AE219" s="16">
        <f>SUMIFS('Non-Baseline Tx Resources'!$I:$I,'Non-Baseline Tx Resources'!$E:$E,$B219,'Non-Baseline Tx Resources'!$F:$F,$C219,'Non-Baseline Tx Resources'!$G:$G,"Li-Battery (8-hr)")</f>
        <v>0</v>
      </c>
      <c r="AF219" s="16">
        <f>SUMIFS('Non-Baseline Tx Resources'!$I:$I,'Non-Baseline Tx Resources'!$E:$E,$B219,'Non-Baseline Tx Resources'!$F:$F,$C219,'Non-Baseline Tx Resources'!$G:$G,"LDES")</f>
        <v>0</v>
      </c>
      <c r="AH219" s="16">
        <f>SUMIFS('In-Dev Resources'!$H:$H,'In-Dev Resources'!$E:$E,$B219,'In-Dev Resources'!$F:$F,$C219,'In-Dev Resources'!$G:$G,AH$3)</f>
        <v>0</v>
      </c>
      <c r="AI219" s="16">
        <f>SUMIFS('In-Dev Resources'!$H:$H,'In-Dev Resources'!$E:$E,$B219,'In-Dev Resources'!$F:$F,$C219,'In-Dev Resources'!$G:$G,AI$3)</f>
        <v>0</v>
      </c>
      <c r="AJ219" s="16">
        <f>SUMIFS('In-Dev Resources'!$H:$H,'In-Dev Resources'!$E:$E,$B219,'In-Dev Resources'!$F:$F,$C219,'In-Dev Resources'!$G:$G,AJ$3)</f>
        <v>0</v>
      </c>
      <c r="AK219" s="16">
        <f>SUMIFS('In-Dev Resources'!$J:$J,'In-Dev Resources'!$E:$E,$B219,'In-Dev Resources'!$F:$F,$C219,'In-Dev Resources'!$G:$G,AK$3)</f>
        <v>0</v>
      </c>
      <c r="AL219" s="16">
        <f>SUMIFS('In-Dev Resources'!$H:$H,'In-Dev Resources'!$E:$E,$B219,'In-Dev Resources'!$F:$F,$C219,'In-Dev Resources'!$G:$G,AL$3)</f>
        <v>0</v>
      </c>
      <c r="AM219" s="16">
        <f>SUMIFS('In-Dev Resources'!$J:$J,'In-Dev Resources'!$E:$E,$B219,'In-Dev Resources'!$F:$F,$C219,'In-Dev Resources'!$G:$G,AM$3)</f>
        <v>0</v>
      </c>
      <c r="AN219" s="16">
        <f>SUMIFS('In-Dev Resources'!$H:$H,'In-Dev Resources'!$E:$E,$B219,'In-Dev Resources'!$F:$F,$C219,'In-Dev Resources'!$G:$G,AN$3)</f>
        <v>0</v>
      </c>
      <c r="AO219" s="16">
        <f>SUMIFS('In-Dev Resources'!$J:$J,'In-Dev Resources'!$E:$E,$B219,'In-Dev Resources'!$F:$F,$C219,'In-Dev Resources'!$G:$G,AO$3)</f>
        <v>0</v>
      </c>
      <c r="AP219" s="16">
        <f>SUMIFS('In-Dev Resources'!$J:$J,'In-Dev Resources'!$E:$E,$B219,'In-Dev Resources'!$F:$F,$C219,'In-Dev Resources'!$G:$G,AP$3)</f>
        <v>0</v>
      </c>
      <c r="AQ219" s="16">
        <f>SUMIFS('In-Dev Resources'!$H:$H,'In-Dev Resources'!$E:$E,$B219,'In-Dev Resources'!$F:$F,$C219,'In-Dev Resources'!$G:$G,AQ$3)</f>
        <v>0</v>
      </c>
      <c r="AR219" s="16">
        <f>SUMIFS('In-Dev Resources'!$J:$J,'In-Dev Resources'!$E:$E,$B219,'In-Dev Resources'!$F:$F,$C219,'In-Dev Resources'!$G:$G,AR$3)</f>
        <v>0</v>
      </c>
      <c r="AS219" s="16">
        <f>SUMIFS('In-Dev Resources'!$I:$I,'In-Dev Resources'!$E:$E,$B219,'In-Dev Resources'!$F:$F,$C219,'In-Dev Resources'!$G:$G,"Li-Battery (4-hr)")</f>
        <v>0</v>
      </c>
      <c r="AT219" s="16">
        <f>SUMIFS('In-Dev Resources'!$I:$I,'In-Dev Resources'!$E:$E,$B219,'In-Dev Resources'!$F:$F,$C219,'In-Dev Resources'!$G:$G,"Li-Battery (8-hr)")</f>
        <v>0</v>
      </c>
      <c r="AU219" s="16">
        <f>SUMIFS('In-Dev Resources'!$I:$I,'In-Dev Resources'!$E:$E,$B219,'In-Dev Resources'!$F:$F,$C219,'In-Dev Resources'!$G:$G,"LDES")</f>
        <v>0</v>
      </c>
      <c r="AW219" s="16">
        <f>SUMIFS('Land Screen Include'!$H:$H,'Land Screen Include'!$E:$E,$B219,'Land Screen Include'!$F:$F,$C219,'Land Screen Include'!$G:$G,AW$4)</f>
        <v>0</v>
      </c>
      <c r="AX219" s="16">
        <f>SUMIFS('Land Screen Include'!$H:$H,'Land Screen Include'!$E:$E,$B219,'Land Screen Include'!$F:$F,$C219,'Land Screen Include'!$G:$G,AX$4)+SUMIFS('Land Screen Include'!$J:$J,'Land Screen Include'!$E:$E,$B219,'Land Screen Include'!$F:$F,$C219,'Land Screen Include'!$G:$G,AX$4)</f>
        <v>0</v>
      </c>
      <c r="AY219" s="16">
        <f>SUMIFS('Land Screen Include'!$H:$H,'Land Screen Include'!$E:$E,$B219,'Land Screen Include'!$F:$F,$C219,'Land Screen Include'!$G:$G,AY$4)</f>
        <v>0</v>
      </c>
      <c r="AZ219" s="16">
        <f>SUMIFS('Land Screen Exclude'!$H:$H,'Land Screen Exclude'!$E:$E,$B219,'Land Screen Exclude'!$F:$F,$C219,'Land Screen Exclude'!$G:$G,AZ$4)</f>
        <v>0</v>
      </c>
      <c r="BA219" s="16">
        <f>SUMIFS('Land Screen Exclude'!$H:$H,'Land Screen Exclude'!$E:$E,$B219,'Land Screen Exclude'!$F:$F,$C219,'Land Screen Exclude'!$G:$G,BA$4)+SUMIFS('Land Screen Exclude'!$J:$J,'Land Screen Exclude'!$E:$E,$B219,'Land Screen Exclude'!$F:$F,$C219,'Land Screen Exclude'!$G:$G,BA$4)</f>
        <v>0</v>
      </c>
      <c r="BB219" s="16">
        <f>SUMIFS('Land Screen Exclude'!$H:$H,'Land Screen Exclude'!$E:$E,$B219,'Land Screen Exclude'!$F:$F,$C219,'Land Screen Exclude'!$G:$G,BB$4)</f>
        <v>0</v>
      </c>
    </row>
    <row r="220" spans="1:54">
      <c r="A220" s="16" t="s">
        <v>66</v>
      </c>
      <c r="B220" s="16" t="s">
        <v>232</v>
      </c>
      <c r="C220" s="16">
        <v>230</v>
      </c>
      <c r="D220" s="16">
        <f>SUMIFS('Baseline Tx Resources'!$H:$H,'Baseline Tx Resources'!$E:$E,$B220,'Baseline Tx Resources'!$F:$F,$C220,'Baseline Tx Resources'!$G:$G,D$3)</f>
        <v>0</v>
      </c>
      <c r="E220" s="16">
        <f>SUMIFS('Baseline Tx Resources'!$H:$H,'Baseline Tx Resources'!$E:$E,$B220,'Baseline Tx Resources'!$F:$F,$C220,'Baseline Tx Resources'!$G:$G,E$3)</f>
        <v>0</v>
      </c>
      <c r="F220" s="16">
        <f>SUMIFS('Baseline Tx Resources'!$H:$H,'Baseline Tx Resources'!$E:$E,$B220,'Baseline Tx Resources'!$F:$F,$C220,'Baseline Tx Resources'!$G:$G,F$3)</f>
        <v>0</v>
      </c>
      <c r="G220" s="16">
        <f>SUMIFS('Baseline Tx Resources'!$J:$J,'Baseline Tx Resources'!$E:$E,$B220,'Baseline Tx Resources'!$F:$F,$C220,'Baseline Tx Resources'!$G:$G,G$3)</f>
        <v>0</v>
      </c>
      <c r="H220" s="16">
        <f>SUMIFS('Baseline Tx Resources'!$H:$H,'Baseline Tx Resources'!$E:$E,$B220,'Baseline Tx Resources'!$F:$F,$C220,'Baseline Tx Resources'!$G:$G,H$3)</f>
        <v>0</v>
      </c>
      <c r="I220" s="16">
        <f>SUMIFS('Baseline Tx Resources'!$J:$J,'Baseline Tx Resources'!$E:$E,$B220,'Baseline Tx Resources'!$F:$F,$C220,'Baseline Tx Resources'!$G:$G,I$3)</f>
        <v>0</v>
      </c>
      <c r="J220" s="16">
        <f>SUMIFS('Baseline Tx Resources'!$H:$H,'Baseline Tx Resources'!$E:$E,$B220,'Baseline Tx Resources'!$F:$F,$C220,'Baseline Tx Resources'!$G:$G,J$3)</f>
        <v>0</v>
      </c>
      <c r="K220" s="16">
        <f>SUMIFS('Baseline Tx Resources'!$J:$J,'Baseline Tx Resources'!$E:$E,$B220,'Baseline Tx Resources'!$F:$F,$C220,'Baseline Tx Resources'!$G:$G,K$3)</f>
        <v>0</v>
      </c>
      <c r="L220" s="16">
        <f>SUMIFS('Baseline Tx Resources'!$J:$J,'Baseline Tx Resources'!$E:$E,$B220,'Baseline Tx Resources'!$F:$F,$C220,'Baseline Tx Resources'!$G:$G,L$3)</f>
        <v>0</v>
      </c>
      <c r="M220" s="16">
        <f>SUMIFS('Baseline Tx Resources'!$H:$H,'Baseline Tx Resources'!$E:$E,$B220,'Baseline Tx Resources'!$F:$F,$C220,'Baseline Tx Resources'!$G:$G,M$3)</f>
        <v>0</v>
      </c>
      <c r="N220" s="16">
        <f>SUMIFS('Baseline Tx Resources'!$J:$J,'Baseline Tx Resources'!$E:$E,$B220,'Baseline Tx Resources'!$F:$F,$C220,'Baseline Tx Resources'!$G:$G,N$3)</f>
        <v>0</v>
      </c>
      <c r="O220" s="16">
        <f>SUMIFS('Baseline Tx Resources'!$I:$I,'Baseline Tx Resources'!$E:$E,$B220,'Baseline Tx Resources'!$F:$F,$C220,'Baseline Tx Resources'!$G:$G,"Li-Battery (4-hr)")</f>
        <v>0</v>
      </c>
      <c r="P220" s="16">
        <f>SUMIFS('Baseline Tx Resources'!$I:$I,'Baseline Tx Resources'!$E:$E,$B220,'Baseline Tx Resources'!$F:$F,$C220,'Baseline Tx Resources'!$G:$G,"Li-Battery (8-hr)")</f>
        <v>0</v>
      </c>
      <c r="Q220" s="16">
        <f>SUMIFS('Baseline Tx Resources'!$I:$I,'Baseline Tx Resources'!$E:$E,$B220,'Baseline Tx Resources'!$F:$F,$C220,'Baseline Tx Resources'!$G:$G,"LDES")</f>
        <v>0</v>
      </c>
      <c r="S220" s="16">
        <f>SUMIFS('Non-Baseline Tx Resources'!$H:$H,'Non-Baseline Tx Resources'!$E:$E,$B220,'Non-Baseline Tx Resources'!$F:$F,$C220,'Non-Baseline Tx Resources'!$G:$G,S$3)</f>
        <v>0</v>
      </c>
      <c r="T220" s="16">
        <f>SUMIFS('Non-Baseline Tx Resources'!$H:$H,'Non-Baseline Tx Resources'!$E:$E,$B220,'Non-Baseline Tx Resources'!$F:$F,$C220,'Non-Baseline Tx Resources'!$G:$G,T$3)</f>
        <v>0</v>
      </c>
      <c r="U220" s="16">
        <f>SUMIFS('Non-Baseline Tx Resources'!$H:$H,'Non-Baseline Tx Resources'!$E:$E,$B220,'Non-Baseline Tx Resources'!$F:$F,$C220,'Non-Baseline Tx Resources'!$G:$G,U$3)</f>
        <v>0</v>
      </c>
      <c r="V220" s="16">
        <f>SUMIFS('Non-Baseline Tx Resources'!$J:$J,'Non-Baseline Tx Resources'!$E:$E,$B220,'Non-Baseline Tx Resources'!$F:$F,$C220,'Non-Baseline Tx Resources'!$G:$G,V$3)</f>
        <v>0</v>
      </c>
      <c r="W220" s="16">
        <f>SUMIFS('Non-Baseline Tx Resources'!$H:$H,'Non-Baseline Tx Resources'!$E:$E,$B220,'Non-Baseline Tx Resources'!$F:$F,$C220,'Non-Baseline Tx Resources'!$G:$G,W$3)</f>
        <v>0</v>
      </c>
      <c r="X220" s="16">
        <f>SUMIFS('Non-Baseline Tx Resources'!$J:$J,'Non-Baseline Tx Resources'!$E:$E,$B220,'Non-Baseline Tx Resources'!$F:$F,$C220,'Non-Baseline Tx Resources'!$G:$G,X$3)</f>
        <v>0</v>
      </c>
      <c r="Y220" s="16">
        <f>SUMIFS('Non-Baseline Tx Resources'!$H:$H,'Non-Baseline Tx Resources'!$E:$E,$B220,'Non-Baseline Tx Resources'!$F:$F,$C220,'Non-Baseline Tx Resources'!$G:$G,Y$3)</f>
        <v>0</v>
      </c>
      <c r="Z220" s="16">
        <f>SUMIFS('Non-Baseline Tx Resources'!$J:$J,'Non-Baseline Tx Resources'!$E:$E,$B220,'Non-Baseline Tx Resources'!$F:$F,$C220,'Non-Baseline Tx Resources'!$G:$G,Z$3)</f>
        <v>0</v>
      </c>
      <c r="AA220" s="16">
        <f>SUMIFS('Non-Baseline Tx Resources'!$J:$J,'Non-Baseline Tx Resources'!$E:$E,$B220,'Non-Baseline Tx Resources'!$F:$F,$C220,'Non-Baseline Tx Resources'!$G:$G,AA$3)</f>
        <v>0</v>
      </c>
      <c r="AB220" s="16">
        <f>SUMIFS('Non-Baseline Tx Resources'!$H:$H,'Non-Baseline Tx Resources'!$E:$E,$B220,'Non-Baseline Tx Resources'!$F:$F,$C220,'Non-Baseline Tx Resources'!$G:$G,AB$3)</f>
        <v>0</v>
      </c>
      <c r="AC220" s="16">
        <f>SUMIFS('Non-Baseline Tx Resources'!$J:$J,'Non-Baseline Tx Resources'!$E:$E,$B220,'Non-Baseline Tx Resources'!$F:$F,$C220,'Non-Baseline Tx Resources'!$G:$G,AC$3)</f>
        <v>0</v>
      </c>
      <c r="AD220" s="16">
        <f>SUMIFS('Non-Baseline Tx Resources'!$I:$I,'Non-Baseline Tx Resources'!$E:$E,$B220,'Non-Baseline Tx Resources'!$F:$F,$C220,'Non-Baseline Tx Resources'!$G:$G,"Li-Battery (4-hr)")</f>
        <v>0</v>
      </c>
      <c r="AE220" s="16">
        <f>SUMIFS('Non-Baseline Tx Resources'!$I:$I,'Non-Baseline Tx Resources'!$E:$E,$B220,'Non-Baseline Tx Resources'!$F:$F,$C220,'Non-Baseline Tx Resources'!$G:$G,"Li-Battery (8-hr)")</f>
        <v>0</v>
      </c>
      <c r="AF220" s="16">
        <f>SUMIFS('Non-Baseline Tx Resources'!$I:$I,'Non-Baseline Tx Resources'!$E:$E,$B220,'Non-Baseline Tx Resources'!$F:$F,$C220,'Non-Baseline Tx Resources'!$G:$G,"LDES")</f>
        <v>0</v>
      </c>
      <c r="AH220" s="16">
        <f>SUMIFS('In-Dev Resources'!$H:$H,'In-Dev Resources'!$E:$E,$B220,'In-Dev Resources'!$F:$F,$C220,'In-Dev Resources'!$G:$G,AH$3)</f>
        <v>0</v>
      </c>
      <c r="AI220" s="16">
        <f>SUMIFS('In-Dev Resources'!$H:$H,'In-Dev Resources'!$E:$E,$B220,'In-Dev Resources'!$F:$F,$C220,'In-Dev Resources'!$G:$G,AI$3)</f>
        <v>0</v>
      </c>
      <c r="AJ220" s="16">
        <f>SUMIFS('In-Dev Resources'!$H:$H,'In-Dev Resources'!$E:$E,$B220,'In-Dev Resources'!$F:$F,$C220,'In-Dev Resources'!$G:$G,AJ$3)</f>
        <v>0</v>
      </c>
      <c r="AK220" s="16">
        <f>SUMIFS('In-Dev Resources'!$J:$J,'In-Dev Resources'!$E:$E,$B220,'In-Dev Resources'!$F:$F,$C220,'In-Dev Resources'!$G:$G,AK$3)</f>
        <v>0</v>
      </c>
      <c r="AL220" s="16">
        <f>SUMIFS('In-Dev Resources'!$H:$H,'In-Dev Resources'!$E:$E,$B220,'In-Dev Resources'!$F:$F,$C220,'In-Dev Resources'!$G:$G,AL$3)</f>
        <v>0</v>
      </c>
      <c r="AM220" s="16">
        <f>SUMIFS('In-Dev Resources'!$J:$J,'In-Dev Resources'!$E:$E,$B220,'In-Dev Resources'!$F:$F,$C220,'In-Dev Resources'!$G:$G,AM$3)</f>
        <v>0</v>
      </c>
      <c r="AN220" s="16">
        <f>SUMIFS('In-Dev Resources'!$H:$H,'In-Dev Resources'!$E:$E,$B220,'In-Dev Resources'!$F:$F,$C220,'In-Dev Resources'!$G:$G,AN$3)</f>
        <v>0</v>
      </c>
      <c r="AO220" s="16">
        <f>SUMIFS('In-Dev Resources'!$J:$J,'In-Dev Resources'!$E:$E,$B220,'In-Dev Resources'!$F:$F,$C220,'In-Dev Resources'!$G:$G,AO$3)</f>
        <v>0</v>
      </c>
      <c r="AP220" s="16">
        <f>SUMIFS('In-Dev Resources'!$J:$J,'In-Dev Resources'!$E:$E,$B220,'In-Dev Resources'!$F:$F,$C220,'In-Dev Resources'!$G:$G,AP$3)</f>
        <v>0</v>
      </c>
      <c r="AQ220" s="16">
        <f>SUMIFS('In-Dev Resources'!$H:$H,'In-Dev Resources'!$E:$E,$B220,'In-Dev Resources'!$F:$F,$C220,'In-Dev Resources'!$G:$G,AQ$3)</f>
        <v>0</v>
      </c>
      <c r="AR220" s="16">
        <f>SUMIFS('In-Dev Resources'!$J:$J,'In-Dev Resources'!$E:$E,$B220,'In-Dev Resources'!$F:$F,$C220,'In-Dev Resources'!$G:$G,AR$3)</f>
        <v>0</v>
      </c>
      <c r="AS220" s="16">
        <f>SUMIFS('In-Dev Resources'!$I:$I,'In-Dev Resources'!$E:$E,$B220,'In-Dev Resources'!$F:$F,$C220,'In-Dev Resources'!$G:$G,"Li-Battery (4-hr)")</f>
        <v>0</v>
      </c>
      <c r="AT220" s="16">
        <f>SUMIFS('In-Dev Resources'!$I:$I,'In-Dev Resources'!$E:$E,$B220,'In-Dev Resources'!$F:$F,$C220,'In-Dev Resources'!$G:$G,"Li-Battery (8-hr)")</f>
        <v>0</v>
      </c>
      <c r="AU220" s="16">
        <f>SUMIFS('In-Dev Resources'!$I:$I,'In-Dev Resources'!$E:$E,$B220,'In-Dev Resources'!$F:$F,$C220,'In-Dev Resources'!$G:$G,"LDES")</f>
        <v>0</v>
      </c>
      <c r="AW220" s="16">
        <f>SUMIFS('Land Screen Include'!$H:$H,'Land Screen Include'!$E:$E,$B220,'Land Screen Include'!$F:$F,$C220,'Land Screen Include'!$G:$G,AW$4)</f>
        <v>0</v>
      </c>
      <c r="AX220" s="16">
        <f>SUMIFS('Land Screen Include'!$H:$H,'Land Screen Include'!$E:$E,$B220,'Land Screen Include'!$F:$F,$C220,'Land Screen Include'!$G:$G,AX$4)+SUMIFS('Land Screen Include'!$J:$J,'Land Screen Include'!$E:$E,$B220,'Land Screen Include'!$F:$F,$C220,'Land Screen Include'!$G:$G,AX$4)</f>
        <v>0</v>
      </c>
      <c r="AY220" s="16">
        <f>SUMIFS('Land Screen Include'!$H:$H,'Land Screen Include'!$E:$E,$B220,'Land Screen Include'!$F:$F,$C220,'Land Screen Include'!$G:$G,AY$4)</f>
        <v>0</v>
      </c>
      <c r="AZ220" s="16">
        <f>SUMIFS('Land Screen Exclude'!$H:$H,'Land Screen Exclude'!$E:$E,$B220,'Land Screen Exclude'!$F:$F,$C220,'Land Screen Exclude'!$G:$G,AZ$4)</f>
        <v>0</v>
      </c>
      <c r="BA220" s="16">
        <f>SUMIFS('Land Screen Exclude'!$H:$H,'Land Screen Exclude'!$E:$E,$B220,'Land Screen Exclude'!$F:$F,$C220,'Land Screen Exclude'!$G:$G,BA$4)+SUMIFS('Land Screen Exclude'!$J:$J,'Land Screen Exclude'!$E:$E,$B220,'Land Screen Exclude'!$F:$F,$C220,'Land Screen Exclude'!$G:$G,BA$4)</f>
        <v>0</v>
      </c>
      <c r="BB220" s="16">
        <f>SUMIFS('Land Screen Exclude'!$H:$H,'Land Screen Exclude'!$E:$E,$B220,'Land Screen Exclude'!$F:$F,$C220,'Land Screen Exclude'!$G:$G,BB$4)</f>
        <v>0</v>
      </c>
    </row>
    <row r="221" spans="1:54">
      <c r="A221" s="16" t="s">
        <v>66</v>
      </c>
      <c r="B221" s="16" t="s">
        <v>233</v>
      </c>
      <c r="C221" s="16">
        <v>115</v>
      </c>
      <c r="D221" s="16">
        <f>SUMIFS('Baseline Tx Resources'!$H:$H,'Baseline Tx Resources'!$E:$E,$B221,'Baseline Tx Resources'!$F:$F,$C221,'Baseline Tx Resources'!$G:$G,D$3)</f>
        <v>0</v>
      </c>
      <c r="E221" s="16">
        <f>SUMIFS('Baseline Tx Resources'!$H:$H,'Baseline Tx Resources'!$E:$E,$B221,'Baseline Tx Resources'!$F:$F,$C221,'Baseline Tx Resources'!$G:$G,E$3)</f>
        <v>0</v>
      </c>
      <c r="F221" s="16">
        <f>SUMIFS('Baseline Tx Resources'!$H:$H,'Baseline Tx Resources'!$E:$E,$B221,'Baseline Tx Resources'!$F:$F,$C221,'Baseline Tx Resources'!$G:$G,F$3)</f>
        <v>0</v>
      </c>
      <c r="G221" s="16">
        <f>SUMIFS('Baseline Tx Resources'!$J:$J,'Baseline Tx Resources'!$E:$E,$B221,'Baseline Tx Resources'!$F:$F,$C221,'Baseline Tx Resources'!$G:$G,G$3)</f>
        <v>0</v>
      </c>
      <c r="H221" s="16">
        <f>SUMIFS('Baseline Tx Resources'!$H:$H,'Baseline Tx Resources'!$E:$E,$B221,'Baseline Tx Resources'!$F:$F,$C221,'Baseline Tx Resources'!$G:$G,H$3)</f>
        <v>0</v>
      </c>
      <c r="I221" s="16">
        <f>SUMIFS('Baseline Tx Resources'!$J:$J,'Baseline Tx Resources'!$E:$E,$B221,'Baseline Tx Resources'!$F:$F,$C221,'Baseline Tx Resources'!$G:$G,I$3)</f>
        <v>0</v>
      </c>
      <c r="J221" s="16">
        <f>SUMIFS('Baseline Tx Resources'!$H:$H,'Baseline Tx Resources'!$E:$E,$B221,'Baseline Tx Resources'!$F:$F,$C221,'Baseline Tx Resources'!$G:$G,J$3)</f>
        <v>0</v>
      </c>
      <c r="K221" s="16">
        <f>SUMIFS('Baseline Tx Resources'!$J:$J,'Baseline Tx Resources'!$E:$E,$B221,'Baseline Tx Resources'!$F:$F,$C221,'Baseline Tx Resources'!$G:$G,K$3)</f>
        <v>0</v>
      </c>
      <c r="L221" s="16">
        <f>SUMIFS('Baseline Tx Resources'!$J:$J,'Baseline Tx Resources'!$E:$E,$B221,'Baseline Tx Resources'!$F:$F,$C221,'Baseline Tx Resources'!$G:$G,L$3)</f>
        <v>0</v>
      </c>
      <c r="M221" s="16">
        <f>SUMIFS('Baseline Tx Resources'!$H:$H,'Baseline Tx Resources'!$E:$E,$B221,'Baseline Tx Resources'!$F:$F,$C221,'Baseline Tx Resources'!$G:$G,M$3)</f>
        <v>0</v>
      </c>
      <c r="N221" s="16">
        <f>SUMIFS('Baseline Tx Resources'!$J:$J,'Baseline Tx Resources'!$E:$E,$B221,'Baseline Tx Resources'!$F:$F,$C221,'Baseline Tx Resources'!$G:$G,N$3)</f>
        <v>0</v>
      </c>
      <c r="O221" s="16">
        <f>SUMIFS('Baseline Tx Resources'!$I:$I,'Baseline Tx Resources'!$E:$E,$B221,'Baseline Tx Resources'!$F:$F,$C221,'Baseline Tx Resources'!$G:$G,"Li-Battery (4-hr)")</f>
        <v>0</v>
      </c>
      <c r="P221" s="16">
        <f>SUMIFS('Baseline Tx Resources'!$I:$I,'Baseline Tx Resources'!$E:$E,$B221,'Baseline Tx Resources'!$F:$F,$C221,'Baseline Tx Resources'!$G:$G,"Li-Battery (8-hr)")</f>
        <v>0</v>
      </c>
      <c r="Q221" s="16">
        <f>SUMIFS('Baseline Tx Resources'!$I:$I,'Baseline Tx Resources'!$E:$E,$B221,'Baseline Tx Resources'!$F:$F,$C221,'Baseline Tx Resources'!$G:$G,"LDES")</f>
        <v>0</v>
      </c>
      <c r="S221" s="16">
        <f>SUMIFS('Non-Baseline Tx Resources'!$H:$H,'Non-Baseline Tx Resources'!$E:$E,$B221,'Non-Baseline Tx Resources'!$F:$F,$C221,'Non-Baseline Tx Resources'!$G:$G,S$3)</f>
        <v>0</v>
      </c>
      <c r="T221" s="16">
        <f>SUMIFS('Non-Baseline Tx Resources'!$H:$H,'Non-Baseline Tx Resources'!$E:$E,$B221,'Non-Baseline Tx Resources'!$F:$F,$C221,'Non-Baseline Tx Resources'!$G:$G,T$3)</f>
        <v>0</v>
      </c>
      <c r="U221" s="16">
        <f>SUMIFS('Non-Baseline Tx Resources'!$H:$H,'Non-Baseline Tx Resources'!$E:$E,$B221,'Non-Baseline Tx Resources'!$F:$F,$C221,'Non-Baseline Tx Resources'!$G:$G,U$3)</f>
        <v>0</v>
      </c>
      <c r="V221" s="16">
        <f>SUMIFS('Non-Baseline Tx Resources'!$J:$J,'Non-Baseline Tx Resources'!$E:$E,$B221,'Non-Baseline Tx Resources'!$F:$F,$C221,'Non-Baseline Tx Resources'!$G:$G,V$3)</f>
        <v>0</v>
      </c>
      <c r="W221" s="16">
        <f>SUMIFS('Non-Baseline Tx Resources'!$H:$H,'Non-Baseline Tx Resources'!$E:$E,$B221,'Non-Baseline Tx Resources'!$F:$F,$C221,'Non-Baseline Tx Resources'!$G:$G,W$3)</f>
        <v>0</v>
      </c>
      <c r="X221" s="16">
        <f>SUMIFS('Non-Baseline Tx Resources'!$J:$J,'Non-Baseline Tx Resources'!$E:$E,$B221,'Non-Baseline Tx Resources'!$F:$F,$C221,'Non-Baseline Tx Resources'!$G:$G,X$3)</f>
        <v>0</v>
      </c>
      <c r="Y221" s="16">
        <f>SUMIFS('Non-Baseline Tx Resources'!$H:$H,'Non-Baseline Tx Resources'!$E:$E,$B221,'Non-Baseline Tx Resources'!$F:$F,$C221,'Non-Baseline Tx Resources'!$G:$G,Y$3)</f>
        <v>0</v>
      </c>
      <c r="Z221" s="16">
        <f>SUMIFS('Non-Baseline Tx Resources'!$J:$J,'Non-Baseline Tx Resources'!$E:$E,$B221,'Non-Baseline Tx Resources'!$F:$F,$C221,'Non-Baseline Tx Resources'!$G:$G,Z$3)</f>
        <v>0</v>
      </c>
      <c r="AA221" s="16">
        <f>SUMIFS('Non-Baseline Tx Resources'!$J:$J,'Non-Baseline Tx Resources'!$E:$E,$B221,'Non-Baseline Tx Resources'!$F:$F,$C221,'Non-Baseline Tx Resources'!$G:$G,AA$3)</f>
        <v>0</v>
      </c>
      <c r="AB221" s="16">
        <f>SUMIFS('Non-Baseline Tx Resources'!$H:$H,'Non-Baseline Tx Resources'!$E:$E,$B221,'Non-Baseline Tx Resources'!$F:$F,$C221,'Non-Baseline Tx Resources'!$G:$G,AB$3)</f>
        <v>0</v>
      </c>
      <c r="AC221" s="16">
        <f>SUMIFS('Non-Baseline Tx Resources'!$J:$J,'Non-Baseline Tx Resources'!$E:$E,$B221,'Non-Baseline Tx Resources'!$F:$F,$C221,'Non-Baseline Tx Resources'!$G:$G,AC$3)</f>
        <v>0</v>
      </c>
      <c r="AD221" s="16">
        <f>SUMIFS('Non-Baseline Tx Resources'!$I:$I,'Non-Baseline Tx Resources'!$E:$E,$B221,'Non-Baseline Tx Resources'!$F:$F,$C221,'Non-Baseline Tx Resources'!$G:$G,"Li-Battery (4-hr)")</f>
        <v>0</v>
      </c>
      <c r="AE221" s="16">
        <f>SUMIFS('Non-Baseline Tx Resources'!$I:$I,'Non-Baseline Tx Resources'!$E:$E,$B221,'Non-Baseline Tx Resources'!$F:$F,$C221,'Non-Baseline Tx Resources'!$G:$G,"Li-Battery (8-hr)")</f>
        <v>0</v>
      </c>
      <c r="AF221" s="16">
        <f>SUMIFS('Non-Baseline Tx Resources'!$I:$I,'Non-Baseline Tx Resources'!$E:$E,$B221,'Non-Baseline Tx Resources'!$F:$F,$C221,'Non-Baseline Tx Resources'!$G:$G,"LDES")</f>
        <v>0</v>
      </c>
      <c r="AH221" s="16">
        <f>SUMIFS('In-Dev Resources'!$H:$H,'In-Dev Resources'!$E:$E,$B221,'In-Dev Resources'!$F:$F,$C221,'In-Dev Resources'!$G:$G,AH$3)</f>
        <v>0</v>
      </c>
      <c r="AI221" s="16">
        <f>SUMIFS('In-Dev Resources'!$H:$H,'In-Dev Resources'!$E:$E,$B221,'In-Dev Resources'!$F:$F,$C221,'In-Dev Resources'!$G:$G,AI$3)</f>
        <v>0</v>
      </c>
      <c r="AJ221" s="16">
        <f>SUMIFS('In-Dev Resources'!$H:$H,'In-Dev Resources'!$E:$E,$B221,'In-Dev Resources'!$F:$F,$C221,'In-Dev Resources'!$G:$G,AJ$3)</f>
        <v>0</v>
      </c>
      <c r="AK221" s="16">
        <f>SUMIFS('In-Dev Resources'!$J:$J,'In-Dev Resources'!$E:$E,$B221,'In-Dev Resources'!$F:$F,$C221,'In-Dev Resources'!$G:$G,AK$3)</f>
        <v>0</v>
      </c>
      <c r="AL221" s="16">
        <f>SUMIFS('In-Dev Resources'!$H:$H,'In-Dev Resources'!$E:$E,$B221,'In-Dev Resources'!$F:$F,$C221,'In-Dev Resources'!$G:$G,AL$3)</f>
        <v>0</v>
      </c>
      <c r="AM221" s="16">
        <f>SUMIFS('In-Dev Resources'!$J:$J,'In-Dev Resources'!$E:$E,$B221,'In-Dev Resources'!$F:$F,$C221,'In-Dev Resources'!$G:$G,AM$3)</f>
        <v>0</v>
      </c>
      <c r="AN221" s="16">
        <f>SUMIFS('In-Dev Resources'!$H:$H,'In-Dev Resources'!$E:$E,$B221,'In-Dev Resources'!$F:$F,$C221,'In-Dev Resources'!$G:$G,AN$3)</f>
        <v>0</v>
      </c>
      <c r="AO221" s="16">
        <f>SUMIFS('In-Dev Resources'!$J:$J,'In-Dev Resources'!$E:$E,$B221,'In-Dev Resources'!$F:$F,$C221,'In-Dev Resources'!$G:$G,AO$3)</f>
        <v>0</v>
      </c>
      <c r="AP221" s="16">
        <f>SUMIFS('In-Dev Resources'!$J:$J,'In-Dev Resources'!$E:$E,$B221,'In-Dev Resources'!$F:$F,$C221,'In-Dev Resources'!$G:$G,AP$3)</f>
        <v>0</v>
      </c>
      <c r="AQ221" s="16">
        <f>SUMIFS('In-Dev Resources'!$H:$H,'In-Dev Resources'!$E:$E,$B221,'In-Dev Resources'!$F:$F,$C221,'In-Dev Resources'!$G:$G,AQ$3)</f>
        <v>0</v>
      </c>
      <c r="AR221" s="16">
        <f>SUMIFS('In-Dev Resources'!$J:$J,'In-Dev Resources'!$E:$E,$B221,'In-Dev Resources'!$F:$F,$C221,'In-Dev Resources'!$G:$G,AR$3)</f>
        <v>0</v>
      </c>
      <c r="AS221" s="16">
        <f>SUMIFS('In-Dev Resources'!$I:$I,'In-Dev Resources'!$E:$E,$B221,'In-Dev Resources'!$F:$F,$C221,'In-Dev Resources'!$G:$G,"Li-Battery (4-hr)")</f>
        <v>0</v>
      </c>
      <c r="AT221" s="16">
        <f>SUMIFS('In-Dev Resources'!$I:$I,'In-Dev Resources'!$E:$E,$B221,'In-Dev Resources'!$F:$F,$C221,'In-Dev Resources'!$G:$G,"Li-Battery (8-hr)")</f>
        <v>0</v>
      </c>
      <c r="AU221" s="16">
        <f>SUMIFS('In-Dev Resources'!$I:$I,'In-Dev Resources'!$E:$E,$B221,'In-Dev Resources'!$F:$F,$C221,'In-Dev Resources'!$G:$G,"LDES")</f>
        <v>0</v>
      </c>
      <c r="AW221" s="16">
        <f>SUMIFS('Land Screen Include'!$H:$H,'Land Screen Include'!$E:$E,$B221,'Land Screen Include'!$F:$F,$C221,'Land Screen Include'!$G:$G,AW$4)</f>
        <v>0</v>
      </c>
      <c r="AX221" s="16">
        <f>SUMIFS('Land Screen Include'!$H:$H,'Land Screen Include'!$E:$E,$B221,'Land Screen Include'!$F:$F,$C221,'Land Screen Include'!$G:$G,AX$4)+SUMIFS('Land Screen Include'!$J:$J,'Land Screen Include'!$E:$E,$B221,'Land Screen Include'!$F:$F,$C221,'Land Screen Include'!$G:$G,AX$4)</f>
        <v>0</v>
      </c>
      <c r="AY221" s="16">
        <f>SUMIFS('Land Screen Include'!$H:$H,'Land Screen Include'!$E:$E,$B221,'Land Screen Include'!$F:$F,$C221,'Land Screen Include'!$G:$G,AY$4)</f>
        <v>0</v>
      </c>
      <c r="AZ221" s="16">
        <f>SUMIFS('Land Screen Exclude'!$H:$H,'Land Screen Exclude'!$E:$E,$B221,'Land Screen Exclude'!$F:$F,$C221,'Land Screen Exclude'!$G:$G,AZ$4)</f>
        <v>0</v>
      </c>
      <c r="BA221" s="16">
        <f>SUMIFS('Land Screen Exclude'!$H:$H,'Land Screen Exclude'!$E:$E,$B221,'Land Screen Exclude'!$F:$F,$C221,'Land Screen Exclude'!$G:$G,BA$4)+SUMIFS('Land Screen Exclude'!$J:$J,'Land Screen Exclude'!$E:$E,$B221,'Land Screen Exclude'!$F:$F,$C221,'Land Screen Exclude'!$G:$G,BA$4)</f>
        <v>0</v>
      </c>
      <c r="BB221" s="16">
        <f>SUMIFS('Land Screen Exclude'!$H:$H,'Land Screen Exclude'!$E:$E,$B221,'Land Screen Exclude'!$F:$F,$C221,'Land Screen Exclude'!$G:$G,BB$4)</f>
        <v>0</v>
      </c>
    </row>
    <row r="222" spans="1:54">
      <c r="A222" s="16" t="s">
        <v>66</v>
      </c>
      <c r="B222" s="16" t="s">
        <v>234</v>
      </c>
      <c r="C222" s="16">
        <v>230</v>
      </c>
      <c r="D222" s="16">
        <f>SUMIFS('Baseline Tx Resources'!$H:$H,'Baseline Tx Resources'!$E:$E,$B222,'Baseline Tx Resources'!$F:$F,$C222,'Baseline Tx Resources'!$G:$G,D$3)</f>
        <v>0</v>
      </c>
      <c r="E222" s="16">
        <f>SUMIFS('Baseline Tx Resources'!$H:$H,'Baseline Tx Resources'!$E:$E,$B222,'Baseline Tx Resources'!$F:$F,$C222,'Baseline Tx Resources'!$G:$G,E$3)</f>
        <v>0</v>
      </c>
      <c r="F222" s="16">
        <f>SUMIFS('Baseline Tx Resources'!$H:$H,'Baseline Tx Resources'!$E:$E,$B222,'Baseline Tx Resources'!$F:$F,$C222,'Baseline Tx Resources'!$G:$G,F$3)</f>
        <v>0</v>
      </c>
      <c r="G222" s="16">
        <f>SUMIFS('Baseline Tx Resources'!$J:$J,'Baseline Tx Resources'!$E:$E,$B222,'Baseline Tx Resources'!$F:$F,$C222,'Baseline Tx Resources'!$G:$G,G$3)</f>
        <v>0</v>
      </c>
      <c r="H222" s="16">
        <f>SUMIFS('Baseline Tx Resources'!$H:$H,'Baseline Tx Resources'!$E:$E,$B222,'Baseline Tx Resources'!$F:$F,$C222,'Baseline Tx Resources'!$G:$G,H$3)</f>
        <v>0</v>
      </c>
      <c r="I222" s="16">
        <f>SUMIFS('Baseline Tx Resources'!$J:$J,'Baseline Tx Resources'!$E:$E,$B222,'Baseline Tx Resources'!$F:$F,$C222,'Baseline Tx Resources'!$G:$G,I$3)</f>
        <v>0</v>
      </c>
      <c r="J222" s="16">
        <f>SUMIFS('Baseline Tx Resources'!$H:$H,'Baseline Tx Resources'!$E:$E,$B222,'Baseline Tx Resources'!$F:$F,$C222,'Baseline Tx Resources'!$G:$G,J$3)</f>
        <v>0</v>
      </c>
      <c r="K222" s="16">
        <f>SUMIFS('Baseline Tx Resources'!$J:$J,'Baseline Tx Resources'!$E:$E,$B222,'Baseline Tx Resources'!$F:$F,$C222,'Baseline Tx Resources'!$G:$G,K$3)</f>
        <v>0</v>
      </c>
      <c r="L222" s="16">
        <f>SUMIFS('Baseline Tx Resources'!$J:$J,'Baseline Tx Resources'!$E:$E,$B222,'Baseline Tx Resources'!$F:$F,$C222,'Baseline Tx Resources'!$G:$G,L$3)</f>
        <v>0</v>
      </c>
      <c r="M222" s="16">
        <f>SUMIFS('Baseline Tx Resources'!$H:$H,'Baseline Tx Resources'!$E:$E,$B222,'Baseline Tx Resources'!$F:$F,$C222,'Baseline Tx Resources'!$G:$G,M$3)</f>
        <v>0</v>
      </c>
      <c r="N222" s="16">
        <f>SUMIFS('Baseline Tx Resources'!$J:$J,'Baseline Tx Resources'!$E:$E,$B222,'Baseline Tx Resources'!$F:$F,$C222,'Baseline Tx Resources'!$G:$G,N$3)</f>
        <v>0</v>
      </c>
      <c r="O222" s="16">
        <f>SUMIFS('Baseline Tx Resources'!$I:$I,'Baseline Tx Resources'!$E:$E,$B222,'Baseline Tx Resources'!$F:$F,$C222,'Baseline Tx Resources'!$G:$G,"Li-Battery (4-hr)")</f>
        <v>0</v>
      </c>
      <c r="P222" s="16">
        <f>SUMIFS('Baseline Tx Resources'!$I:$I,'Baseline Tx Resources'!$E:$E,$B222,'Baseline Tx Resources'!$F:$F,$C222,'Baseline Tx Resources'!$G:$G,"Li-Battery (8-hr)")</f>
        <v>0</v>
      </c>
      <c r="Q222" s="16">
        <f>SUMIFS('Baseline Tx Resources'!$I:$I,'Baseline Tx Resources'!$E:$E,$B222,'Baseline Tx Resources'!$F:$F,$C222,'Baseline Tx Resources'!$G:$G,"LDES")</f>
        <v>0</v>
      </c>
      <c r="S222" s="16">
        <f>SUMIFS('Non-Baseline Tx Resources'!$H:$H,'Non-Baseline Tx Resources'!$E:$E,$B222,'Non-Baseline Tx Resources'!$F:$F,$C222,'Non-Baseline Tx Resources'!$G:$G,S$3)</f>
        <v>0</v>
      </c>
      <c r="T222" s="16">
        <f>SUMIFS('Non-Baseline Tx Resources'!$H:$H,'Non-Baseline Tx Resources'!$E:$E,$B222,'Non-Baseline Tx Resources'!$F:$F,$C222,'Non-Baseline Tx Resources'!$G:$G,T$3)</f>
        <v>0</v>
      </c>
      <c r="U222" s="16">
        <f>SUMIFS('Non-Baseline Tx Resources'!$H:$H,'Non-Baseline Tx Resources'!$E:$E,$B222,'Non-Baseline Tx Resources'!$F:$F,$C222,'Non-Baseline Tx Resources'!$G:$G,U$3)</f>
        <v>0</v>
      </c>
      <c r="V222" s="16">
        <f>SUMIFS('Non-Baseline Tx Resources'!$J:$J,'Non-Baseline Tx Resources'!$E:$E,$B222,'Non-Baseline Tx Resources'!$F:$F,$C222,'Non-Baseline Tx Resources'!$G:$G,V$3)</f>
        <v>0</v>
      </c>
      <c r="W222" s="16">
        <f>SUMIFS('Non-Baseline Tx Resources'!$H:$H,'Non-Baseline Tx Resources'!$E:$E,$B222,'Non-Baseline Tx Resources'!$F:$F,$C222,'Non-Baseline Tx Resources'!$G:$G,W$3)</f>
        <v>0</v>
      </c>
      <c r="X222" s="16">
        <f>SUMIFS('Non-Baseline Tx Resources'!$J:$J,'Non-Baseline Tx Resources'!$E:$E,$B222,'Non-Baseline Tx Resources'!$F:$F,$C222,'Non-Baseline Tx Resources'!$G:$G,X$3)</f>
        <v>0</v>
      </c>
      <c r="Y222" s="16">
        <f>SUMIFS('Non-Baseline Tx Resources'!$H:$H,'Non-Baseline Tx Resources'!$E:$E,$B222,'Non-Baseline Tx Resources'!$F:$F,$C222,'Non-Baseline Tx Resources'!$G:$G,Y$3)</f>
        <v>0</v>
      </c>
      <c r="Z222" s="16">
        <f>SUMIFS('Non-Baseline Tx Resources'!$J:$J,'Non-Baseline Tx Resources'!$E:$E,$B222,'Non-Baseline Tx Resources'!$F:$F,$C222,'Non-Baseline Tx Resources'!$G:$G,Z$3)</f>
        <v>0</v>
      </c>
      <c r="AA222" s="16">
        <f>SUMIFS('Non-Baseline Tx Resources'!$J:$J,'Non-Baseline Tx Resources'!$E:$E,$B222,'Non-Baseline Tx Resources'!$F:$F,$C222,'Non-Baseline Tx Resources'!$G:$G,AA$3)</f>
        <v>0</v>
      </c>
      <c r="AB222" s="16">
        <f>SUMIFS('Non-Baseline Tx Resources'!$H:$H,'Non-Baseline Tx Resources'!$E:$E,$B222,'Non-Baseline Tx Resources'!$F:$F,$C222,'Non-Baseline Tx Resources'!$G:$G,AB$3)</f>
        <v>0</v>
      </c>
      <c r="AC222" s="16">
        <f>SUMIFS('Non-Baseline Tx Resources'!$J:$J,'Non-Baseline Tx Resources'!$E:$E,$B222,'Non-Baseline Tx Resources'!$F:$F,$C222,'Non-Baseline Tx Resources'!$G:$G,AC$3)</f>
        <v>0</v>
      </c>
      <c r="AD222" s="16">
        <f>SUMIFS('Non-Baseline Tx Resources'!$I:$I,'Non-Baseline Tx Resources'!$E:$E,$B222,'Non-Baseline Tx Resources'!$F:$F,$C222,'Non-Baseline Tx Resources'!$G:$G,"Li-Battery (4-hr)")</f>
        <v>0</v>
      </c>
      <c r="AE222" s="16">
        <f>SUMIFS('Non-Baseline Tx Resources'!$I:$I,'Non-Baseline Tx Resources'!$E:$E,$B222,'Non-Baseline Tx Resources'!$F:$F,$C222,'Non-Baseline Tx Resources'!$G:$G,"Li-Battery (8-hr)")</f>
        <v>0</v>
      </c>
      <c r="AF222" s="16">
        <f>SUMIFS('Non-Baseline Tx Resources'!$I:$I,'Non-Baseline Tx Resources'!$E:$E,$B222,'Non-Baseline Tx Resources'!$F:$F,$C222,'Non-Baseline Tx Resources'!$G:$G,"LDES")</f>
        <v>0</v>
      </c>
      <c r="AH222" s="16">
        <f>SUMIFS('In-Dev Resources'!$H:$H,'In-Dev Resources'!$E:$E,$B222,'In-Dev Resources'!$F:$F,$C222,'In-Dev Resources'!$G:$G,AH$3)</f>
        <v>0</v>
      </c>
      <c r="AI222" s="16">
        <f>SUMIFS('In-Dev Resources'!$H:$H,'In-Dev Resources'!$E:$E,$B222,'In-Dev Resources'!$F:$F,$C222,'In-Dev Resources'!$G:$G,AI$3)</f>
        <v>0</v>
      </c>
      <c r="AJ222" s="16">
        <f>SUMIFS('In-Dev Resources'!$H:$H,'In-Dev Resources'!$E:$E,$B222,'In-Dev Resources'!$F:$F,$C222,'In-Dev Resources'!$G:$G,AJ$3)</f>
        <v>0</v>
      </c>
      <c r="AK222" s="16">
        <f>SUMIFS('In-Dev Resources'!$J:$J,'In-Dev Resources'!$E:$E,$B222,'In-Dev Resources'!$F:$F,$C222,'In-Dev Resources'!$G:$G,AK$3)</f>
        <v>0</v>
      </c>
      <c r="AL222" s="16">
        <f>SUMIFS('In-Dev Resources'!$H:$H,'In-Dev Resources'!$E:$E,$B222,'In-Dev Resources'!$F:$F,$C222,'In-Dev Resources'!$G:$G,AL$3)</f>
        <v>0</v>
      </c>
      <c r="AM222" s="16">
        <f>SUMIFS('In-Dev Resources'!$J:$J,'In-Dev Resources'!$E:$E,$B222,'In-Dev Resources'!$F:$F,$C222,'In-Dev Resources'!$G:$G,AM$3)</f>
        <v>0</v>
      </c>
      <c r="AN222" s="16">
        <f>SUMIFS('In-Dev Resources'!$H:$H,'In-Dev Resources'!$E:$E,$B222,'In-Dev Resources'!$F:$F,$C222,'In-Dev Resources'!$G:$G,AN$3)</f>
        <v>0</v>
      </c>
      <c r="AO222" s="16">
        <f>SUMIFS('In-Dev Resources'!$J:$J,'In-Dev Resources'!$E:$E,$B222,'In-Dev Resources'!$F:$F,$C222,'In-Dev Resources'!$G:$G,AO$3)</f>
        <v>0</v>
      </c>
      <c r="AP222" s="16">
        <f>SUMIFS('In-Dev Resources'!$J:$J,'In-Dev Resources'!$E:$E,$B222,'In-Dev Resources'!$F:$F,$C222,'In-Dev Resources'!$G:$G,AP$3)</f>
        <v>0</v>
      </c>
      <c r="AQ222" s="16">
        <f>SUMIFS('In-Dev Resources'!$H:$H,'In-Dev Resources'!$E:$E,$B222,'In-Dev Resources'!$F:$F,$C222,'In-Dev Resources'!$G:$G,AQ$3)</f>
        <v>0</v>
      </c>
      <c r="AR222" s="16">
        <f>SUMIFS('In-Dev Resources'!$J:$J,'In-Dev Resources'!$E:$E,$B222,'In-Dev Resources'!$F:$F,$C222,'In-Dev Resources'!$G:$G,AR$3)</f>
        <v>0</v>
      </c>
      <c r="AS222" s="16">
        <f>SUMIFS('In-Dev Resources'!$I:$I,'In-Dev Resources'!$E:$E,$B222,'In-Dev Resources'!$F:$F,$C222,'In-Dev Resources'!$G:$G,"Li-Battery (4-hr)")</f>
        <v>0</v>
      </c>
      <c r="AT222" s="16">
        <f>SUMIFS('In-Dev Resources'!$I:$I,'In-Dev Resources'!$E:$E,$B222,'In-Dev Resources'!$F:$F,$C222,'In-Dev Resources'!$G:$G,"Li-Battery (8-hr)")</f>
        <v>0</v>
      </c>
      <c r="AU222" s="16">
        <f>SUMIFS('In-Dev Resources'!$I:$I,'In-Dev Resources'!$E:$E,$B222,'In-Dev Resources'!$F:$F,$C222,'In-Dev Resources'!$G:$G,"LDES")</f>
        <v>0</v>
      </c>
      <c r="AW222" s="16">
        <f>SUMIFS('Land Screen Include'!$H:$H,'Land Screen Include'!$E:$E,$B222,'Land Screen Include'!$F:$F,$C222,'Land Screen Include'!$G:$G,AW$4)</f>
        <v>0</v>
      </c>
      <c r="AX222" s="16">
        <f>SUMIFS('Land Screen Include'!$H:$H,'Land Screen Include'!$E:$E,$B222,'Land Screen Include'!$F:$F,$C222,'Land Screen Include'!$G:$G,AX$4)+SUMIFS('Land Screen Include'!$J:$J,'Land Screen Include'!$E:$E,$B222,'Land Screen Include'!$F:$F,$C222,'Land Screen Include'!$G:$G,AX$4)</f>
        <v>0</v>
      </c>
      <c r="AY222" s="16">
        <f>SUMIFS('Land Screen Include'!$H:$H,'Land Screen Include'!$E:$E,$B222,'Land Screen Include'!$F:$F,$C222,'Land Screen Include'!$G:$G,AY$4)</f>
        <v>0</v>
      </c>
      <c r="AZ222" s="16">
        <f>SUMIFS('Land Screen Exclude'!$H:$H,'Land Screen Exclude'!$E:$E,$B222,'Land Screen Exclude'!$F:$F,$C222,'Land Screen Exclude'!$G:$G,AZ$4)</f>
        <v>0</v>
      </c>
      <c r="BA222" s="16">
        <f>SUMIFS('Land Screen Exclude'!$H:$H,'Land Screen Exclude'!$E:$E,$B222,'Land Screen Exclude'!$F:$F,$C222,'Land Screen Exclude'!$G:$G,BA$4)+SUMIFS('Land Screen Exclude'!$J:$J,'Land Screen Exclude'!$E:$E,$B222,'Land Screen Exclude'!$F:$F,$C222,'Land Screen Exclude'!$G:$G,BA$4)</f>
        <v>0</v>
      </c>
      <c r="BB222" s="16">
        <f>SUMIFS('Land Screen Exclude'!$H:$H,'Land Screen Exclude'!$E:$E,$B222,'Land Screen Exclude'!$F:$F,$C222,'Land Screen Exclude'!$G:$G,BB$4)</f>
        <v>0</v>
      </c>
    </row>
    <row r="223" spans="1:54">
      <c r="A223" s="16" t="s">
        <v>66</v>
      </c>
      <c r="B223" s="16" t="s">
        <v>234</v>
      </c>
      <c r="C223" s="16">
        <v>60</v>
      </c>
      <c r="D223" s="16">
        <f>SUMIFS('Baseline Tx Resources'!$H:$H,'Baseline Tx Resources'!$E:$E,$B223,'Baseline Tx Resources'!$F:$F,$C223,'Baseline Tx Resources'!$G:$G,D$3)</f>
        <v>0</v>
      </c>
      <c r="E223" s="16">
        <f>SUMIFS('Baseline Tx Resources'!$H:$H,'Baseline Tx Resources'!$E:$E,$B223,'Baseline Tx Resources'!$F:$F,$C223,'Baseline Tx Resources'!$G:$G,E$3)</f>
        <v>0</v>
      </c>
      <c r="F223" s="16">
        <f>SUMIFS('Baseline Tx Resources'!$H:$H,'Baseline Tx Resources'!$E:$E,$B223,'Baseline Tx Resources'!$F:$F,$C223,'Baseline Tx Resources'!$G:$G,F$3)</f>
        <v>0</v>
      </c>
      <c r="G223" s="16">
        <f>SUMIFS('Baseline Tx Resources'!$J:$J,'Baseline Tx Resources'!$E:$E,$B223,'Baseline Tx Resources'!$F:$F,$C223,'Baseline Tx Resources'!$G:$G,G$3)</f>
        <v>0</v>
      </c>
      <c r="H223" s="16">
        <f>SUMIFS('Baseline Tx Resources'!$H:$H,'Baseline Tx Resources'!$E:$E,$B223,'Baseline Tx Resources'!$F:$F,$C223,'Baseline Tx Resources'!$G:$G,H$3)</f>
        <v>0</v>
      </c>
      <c r="I223" s="16">
        <f>SUMIFS('Baseline Tx Resources'!$J:$J,'Baseline Tx Resources'!$E:$E,$B223,'Baseline Tx Resources'!$F:$F,$C223,'Baseline Tx Resources'!$G:$G,I$3)</f>
        <v>0</v>
      </c>
      <c r="J223" s="16">
        <f>SUMIFS('Baseline Tx Resources'!$H:$H,'Baseline Tx Resources'!$E:$E,$B223,'Baseline Tx Resources'!$F:$F,$C223,'Baseline Tx Resources'!$G:$G,J$3)</f>
        <v>0</v>
      </c>
      <c r="K223" s="16">
        <f>SUMIFS('Baseline Tx Resources'!$J:$J,'Baseline Tx Resources'!$E:$E,$B223,'Baseline Tx Resources'!$F:$F,$C223,'Baseline Tx Resources'!$G:$G,K$3)</f>
        <v>0</v>
      </c>
      <c r="L223" s="16">
        <f>SUMIFS('Baseline Tx Resources'!$J:$J,'Baseline Tx Resources'!$E:$E,$B223,'Baseline Tx Resources'!$F:$F,$C223,'Baseline Tx Resources'!$G:$G,L$3)</f>
        <v>0</v>
      </c>
      <c r="M223" s="16">
        <f>SUMIFS('Baseline Tx Resources'!$H:$H,'Baseline Tx Resources'!$E:$E,$B223,'Baseline Tx Resources'!$F:$F,$C223,'Baseline Tx Resources'!$G:$G,M$3)</f>
        <v>0</v>
      </c>
      <c r="N223" s="16">
        <f>SUMIFS('Baseline Tx Resources'!$J:$J,'Baseline Tx Resources'!$E:$E,$B223,'Baseline Tx Resources'!$F:$F,$C223,'Baseline Tx Resources'!$G:$G,N$3)</f>
        <v>0</v>
      </c>
      <c r="O223" s="16">
        <f>SUMIFS('Baseline Tx Resources'!$I:$I,'Baseline Tx Resources'!$E:$E,$B223,'Baseline Tx Resources'!$F:$F,$C223,'Baseline Tx Resources'!$G:$G,"Li-Battery (4-hr)")</f>
        <v>0</v>
      </c>
      <c r="P223" s="16">
        <f>SUMIFS('Baseline Tx Resources'!$I:$I,'Baseline Tx Resources'!$E:$E,$B223,'Baseline Tx Resources'!$F:$F,$C223,'Baseline Tx Resources'!$G:$G,"Li-Battery (8-hr)")</f>
        <v>0</v>
      </c>
      <c r="Q223" s="16">
        <f>SUMIFS('Baseline Tx Resources'!$I:$I,'Baseline Tx Resources'!$E:$E,$B223,'Baseline Tx Resources'!$F:$F,$C223,'Baseline Tx Resources'!$G:$G,"LDES")</f>
        <v>0</v>
      </c>
      <c r="S223" s="16">
        <f>SUMIFS('Non-Baseline Tx Resources'!$H:$H,'Non-Baseline Tx Resources'!$E:$E,$B223,'Non-Baseline Tx Resources'!$F:$F,$C223,'Non-Baseline Tx Resources'!$G:$G,S$3)</f>
        <v>0</v>
      </c>
      <c r="T223" s="16">
        <f>SUMIFS('Non-Baseline Tx Resources'!$H:$H,'Non-Baseline Tx Resources'!$E:$E,$B223,'Non-Baseline Tx Resources'!$F:$F,$C223,'Non-Baseline Tx Resources'!$G:$G,T$3)</f>
        <v>0</v>
      </c>
      <c r="U223" s="16">
        <f>SUMIFS('Non-Baseline Tx Resources'!$H:$H,'Non-Baseline Tx Resources'!$E:$E,$B223,'Non-Baseline Tx Resources'!$F:$F,$C223,'Non-Baseline Tx Resources'!$G:$G,U$3)</f>
        <v>0</v>
      </c>
      <c r="V223" s="16">
        <f>SUMIFS('Non-Baseline Tx Resources'!$J:$J,'Non-Baseline Tx Resources'!$E:$E,$B223,'Non-Baseline Tx Resources'!$F:$F,$C223,'Non-Baseline Tx Resources'!$G:$G,V$3)</f>
        <v>0</v>
      </c>
      <c r="W223" s="16">
        <f>SUMIFS('Non-Baseline Tx Resources'!$H:$H,'Non-Baseline Tx Resources'!$E:$E,$B223,'Non-Baseline Tx Resources'!$F:$F,$C223,'Non-Baseline Tx Resources'!$G:$G,W$3)</f>
        <v>0</v>
      </c>
      <c r="X223" s="16">
        <f>SUMIFS('Non-Baseline Tx Resources'!$J:$J,'Non-Baseline Tx Resources'!$E:$E,$B223,'Non-Baseline Tx Resources'!$F:$F,$C223,'Non-Baseline Tx Resources'!$G:$G,X$3)</f>
        <v>0</v>
      </c>
      <c r="Y223" s="16">
        <f>SUMIFS('Non-Baseline Tx Resources'!$H:$H,'Non-Baseline Tx Resources'!$E:$E,$B223,'Non-Baseline Tx Resources'!$F:$F,$C223,'Non-Baseline Tx Resources'!$G:$G,Y$3)</f>
        <v>0</v>
      </c>
      <c r="Z223" s="16">
        <f>SUMIFS('Non-Baseline Tx Resources'!$J:$J,'Non-Baseline Tx Resources'!$E:$E,$B223,'Non-Baseline Tx Resources'!$F:$F,$C223,'Non-Baseline Tx Resources'!$G:$G,Z$3)</f>
        <v>0</v>
      </c>
      <c r="AA223" s="16">
        <f>SUMIFS('Non-Baseline Tx Resources'!$J:$J,'Non-Baseline Tx Resources'!$E:$E,$B223,'Non-Baseline Tx Resources'!$F:$F,$C223,'Non-Baseline Tx Resources'!$G:$G,AA$3)</f>
        <v>0</v>
      </c>
      <c r="AB223" s="16">
        <f>SUMIFS('Non-Baseline Tx Resources'!$H:$H,'Non-Baseline Tx Resources'!$E:$E,$B223,'Non-Baseline Tx Resources'!$F:$F,$C223,'Non-Baseline Tx Resources'!$G:$G,AB$3)</f>
        <v>0</v>
      </c>
      <c r="AC223" s="16">
        <f>SUMIFS('Non-Baseline Tx Resources'!$J:$J,'Non-Baseline Tx Resources'!$E:$E,$B223,'Non-Baseline Tx Resources'!$F:$F,$C223,'Non-Baseline Tx Resources'!$G:$G,AC$3)</f>
        <v>0</v>
      </c>
      <c r="AD223" s="16">
        <f>SUMIFS('Non-Baseline Tx Resources'!$I:$I,'Non-Baseline Tx Resources'!$E:$E,$B223,'Non-Baseline Tx Resources'!$F:$F,$C223,'Non-Baseline Tx Resources'!$G:$G,"Li-Battery (4-hr)")</f>
        <v>0</v>
      </c>
      <c r="AE223" s="16">
        <f>SUMIFS('Non-Baseline Tx Resources'!$I:$I,'Non-Baseline Tx Resources'!$E:$E,$B223,'Non-Baseline Tx Resources'!$F:$F,$C223,'Non-Baseline Tx Resources'!$G:$G,"Li-Battery (8-hr)")</f>
        <v>0</v>
      </c>
      <c r="AF223" s="16">
        <f>SUMIFS('Non-Baseline Tx Resources'!$I:$I,'Non-Baseline Tx Resources'!$E:$E,$B223,'Non-Baseline Tx Resources'!$F:$F,$C223,'Non-Baseline Tx Resources'!$G:$G,"LDES")</f>
        <v>0</v>
      </c>
      <c r="AH223" s="16">
        <f>SUMIFS('In-Dev Resources'!$H:$H,'In-Dev Resources'!$E:$E,$B223,'In-Dev Resources'!$F:$F,$C223,'In-Dev Resources'!$G:$G,AH$3)</f>
        <v>0</v>
      </c>
      <c r="AI223" s="16">
        <f>SUMIFS('In-Dev Resources'!$H:$H,'In-Dev Resources'!$E:$E,$B223,'In-Dev Resources'!$F:$F,$C223,'In-Dev Resources'!$G:$G,AI$3)</f>
        <v>0</v>
      </c>
      <c r="AJ223" s="16">
        <f>SUMIFS('In-Dev Resources'!$H:$H,'In-Dev Resources'!$E:$E,$B223,'In-Dev Resources'!$F:$F,$C223,'In-Dev Resources'!$G:$G,AJ$3)</f>
        <v>0</v>
      </c>
      <c r="AK223" s="16">
        <f>SUMIFS('In-Dev Resources'!$J:$J,'In-Dev Resources'!$E:$E,$B223,'In-Dev Resources'!$F:$F,$C223,'In-Dev Resources'!$G:$G,AK$3)</f>
        <v>0</v>
      </c>
      <c r="AL223" s="16">
        <f>SUMIFS('In-Dev Resources'!$H:$H,'In-Dev Resources'!$E:$E,$B223,'In-Dev Resources'!$F:$F,$C223,'In-Dev Resources'!$G:$G,AL$3)</f>
        <v>0</v>
      </c>
      <c r="AM223" s="16">
        <f>SUMIFS('In-Dev Resources'!$J:$J,'In-Dev Resources'!$E:$E,$B223,'In-Dev Resources'!$F:$F,$C223,'In-Dev Resources'!$G:$G,AM$3)</f>
        <v>0</v>
      </c>
      <c r="AN223" s="16">
        <f>SUMIFS('In-Dev Resources'!$H:$H,'In-Dev Resources'!$E:$E,$B223,'In-Dev Resources'!$F:$F,$C223,'In-Dev Resources'!$G:$G,AN$3)</f>
        <v>0</v>
      </c>
      <c r="AO223" s="16">
        <f>SUMIFS('In-Dev Resources'!$J:$J,'In-Dev Resources'!$E:$E,$B223,'In-Dev Resources'!$F:$F,$C223,'In-Dev Resources'!$G:$G,AO$3)</f>
        <v>0</v>
      </c>
      <c r="AP223" s="16">
        <f>SUMIFS('In-Dev Resources'!$J:$J,'In-Dev Resources'!$E:$E,$B223,'In-Dev Resources'!$F:$F,$C223,'In-Dev Resources'!$G:$G,AP$3)</f>
        <v>0</v>
      </c>
      <c r="AQ223" s="16">
        <f>SUMIFS('In-Dev Resources'!$H:$H,'In-Dev Resources'!$E:$E,$B223,'In-Dev Resources'!$F:$F,$C223,'In-Dev Resources'!$G:$G,AQ$3)</f>
        <v>0</v>
      </c>
      <c r="AR223" s="16">
        <f>SUMIFS('In-Dev Resources'!$J:$J,'In-Dev Resources'!$E:$E,$B223,'In-Dev Resources'!$F:$F,$C223,'In-Dev Resources'!$G:$G,AR$3)</f>
        <v>0</v>
      </c>
      <c r="AS223" s="16">
        <f>SUMIFS('In-Dev Resources'!$I:$I,'In-Dev Resources'!$E:$E,$B223,'In-Dev Resources'!$F:$F,$C223,'In-Dev Resources'!$G:$G,"Li-Battery (4-hr)")</f>
        <v>0</v>
      </c>
      <c r="AT223" s="16">
        <f>SUMIFS('In-Dev Resources'!$I:$I,'In-Dev Resources'!$E:$E,$B223,'In-Dev Resources'!$F:$F,$C223,'In-Dev Resources'!$G:$G,"Li-Battery (8-hr)")</f>
        <v>0</v>
      </c>
      <c r="AU223" s="16">
        <f>SUMIFS('In-Dev Resources'!$I:$I,'In-Dev Resources'!$E:$E,$B223,'In-Dev Resources'!$F:$F,$C223,'In-Dev Resources'!$G:$G,"LDES")</f>
        <v>0</v>
      </c>
      <c r="AW223" s="16">
        <f>SUMIFS('Land Screen Include'!$H:$H,'Land Screen Include'!$E:$E,$B223,'Land Screen Include'!$F:$F,$C223,'Land Screen Include'!$G:$G,AW$4)</f>
        <v>0</v>
      </c>
      <c r="AX223" s="16">
        <f>SUMIFS('Land Screen Include'!$H:$H,'Land Screen Include'!$E:$E,$B223,'Land Screen Include'!$F:$F,$C223,'Land Screen Include'!$G:$G,AX$4)+SUMIFS('Land Screen Include'!$J:$J,'Land Screen Include'!$E:$E,$B223,'Land Screen Include'!$F:$F,$C223,'Land Screen Include'!$G:$G,AX$4)</f>
        <v>0</v>
      </c>
      <c r="AY223" s="16">
        <f>SUMIFS('Land Screen Include'!$H:$H,'Land Screen Include'!$E:$E,$B223,'Land Screen Include'!$F:$F,$C223,'Land Screen Include'!$G:$G,AY$4)</f>
        <v>0</v>
      </c>
      <c r="AZ223" s="16">
        <f>SUMIFS('Land Screen Exclude'!$H:$H,'Land Screen Exclude'!$E:$E,$B223,'Land Screen Exclude'!$F:$F,$C223,'Land Screen Exclude'!$G:$G,AZ$4)</f>
        <v>0</v>
      </c>
      <c r="BA223" s="16">
        <f>SUMIFS('Land Screen Exclude'!$H:$H,'Land Screen Exclude'!$E:$E,$B223,'Land Screen Exclude'!$F:$F,$C223,'Land Screen Exclude'!$G:$G,BA$4)+SUMIFS('Land Screen Exclude'!$J:$J,'Land Screen Exclude'!$E:$E,$B223,'Land Screen Exclude'!$F:$F,$C223,'Land Screen Exclude'!$G:$G,BA$4)</f>
        <v>0</v>
      </c>
      <c r="BB223" s="16">
        <f>SUMIFS('Land Screen Exclude'!$H:$H,'Land Screen Exclude'!$E:$E,$B223,'Land Screen Exclude'!$F:$F,$C223,'Land Screen Exclude'!$G:$G,BB$4)</f>
        <v>0</v>
      </c>
    </row>
    <row r="224" spans="1:54">
      <c r="A224" s="16" t="s">
        <v>66</v>
      </c>
      <c r="B224" s="16" t="s">
        <v>235</v>
      </c>
      <c r="C224" s="16">
        <v>115</v>
      </c>
      <c r="D224" s="16">
        <f>SUMIFS('Baseline Tx Resources'!$H:$H,'Baseline Tx Resources'!$E:$E,$B224,'Baseline Tx Resources'!$F:$F,$C224,'Baseline Tx Resources'!$G:$G,D$3)</f>
        <v>0</v>
      </c>
      <c r="E224" s="16">
        <f>SUMIFS('Baseline Tx Resources'!$H:$H,'Baseline Tx Resources'!$E:$E,$B224,'Baseline Tx Resources'!$F:$F,$C224,'Baseline Tx Resources'!$G:$G,E$3)</f>
        <v>0</v>
      </c>
      <c r="F224" s="16">
        <f>SUMIFS('Baseline Tx Resources'!$H:$H,'Baseline Tx Resources'!$E:$E,$B224,'Baseline Tx Resources'!$F:$F,$C224,'Baseline Tx Resources'!$G:$G,F$3)</f>
        <v>0</v>
      </c>
      <c r="G224" s="16">
        <f>SUMIFS('Baseline Tx Resources'!$J:$J,'Baseline Tx Resources'!$E:$E,$B224,'Baseline Tx Resources'!$F:$F,$C224,'Baseline Tx Resources'!$G:$G,G$3)</f>
        <v>0</v>
      </c>
      <c r="H224" s="16">
        <f>SUMIFS('Baseline Tx Resources'!$H:$H,'Baseline Tx Resources'!$E:$E,$B224,'Baseline Tx Resources'!$F:$F,$C224,'Baseline Tx Resources'!$G:$G,H$3)</f>
        <v>0</v>
      </c>
      <c r="I224" s="16">
        <f>SUMIFS('Baseline Tx Resources'!$J:$J,'Baseline Tx Resources'!$E:$E,$B224,'Baseline Tx Resources'!$F:$F,$C224,'Baseline Tx Resources'!$G:$G,I$3)</f>
        <v>0</v>
      </c>
      <c r="J224" s="16">
        <f>SUMIFS('Baseline Tx Resources'!$H:$H,'Baseline Tx Resources'!$E:$E,$B224,'Baseline Tx Resources'!$F:$F,$C224,'Baseline Tx Resources'!$G:$G,J$3)</f>
        <v>0</v>
      </c>
      <c r="K224" s="16">
        <f>SUMIFS('Baseline Tx Resources'!$J:$J,'Baseline Tx Resources'!$E:$E,$B224,'Baseline Tx Resources'!$F:$F,$C224,'Baseline Tx Resources'!$G:$G,K$3)</f>
        <v>0</v>
      </c>
      <c r="L224" s="16">
        <f>SUMIFS('Baseline Tx Resources'!$J:$J,'Baseline Tx Resources'!$E:$E,$B224,'Baseline Tx Resources'!$F:$F,$C224,'Baseline Tx Resources'!$G:$G,L$3)</f>
        <v>0</v>
      </c>
      <c r="M224" s="16">
        <f>SUMIFS('Baseline Tx Resources'!$H:$H,'Baseline Tx Resources'!$E:$E,$B224,'Baseline Tx Resources'!$F:$F,$C224,'Baseline Tx Resources'!$G:$G,M$3)</f>
        <v>0</v>
      </c>
      <c r="N224" s="16">
        <f>SUMIFS('Baseline Tx Resources'!$J:$J,'Baseline Tx Resources'!$E:$E,$B224,'Baseline Tx Resources'!$F:$F,$C224,'Baseline Tx Resources'!$G:$G,N$3)</f>
        <v>0</v>
      </c>
      <c r="O224" s="16">
        <f>SUMIFS('Baseline Tx Resources'!$I:$I,'Baseline Tx Resources'!$E:$E,$B224,'Baseline Tx Resources'!$F:$F,$C224,'Baseline Tx Resources'!$G:$G,"Li-Battery (4-hr)")</f>
        <v>0</v>
      </c>
      <c r="P224" s="16">
        <f>SUMIFS('Baseline Tx Resources'!$I:$I,'Baseline Tx Resources'!$E:$E,$B224,'Baseline Tx Resources'!$F:$F,$C224,'Baseline Tx Resources'!$G:$G,"Li-Battery (8-hr)")</f>
        <v>0</v>
      </c>
      <c r="Q224" s="16">
        <f>SUMIFS('Baseline Tx Resources'!$I:$I,'Baseline Tx Resources'!$E:$E,$B224,'Baseline Tx Resources'!$F:$F,$C224,'Baseline Tx Resources'!$G:$G,"LDES")</f>
        <v>0</v>
      </c>
      <c r="S224" s="16">
        <f>SUMIFS('Non-Baseline Tx Resources'!$H:$H,'Non-Baseline Tx Resources'!$E:$E,$B224,'Non-Baseline Tx Resources'!$F:$F,$C224,'Non-Baseline Tx Resources'!$G:$G,S$3)</f>
        <v>0</v>
      </c>
      <c r="T224" s="16">
        <f>SUMIFS('Non-Baseline Tx Resources'!$H:$H,'Non-Baseline Tx Resources'!$E:$E,$B224,'Non-Baseline Tx Resources'!$F:$F,$C224,'Non-Baseline Tx Resources'!$G:$G,T$3)</f>
        <v>0</v>
      </c>
      <c r="U224" s="16">
        <f>SUMIFS('Non-Baseline Tx Resources'!$H:$H,'Non-Baseline Tx Resources'!$E:$E,$B224,'Non-Baseline Tx Resources'!$F:$F,$C224,'Non-Baseline Tx Resources'!$G:$G,U$3)</f>
        <v>0</v>
      </c>
      <c r="V224" s="16">
        <f>SUMIFS('Non-Baseline Tx Resources'!$J:$J,'Non-Baseline Tx Resources'!$E:$E,$B224,'Non-Baseline Tx Resources'!$F:$F,$C224,'Non-Baseline Tx Resources'!$G:$G,V$3)</f>
        <v>0</v>
      </c>
      <c r="W224" s="16">
        <f>SUMIFS('Non-Baseline Tx Resources'!$H:$H,'Non-Baseline Tx Resources'!$E:$E,$B224,'Non-Baseline Tx Resources'!$F:$F,$C224,'Non-Baseline Tx Resources'!$G:$G,W$3)</f>
        <v>0</v>
      </c>
      <c r="X224" s="16">
        <f>SUMIFS('Non-Baseline Tx Resources'!$J:$J,'Non-Baseline Tx Resources'!$E:$E,$B224,'Non-Baseline Tx Resources'!$F:$F,$C224,'Non-Baseline Tx Resources'!$G:$G,X$3)</f>
        <v>0</v>
      </c>
      <c r="Y224" s="16">
        <f>SUMIFS('Non-Baseline Tx Resources'!$H:$H,'Non-Baseline Tx Resources'!$E:$E,$B224,'Non-Baseline Tx Resources'!$F:$F,$C224,'Non-Baseline Tx Resources'!$G:$G,Y$3)</f>
        <v>0</v>
      </c>
      <c r="Z224" s="16">
        <f>SUMIFS('Non-Baseline Tx Resources'!$J:$J,'Non-Baseline Tx Resources'!$E:$E,$B224,'Non-Baseline Tx Resources'!$F:$F,$C224,'Non-Baseline Tx Resources'!$G:$G,Z$3)</f>
        <v>0</v>
      </c>
      <c r="AA224" s="16">
        <f>SUMIFS('Non-Baseline Tx Resources'!$J:$J,'Non-Baseline Tx Resources'!$E:$E,$B224,'Non-Baseline Tx Resources'!$F:$F,$C224,'Non-Baseline Tx Resources'!$G:$G,AA$3)</f>
        <v>0</v>
      </c>
      <c r="AB224" s="16">
        <f>SUMIFS('Non-Baseline Tx Resources'!$H:$H,'Non-Baseline Tx Resources'!$E:$E,$B224,'Non-Baseline Tx Resources'!$F:$F,$C224,'Non-Baseline Tx Resources'!$G:$G,AB$3)</f>
        <v>0</v>
      </c>
      <c r="AC224" s="16">
        <f>SUMIFS('Non-Baseline Tx Resources'!$J:$J,'Non-Baseline Tx Resources'!$E:$E,$B224,'Non-Baseline Tx Resources'!$F:$F,$C224,'Non-Baseline Tx Resources'!$G:$G,AC$3)</f>
        <v>0</v>
      </c>
      <c r="AD224" s="16">
        <f>SUMIFS('Non-Baseline Tx Resources'!$I:$I,'Non-Baseline Tx Resources'!$E:$E,$B224,'Non-Baseline Tx Resources'!$F:$F,$C224,'Non-Baseline Tx Resources'!$G:$G,"Li-Battery (4-hr)")</f>
        <v>0</v>
      </c>
      <c r="AE224" s="16">
        <f>SUMIFS('Non-Baseline Tx Resources'!$I:$I,'Non-Baseline Tx Resources'!$E:$E,$B224,'Non-Baseline Tx Resources'!$F:$F,$C224,'Non-Baseline Tx Resources'!$G:$G,"Li-Battery (8-hr)")</f>
        <v>0</v>
      </c>
      <c r="AF224" s="16">
        <f>SUMIFS('Non-Baseline Tx Resources'!$I:$I,'Non-Baseline Tx Resources'!$E:$E,$B224,'Non-Baseline Tx Resources'!$F:$F,$C224,'Non-Baseline Tx Resources'!$G:$G,"LDES")</f>
        <v>0</v>
      </c>
      <c r="AH224" s="16">
        <f>SUMIFS('In-Dev Resources'!$H:$H,'In-Dev Resources'!$E:$E,$B224,'In-Dev Resources'!$F:$F,$C224,'In-Dev Resources'!$G:$G,AH$3)</f>
        <v>0</v>
      </c>
      <c r="AI224" s="16">
        <f>SUMIFS('In-Dev Resources'!$H:$H,'In-Dev Resources'!$E:$E,$B224,'In-Dev Resources'!$F:$F,$C224,'In-Dev Resources'!$G:$G,AI$3)</f>
        <v>0</v>
      </c>
      <c r="AJ224" s="16">
        <f>SUMIFS('In-Dev Resources'!$H:$H,'In-Dev Resources'!$E:$E,$B224,'In-Dev Resources'!$F:$F,$C224,'In-Dev Resources'!$G:$G,AJ$3)</f>
        <v>0</v>
      </c>
      <c r="AK224" s="16">
        <f>SUMIFS('In-Dev Resources'!$J:$J,'In-Dev Resources'!$E:$E,$B224,'In-Dev Resources'!$F:$F,$C224,'In-Dev Resources'!$G:$G,AK$3)</f>
        <v>0</v>
      </c>
      <c r="AL224" s="16">
        <f>SUMIFS('In-Dev Resources'!$H:$H,'In-Dev Resources'!$E:$E,$B224,'In-Dev Resources'!$F:$F,$C224,'In-Dev Resources'!$G:$G,AL$3)</f>
        <v>0</v>
      </c>
      <c r="AM224" s="16">
        <f>SUMIFS('In-Dev Resources'!$J:$J,'In-Dev Resources'!$E:$E,$B224,'In-Dev Resources'!$F:$F,$C224,'In-Dev Resources'!$G:$G,AM$3)</f>
        <v>0</v>
      </c>
      <c r="AN224" s="16">
        <f>SUMIFS('In-Dev Resources'!$H:$H,'In-Dev Resources'!$E:$E,$B224,'In-Dev Resources'!$F:$F,$C224,'In-Dev Resources'!$G:$G,AN$3)</f>
        <v>0</v>
      </c>
      <c r="AO224" s="16">
        <f>SUMIFS('In-Dev Resources'!$J:$J,'In-Dev Resources'!$E:$E,$B224,'In-Dev Resources'!$F:$F,$C224,'In-Dev Resources'!$G:$G,AO$3)</f>
        <v>0</v>
      </c>
      <c r="AP224" s="16">
        <f>SUMIFS('In-Dev Resources'!$J:$J,'In-Dev Resources'!$E:$E,$B224,'In-Dev Resources'!$F:$F,$C224,'In-Dev Resources'!$G:$G,AP$3)</f>
        <v>0</v>
      </c>
      <c r="AQ224" s="16">
        <f>SUMIFS('In-Dev Resources'!$H:$H,'In-Dev Resources'!$E:$E,$B224,'In-Dev Resources'!$F:$F,$C224,'In-Dev Resources'!$G:$G,AQ$3)</f>
        <v>0</v>
      </c>
      <c r="AR224" s="16">
        <f>SUMIFS('In-Dev Resources'!$J:$J,'In-Dev Resources'!$E:$E,$B224,'In-Dev Resources'!$F:$F,$C224,'In-Dev Resources'!$G:$G,AR$3)</f>
        <v>0</v>
      </c>
      <c r="AS224" s="16">
        <f>SUMIFS('In-Dev Resources'!$I:$I,'In-Dev Resources'!$E:$E,$B224,'In-Dev Resources'!$F:$F,$C224,'In-Dev Resources'!$G:$G,"Li-Battery (4-hr)")</f>
        <v>0</v>
      </c>
      <c r="AT224" s="16">
        <f>SUMIFS('In-Dev Resources'!$I:$I,'In-Dev Resources'!$E:$E,$B224,'In-Dev Resources'!$F:$F,$C224,'In-Dev Resources'!$G:$G,"Li-Battery (8-hr)")</f>
        <v>0</v>
      </c>
      <c r="AU224" s="16">
        <f>SUMIFS('In-Dev Resources'!$I:$I,'In-Dev Resources'!$E:$E,$B224,'In-Dev Resources'!$F:$F,$C224,'In-Dev Resources'!$G:$G,"LDES")</f>
        <v>0</v>
      </c>
      <c r="AW224" s="16">
        <f>SUMIFS('Land Screen Include'!$H:$H,'Land Screen Include'!$E:$E,$B224,'Land Screen Include'!$F:$F,$C224,'Land Screen Include'!$G:$G,AW$4)</f>
        <v>0</v>
      </c>
      <c r="AX224" s="16">
        <f>SUMIFS('Land Screen Include'!$H:$H,'Land Screen Include'!$E:$E,$B224,'Land Screen Include'!$F:$F,$C224,'Land Screen Include'!$G:$G,AX$4)+SUMIFS('Land Screen Include'!$J:$J,'Land Screen Include'!$E:$E,$B224,'Land Screen Include'!$F:$F,$C224,'Land Screen Include'!$G:$G,AX$4)</f>
        <v>0</v>
      </c>
      <c r="AY224" s="16">
        <f>SUMIFS('Land Screen Include'!$H:$H,'Land Screen Include'!$E:$E,$B224,'Land Screen Include'!$F:$F,$C224,'Land Screen Include'!$G:$G,AY$4)</f>
        <v>0</v>
      </c>
      <c r="AZ224" s="16">
        <f>SUMIFS('Land Screen Exclude'!$H:$H,'Land Screen Exclude'!$E:$E,$B224,'Land Screen Exclude'!$F:$F,$C224,'Land Screen Exclude'!$G:$G,AZ$4)</f>
        <v>0</v>
      </c>
      <c r="BA224" s="16">
        <f>SUMIFS('Land Screen Exclude'!$H:$H,'Land Screen Exclude'!$E:$E,$B224,'Land Screen Exclude'!$F:$F,$C224,'Land Screen Exclude'!$G:$G,BA$4)+SUMIFS('Land Screen Exclude'!$J:$J,'Land Screen Exclude'!$E:$E,$B224,'Land Screen Exclude'!$F:$F,$C224,'Land Screen Exclude'!$G:$G,BA$4)</f>
        <v>0</v>
      </c>
      <c r="BB224" s="16">
        <f>SUMIFS('Land Screen Exclude'!$H:$H,'Land Screen Exclude'!$E:$E,$B224,'Land Screen Exclude'!$F:$F,$C224,'Land Screen Exclude'!$G:$G,BB$4)</f>
        <v>0</v>
      </c>
    </row>
    <row r="225" spans="1:54">
      <c r="A225" s="16" t="s">
        <v>66</v>
      </c>
      <c r="B225" s="16" t="s">
        <v>235</v>
      </c>
      <c r="C225" s="16">
        <v>230</v>
      </c>
      <c r="D225" s="16">
        <f>SUMIFS('Baseline Tx Resources'!$H:$H,'Baseline Tx Resources'!$E:$E,$B225,'Baseline Tx Resources'!$F:$F,$C225,'Baseline Tx Resources'!$G:$G,D$3)</f>
        <v>0</v>
      </c>
      <c r="E225" s="16">
        <f>SUMIFS('Baseline Tx Resources'!$H:$H,'Baseline Tx Resources'!$E:$E,$B225,'Baseline Tx Resources'!$F:$F,$C225,'Baseline Tx Resources'!$G:$G,E$3)</f>
        <v>0</v>
      </c>
      <c r="F225" s="16">
        <f>SUMIFS('Baseline Tx Resources'!$H:$H,'Baseline Tx Resources'!$E:$E,$B225,'Baseline Tx Resources'!$F:$F,$C225,'Baseline Tx Resources'!$G:$G,F$3)</f>
        <v>0</v>
      </c>
      <c r="G225" s="16">
        <f>SUMIFS('Baseline Tx Resources'!$J:$J,'Baseline Tx Resources'!$E:$E,$B225,'Baseline Tx Resources'!$F:$F,$C225,'Baseline Tx Resources'!$G:$G,G$3)</f>
        <v>0</v>
      </c>
      <c r="H225" s="16">
        <f>SUMIFS('Baseline Tx Resources'!$H:$H,'Baseline Tx Resources'!$E:$E,$B225,'Baseline Tx Resources'!$F:$F,$C225,'Baseline Tx Resources'!$G:$G,H$3)</f>
        <v>0</v>
      </c>
      <c r="I225" s="16">
        <f>SUMIFS('Baseline Tx Resources'!$J:$J,'Baseline Tx Resources'!$E:$E,$B225,'Baseline Tx Resources'!$F:$F,$C225,'Baseline Tx Resources'!$G:$G,I$3)</f>
        <v>0</v>
      </c>
      <c r="J225" s="16">
        <f>SUMIFS('Baseline Tx Resources'!$H:$H,'Baseline Tx Resources'!$E:$E,$B225,'Baseline Tx Resources'!$F:$F,$C225,'Baseline Tx Resources'!$G:$G,J$3)</f>
        <v>0</v>
      </c>
      <c r="K225" s="16">
        <f>SUMIFS('Baseline Tx Resources'!$J:$J,'Baseline Tx Resources'!$E:$E,$B225,'Baseline Tx Resources'!$F:$F,$C225,'Baseline Tx Resources'!$G:$G,K$3)</f>
        <v>0</v>
      </c>
      <c r="L225" s="16">
        <f>SUMIFS('Baseline Tx Resources'!$J:$J,'Baseline Tx Resources'!$E:$E,$B225,'Baseline Tx Resources'!$F:$F,$C225,'Baseline Tx Resources'!$G:$G,L$3)</f>
        <v>0</v>
      </c>
      <c r="M225" s="16">
        <f>SUMIFS('Baseline Tx Resources'!$H:$H,'Baseline Tx Resources'!$E:$E,$B225,'Baseline Tx Resources'!$F:$F,$C225,'Baseline Tx Resources'!$G:$G,M$3)</f>
        <v>0</v>
      </c>
      <c r="N225" s="16">
        <f>SUMIFS('Baseline Tx Resources'!$J:$J,'Baseline Tx Resources'!$E:$E,$B225,'Baseline Tx Resources'!$F:$F,$C225,'Baseline Tx Resources'!$G:$G,N$3)</f>
        <v>0</v>
      </c>
      <c r="O225" s="16">
        <f>SUMIFS('Baseline Tx Resources'!$I:$I,'Baseline Tx Resources'!$E:$E,$B225,'Baseline Tx Resources'!$F:$F,$C225,'Baseline Tx Resources'!$G:$G,"Li-Battery (4-hr)")</f>
        <v>0</v>
      </c>
      <c r="P225" s="16">
        <f>SUMIFS('Baseline Tx Resources'!$I:$I,'Baseline Tx Resources'!$E:$E,$B225,'Baseline Tx Resources'!$F:$F,$C225,'Baseline Tx Resources'!$G:$G,"Li-Battery (8-hr)")</f>
        <v>0</v>
      </c>
      <c r="Q225" s="16">
        <f>SUMIFS('Baseline Tx Resources'!$I:$I,'Baseline Tx Resources'!$E:$E,$B225,'Baseline Tx Resources'!$F:$F,$C225,'Baseline Tx Resources'!$G:$G,"LDES")</f>
        <v>0</v>
      </c>
      <c r="S225" s="16">
        <f>SUMIFS('Non-Baseline Tx Resources'!$H:$H,'Non-Baseline Tx Resources'!$E:$E,$B225,'Non-Baseline Tx Resources'!$F:$F,$C225,'Non-Baseline Tx Resources'!$G:$G,S$3)</f>
        <v>0</v>
      </c>
      <c r="T225" s="16">
        <f>SUMIFS('Non-Baseline Tx Resources'!$H:$H,'Non-Baseline Tx Resources'!$E:$E,$B225,'Non-Baseline Tx Resources'!$F:$F,$C225,'Non-Baseline Tx Resources'!$G:$G,T$3)</f>
        <v>0</v>
      </c>
      <c r="U225" s="16">
        <f>SUMIFS('Non-Baseline Tx Resources'!$H:$H,'Non-Baseline Tx Resources'!$E:$E,$B225,'Non-Baseline Tx Resources'!$F:$F,$C225,'Non-Baseline Tx Resources'!$G:$G,U$3)</f>
        <v>0</v>
      </c>
      <c r="V225" s="16">
        <f>SUMIFS('Non-Baseline Tx Resources'!$J:$J,'Non-Baseline Tx Resources'!$E:$E,$B225,'Non-Baseline Tx Resources'!$F:$F,$C225,'Non-Baseline Tx Resources'!$G:$G,V$3)</f>
        <v>0</v>
      </c>
      <c r="W225" s="16">
        <f>SUMIFS('Non-Baseline Tx Resources'!$H:$H,'Non-Baseline Tx Resources'!$E:$E,$B225,'Non-Baseline Tx Resources'!$F:$F,$C225,'Non-Baseline Tx Resources'!$G:$G,W$3)</f>
        <v>0</v>
      </c>
      <c r="X225" s="16">
        <f>SUMIFS('Non-Baseline Tx Resources'!$J:$J,'Non-Baseline Tx Resources'!$E:$E,$B225,'Non-Baseline Tx Resources'!$F:$F,$C225,'Non-Baseline Tx Resources'!$G:$G,X$3)</f>
        <v>0</v>
      </c>
      <c r="Y225" s="16">
        <f>SUMIFS('Non-Baseline Tx Resources'!$H:$H,'Non-Baseline Tx Resources'!$E:$E,$B225,'Non-Baseline Tx Resources'!$F:$F,$C225,'Non-Baseline Tx Resources'!$G:$G,Y$3)</f>
        <v>0</v>
      </c>
      <c r="Z225" s="16">
        <f>SUMIFS('Non-Baseline Tx Resources'!$J:$J,'Non-Baseline Tx Resources'!$E:$E,$B225,'Non-Baseline Tx Resources'!$F:$F,$C225,'Non-Baseline Tx Resources'!$G:$G,Z$3)</f>
        <v>0</v>
      </c>
      <c r="AA225" s="16">
        <f>SUMIFS('Non-Baseline Tx Resources'!$J:$J,'Non-Baseline Tx Resources'!$E:$E,$B225,'Non-Baseline Tx Resources'!$F:$F,$C225,'Non-Baseline Tx Resources'!$G:$G,AA$3)</f>
        <v>0</v>
      </c>
      <c r="AB225" s="16">
        <f>SUMIFS('Non-Baseline Tx Resources'!$H:$H,'Non-Baseline Tx Resources'!$E:$E,$B225,'Non-Baseline Tx Resources'!$F:$F,$C225,'Non-Baseline Tx Resources'!$G:$G,AB$3)</f>
        <v>0</v>
      </c>
      <c r="AC225" s="16">
        <f>SUMIFS('Non-Baseline Tx Resources'!$J:$J,'Non-Baseline Tx Resources'!$E:$E,$B225,'Non-Baseline Tx Resources'!$F:$F,$C225,'Non-Baseline Tx Resources'!$G:$G,AC$3)</f>
        <v>0</v>
      </c>
      <c r="AD225" s="16">
        <f>SUMIFS('Non-Baseline Tx Resources'!$I:$I,'Non-Baseline Tx Resources'!$E:$E,$B225,'Non-Baseline Tx Resources'!$F:$F,$C225,'Non-Baseline Tx Resources'!$G:$G,"Li-Battery (4-hr)")</f>
        <v>0</v>
      </c>
      <c r="AE225" s="16">
        <f>SUMIFS('Non-Baseline Tx Resources'!$I:$I,'Non-Baseline Tx Resources'!$E:$E,$B225,'Non-Baseline Tx Resources'!$F:$F,$C225,'Non-Baseline Tx Resources'!$G:$G,"Li-Battery (8-hr)")</f>
        <v>0</v>
      </c>
      <c r="AF225" s="16">
        <f>SUMIFS('Non-Baseline Tx Resources'!$I:$I,'Non-Baseline Tx Resources'!$E:$E,$B225,'Non-Baseline Tx Resources'!$F:$F,$C225,'Non-Baseline Tx Resources'!$G:$G,"LDES")</f>
        <v>0</v>
      </c>
      <c r="AH225" s="16">
        <f>SUMIFS('In-Dev Resources'!$H:$H,'In-Dev Resources'!$E:$E,$B225,'In-Dev Resources'!$F:$F,$C225,'In-Dev Resources'!$G:$G,AH$3)</f>
        <v>0</v>
      </c>
      <c r="AI225" s="16">
        <f>SUMIFS('In-Dev Resources'!$H:$H,'In-Dev Resources'!$E:$E,$B225,'In-Dev Resources'!$F:$F,$C225,'In-Dev Resources'!$G:$G,AI$3)</f>
        <v>0</v>
      </c>
      <c r="AJ225" s="16">
        <f>SUMIFS('In-Dev Resources'!$H:$H,'In-Dev Resources'!$E:$E,$B225,'In-Dev Resources'!$F:$F,$C225,'In-Dev Resources'!$G:$G,AJ$3)</f>
        <v>0</v>
      </c>
      <c r="AK225" s="16">
        <f>SUMIFS('In-Dev Resources'!$J:$J,'In-Dev Resources'!$E:$E,$B225,'In-Dev Resources'!$F:$F,$C225,'In-Dev Resources'!$G:$G,AK$3)</f>
        <v>0</v>
      </c>
      <c r="AL225" s="16">
        <f>SUMIFS('In-Dev Resources'!$H:$H,'In-Dev Resources'!$E:$E,$B225,'In-Dev Resources'!$F:$F,$C225,'In-Dev Resources'!$G:$G,AL$3)</f>
        <v>0</v>
      </c>
      <c r="AM225" s="16">
        <f>SUMIFS('In-Dev Resources'!$J:$J,'In-Dev Resources'!$E:$E,$B225,'In-Dev Resources'!$F:$F,$C225,'In-Dev Resources'!$G:$G,AM$3)</f>
        <v>0</v>
      </c>
      <c r="AN225" s="16">
        <f>SUMIFS('In-Dev Resources'!$H:$H,'In-Dev Resources'!$E:$E,$B225,'In-Dev Resources'!$F:$F,$C225,'In-Dev Resources'!$G:$G,AN$3)</f>
        <v>0</v>
      </c>
      <c r="AO225" s="16">
        <f>SUMIFS('In-Dev Resources'!$J:$J,'In-Dev Resources'!$E:$E,$B225,'In-Dev Resources'!$F:$F,$C225,'In-Dev Resources'!$G:$G,AO$3)</f>
        <v>0</v>
      </c>
      <c r="AP225" s="16">
        <f>SUMIFS('In-Dev Resources'!$J:$J,'In-Dev Resources'!$E:$E,$B225,'In-Dev Resources'!$F:$F,$C225,'In-Dev Resources'!$G:$G,AP$3)</f>
        <v>0</v>
      </c>
      <c r="AQ225" s="16">
        <f>SUMIFS('In-Dev Resources'!$H:$H,'In-Dev Resources'!$E:$E,$B225,'In-Dev Resources'!$F:$F,$C225,'In-Dev Resources'!$G:$G,AQ$3)</f>
        <v>0</v>
      </c>
      <c r="AR225" s="16">
        <f>SUMIFS('In-Dev Resources'!$J:$J,'In-Dev Resources'!$E:$E,$B225,'In-Dev Resources'!$F:$F,$C225,'In-Dev Resources'!$G:$G,AR$3)</f>
        <v>0</v>
      </c>
      <c r="AS225" s="16">
        <f>SUMIFS('In-Dev Resources'!$I:$I,'In-Dev Resources'!$E:$E,$B225,'In-Dev Resources'!$F:$F,$C225,'In-Dev Resources'!$G:$G,"Li-Battery (4-hr)")</f>
        <v>0</v>
      </c>
      <c r="AT225" s="16">
        <f>SUMIFS('In-Dev Resources'!$I:$I,'In-Dev Resources'!$E:$E,$B225,'In-Dev Resources'!$F:$F,$C225,'In-Dev Resources'!$G:$G,"Li-Battery (8-hr)")</f>
        <v>0</v>
      </c>
      <c r="AU225" s="16">
        <f>SUMIFS('In-Dev Resources'!$I:$I,'In-Dev Resources'!$E:$E,$B225,'In-Dev Resources'!$F:$F,$C225,'In-Dev Resources'!$G:$G,"LDES")</f>
        <v>0</v>
      </c>
      <c r="AW225" s="16">
        <f>SUMIFS('Land Screen Include'!$H:$H,'Land Screen Include'!$E:$E,$B225,'Land Screen Include'!$F:$F,$C225,'Land Screen Include'!$G:$G,AW$4)</f>
        <v>0</v>
      </c>
      <c r="AX225" s="16">
        <f>SUMIFS('Land Screen Include'!$H:$H,'Land Screen Include'!$E:$E,$B225,'Land Screen Include'!$F:$F,$C225,'Land Screen Include'!$G:$G,AX$4)+SUMIFS('Land Screen Include'!$J:$J,'Land Screen Include'!$E:$E,$B225,'Land Screen Include'!$F:$F,$C225,'Land Screen Include'!$G:$G,AX$4)</f>
        <v>0</v>
      </c>
      <c r="AY225" s="16">
        <f>SUMIFS('Land Screen Include'!$H:$H,'Land Screen Include'!$E:$E,$B225,'Land Screen Include'!$F:$F,$C225,'Land Screen Include'!$G:$G,AY$4)</f>
        <v>0</v>
      </c>
      <c r="AZ225" s="16">
        <f>SUMIFS('Land Screen Exclude'!$H:$H,'Land Screen Exclude'!$E:$E,$B225,'Land Screen Exclude'!$F:$F,$C225,'Land Screen Exclude'!$G:$G,AZ$4)</f>
        <v>0</v>
      </c>
      <c r="BA225" s="16">
        <f>SUMIFS('Land Screen Exclude'!$H:$H,'Land Screen Exclude'!$E:$E,$B225,'Land Screen Exclude'!$F:$F,$C225,'Land Screen Exclude'!$G:$G,BA$4)+SUMIFS('Land Screen Exclude'!$J:$J,'Land Screen Exclude'!$E:$E,$B225,'Land Screen Exclude'!$F:$F,$C225,'Land Screen Exclude'!$G:$G,BA$4)</f>
        <v>0</v>
      </c>
      <c r="BB225" s="16">
        <f>SUMIFS('Land Screen Exclude'!$H:$H,'Land Screen Exclude'!$E:$E,$B225,'Land Screen Exclude'!$F:$F,$C225,'Land Screen Exclude'!$G:$G,BB$4)</f>
        <v>0</v>
      </c>
    </row>
    <row r="226" spans="1:54">
      <c r="A226" s="16" t="s">
        <v>64</v>
      </c>
      <c r="B226" s="16" t="s">
        <v>236</v>
      </c>
      <c r="C226" s="16">
        <v>230</v>
      </c>
      <c r="D226" s="16">
        <f>SUMIFS('Baseline Tx Resources'!$H:$H,'Baseline Tx Resources'!$E:$E,$B226,'Baseline Tx Resources'!$F:$F,$C226,'Baseline Tx Resources'!$G:$G,D$3)</f>
        <v>0</v>
      </c>
      <c r="E226" s="16">
        <f>SUMIFS('Baseline Tx Resources'!$H:$H,'Baseline Tx Resources'!$E:$E,$B226,'Baseline Tx Resources'!$F:$F,$C226,'Baseline Tx Resources'!$G:$G,E$3)</f>
        <v>0</v>
      </c>
      <c r="F226" s="16">
        <f>SUMIFS('Baseline Tx Resources'!$H:$H,'Baseline Tx Resources'!$E:$E,$B226,'Baseline Tx Resources'!$F:$F,$C226,'Baseline Tx Resources'!$G:$G,F$3)</f>
        <v>0</v>
      </c>
      <c r="G226" s="16">
        <f>SUMIFS('Baseline Tx Resources'!$J:$J,'Baseline Tx Resources'!$E:$E,$B226,'Baseline Tx Resources'!$F:$F,$C226,'Baseline Tx Resources'!$G:$G,G$3)</f>
        <v>0</v>
      </c>
      <c r="H226" s="16">
        <f>SUMIFS('Baseline Tx Resources'!$H:$H,'Baseline Tx Resources'!$E:$E,$B226,'Baseline Tx Resources'!$F:$F,$C226,'Baseline Tx Resources'!$G:$G,H$3)</f>
        <v>0</v>
      </c>
      <c r="I226" s="16">
        <f>SUMIFS('Baseline Tx Resources'!$J:$J,'Baseline Tx Resources'!$E:$E,$B226,'Baseline Tx Resources'!$F:$F,$C226,'Baseline Tx Resources'!$G:$G,I$3)</f>
        <v>0</v>
      </c>
      <c r="J226" s="16">
        <f>SUMIFS('Baseline Tx Resources'!$H:$H,'Baseline Tx Resources'!$E:$E,$B226,'Baseline Tx Resources'!$F:$F,$C226,'Baseline Tx Resources'!$G:$G,J$3)</f>
        <v>0</v>
      </c>
      <c r="K226" s="16">
        <f>SUMIFS('Baseline Tx Resources'!$J:$J,'Baseline Tx Resources'!$E:$E,$B226,'Baseline Tx Resources'!$F:$F,$C226,'Baseline Tx Resources'!$G:$G,K$3)</f>
        <v>0</v>
      </c>
      <c r="L226" s="16">
        <f>SUMIFS('Baseline Tx Resources'!$J:$J,'Baseline Tx Resources'!$E:$E,$B226,'Baseline Tx Resources'!$F:$F,$C226,'Baseline Tx Resources'!$G:$G,L$3)</f>
        <v>0</v>
      </c>
      <c r="M226" s="16">
        <f>SUMIFS('Baseline Tx Resources'!$H:$H,'Baseline Tx Resources'!$E:$E,$B226,'Baseline Tx Resources'!$F:$F,$C226,'Baseline Tx Resources'!$G:$G,M$3)</f>
        <v>0</v>
      </c>
      <c r="N226" s="16">
        <f>SUMIFS('Baseline Tx Resources'!$J:$J,'Baseline Tx Resources'!$E:$E,$B226,'Baseline Tx Resources'!$F:$F,$C226,'Baseline Tx Resources'!$G:$G,N$3)</f>
        <v>0</v>
      </c>
      <c r="O226" s="16">
        <f>SUMIFS('Baseline Tx Resources'!$I:$I,'Baseline Tx Resources'!$E:$E,$B226,'Baseline Tx Resources'!$F:$F,$C226,'Baseline Tx Resources'!$G:$G,"Li-Battery (4-hr)")</f>
        <v>60</v>
      </c>
      <c r="P226" s="16">
        <f>SUMIFS('Baseline Tx Resources'!$I:$I,'Baseline Tx Resources'!$E:$E,$B226,'Baseline Tx Resources'!$F:$F,$C226,'Baseline Tx Resources'!$G:$G,"Li-Battery (8-hr)")</f>
        <v>0</v>
      </c>
      <c r="Q226" s="16">
        <f>SUMIFS('Baseline Tx Resources'!$I:$I,'Baseline Tx Resources'!$E:$E,$B226,'Baseline Tx Resources'!$F:$F,$C226,'Baseline Tx Resources'!$G:$G,"LDES")</f>
        <v>0</v>
      </c>
      <c r="S226" s="16">
        <f>SUMIFS('Non-Baseline Tx Resources'!$H:$H,'Non-Baseline Tx Resources'!$E:$E,$B226,'Non-Baseline Tx Resources'!$F:$F,$C226,'Non-Baseline Tx Resources'!$G:$G,S$3)</f>
        <v>0</v>
      </c>
      <c r="T226" s="16">
        <f>SUMIFS('Non-Baseline Tx Resources'!$H:$H,'Non-Baseline Tx Resources'!$E:$E,$B226,'Non-Baseline Tx Resources'!$F:$F,$C226,'Non-Baseline Tx Resources'!$G:$G,T$3)</f>
        <v>0</v>
      </c>
      <c r="U226" s="16">
        <f>SUMIFS('Non-Baseline Tx Resources'!$H:$H,'Non-Baseline Tx Resources'!$E:$E,$B226,'Non-Baseline Tx Resources'!$F:$F,$C226,'Non-Baseline Tx Resources'!$G:$G,U$3)</f>
        <v>0</v>
      </c>
      <c r="V226" s="16">
        <f>SUMIFS('Non-Baseline Tx Resources'!$J:$J,'Non-Baseline Tx Resources'!$E:$E,$B226,'Non-Baseline Tx Resources'!$F:$F,$C226,'Non-Baseline Tx Resources'!$G:$G,V$3)</f>
        <v>0</v>
      </c>
      <c r="W226" s="16">
        <f>SUMIFS('Non-Baseline Tx Resources'!$H:$H,'Non-Baseline Tx Resources'!$E:$E,$B226,'Non-Baseline Tx Resources'!$F:$F,$C226,'Non-Baseline Tx Resources'!$G:$G,W$3)</f>
        <v>0</v>
      </c>
      <c r="X226" s="16">
        <f>SUMIFS('Non-Baseline Tx Resources'!$J:$J,'Non-Baseline Tx Resources'!$E:$E,$B226,'Non-Baseline Tx Resources'!$F:$F,$C226,'Non-Baseline Tx Resources'!$G:$G,X$3)</f>
        <v>0</v>
      </c>
      <c r="Y226" s="16">
        <f>SUMIFS('Non-Baseline Tx Resources'!$H:$H,'Non-Baseline Tx Resources'!$E:$E,$B226,'Non-Baseline Tx Resources'!$F:$F,$C226,'Non-Baseline Tx Resources'!$G:$G,Y$3)</f>
        <v>0</v>
      </c>
      <c r="Z226" s="16">
        <f>SUMIFS('Non-Baseline Tx Resources'!$J:$J,'Non-Baseline Tx Resources'!$E:$E,$B226,'Non-Baseline Tx Resources'!$F:$F,$C226,'Non-Baseline Tx Resources'!$G:$G,Z$3)</f>
        <v>0</v>
      </c>
      <c r="AA226" s="16">
        <f>SUMIFS('Non-Baseline Tx Resources'!$J:$J,'Non-Baseline Tx Resources'!$E:$E,$B226,'Non-Baseline Tx Resources'!$F:$F,$C226,'Non-Baseline Tx Resources'!$G:$G,AA$3)</f>
        <v>0</v>
      </c>
      <c r="AB226" s="16">
        <f>SUMIFS('Non-Baseline Tx Resources'!$H:$H,'Non-Baseline Tx Resources'!$E:$E,$B226,'Non-Baseline Tx Resources'!$F:$F,$C226,'Non-Baseline Tx Resources'!$G:$G,AB$3)</f>
        <v>0</v>
      </c>
      <c r="AC226" s="16">
        <f>SUMIFS('Non-Baseline Tx Resources'!$J:$J,'Non-Baseline Tx Resources'!$E:$E,$B226,'Non-Baseline Tx Resources'!$F:$F,$C226,'Non-Baseline Tx Resources'!$G:$G,AC$3)</f>
        <v>0</v>
      </c>
      <c r="AD226" s="16">
        <f>SUMIFS('Non-Baseline Tx Resources'!$I:$I,'Non-Baseline Tx Resources'!$E:$E,$B226,'Non-Baseline Tx Resources'!$F:$F,$C226,'Non-Baseline Tx Resources'!$G:$G,"Li-Battery (4-hr)")</f>
        <v>0</v>
      </c>
      <c r="AE226" s="16">
        <f>SUMIFS('Non-Baseline Tx Resources'!$I:$I,'Non-Baseline Tx Resources'!$E:$E,$B226,'Non-Baseline Tx Resources'!$F:$F,$C226,'Non-Baseline Tx Resources'!$G:$G,"Li-Battery (8-hr)")</f>
        <v>0</v>
      </c>
      <c r="AF226" s="16">
        <f>SUMIFS('Non-Baseline Tx Resources'!$I:$I,'Non-Baseline Tx Resources'!$E:$E,$B226,'Non-Baseline Tx Resources'!$F:$F,$C226,'Non-Baseline Tx Resources'!$G:$G,"LDES")</f>
        <v>0</v>
      </c>
      <c r="AH226" s="16">
        <f>SUMIFS('In-Dev Resources'!$H:$H,'In-Dev Resources'!$E:$E,$B226,'In-Dev Resources'!$F:$F,$C226,'In-Dev Resources'!$G:$G,AH$3)</f>
        <v>0</v>
      </c>
      <c r="AI226" s="16">
        <f>SUMIFS('In-Dev Resources'!$H:$H,'In-Dev Resources'!$E:$E,$B226,'In-Dev Resources'!$F:$F,$C226,'In-Dev Resources'!$G:$G,AI$3)</f>
        <v>0</v>
      </c>
      <c r="AJ226" s="16">
        <f>SUMIFS('In-Dev Resources'!$H:$H,'In-Dev Resources'!$E:$E,$B226,'In-Dev Resources'!$F:$F,$C226,'In-Dev Resources'!$G:$G,AJ$3)</f>
        <v>0</v>
      </c>
      <c r="AK226" s="16">
        <f>SUMIFS('In-Dev Resources'!$J:$J,'In-Dev Resources'!$E:$E,$B226,'In-Dev Resources'!$F:$F,$C226,'In-Dev Resources'!$G:$G,AK$3)</f>
        <v>0</v>
      </c>
      <c r="AL226" s="16">
        <f>SUMIFS('In-Dev Resources'!$H:$H,'In-Dev Resources'!$E:$E,$B226,'In-Dev Resources'!$F:$F,$C226,'In-Dev Resources'!$G:$G,AL$3)</f>
        <v>0</v>
      </c>
      <c r="AM226" s="16">
        <f>SUMIFS('In-Dev Resources'!$J:$J,'In-Dev Resources'!$E:$E,$B226,'In-Dev Resources'!$F:$F,$C226,'In-Dev Resources'!$G:$G,AM$3)</f>
        <v>0</v>
      </c>
      <c r="AN226" s="16">
        <f>SUMIFS('In-Dev Resources'!$H:$H,'In-Dev Resources'!$E:$E,$B226,'In-Dev Resources'!$F:$F,$C226,'In-Dev Resources'!$G:$G,AN$3)</f>
        <v>0</v>
      </c>
      <c r="AO226" s="16">
        <f>SUMIFS('In-Dev Resources'!$J:$J,'In-Dev Resources'!$E:$E,$B226,'In-Dev Resources'!$F:$F,$C226,'In-Dev Resources'!$G:$G,AO$3)</f>
        <v>0</v>
      </c>
      <c r="AP226" s="16">
        <f>SUMIFS('In-Dev Resources'!$J:$J,'In-Dev Resources'!$E:$E,$B226,'In-Dev Resources'!$F:$F,$C226,'In-Dev Resources'!$G:$G,AP$3)</f>
        <v>0</v>
      </c>
      <c r="AQ226" s="16">
        <f>SUMIFS('In-Dev Resources'!$H:$H,'In-Dev Resources'!$E:$E,$B226,'In-Dev Resources'!$F:$F,$C226,'In-Dev Resources'!$G:$G,AQ$3)</f>
        <v>0</v>
      </c>
      <c r="AR226" s="16">
        <f>SUMIFS('In-Dev Resources'!$J:$J,'In-Dev Resources'!$E:$E,$B226,'In-Dev Resources'!$F:$F,$C226,'In-Dev Resources'!$G:$G,AR$3)</f>
        <v>0</v>
      </c>
      <c r="AS226" s="16">
        <f>SUMIFS('In-Dev Resources'!$I:$I,'In-Dev Resources'!$E:$E,$B226,'In-Dev Resources'!$F:$F,$C226,'In-Dev Resources'!$G:$G,"Li-Battery (4-hr)")</f>
        <v>10</v>
      </c>
      <c r="AT226" s="16">
        <f>SUMIFS('In-Dev Resources'!$I:$I,'In-Dev Resources'!$E:$E,$B226,'In-Dev Resources'!$F:$F,$C226,'In-Dev Resources'!$G:$G,"Li-Battery (8-hr)")</f>
        <v>0</v>
      </c>
      <c r="AU226" s="16">
        <f>SUMIFS('In-Dev Resources'!$I:$I,'In-Dev Resources'!$E:$E,$B226,'In-Dev Resources'!$F:$F,$C226,'In-Dev Resources'!$G:$G,"LDES")</f>
        <v>0</v>
      </c>
      <c r="AW226" s="16">
        <f>SUMIFS('Land Screen Include'!$H:$H,'Land Screen Include'!$E:$E,$B226,'Land Screen Include'!$F:$F,$C226,'Land Screen Include'!$G:$G,AW$4)</f>
        <v>0</v>
      </c>
      <c r="AX226" s="16">
        <f>SUMIFS('Land Screen Include'!$H:$H,'Land Screen Include'!$E:$E,$B226,'Land Screen Include'!$F:$F,$C226,'Land Screen Include'!$G:$G,AX$4)+SUMIFS('Land Screen Include'!$J:$J,'Land Screen Include'!$E:$E,$B226,'Land Screen Include'!$F:$F,$C226,'Land Screen Include'!$G:$G,AX$4)</f>
        <v>0</v>
      </c>
      <c r="AY226" s="16">
        <f>SUMIFS('Land Screen Include'!$H:$H,'Land Screen Include'!$E:$E,$B226,'Land Screen Include'!$F:$F,$C226,'Land Screen Include'!$G:$G,AY$4)</f>
        <v>0</v>
      </c>
      <c r="AZ226" s="16">
        <f>SUMIFS('Land Screen Exclude'!$H:$H,'Land Screen Exclude'!$E:$E,$B226,'Land Screen Exclude'!$F:$F,$C226,'Land Screen Exclude'!$G:$G,AZ$4)</f>
        <v>0</v>
      </c>
      <c r="BA226" s="16">
        <f>SUMIFS('Land Screen Exclude'!$H:$H,'Land Screen Exclude'!$E:$E,$B226,'Land Screen Exclude'!$F:$F,$C226,'Land Screen Exclude'!$G:$G,BA$4)+SUMIFS('Land Screen Exclude'!$J:$J,'Land Screen Exclude'!$E:$E,$B226,'Land Screen Exclude'!$F:$F,$C226,'Land Screen Exclude'!$G:$G,BA$4)</f>
        <v>0</v>
      </c>
      <c r="BB226" s="16">
        <f>SUMIFS('Land Screen Exclude'!$H:$H,'Land Screen Exclude'!$E:$E,$B226,'Land Screen Exclude'!$F:$F,$C226,'Land Screen Exclude'!$G:$G,BB$4)</f>
        <v>0</v>
      </c>
    </row>
    <row r="227" spans="1:54">
      <c r="A227" s="16" t="s">
        <v>53</v>
      </c>
      <c r="B227" s="16" t="s">
        <v>237</v>
      </c>
      <c r="C227" s="16">
        <v>230</v>
      </c>
      <c r="D227" s="16">
        <f>SUMIFS('Baseline Tx Resources'!$H:$H,'Baseline Tx Resources'!$E:$E,$B227,'Baseline Tx Resources'!$F:$F,$C227,'Baseline Tx Resources'!$G:$G,D$3)</f>
        <v>0</v>
      </c>
      <c r="E227" s="16">
        <f>SUMIFS('Baseline Tx Resources'!$H:$H,'Baseline Tx Resources'!$E:$E,$B227,'Baseline Tx Resources'!$F:$F,$C227,'Baseline Tx Resources'!$G:$G,E$3)</f>
        <v>0</v>
      </c>
      <c r="F227" s="16">
        <f>SUMIFS('Baseline Tx Resources'!$H:$H,'Baseline Tx Resources'!$E:$E,$B227,'Baseline Tx Resources'!$F:$F,$C227,'Baseline Tx Resources'!$G:$G,F$3)</f>
        <v>0</v>
      </c>
      <c r="G227" s="16">
        <f>SUMIFS('Baseline Tx Resources'!$J:$J,'Baseline Tx Resources'!$E:$E,$B227,'Baseline Tx Resources'!$F:$F,$C227,'Baseline Tx Resources'!$G:$G,G$3)</f>
        <v>0</v>
      </c>
      <c r="H227" s="16">
        <f>SUMIFS('Baseline Tx Resources'!$H:$H,'Baseline Tx Resources'!$E:$E,$B227,'Baseline Tx Resources'!$F:$F,$C227,'Baseline Tx Resources'!$G:$G,H$3)</f>
        <v>0</v>
      </c>
      <c r="I227" s="16">
        <f>SUMIFS('Baseline Tx Resources'!$J:$J,'Baseline Tx Resources'!$E:$E,$B227,'Baseline Tx Resources'!$F:$F,$C227,'Baseline Tx Resources'!$G:$G,I$3)</f>
        <v>0</v>
      </c>
      <c r="J227" s="16">
        <f>SUMIFS('Baseline Tx Resources'!$H:$H,'Baseline Tx Resources'!$E:$E,$B227,'Baseline Tx Resources'!$F:$F,$C227,'Baseline Tx Resources'!$G:$G,J$3)</f>
        <v>0</v>
      </c>
      <c r="K227" s="16">
        <f>SUMIFS('Baseline Tx Resources'!$J:$J,'Baseline Tx Resources'!$E:$E,$B227,'Baseline Tx Resources'!$F:$F,$C227,'Baseline Tx Resources'!$G:$G,K$3)</f>
        <v>0</v>
      </c>
      <c r="L227" s="16">
        <f>SUMIFS('Baseline Tx Resources'!$J:$J,'Baseline Tx Resources'!$E:$E,$B227,'Baseline Tx Resources'!$F:$F,$C227,'Baseline Tx Resources'!$G:$G,L$3)</f>
        <v>0</v>
      </c>
      <c r="M227" s="16">
        <f>SUMIFS('Baseline Tx Resources'!$H:$H,'Baseline Tx Resources'!$E:$E,$B227,'Baseline Tx Resources'!$F:$F,$C227,'Baseline Tx Resources'!$G:$G,M$3)</f>
        <v>0</v>
      </c>
      <c r="N227" s="16">
        <f>SUMIFS('Baseline Tx Resources'!$J:$J,'Baseline Tx Resources'!$E:$E,$B227,'Baseline Tx Resources'!$F:$F,$C227,'Baseline Tx Resources'!$G:$G,N$3)</f>
        <v>0</v>
      </c>
      <c r="O227" s="16">
        <f>SUMIFS('Baseline Tx Resources'!$I:$I,'Baseline Tx Resources'!$E:$E,$B227,'Baseline Tx Resources'!$F:$F,$C227,'Baseline Tx Resources'!$G:$G,"Li-Battery (4-hr)")</f>
        <v>0</v>
      </c>
      <c r="P227" s="16">
        <f>SUMIFS('Baseline Tx Resources'!$I:$I,'Baseline Tx Resources'!$E:$E,$B227,'Baseline Tx Resources'!$F:$F,$C227,'Baseline Tx Resources'!$G:$G,"Li-Battery (8-hr)")</f>
        <v>0</v>
      </c>
      <c r="Q227" s="16">
        <f>SUMIFS('Baseline Tx Resources'!$I:$I,'Baseline Tx Resources'!$E:$E,$B227,'Baseline Tx Resources'!$F:$F,$C227,'Baseline Tx Resources'!$G:$G,"LDES")</f>
        <v>0</v>
      </c>
      <c r="S227" s="16">
        <f>SUMIFS('Non-Baseline Tx Resources'!$H:$H,'Non-Baseline Tx Resources'!$E:$E,$B227,'Non-Baseline Tx Resources'!$F:$F,$C227,'Non-Baseline Tx Resources'!$G:$G,S$3)</f>
        <v>0</v>
      </c>
      <c r="T227" s="16">
        <f>SUMIFS('Non-Baseline Tx Resources'!$H:$H,'Non-Baseline Tx Resources'!$E:$E,$B227,'Non-Baseline Tx Resources'!$F:$F,$C227,'Non-Baseline Tx Resources'!$G:$G,T$3)</f>
        <v>0</v>
      </c>
      <c r="U227" s="16">
        <f>SUMIFS('Non-Baseline Tx Resources'!$H:$H,'Non-Baseline Tx Resources'!$E:$E,$B227,'Non-Baseline Tx Resources'!$F:$F,$C227,'Non-Baseline Tx Resources'!$G:$G,U$3)</f>
        <v>0</v>
      </c>
      <c r="V227" s="16">
        <f>SUMIFS('Non-Baseline Tx Resources'!$J:$J,'Non-Baseline Tx Resources'!$E:$E,$B227,'Non-Baseline Tx Resources'!$F:$F,$C227,'Non-Baseline Tx Resources'!$G:$G,V$3)</f>
        <v>0</v>
      </c>
      <c r="W227" s="16">
        <f>SUMIFS('Non-Baseline Tx Resources'!$H:$H,'Non-Baseline Tx Resources'!$E:$E,$B227,'Non-Baseline Tx Resources'!$F:$F,$C227,'Non-Baseline Tx Resources'!$G:$G,W$3)</f>
        <v>0</v>
      </c>
      <c r="X227" s="16">
        <f>SUMIFS('Non-Baseline Tx Resources'!$J:$J,'Non-Baseline Tx Resources'!$E:$E,$B227,'Non-Baseline Tx Resources'!$F:$F,$C227,'Non-Baseline Tx Resources'!$G:$G,X$3)</f>
        <v>0</v>
      </c>
      <c r="Y227" s="16">
        <f>SUMIFS('Non-Baseline Tx Resources'!$H:$H,'Non-Baseline Tx Resources'!$E:$E,$B227,'Non-Baseline Tx Resources'!$F:$F,$C227,'Non-Baseline Tx Resources'!$G:$G,Y$3)</f>
        <v>0</v>
      </c>
      <c r="Z227" s="16">
        <f>SUMIFS('Non-Baseline Tx Resources'!$J:$J,'Non-Baseline Tx Resources'!$E:$E,$B227,'Non-Baseline Tx Resources'!$F:$F,$C227,'Non-Baseline Tx Resources'!$G:$G,Z$3)</f>
        <v>0</v>
      </c>
      <c r="AA227" s="16">
        <f>SUMIFS('Non-Baseline Tx Resources'!$J:$J,'Non-Baseline Tx Resources'!$E:$E,$B227,'Non-Baseline Tx Resources'!$F:$F,$C227,'Non-Baseline Tx Resources'!$G:$G,AA$3)</f>
        <v>0</v>
      </c>
      <c r="AB227" s="16">
        <f>SUMIFS('Non-Baseline Tx Resources'!$H:$H,'Non-Baseline Tx Resources'!$E:$E,$B227,'Non-Baseline Tx Resources'!$F:$F,$C227,'Non-Baseline Tx Resources'!$G:$G,AB$3)</f>
        <v>0</v>
      </c>
      <c r="AC227" s="16">
        <f>SUMIFS('Non-Baseline Tx Resources'!$J:$J,'Non-Baseline Tx Resources'!$E:$E,$B227,'Non-Baseline Tx Resources'!$F:$F,$C227,'Non-Baseline Tx Resources'!$G:$G,AC$3)</f>
        <v>0</v>
      </c>
      <c r="AD227" s="16">
        <f>SUMIFS('Non-Baseline Tx Resources'!$I:$I,'Non-Baseline Tx Resources'!$E:$E,$B227,'Non-Baseline Tx Resources'!$F:$F,$C227,'Non-Baseline Tx Resources'!$G:$G,"Li-Battery (4-hr)")</f>
        <v>0</v>
      </c>
      <c r="AE227" s="16">
        <f>SUMIFS('Non-Baseline Tx Resources'!$I:$I,'Non-Baseline Tx Resources'!$E:$E,$B227,'Non-Baseline Tx Resources'!$F:$F,$C227,'Non-Baseline Tx Resources'!$G:$G,"Li-Battery (8-hr)")</f>
        <v>0</v>
      </c>
      <c r="AF227" s="16">
        <f>SUMIFS('Non-Baseline Tx Resources'!$I:$I,'Non-Baseline Tx Resources'!$E:$E,$B227,'Non-Baseline Tx Resources'!$F:$F,$C227,'Non-Baseline Tx Resources'!$G:$G,"LDES")</f>
        <v>0</v>
      </c>
      <c r="AH227" s="16">
        <f>SUMIFS('In-Dev Resources'!$H:$H,'In-Dev Resources'!$E:$E,$B227,'In-Dev Resources'!$F:$F,$C227,'In-Dev Resources'!$G:$G,AH$3)</f>
        <v>0</v>
      </c>
      <c r="AI227" s="16">
        <f>SUMIFS('In-Dev Resources'!$H:$H,'In-Dev Resources'!$E:$E,$B227,'In-Dev Resources'!$F:$F,$C227,'In-Dev Resources'!$G:$G,AI$3)</f>
        <v>0</v>
      </c>
      <c r="AJ227" s="16">
        <f>SUMIFS('In-Dev Resources'!$H:$H,'In-Dev Resources'!$E:$E,$B227,'In-Dev Resources'!$F:$F,$C227,'In-Dev Resources'!$G:$G,AJ$3)</f>
        <v>0</v>
      </c>
      <c r="AK227" s="16">
        <f>SUMIFS('In-Dev Resources'!$J:$J,'In-Dev Resources'!$E:$E,$B227,'In-Dev Resources'!$F:$F,$C227,'In-Dev Resources'!$G:$G,AK$3)</f>
        <v>0</v>
      </c>
      <c r="AL227" s="16">
        <f>SUMIFS('In-Dev Resources'!$H:$H,'In-Dev Resources'!$E:$E,$B227,'In-Dev Resources'!$F:$F,$C227,'In-Dev Resources'!$G:$G,AL$3)</f>
        <v>0</v>
      </c>
      <c r="AM227" s="16">
        <f>SUMIFS('In-Dev Resources'!$J:$J,'In-Dev Resources'!$E:$E,$B227,'In-Dev Resources'!$F:$F,$C227,'In-Dev Resources'!$G:$G,AM$3)</f>
        <v>0</v>
      </c>
      <c r="AN227" s="16">
        <f>SUMIFS('In-Dev Resources'!$H:$H,'In-Dev Resources'!$E:$E,$B227,'In-Dev Resources'!$F:$F,$C227,'In-Dev Resources'!$G:$G,AN$3)</f>
        <v>0</v>
      </c>
      <c r="AO227" s="16">
        <f>SUMIFS('In-Dev Resources'!$J:$J,'In-Dev Resources'!$E:$E,$B227,'In-Dev Resources'!$F:$F,$C227,'In-Dev Resources'!$G:$G,AO$3)</f>
        <v>0</v>
      </c>
      <c r="AP227" s="16">
        <f>SUMIFS('In-Dev Resources'!$J:$J,'In-Dev Resources'!$E:$E,$B227,'In-Dev Resources'!$F:$F,$C227,'In-Dev Resources'!$G:$G,AP$3)</f>
        <v>0</v>
      </c>
      <c r="AQ227" s="16">
        <f>SUMIFS('In-Dev Resources'!$H:$H,'In-Dev Resources'!$E:$E,$B227,'In-Dev Resources'!$F:$F,$C227,'In-Dev Resources'!$G:$G,AQ$3)</f>
        <v>0</v>
      </c>
      <c r="AR227" s="16">
        <f>SUMIFS('In-Dev Resources'!$J:$J,'In-Dev Resources'!$E:$E,$B227,'In-Dev Resources'!$F:$F,$C227,'In-Dev Resources'!$G:$G,AR$3)</f>
        <v>0</v>
      </c>
      <c r="AS227" s="16">
        <f>SUMIFS('In-Dev Resources'!$I:$I,'In-Dev Resources'!$E:$E,$B227,'In-Dev Resources'!$F:$F,$C227,'In-Dev Resources'!$G:$G,"Li-Battery (4-hr)")</f>
        <v>0</v>
      </c>
      <c r="AT227" s="16">
        <f>SUMIFS('In-Dev Resources'!$I:$I,'In-Dev Resources'!$E:$E,$B227,'In-Dev Resources'!$F:$F,$C227,'In-Dev Resources'!$G:$G,"Li-Battery (8-hr)")</f>
        <v>0</v>
      </c>
      <c r="AU227" s="16">
        <f>SUMIFS('In-Dev Resources'!$I:$I,'In-Dev Resources'!$E:$E,$B227,'In-Dev Resources'!$F:$F,$C227,'In-Dev Resources'!$G:$G,"LDES")</f>
        <v>0</v>
      </c>
      <c r="AW227" s="16">
        <f>SUMIFS('Land Screen Include'!$H:$H,'Land Screen Include'!$E:$E,$B227,'Land Screen Include'!$F:$F,$C227,'Land Screen Include'!$G:$G,AW$4)</f>
        <v>0</v>
      </c>
      <c r="AX227" s="16">
        <f>SUMIFS('Land Screen Include'!$H:$H,'Land Screen Include'!$E:$E,$B227,'Land Screen Include'!$F:$F,$C227,'Land Screen Include'!$G:$G,AX$4)+SUMIFS('Land Screen Include'!$J:$J,'Land Screen Include'!$E:$E,$B227,'Land Screen Include'!$F:$F,$C227,'Land Screen Include'!$G:$G,AX$4)</f>
        <v>0</v>
      </c>
      <c r="AY227" s="16">
        <f>SUMIFS('Land Screen Include'!$H:$H,'Land Screen Include'!$E:$E,$B227,'Land Screen Include'!$F:$F,$C227,'Land Screen Include'!$G:$G,AY$4)</f>
        <v>0</v>
      </c>
      <c r="AZ227" s="16">
        <f>SUMIFS('Land Screen Exclude'!$H:$H,'Land Screen Exclude'!$E:$E,$B227,'Land Screen Exclude'!$F:$F,$C227,'Land Screen Exclude'!$G:$G,AZ$4)</f>
        <v>0</v>
      </c>
      <c r="BA227" s="16">
        <f>SUMIFS('Land Screen Exclude'!$H:$H,'Land Screen Exclude'!$E:$E,$B227,'Land Screen Exclude'!$F:$F,$C227,'Land Screen Exclude'!$G:$G,BA$4)+SUMIFS('Land Screen Exclude'!$J:$J,'Land Screen Exclude'!$E:$E,$B227,'Land Screen Exclude'!$F:$F,$C227,'Land Screen Exclude'!$G:$G,BA$4)</f>
        <v>0</v>
      </c>
      <c r="BB227" s="16">
        <f>SUMIFS('Land Screen Exclude'!$H:$H,'Land Screen Exclude'!$E:$E,$B227,'Land Screen Exclude'!$F:$F,$C227,'Land Screen Exclude'!$G:$G,BB$4)</f>
        <v>0</v>
      </c>
    </row>
    <row r="228" spans="1:54">
      <c r="A228" s="16" t="s">
        <v>51</v>
      </c>
      <c r="B228" s="16" t="s">
        <v>238</v>
      </c>
      <c r="C228" s="16">
        <v>115</v>
      </c>
      <c r="D228" s="16">
        <f>SUMIFS('Baseline Tx Resources'!$H:$H,'Baseline Tx Resources'!$E:$E,$B228,'Baseline Tx Resources'!$F:$F,$C228,'Baseline Tx Resources'!$G:$G,D$3)</f>
        <v>0</v>
      </c>
      <c r="E228" s="16">
        <f>SUMIFS('Baseline Tx Resources'!$H:$H,'Baseline Tx Resources'!$E:$E,$B228,'Baseline Tx Resources'!$F:$F,$C228,'Baseline Tx Resources'!$G:$G,E$3)</f>
        <v>0</v>
      </c>
      <c r="F228" s="16">
        <f>SUMIFS('Baseline Tx Resources'!$H:$H,'Baseline Tx Resources'!$E:$E,$B228,'Baseline Tx Resources'!$F:$F,$C228,'Baseline Tx Resources'!$G:$G,F$3)</f>
        <v>0</v>
      </c>
      <c r="G228" s="16">
        <f>SUMIFS('Baseline Tx Resources'!$J:$J,'Baseline Tx Resources'!$E:$E,$B228,'Baseline Tx Resources'!$F:$F,$C228,'Baseline Tx Resources'!$G:$G,G$3)</f>
        <v>0</v>
      </c>
      <c r="H228" s="16">
        <f>SUMIFS('Baseline Tx Resources'!$H:$H,'Baseline Tx Resources'!$E:$E,$B228,'Baseline Tx Resources'!$F:$F,$C228,'Baseline Tx Resources'!$G:$G,H$3)</f>
        <v>0</v>
      </c>
      <c r="I228" s="16">
        <f>SUMIFS('Baseline Tx Resources'!$J:$J,'Baseline Tx Resources'!$E:$E,$B228,'Baseline Tx Resources'!$F:$F,$C228,'Baseline Tx Resources'!$G:$G,I$3)</f>
        <v>0</v>
      </c>
      <c r="J228" s="16">
        <f>SUMIFS('Baseline Tx Resources'!$H:$H,'Baseline Tx Resources'!$E:$E,$B228,'Baseline Tx Resources'!$F:$F,$C228,'Baseline Tx Resources'!$G:$G,J$3)</f>
        <v>0</v>
      </c>
      <c r="K228" s="16">
        <f>SUMIFS('Baseline Tx Resources'!$J:$J,'Baseline Tx Resources'!$E:$E,$B228,'Baseline Tx Resources'!$F:$F,$C228,'Baseline Tx Resources'!$G:$G,K$3)</f>
        <v>0</v>
      </c>
      <c r="L228" s="16">
        <f>SUMIFS('Baseline Tx Resources'!$J:$J,'Baseline Tx Resources'!$E:$E,$B228,'Baseline Tx Resources'!$F:$F,$C228,'Baseline Tx Resources'!$G:$G,L$3)</f>
        <v>0</v>
      </c>
      <c r="M228" s="16">
        <f>SUMIFS('Baseline Tx Resources'!$H:$H,'Baseline Tx Resources'!$E:$E,$B228,'Baseline Tx Resources'!$F:$F,$C228,'Baseline Tx Resources'!$G:$G,M$3)</f>
        <v>0</v>
      </c>
      <c r="N228" s="16">
        <f>SUMIFS('Baseline Tx Resources'!$J:$J,'Baseline Tx Resources'!$E:$E,$B228,'Baseline Tx Resources'!$F:$F,$C228,'Baseline Tx Resources'!$G:$G,N$3)</f>
        <v>0</v>
      </c>
      <c r="O228" s="16">
        <f>SUMIFS('Baseline Tx Resources'!$I:$I,'Baseline Tx Resources'!$E:$E,$B228,'Baseline Tx Resources'!$F:$F,$C228,'Baseline Tx Resources'!$G:$G,"Li-Battery (4-hr)")</f>
        <v>0</v>
      </c>
      <c r="P228" s="16">
        <f>SUMIFS('Baseline Tx Resources'!$I:$I,'Baseline Tx Resources'!$E:$E,$B228,'Baseline Tx Resources'!$F:$F,$C228,'Baseline Tx Resources'!$G:$G,"Li-Battery (8-hr)")</f>
        <v>0</v>
      </c>
      <c r="Q228" s="16">
        <f>SUMIFS('Baseline Tx Resources'!$I:$I,'Baseline Tx Resources'!$E:$E,$B228,'Baseline Tx Resources'!$F:$F,$C228,'Baseline Tx Resources'!$G:$G,"LDES")</f>
        <v>0</v>
      </c>
      <c r="S228" s="16">
        <f>SUMIFS('Non-Baseline Tx Resources'!$H:$H,'Non-Baseline Tx Resources'!$E:$E,$B228,'Non-Baseline Tx Resources'!$F:$F,$C228,'Non-Baseline Tx Resources'!$G:$G,S$3)</f>
        <v>0</v>
      </c>
      <c r="T228" s="16">
        <f>SUMIFS('Non-Baseline Tx Resources'!$H:$H,'Non-Baseline Tx Resources'!$E:$E,$B228,'Non-Baseline Tx Resources'!$F:$F,$C228,'Non-Baseline Tx Resources'!$G:$G,T$3)</f>
        <v>0</v>
      </c>
      <c r="U228" s="16">
        <f>SUMIFS('Non-Baseline Tx Resources'!$H:$H,'Non-Baseline Tx Resources'!$E:$E,$B228,'Non-Baseline Tx Resources'!$F:$F,$C228,'Non-Baseline Tx Resources'!$G:$G,U$3)</f>
        <v>0</v>
      </c>
      <c r="V228" s="16">
        <f>SUMIFS('Non-Baseline Tx Resources'!$J:$J,'Non-Baseline Tx Resources'!$E:$E,$B228,'Non-Baseline Tx Resources'!$F:$F,$C228,'Non-Baseline Tx Resources'!$G:$G,V$3)</f>
        <v>0</v>
      </c>
      <c r="W228" s="16">
        <f>SUMIFS('Non-Baseline Tx Resources'!$H:$H,'Non-Baseline Tx Resources'!$E:$E,$B228,'Non-Baseline Tx Resources'!$F:$F,$C228,'Non-Baseline Tx Resources'!$G:$G,W$3)</f>
        <v>0</v>
      </c>
      <c r="X228" s="16">
        <f>SUMIFS('Non-Baseline Tx Resources'!$J:$J,'Non-Baseline Tx Resources'!$E:$E,$B228,'Non-Baseline Tx Resources'!$F:$F,$C228,'Non-Baseline Tx Resources'!$G:$G,X$3)</f>
        <v>0</v>
      </c>
      <c r="Y228" s="16">
        <f>SUMIFS('Non-Baseline Tx Resources'!$H:$H,'Non-Baseline Tx Resources'!$E:$E,$B228,'Non-Baseline Tx Resources'!$F:$F,$C228,'Non-Baseline Tx Resources'!$G:$G,Y$3)</f>
        <v>0</v>
      </c>
      <c r="Z228" s="16">
        <f>SUMIFS('Non-Baseline Tx Resources'!$J:$J,'Non-Baseline Tx Resources'!$E:$E,$B228,'Non-Baseline Tx Resources'!$F:$F,$C228,'Non-Baseline Tx Resources'!$G:$G,Z$3)</f>
        <v>0</v>
      </c>
      <c r="AA228" s="16">
        <f>SUMIFS('Non-Baseline Tx Resources'!$J:$J,'Non-Baseline Tx Resources'!$E:$E,$B228,'Non-Baseline Tx Resources'!$F:$F,$C228,'Non-Baseline Tx Resources'!$G:$G,AA$3)</f>
        <v>0</v>
      </c>
      <c r="AB228" s="16">
        <f>SUMIFS('Non-Baseline Tx Resources'!$H:$H,'Non-Baseline Tx Resources'!$E:$E,$B228,'Non-Baseline Tx Resources'!$F:$F,$C228,'Non-Baseline Tx Resources'!$G:$G,AB$3)</f>
        <v>0</v>
      </c>
      <c r="AC228" s="16">
        <f>SUMIFS('Non-Baseline Tx Resources'!$J:$J,'Non-Baseline Tx Resources'!$E:$E,$B228,'Non-Baseline Tx Resources'!$F:$F,$C228,'Non-Baseline Tx Resources'!$G:$G,AC$3)</f>
        <v>0</v>
      </c>
      <c r="AD228" s="16">
        <f>SUMIFS('Non-Baseline Tx Resources'!$I:$I,'Non-Baseline Tx Resources'!$E:$E,$B228,'Non-Baseline Tx Resources'!$F:$F,$C228,'Non-Baseline Tx Resources'!$G:$G,"Li-Battery (4-hr)")</f>
        <v>0</v>
      </c>
      <c r="AE228" s="16">
        <f>SUMIFS('Non-Baseline Tx Resources'!$I:$I,'Non-Baseline Tx Resources'!$E:$E,$B228,'Non-Baseline Tx Resources'!$F:$F,$C228,'Non-Baseline Tx Resources'!$G:$G,"Li-Battery (8-hr)")</f>
        <v>0</v>
      </c>
      <c r="AF228" s="16">
        <f>SUMIFS('Non-Baseline Tx Resources'!$I:$I,'Non-Baseline Tx Resources'!$E:$E,$B228,'Non-Baseline Tx Resources'!$F:$F,$C228,'Non-Baseline Tx Resources'!$G:$G,"LDES")</f>
        <v>0</v>
      </c>
      <c r="AH228" s="16">
        <f>SUMIFS('In-Dev Resources'!$H:$H,'In-Dev Resources'!$E:$E,$B228,'In-Dev Resources'!$F:$F,$C228,'In-Dev Resources'!$G:$G,AH$3)</f>
        <v>0</v>
      </c>
      <c r="AI228" s="16">
        <f>SUMIFS('In-Dev Resources'!$H:$H,'In-Dev Resources'!$E:$E,$B228,'In-Dev Resources'!$F:$F,$C228,'In-Dev Resources'!$G:$G,AI$3)</f>
        <v>0</v>
      </c>
      <c r="AJ228" s="16">
        <f>SUMIFS('In-Dev Resources'!$H:$H,'In-Dev Resources'!$E:$E,$B228,'In-Dev Resources'!$F:$F,$C228,'In-Dev Resources'!$G:$G,AJ$3)</f>
        <v>0</v>
      </c>
      <c r="AK228" s="16">
        <f>SUMIFS('In-Dev Resources'!$J:$J,'In-Dev Resources'!$E:$E,$B228,'In-Dev Resources'!$F:$F,$C228,'In-Dev Resources'!$G:$G,AK$3)</f>
        <v>0</v>
      </c>
      <c r="AL228" s="16">
        <f>SUMIFS('In-Dev Resources'!$H:$H,'In-Dev Resources'!$E:$E,$B228,'In-Dev Resources'!$F:$F,$C228,'In-Dev Resources'!$G:$G,AL$3)</f>
        <v>0</v>
      </c>
      <c r="AM228" s="16">
        <f>SUMIFS('In-Dev Resources'!$J:$J,'In-Dev Resources'!$E:$E,$B228,'In-Dev Resources'!$F:$F,$C228,'In-Dev Resources'!$G:$G,AM$3)</f>
        <v>0</v>
      </c>
      <c r="AN228" s="16">
        <f>SUMIFS('In-Dev Resources'!$H:$H,'In-Dev Resources'!$E:$E,$B228,'In-Dev Resources'!$F:$F,$C228,'In-Dev Resources'!$G:$G,AN$3)</f>
        <v>0</v>
      </c>
      <c r="AO228" s="16">
        <f>SUMIFS('In-Dev Resources'!$J:$J,'In-Dev Resources'!$E:$E,$B228,'In-Dev Resources'!$F:$F,$C228,'In-Dev Resources'!$G:$G,AO$3)</f>
        <v>0</v>
      </c>
      <c r="AP228" s="16">
        <f>SUMIFS('In-Dev Resources'!$J:$J,'In-Dev Resources'!$E:$E,$B228,'In-Dev Resources'!$F:$F,$C228,'In-Dev Resources'!$G:$G,AP$3)</f>
        <v>0</v>
      </c>
      <c r="AQ228" s="16">
        <f>SUMIFS('In-Dev Resources'!$H:$H,'In-Dev Resources'!$E:$E,$B228,'In-Dev Resources'!$F:$F,$C228,'In-Dev Resources'!$G:$G,AQ$3)</f>
        <v>0</v>
      </c>
      <c r="AR228" s="16">
        <f>SUMIFS('In-Dev Resources'!$J:$J,'In-Dev Resources'!$E:$E,$B228,'In-Dev Resources'!$F:$F,$C228,'In-Dev Resources'!$G:$G,AR$3)</f>
        <v>0</v>
      </c>
      <c r="AS228" s="16">
        <f>SUMIFS('In-Dev Resources'!$I:$I,'In-Dev Resources'!$E:$E,$B228,'In-Dev Resources'!$F:$F,$C228,'In-Dev Resources'!$G:$G,"Li-Battery (4-hr)")</f>
        <v>0</v>
      </c>
      <c r="AT228" s="16">
        <f>SUMIFS('In-Dev Resources'!$I:$I,'In-Dev Resources'!$E:$E,$B228,'In-Dev Resources'!$F:$F,$C228,'In-Dev Resources'!$G:$G,"Li-Battery (8-hr)")</f>
        <v>0</v>
      </c>
      <c r="AU228" s="16">
        <f>SUMIFS('In-Dev Resources'!$I:$I,'In-Dev Resources'!$E:$E,$B228,'In-Dev Resources'!$F:$F,$C228,'In-Dev Resources'!$G:$G,"LDES")</f>
        <v>0</v>
      </c>
      <c r="AW228" s="16">
        <f>SUMIFS('Land Screen Include'!$H:$H,'Land Screen Include'!$E:$E,$B228,'Land Screen Include'!$F:$F,$C228,'Land Screen Include'!$G:$G,AW$4)</f>
        <v>0</v>
      </c>
      <c r="AX228" s="16">
        <f>SUMIFS('Land Screen Include'!$H:$H,'Land Screen Include'!$E:$E,$B228,'Land Screen Include'!$F:$F,$C228,'Land Screen Include'!$G:$G,AX$4)+SUMIFS('Land Screen Include'!$J:$J,'Land Screen Include'!$E:$E,$B228,'Land Screen Include'!$F:$F,$C228,'Land Screen Include'!$G:$G,AX$4)</f>
        <v>0</v>
      </c>
      <c r="AY228" s="16">
        <f>SUMIFS('Land Screen Include'!$H:$H,'Land Screen Include'!$E:$E,$B228,'Land Screen Include'!$F:$F,$C228,'Land Screen Include'!$G:$G,AY$4)</f>
        <v>0</v>
      </c>
      <c r="AZ228" s="16">
        <f>SUMIFS('Land Screen Exclude'!$H:$H,'Land Screen Exclude'!$E:$E,$B228,'Land Screen Exclude'!$F:$F,$C228,'Land Screen Exclude'!$G:$G,AZ$4)</f>
        <v>0</v>
      </c>
      <c r="BA228" s="16">
        <f>SUMIFS('Land Screen Exclude'!$H:$H,'Land Screen Exclude'!$E:$E,$B228,'Land Screen Exclude'!$F:$F,$C228,'Land Screen Exclude'!$G:$G,BA$4)+SUMIFS('Land Screen Exclude'!$J:$J,'Land Screen Exclude'!$E:$E,$B228,'Land Screen Exclude'!$F:$F,$C228,'Land Screen Exclude'!$G:$G,BA$4)</f>
        <v>0</v>
      </c>
      <c r="BB228" s="16">
        <f>SUMIFS('Land Screen Exclude'!$H:$H,'Land Screen Exclude'!$E:$E,$B228,'Land Screen Exclude'!$F:$F,$C228,'Land Screen Exclude'!$G:$G,BB$4)</f>
        <v>0</v>
      </c>
    </row>
    <row r="229" spans="1:54">
      <c r="A229" s="16" t="s">
        <v>53</v>
      </c>
      <c r="B229" s="16" t="s">
        <v>239</v>
      </c>
      <c r="C229" s="16">
        <v>230</v>
      </c>
      <c r="D229" s="16">
        <f>SUMIFS('Baseline Tx Resources'!$H:$H,'Baseline Tx Resources'!$E:$E,$B229,'Baseline Tx Resources'!$F:$F,$C229,'Baseline Tx Resources'!$G:$G,D$3)</f>
        <v>0</v>
      </c>
      <c r="E229" s="16">
        <f>SUMIFS('Baseline Tx Resources'!$H:$H,'Baseline Tx Resources'!$E:$E,$B229,'Baseline Tx Resources'!$F:$F,$C229,'Baseline Tx Resources'!$G:$G,E$3)</f>
        <v>0</v>
      </c>
      <c r="F229" s="16">
        <f>SUMIFS('Baseline Tx Resources'!$H:$H,'Baseline Tx Resources'!$E:$E,$B229,'Baseline Tx Resources'!$F:$F,$C229,'Baseline Tx Resources'!$G:$G,F$3)</f>
        <v>0</v>
      </c>
      <c r="G229" s="16">
        <f>SUMIFS('Baseline Tx Resources'!$J:$J,'Baseline Tx Resources'!$E:$E,$B229,'Baseline Tx Resources'!$F:$F,$C229,'Baseline Tx Resources'!$G:$G,G$3)</f>
        <v>0</v>
      </c>
      <c r="H229" s="16">
        <f>SUMIFS('Baseline Tx Resources'!$H:$H,'Baseline Tx Resources'!$E:$E,$B229,'Baseline Tx Resources'!$F:$F,$C229,'Baseline Tx Resources'!$G:$G,H$3)</f>
        <v>0</v>
      </c>
      <c r="I229" s="16">
        <f>SUMIFS('Baseline Tx Resources'!$J:$J,'Baseline Tx Resources'!$E:$E,$B229,'Baseline Tx Resources'!$F:$F,$C229,'Baseline Tx Resources'!$G:$G,I$3)</f>
        <v>0</v>
      </c>
      <c r="J229" s="16">
        <f>SUMIFS('Baseline Tx Resources'!$H:$H,'Baseline Tx Resources'!$E:$E,$B229,'Baseline Tx Resources'!$F:$F,$C229,'Baseline Tx Resources'!$G:$G,J$3)</f>
        <v>0</v>
      </c>
      <c r="K229" s="16">
        <f>SUMIFS('Baseline Tx Resources'!$J:$J,'Baseline Tx Resources'!$E:$E,$B229,'Baseline Tx Resources'!$F:$F,$C229,'Baseline Tx Resources'!$G:$G,K$3)</f>
        <v>0</v>
      </c>
      <c r="L229" s="16">
        <f>SUMIFS('Baseline Tx Resources'!$J:$J,'Baseline Tx Resources'!$E:$E,$B229,'Baseline Tx Resources'!$F:$F,$C229,'Baseline Tx Resources'!$G:$G,L$3)</f>
        <v>0</v>
      </c>
      <c r="M229" s="16">
        <f>SUMIFS('Baseline Tx Resources'!$H:$H,'Baseline Tx Resources'!$E:$E,$B229,'Baseline Tx Resources'!$F:$F,$C229,'Baseline Tx Resources'!$G:$G,M$3)</f>
        <v>0</v>
      </c>
      <c r="N229" s="16">
        <f>SUMIFS('Baseline Tx Resources'!$J:$J,'Baseline Tx Resources'!$E:$E,$B229,'Baseline Tx Resources'!$F:$F,$C229,'Baseline Tx Resources'!$G:$G,N$3)</f>
        <v>0</v>
      </c>
      <c r="O229" s="16">
        <f>SUMIFS('Baseline Tx Resources'!$I:$I,'Baseline Tx Resources'!$E:$E,$B229,'Baseline Tx Resources'!$F:$F,$C229,'Baseline Tx Resources'!$G:$G,"Li-Battery (4-hr)")</f>
        <v>0</v>
      </c>
      <c r="P229" s="16">
        <f>SUMIFS('Baseline Tx Resources'!$I:$I,'Baseline Tx Resources'!$E:$E,$B229,'Baseline Tx Resources'!$F:$F,$C229,'Baseline Tx Resources'!$G:$G,"Li-Battery (8-hr)")</f>
        <v>0</v>
      </c>
      <c r="Q229" s="16">
        <f>SUMIFS('Baseline Tx Resources'!$I:$I,'Baseline Tx Resources'!$E:$E,$B229,'Baseline Tx Resources'!$F:$F,$C229,'Baseline Tx Resources'!$G:$G,"LDES")</f>
        <v>0</v>
      </c>
      <c r="S229" s="16">
        <f>SUMIFS('Non-Baseline Tx Resources'!$H:$H,'Non-Baseline Tx Resources'!$E:$E,$B229,'Non-Baseline Tx Resources'!$F:$F,$C229,'Non-Baseline Tx Resources'!$G:$G,S$3)</f>
        <v>0</v>
      </c>
      <c r="T229" s="16">
        <f>SUMIFS('Non-Baseline Tx Resources'!$H:$H,'Non-Baseline Tx Resources'!$E:$E,$B229,'Non-Baseline Tx Resources'!$F:$F,$C229,'Non-Baseline Tx Resources'!$G:$G,T$3)</f>
        <v>0</v>
      </c>
      <c r="U229" s="16">
        <f>SUMIFS('Non-Baseline Tx Resources'!$H:$H,'Non-Baseline Tx Resources'!$E:$E,$B229,'Non-Baseline Tx Resources'!$F:$F,$C229,'Non-Baseline Tx Resources'!$G:$G,U$3)</f>
        <v>0</v>
      </c>
      <c r="V229" s="16">
        <f>SUMIFS('Non-Baseline Tx Resources'!$J:$J,'Non-Baseline Tx Resources'!$E:$E,$B229,'Non-Baseline Tx Resources'!$F:$F,$C229,'Non-Baseline Tx Resources'!$G:$G,V$3)</f>
        <v>0</v>
      </c>
      <c r="W229" s="16">
        <f>SUMIFS('Non-Baseline Tx Resources'!$H:$H,'Non-Baseline Tx Resources'!$E:$E,$B229,'Non-Baseline Tx Resources'!$F:$F,$C229,'Non-Baseline Tx Resources'!$G:$G,W$3)</f>
        <v>0</v>
      </c>
      <c r="X229" s="16">
        <f>SUMIFS('Non-Baseline Tx Resources'!$J:$J,'Non-Baseline Tx Resources'!$E:$E,$B229,'Non-Baseline Tx Resources'!$F:$F,$C229,'Non-Baseline Tx Resources'!$G:$G,X$3)</f>
        <v>0</v>
      </c>
      <c r="Y229" s="16">
        <f>SUMIFS('Non-Baseline Tx Resources'!$H:$H,'Non-Baseline Tx Resources'!$E:$E,$B229,'Non-Baseline Tx Resources'!$F:$F,$C229,'Non-Baseline Tx Resources'!$G:$G,Y$3)</f>
        <v>0</v>
      </c>
      <c r="Z229" s="16">
        <f>SUMIFS('Non-Baseline Tx Resources'!$J:$J,'Non-Baseline Tx Resources'!$E:$E,$B229,'Non-Baseline Tx Resources'!$F:$F,$C229,'Non-Baseline Tx Resources'!$G:$G,Z$3)</f>
        <v>0</v>
      </c>
      <c r="AA229" s="16">
        <f>SUMIFS('Non-Baseline Tx Resources'!$J:$J,'Non-Baseline Tx Resources'!$E:$E,$B229,'Non-Baseline Tx Resources'!$F:$F,$C229,'Non-Baseline Tx Resources'!$G:$G,AA$3)</f>
        <v>0</v>
      </c>
      <c r="AB229" s="16">
        <f>SUMIFS('Non-Baseline Tx Resources'!$H:$H,'Non-Baseline Tx Resources'!$E:$E,$B229,'Non-Baseline Tx Resources'!$F:$F,$C229,'Non-Baseline Tx Resources'!$G:$G,AB$3)</f>
        <v>0</v>
      </c>
      <c r="AC229" s="16">
        <f>SUMIFS('Non-Baseline Tx Resources'!$J:$J,'Non-Baseline Tx Resources'!$E:$E,$B229,'Non-Baseline Tx Resources'!$F:$F,$C229,'Non-Baseline Tx Resources'!$G:$G,AC$3)</f>
        <v>0</v>
      </c>
      <c r="AD229" s="16">
        <f>SUMIFS('Non-Baseline Tx Resources'!$I:$I,'Non-Baseline Tx Resources'!$E:$E,$B229,'Non-Baseline Tx Resources'!$F:$F,$C229,'Non-Baseline Tx Resources'!$G:$G,"Li-Battery (4-hr)")</f>
        <v>0</v>
      </c>
      <c r="AE229" s="16">
        <f>SUMIFS('Non-Baseline Tx Resources'!$I:$I,'Non-Baseline Tx Resources'!$E:$E,$B229,'Non-Baseline Tx Resources'!$F:$F,$C229,'Non-Baseline Tx Resources'!$G:$G,"Li-Battery (8-hr)")</f>
        <v>0</v>
      </c>
      <c r="AF229" s="16">
        <f>SUMIFS('Non-Baseline Tx Resources'!$I:$I,'Non-Baseline Tx Resources'!$E:$E,$B229,'Non-Baseline Tx Resources'!$F:$F,$C229,'Non-Baseline Tx Resources'!$G:$G,"LDES")</f>
        <v>0</v>
      </c>
      <c r="AH229" s="16">
        <f>SUMIFS('In-Dev Resources'!$H:$H,'In-Dev Resources'!$E:$E,$B229,'In-Dev Resources'!$F:$F,$C229,'In-Dev Resources'!$G:$G,AH$3)</f>
        <v>0</v>
      </c>
      <c r="AI229" s="16">
        <f>SUMIFS('In-Dev Resources'!$H:$H,'In-Dev Resources'!$E:$E,$B229,'In-Dev Resources'!$F:$F,$C229,'In-Dev Resources'!$G:$G,AI$3)</f>
        <v>0</v>
      </c>
      <c r="AJ229" s="16">
        <f>SUMIFS('In-Dev Resources'!$H:$H,'In-Dev Resources'!$E:$E,$B229,'In-Dev Resources'!$F:$F,$C229,'In-Dev Resources'!$G:$G,AJ$3)</f>
        <v>0</v>
      </c>
      <c r="AK229" s="16">
        <f>SUMIFS('In-Dev Resources'!$J:$J,'In-Dev Resources'!$E:$E,$B229,'In-Dev Resources'!$F:$F,$C229,'In-Dev Resources'!$G:$G,AK$3)</f>
        <v>0</v>
      </c>
      <c r="AL229" s="16">
        <f>SUMIFS('In-Dev Resources'!$H:$H,'In-Dev Resources'!$E:$E,$B229,'In-Dev Resources'!$F:$F,$C229,'In-Dev Resources'!$G:$G,AL$3)</f>
        <v>0</v>
      </c>
      <c r="AM229" s="16">
        <f>SUMIFS('In-Dev Resources'!$J:$J,'In-Dev Resources'!$E:$E,$B229,'In-Dev Resources'!$F:$F,$C229,'In-Dev Resources'!$G:$G,AM$3)</f>
        <v>0</v>
      </c>
      <c r="AN229" s="16">
        <f>SUMIFS('In-Dev Resources'!$H:$H,'In-Dev Resources'!$E:$E,$B229,'In-Dev Resources'!$F:$F,$C229,'In-Dev Resources'!$G:$G,AN$3)</f>
        <v>0</v>
      </c>
      <c r="AO229" s="16">
        <f>SUMIFS('In-Dev Resources'!$J:$J,'In-Dev Resources'!$E:$E,$B229,'In-Dev Resources'!$F:$F,$C229,'In-Dev Resources'!$G:$G,AO$3)</f>
        <v>0</v>
      </c>
      <c r="AP229" s="16">
        <f>SUMIFS('In-Dev Resources'!$J:$J,'In-Dev Resources'!$E:$E,$B229,'In-Dev Resources'!$F:$F,$C229,'In-Dev Resources'!$G:$G,AP$3)</f>
        <v>0</v>
      </c>
      <c r="AQ229" s="16">
        <f>SUMIFS('In-Dev Resources'!$H:$H,'In-Dev Resources'!$E:$E,$B229,'In-Dev Resources'!$F:$F,$C229,'In-Dev Resources'!$G:$G,AQ$3)</f>
        <v>0</v>
      </c>
      <c r="AR229" s="16">
        <f>SUMIFS('In-Dev Resources'!$J:$J,'In-Dev Resources'!$E:$E,$B229,'In-Dev Resources'!$F:$F,$C229,'In-Dev Resources'!$G:$G,AR$3)</f>
        <v>0</v>
      </c>
      <c r="AS229" s="16">
        <f>SUMIFS('In-Dev Resources'!$I:$I,'In-Dev Resources'!$E:$E,$B229,'In-Dev Resources'!$F:$F,$C229,'In-Dev Resources'!$G:$G,"Li-Battery (4-hr)")</f>
        <v>0</v>
      </c>
      <c r="AT229" s="16">
        <f>SUMIFS('In-Dev Resources'!$I:$I,'In-Dev Resources'!$E:$E,$B229,'In-Dev Resources'!$F:$F,$C229,'In-Dev Resources'!$G:$G,"Li-Battery (8-hr)")</f>
        <v>0</v>
      </c>
      <c r="AU229" s="16">
        <f>SUMIFS('In-Dev Resources'!$I:$I,'In-Dev Resources'!$E:$E,$B229,'In-Dev Resources'!$F:$F,$C229,'In-Dev Resources'!$G:$G,"LDES")</f>
        <v>0</v>
      </c>
      <c r="AW229" s="16">
        <f>SUMIFS('Land Screen Include'!$H:$H,'Land Screen Include'!$E:$E,$B229,'Land Screen Include'!$F:$F,$C229,'Land Screen Include'!$G:$G,AW$4)</f>
        <v>0</v>
      </c>
      <c r="AX229" s="16">
        <f>SUMIFS('Land Screen Include'!$H:$H,'Land Screen Include'!$E:$E,$B229,'Land Screen Include'!$F:$F,$C229,'Land Screen Include'!$G:$G,AX$4)+SUMIFS('Land Screen Include'!$J:$J,'Land Screen Include'!$E:$E,$B229,'Land Screen Include'!$F:$F,$C229,'Land Screen Include'!$G:$G,AX$4)</f>
        <v>0</v>
      </c>
      <c r="AY229" s="16">
        <f>SUMIFS('Land Screen Include'!$H:$H,'Land Screen Include'!$E:$E,$B229,'Land Screen Include'!$F:$F,$C229,'Land Screen Include'!$G:$G,AY$4)</f>
        <v>0</v>
      </c>
      <c r="AZ229" s="16">
        <f>SUMIFS('Land Screen Exclude'!$H:$H,'Land Screen Exclude'!$E:$E,$B229,'Land Screen Exclude'!$F:$F,$C229,'Land Screen Exclude'!$G:$G,AZ$4)</f>
        <v>0</v>
      </c>
      <c r="BA229" s="16">
        <f>SUMIFS('Land Screen Exclude'!$H:$H,'Land Screen Exclude'!$E:$E,$B229,'Land Screen Exclude'!$F:$F,$C229,'Land Screen Exclude'!$G:$G,BA$4)+SUMIFS('Land Screen Exclude'!$J:$J,'Land Screen Exclude'!$E:$E,$B229,'Land Screen Exclude'!$F:$F,$C229,'Land Screen Exclude'!$G:$G,BA$4)</f>
        <v>0</v>
      </c>
      <c r="BB229" s="16">
        <f>SUMIFS('Land Screen Exclude'!$H:$H,'Land Screen Exclude'!$E:$E,$B229,'Land Screen Exclude'!$F:$F,$C229,'Land Screen Exclude'!$G:$G,BB$4)</f>
        <v>0</v>
      </c>
    </row>
    <row r="230" spans="1:54">
      <c r="A230" s="16" t="s">
        <v>66</v>
      </c>
      <c r="B230" s="16" t="s">
        <v>240</v>
      </c>
      <c r="C230" s="16">
        <v>115</v>
      </c>
      <c r="D230" s="16">
        <f>SUMIFS('Baseline Tx Resources'!$H:$H,'Baseline Tx Resources'!$E:$E,$B230,'Baseline Tx Resources'!$F:$F,$C230,'Baseline Tx Resources'!$G:$G,D$3)</f>
        <v>0</v>
      </c>
      <c r="E230" s="16">
        <f>SUMIFS('Baseline Tx Resources'!$H:$H,'Baseline Tx Resources'!$E:$E,$B230,'Baseline Tx Resources'!$F:$F,$C230,'Baseline Tx Resources'!$G:$G,E$3)</f>
        <v>0</v>
      </c>
      <c r="F230" s="16">
        <f>SUMIFS('Baseline Tx Resources'!$H:$H,'Baseline Tx Resources'!$E:$E,$B230,'Baseline Tx Resources'!$F:$F,$C230,'Baseline Tx Resources'!$G:$G,F$3)</f>
        <v>0</v>
      </c>
      <c r="G230" s="16">
        <f>SUMIFS('Baseline Tx Resources'!$J:$J,'Baseline Tx Resources'!$E:$E,$B230,'Baseline Tx Resources'!$F:$F,$C230,'Baseline Tx Resources'!$G:$G,G$3)</f>
        <v>0</v>
      </c>
      <c r="H230" s="16">
        <f>SUMIFS('Baseline Tx Resources'!$H:$H,'Baseline Tx Resources'!$E:$E,$B230,'Baseline Tx Resources'!$F:$F,$C230,'Baseline Tx Resources'!$G:$G,H$3)</f>
        <v>0</v>
      </c>
      <c r="I230" s="16">
        <f>SUMIFS('Baseline Tx Resources'!$J:$J,'Baseline Tx Resources'!$E:$E,$B230,'Baseline Tx Resources'!$F:$F,$C230,'Baseline Tx Resources'!$G:$G,I$3)</f>
        <v>0</v>
      </c>
      <c r="J230" s="16">
        <f>SUMIFS('Baseline Tx Resources'!$H:$H,'Baseline Tx Resources'!$E:$E,$B230,'Baseline Tx Resources'!$F:$F,$C230,'Baseline Tx Resources'!$G:$G,J$3)</f>
        <v>0</v>
      </c>
      <c r="K230" s="16">
        <f>SUMIFS('Baseline Tx Resources'!$J:$J,'Baseline Tx Resources'!$E:$E,$B230,'Baseline Tx Resources'!$F:$F,$C230,'Baseline Tx Resources'!$G:$G,K$3)</f>
        <v>0</v>
      </c>
      <c r="L230" s="16">
        <f>SUMIFS('Baseline Tx Resources'!$J:$J,'Baseline Tx Resources'!$E:$E,$B230,'Baseline Tx Resources'!$F:$F,$C230,'Baseline Tx Resources'!$G:$G,L$3)</f>
        <v>0</v>
      </c>
      <c r="M230" s="16">
        <f>SUMIFS('Baseline Tx Resources'!$H:$H,'Baseline Tx Resources'!$E:$E,$B230,'Baseline Tx Resources'!$F:$F,$C230,'Baseline Tx Resources'!$G:$G,M$3)</f>
        <v>0</v>
      </c>
      <c r="N230" s="16">
        <f>SUMIFS('Baseline Tx Resources'!$J:$J,'Baseline Tx Resources'!$E:$E,$B230,'Baseline Tx Resources'!$F:$F,$C230,'Baseline Tx Resources'!$G:$G,N$3)</f>
        <v>0</v>
      </c>
      <c r="O230" s="16">
        <f>SUMIFS('Baseline Tx Resources'!$I:$I,'Baseline Tx Resources'!$E:$E,$B230,'Baseline Tx Resources'!$F:$F,$C230,'Baseline Tx Resources'!$G:$G,"Li-Battery (4-hr)")</f>
        <v>0</v>
      </c>
      <c r="P230" s="16">
        <f>SUMIFS('Baseline Tx Resources'!$I:$I,'Baseline Tx Resources'!$E:$E,$B230,'Baseline Tx Resources'!$F:$F,$C230,'Baseline Tx Resources'!$G:$G,"Li-Battery (8-hr)")</f>
        <v>0</v>
      </c>
      <c r="Q230" s="16">
        <f>SUMIFS('Baseline Tx Resources'!$I:$I,'Baseline Tx Resources'!$E:$E,$B230,'Baseline Tx Resources'!$F:$F,$C230,'Baseline Tx Resources'!$G:$G,"LDES")</f>
        <v>0</v>
      </c>
      <c r="S230" s="16">
        <f>SUMIFS('Non-Baseline Tx Resources'!$H:$H,'Non-Baseline Tx Resources'!$E:$E,$B230,'Non-Baseline Tx Resources'!$F:$F,$C230,'Non-Baseline Tx Resources'!$G:$G,S$3)</f>
        <v>0</v>
      </c>
      <c r="T230" s="16">
        <f>SUMIFS('Non-Baseline Tx Resources'!$H:$H,'Non-Baseline Tx Resources'!$E:$E,$B230,'Non-Baseline Tx Resources'!$F:$F,$C230,'Non-Baseline Tx Resources'!$G:$G,T$3)</f>
        <v>0</v>
      </c>
      <c r="U230" s="16">
        <f>SUMIFS('Non-Baseline Tx Resources'!$H:$H,'Non-Baseline Tx Resources'!$E:$E,$B230,'Non-Baseline Tx Resources'!$F:$F,$C230,'Non-Baseline Tx Resources'!$G:$G,U$3)</f>
        <v>0</v>
      </c>
      <c r="V230" s="16">
        <f>SUMIFS('Non-Baseline Tx Resources'!$J:$J,'Non-Baseline Tx Resources'!$E:$E,$B230,'Non-Baseline Tx Resources'!$F:$F,$C230,'Non-Baseline Tx Resources'!$G:$G,V$3)</f>
        <v>0</v>
      </c>
      <c r="W230" s="16">
        <f>SUMIFS('Non-Baseline Tx Resources'!$H:$H,'Non-Baseline Tx Resources'!$E:$E,$B230,'Non-Baseline Tx Resources'!$F:$F,$C230,'Non-Baseline Tx Resources'!$G:$G,W$3)</f>
        <v>0</v>
      </c>
      <c r="X230" s="16">
        <f>SUMIFS('Non-Baseline Tx Resources'!$J:$J,'Non-Baseline Tx Resources'!$E:$E,$B230,'Non-Baseline Tx Resources'!$F:$F,$C230,'Non-Baseline Tx Resources'!$G:$G,X$3)</f>
        <v>0</v>
      </c>
      <c r="Y230" s="16">
        <f>SUMIFS('Non-Baseline Tx Resources'!$H:$H,'Non-Baseline Tx Resources'!$E:$E,$B230,'Non-Baseline Tx Resources'!$F:$F,$C230,'Non-Baseline Tx Resources'!$G:$G,Y$3)</f>
        <v>0</v>
      </c>
      <c r="Z230" s="16">
        <f>SUMIFS('Non-Baseline Tx Resources'!$J:$J,'Non-Baseline Tx Resources'!$E:$E,$B230,'Non-Baseline Tx Resources'!$F:$F,$C230,'Non-Baseline Tx Resources'!$G:$G,Z$3)</f>
        <v>0</v>
      </c>
      <c r="AA230" s="16">
        <f>SUMIFS('Non-Baseline Tx Resources'!$J:$J,'Non-Baseline Tx Resources'!$E:$E,$B230,'Non-Baseline Tx Resources'!$F:$F,$C230,'Non-Baseline Tx Resources'!$G:$G,AA$3)</f>
        <v>0</v>
      </c>
      <c r="AB230" s="16">
        <f>SUMIFS('Non-Baseline Tx Resources'!$H:$H,'Non-Baseline Tx Resources'!$E:$E,$B230,'Non-Baseline Tx Resources'!$F:$F,$C230,'Non-Baseline Tx Resources'!$G:$G,AB$3)</f>
        <v>0</v>
      </c>
      <c r="AC230" s="16">
        <f>SUMIFS('Non-Baseline Tx Resources'!$J:$J,'Non-Baseline Tx Resources'!$E:$E,$B230,'Non-Baseline Tx Resources'!$F:$F,$C230,'Non-Baseline Tx Resources'!$G:$G,AC$3)</f>
        <v>0</v>
      </c>
      <c r="AD230" s="16">
        <f>SUMIFS('Non-Baseline Tx Resources'!$I:$I,'Non-Baseline Tx Resources'!$E:$E,$B230,'Non-Baseline Tx Resources'!$F:$F,$C230,'Non-Baseline Tx Resources'!$G:$G,"Li-Battery (4-hr)")</f>
        <v>0</v>
      </c>
      <c r="AE230" s="16">
        <f>SUMIFS('Non-Baseline Tx Resources'!$I:$I,'Non-Baseline Tx Resources'!$E:$E,$B230,'Non-Baseline Tx Resources'!$F:$F,$C230,'Non-Baseline Tx Resources'!$G:$G,"Li-Battery (8-hr)")</f>
        <v>0</v>
      </c>
      <c r="AF230" s="16">
        <f>SUMIFS('Non-Baseline Tx Resources'!$I:$I,'Non-Baseline Tx Resources'!$E:$E,$B230,'Non-Baseline Tx Resources'!$F:$F,$C230,'Non-Baseline Tx Resources'!$G:$G,"LDES")</f>
        <v>0</v>
      </c>
      <c r="AH230" s="16">
        <f>SUMIFS('In-Dev Resources'!$H:$H,'In-Dev Resources'!$E:$E,$B230,'In-Dev Resources'!$F:$F,$C230,'In-Dev Resources'!$G:$G,AH$3)</f>
        <v>0</v>
      </c>
      <c r="AI230" s="16">
        <f>SUMIFS('In-Dev Resources'!$H:$H,'In-Dev Resources'!$E:$E,$B230,'In-Dev Resources'!$F:$F,$C230,'In-Dev Resources'!$G:$G,AI$3)</f>
        <v>0</v>
      </c>
      <c r="AJ230" s="16">
        <f>SUMIFS('In-Dev Resources'!$H:$H,'In-Dev Resources'!$E:$E,$B230,'In-Dev Resources'!$F:$F,$C230,'In-Dev Resources'!$G:$G,AJ$3)</f>
        <v>0</v>
      </c>
      <c r="AK230" s="16">
        <f>SUMIFS('In-Dev Resources'!$J:$J,'In-Dev Resources'!$E:$E,$B230,'In-Dev Resources'!$F:$F,$C230,'In-Dev Resources'!$G:$G,AK$3)</f>
        <v>0</v>
      </c>
      <c r="AL230" s="16">
        <f>SUMIFS('In-Dev Resources'!$H:$H,'In-Dev Resources'!$E:$E,$B230,'In-Dev Resources'!$F:$F,$C230,'In-Dev Resources'!$G:$G,AL$3)</f>
        <v>0</v>
      </c>
      <c r="AM230" s="16">
        <f>SUMIFS('In-Dev Resources'!$J:$J,'In-Dev Resources'!$E:$E,$B230,'In-Dev Resources'!$F:$F,$C230,'In-Dev Resources'!$G:$G,AM$3)</f>
        <v>0</v>
      </c>
      <c r="AN230" s="16">
        <f>SUMIFS('In-Dev Resources'!$H:$H,'In-Dev Resources'!$E:$E,$B230,'In-Dev Resources'!$F:$F,$C230,'In-Dev Resources'!$G:$G,AN$3)</f>
        <v>0</v>
      </c>
      <c r="AO230" s="16">
        <f>SUMIFS('In-Dev Resources'!$J:$J,'In-Dev Resources'!$E:$E,$B230,'In-Dev Resources'!$F:$F,$C230,'In-Dev Resources'!$G:$G,AO$3)</f>
        <v>0</v>
      </c>
      <c r="AP230" s="16">
        <f>SUMIFS('In-Dev Resources'!$J:$J,'In-Dev Resources'!$E:$E,$B230,'In-Dev Resources'!$F:$F,$C230,'In-Dev Resources'!$G:$G,AP$3)</f>
        <v>2.73</v>
      </c>
      <c r="AQ230" s="16">
        <f>SUMIFS('In-Dev Resources'!$H:$H,'In-Dev Resources'!$E:$E,$B230,'In-Dev Resources'!$F:$F,$C230,'In-Dev Resources'!$G:$G,AQ$3)</f>
        <v>0</v>
      </c>
      <c r="AR230" s="16">
        <f>SUMIFS('In-Dev Resources'!$J:$J,'In-Dev Resources'!$E:$E,$B230,'In-Dev Resources'!$F:$F,$C230,'In-Dev Resources'!$G:$G,AR$3)</f>
        <v>0</v>
      </c>
      <c r="AS230" s="16">
        <f>SUMIFS('In-Dev Resources'!$I:$I,'In-Dev Resources'!$E:$E,$B230,'In-Dev Resources'!$F:$F,$C230,'In-Dev Resources'!$G:$G,"Li-Battery (4-hr)")</f>
        <v>0</v>
      </c>
      <c r="AT230" s="16">
        <f>SUMIFS('In-Dev Resources'!$I:$I,'In-Dev Resources'!$E:$E,$B230,'In-Dev Resources'!$F:$F,$C230,'In-Dev Resources'!$G:$G,"Li-Battery (8-hr)")</f>
        <v>0</v>
      </c>
      <c r="AU230" s="16">
        <f>SUMIFS('In-Dev Resources'!$I:$I,'In-Dev Resources'!$E:$E,$B230,'In-Dev Resources'!$F:$F,$C230,'In-Dev Resources'!$G:$G,"LDES")</f>
        <v>0</v>
      </c>
      <c r="AW230" s="16">
        <f>SUMIFS('Land Screen Include'!$H:$H,'Land Screen Include'!$E:$E,$B230,'Land Screen Include'!$F:$F,$C230,'Land Screen Include'!$G:$G,AW$4)</f>
        <v>0</v>
      </c>
      <c r="AX230" s="16">
        <f>SUMIFS('Land Screen Include'!$H:$H,'Land Screen Include'!$E:$E,$B230,'Land Screen Include'!$F:$F,$C230,'Land Screen Include'!$G:$G,AX$4)+SUMIFS('Land Screen Include'!$J:$J,'Land Screen Include'!$E:$E,$B230,'Land Screen Include'!$F:$F,$C230,'Land Screen Include'!$G:$G,AX$4)</f>
        <v>0</v>
      </c>
      <c r="AY230" s="16">
        <f>SUMIFS('Land Screen Include'!$H:$H,'Land Screen Include'!$E:$E,$B230,'Land Screen Include'!$F:$F,$C230,'Land Screen Include'!$G:$G,AY$4)</f>
        <v>0</v>
      </c>
      <c r="AZ230" s="16">
        <f>SUMIFS('Land Screen Exclude'!$H:$H,'Land Screen Exclude'!$E:$E,$B230,'Land Screen Exclude'!$F:$F,$C230,'Land Screen Exclude'!$G:$G,AZ$4)</f>
        <v>0</v>
      </c>
      <c r="BA230" s="16">
        <f>SUMIFS('Land Screen Exclude'!$H:$H,'Land Screen Exclude'!$E:$E,$B230,'Land Screen Exclude'!$F:$F,$C230,'Land Screen Exclude'!$G:$G,BA$4)+SUMIFS('Land Screen Exclude'!$J:$J,'Land Screen Exclude'!$E:$E,$B230,'Land Screen Exclude'!$F:$F,$C230,'Land Screen Exclude'!$G:$G,BA$4)</f>
        <v>0</v>
      </c>
      <c r="BB230" s="16">
        <f>SUMIFS('Land Screen Exclude'!$H:$H,'Land Screen Exclude'!$E:$E,$B230,'Land Screen Exclude'!$F:$F,$C230,'Land Screen Exclude'!$G:$G,BB$4)</f>
        <v>0</v>
      </c>
    </row>
    <row r="231" spans="1:54">
      <c r="A231" s="16" t="s">
        <v>61</v>
      </c>
      <c r="B231" s="16" t="s">
        <v>241</v>
      </c>
      <c r="C231" s="16">
        <v>69</v>
      </c>
      <c r="D231" s="16">
        <f>SUMIFS('Baseline Tx Resources'!$H:$H,'Baseline Tx Resources'!$E:$E,$B231,'Baseline Tx Resources'!$F:$F,$C231,'Baseline Tx Resources'!$G:$G,D$3)</f>
        <v>0</v>
      </c>
      <c r="E231" s="16">
        <f>SUMIFS('Baseline Tx Resources'!$H:$H,'Baseline Tx Resources'!$E:$E,$B231,'Baseline Tx Resources'!$F:$F,$C231,'Baseline Tx Resources'!$G:$G,E$3)</f>
        <v>0</v>
      </c>
      <c r="F231" s="16">
        <f>SUMIFS('Baseline Tx Resources'!$H:$H,'Baseline Tx Resources'!$E:$E,$B231,'Baseline Tx Resources'!$F:$F,$C231,'Baseline Tx Resources'!$G:$G,F$3)</f>
        <v>0</v>
      </c>
      <c r="G231" s="16">
        <f>SUMIFS('Baseline Tx Resources'!$J:$J,'Baseline Tx Resources'!$E:$E,$B231,'Baseline Tx Resources'!$F:$F,$C231,'Baseline Tx Resources'!$G:$G,G$3)</f>
        <v>0</v>
      </c>
      <c r="H231" s="16">
        <f>SUMIFS('Baseline Tx Resources'!$H:$H,'Baseline Tx Resources'!$E:$E,$B231,'Baseline Tx Resources'!$F:$F,$C231,'Baseline Tx Resources'!$G:$G,H$3)</f>
        <v>0</v>
      </c>
      <c r="I231" s="16">
        <f>SUMIFS('Baseline Tx Resources'!$J:$J,'Baseline Tx Resources'!$E:$E,$B231,'Baseline Tx Resources'!$F:$F,$C231,'Baseline Tx Resources'!$G:$G,I$3)</f>
        <v>0</v>
      </c>
      <c r="J231" s="16">
        <f>SUMIFS('Baseline Tx Resources'!$H:$H,'Baseline Tx Resources'!$E:$E,$B231,'Baseline Tx Resources'!$F:$F,$C231,'Baseline Tx Resources'!$G:$G,J$3)</f>
        <v>0</v>
      </c>
      <c r="K231" s="16">
        <f>SUMIFS('Baseline Tx Resources'!$J:$J,'Baseline Tx Resources'!$E:$E,$B231,'Baseline Tx Resources'!$F:$F,$C231,'Baseline Tx Resources'!$G:$G,K$3)</f>
        <v>0</v>
      </c>
      <c r="L231" s="16">
        <f>SUMIFS('Baseline Tx Resources'!$J:$J,'Baseline Tx Resources'!$E:$E,$B231,'Baseline Tx Resources'!$F:$F,$C231,'Baseline Tx Resources'!$G:$G,L$3)</f>
        <v>0</v>
      </c>
      <c r="M231" s="16">
        <f>SUMIFS('Baseline Tx Resources'!$H:$H,'Baseline Tx Resources'!$E:$E,$B231,'Baseline Tx Resources'!$F:$F,$C231,'Baseline Tx Resources'!$G:$G,M$3)</f>
        <v>0</v>
      </c>
      <c r="N231" s="16">
        <f>SUMIFS('Baseline Tx Resources'!$J:$J,'Baseline Tx Resources'!$E:$E,$B231,'Baseline Tx Resources'!$F:$F,$C231,'Baseline Tx Resources'!$G:$G,N$3)</f>
        <v>0</v>
      </c>
      <c r="O231" s="16">
        <f>SUMIFS('Baseline Tx Resources'!$I:$I,'Baseline Tx Resources'!$E:$E,$B231,'Baseline Tx Resources'!$F:$F,$C231,'Baseline Tx Resources'!$G:$G,"Li-Battery (4-hr)")</f>
        <v>0</v>
      </c>
      <c r="P231" s="16">
        <f>SUMIFS('Baseline Tx Resources'!$I:$I,'Baseline Tx Resources'!$E:$E,$B231,'Baseline Tx Resources'!$F:$F,$C231,'Baseline Tx Resources'!$G:$G,"Li-Battery (8-hr)")</f>
        <v>0</v>
      </c>
      <c r="Q231" s="16">
        <f>SUMIFS('Baseline Tx Resources'!$I:$I,'Baseline Tx Resources'!$E:$E,$B231,'Baseline Tx Resources'!$F:$F,$C231,'Baseline Tx Resources'!$G:$G,"LDES")</f>
        <v>0</v>
      </c>
      <c r="S231" s="16">
        <f>SUMIFS('Non-Baseline Tx Resources'!$H:$H,'Non-Baseline Tx Resources'!$E:$E,$B231,'Non-Baseline Tx Resources'!$F:$F,$C231,'Non-Baseline Tx Resources'!$G:$G,S$3)</f>
        <v>0</v>
      </c>
      <c r="T231" s="16">
        <f>SUMIFS('Non-Baseline Tx Resources'!$H:$H,'Non-Baseline Tx Resources'!$E:$E,$B231,'Non-Baseline Tx Resources'!$F:$F,$C231,'Non-Baseline Tx Resources'!$G:$G,T$3)</f>
        <v>0</v>
      </c>
      <c r="U231" s="16">
        <f>SUMIFS('Non-Baseline Tx Resources'!$H:$H,'Non-Baseline Tx Resources'!$E:$E,$B231,'Non-Baseline Tx Resources'!$F:$F,$C231,'Non-Baseline Tx Resources'!$G:$G,U$3)</f>
        <v>0</v>
      </c>
      <c r="V231" s="16">
        <f>SUMIFS('Non-Baseline Tx Resources'!$J:$J,'Non-Baseline Tx Resources'!$E:$E,$B231,'Non-Baseline Tx Resources'!$F:$F,$C231,'Non-Baseline Tx Resources'!$G:$G,V$3)</f>
        <v>0</v>
      </c>
      <c r="W231" s="16">
        <f>SUMIFS('Non-Baseline Tx Resources'!$H:$H,'Non-Baseline Tx Resources'!$E:$E,$B231,'Non-Baseline Tx Resources'!$F:$F,$C231,'Non-Baseline Tx Resources'!$G:$G,W$3)</f>
        <v>0</v>
      </c>
      <c r="X231" s="16">
        <f>SUMIFS('Non-Baseline Tx Resources'!$J:$J,'Non-Baseline Tx Resources'!$E:$E,$B231,'Non-Baseline Tx Resources'!$F:$F,$C231,'Non-Baseline Tx Resources'!$G:$G,X$3)</f>
        <v>0</v>
      </c>
      <c r="Y231" s="16">
        <f>SUMIFS('Non-Baseline Tx Resources'!$H:$H,'Non-Baseline Tx Resources'!$E:$E,$B231,'Non-Baseline Tx Resources'!$F:$F,$C231,'Non-Baseline Tx Resources'!$G:$G,Y$3)</f>
        <v>0</v>
      </c>
      <c r="Z231" s="16">
        <f>SUMIFS('Non-Baseline Tx Resources'!$J:$J,'Non-Baseline Tx Resources'!$E:$E,$B231,'Non-Baseline Tx Resources'!$F:$F,$C231,'Non-Baseline Tx Resources'!$G:$G,Z$3)</f>
        <v>0</v>
      </c>
      <c r="AA231" s="16">
        <f>SUMIFS('Non-Baseline Tx Resources'!$J:$J,'Non-Baseline Tx Resources'!$E:$E,$B231,'Non-Baseline Tx Resources'!$F:$F,$C231,'Non-Baseline Tx Resources'!$G:$G,AA$3)</f>
        <v>0</v>
      </c>
      <c r="AB231" s="16">
        <f>SUMIFS('Non-Baseline Tx Resources'!$H:$H,'Non-Baseline Tx Resources'!$E:$E,$B231,'Non-Baseline Tx Resources'!$F:$F,$C231,'Non-Baseline Tx Resources'!$G:$G,AB$3)</f>
        <v>0</v>
      </c>
      <c r="AC231" s="16">
        <f>SUMIFS('Non-Baseline Tx Resources'!$J:$J,'Non-Baseline Tx Resources'!$E:$E,$B231,'Non-Baseline Tx Resources'!$F:$F,$C231,'Non-Baseline Tx Resources'!$G:$G,AC$3)</f>
        <v>0</v>
      </c>
      <c r="AD231" s="16">
        <f>SUMIFS('Non-Baseline Tx Resources'!$I:$I,'Non-Baseline Tx Resources'!$E:$E,$B231,'Non-Baseline Tx Resources'!$F:$F,$C231,'Non-Baseline Tx Resources'!$G:$G,"Li-Battery (4-hr)")</f>
        <v>0</v>
      </c>
      <c r="AE231" s="16">
        <f>SUMIFS('Non-Baseline Tx Resources'!$I:$I,'Non-Baseline Tx Resources'!$E:$E,$B231,'Non-Baseline Tx Resources'!$F:$F,$C231,'Non-Baseline Tx Resources'!$G:$G,"Li-Battery (8-hr)")</f>
        <v>0</v>
      </c>
      <c r="AF231" s="16">
        <f>SUMIFS('Non-Baseline Tx Resources'!$I:$I,'Non-Baseline Tx Resources'!$E:$E,$B231,'Non-Baseline Tx Resources'!$F:$F,$C231,'Non-Baseline Tx Resources'!$G:$G,"LDES")</f>
        <v>0</v>
      </c>
      <c r="AH231" s="16">
        <f>SUMIFS('In-Dev Resources'!$H:$H,'In-Dev Resources'!$E:$E,$B231,'In-Dev Resources'!$F:$F,$C231,'In-Dev Resources'!$G:$G,AH$3)</f>
        <v>0</v>
      </c>
      <c r="AI231" s="16">
        <f>SUMIFS('In-Dev Resources'!$H:$H,'In-Dev Resources'!$E:$E,$B231,'In-Dev Resources'!$F:$F,$C231,'In-Dev Resources'!$G:$G,AI$3)</f>
        <v>0</v>
      </c>
      <c r="AJ231" s="16">
        <f>SUMIFS('In-Dev Resources'!$H:$H,'In-Dev Resources'!$E:$E,$B231,'In-Dev Resources'!$F:$F,$C231,'In-Dev Resources'!$G:$G,AJ$3)</f>
        <v>0</v>
      </c>
      <c r="AK231" s="16">
        <f>SUMIFS('In-Dev Resources'!$J:$J,'In-Dev Resources'!$E:$E,$B231,'In-Dev Resources'!$F:$F,$C231,'In-Dev Resources'!$G:$G,AK$3)</f>
        <v>0</v>
      </c>
      <c r="AL231" s="16">
        <f>SUMIFS('In-Dev Resources'!$H:$H,'In-Dev Resources'!$E:$E,$B231,'In-Dev Resources'!$F:$F,$C231,'In-Dev Resources'!$G:$G,AL$3)</f>
        <v>0</v>
      </c>
      <c r="AM231" s="16">
        <f>SUMIFS('In-Dev Resources'!$J:$J,'In-Dev Resources'!$E:$E,$B231,'In-Dev Resources'!$F:$F,$C231,'In-Dev Resources'!$G:$G,AM$3)</f>
        <v>0</v>
      </c>
      <c r="AN231" s="16">
        <f>SUMIFS('In-Dev Resources'!$H:$H,'In-Dev Resources'!$E:$E,$B231,'In-Dev Resources'!$F:$F,$C231,'In-Dev Resources'!$G:$G,AN$3)</f>
        <v>0</v>
      </c>
      <c r="AO231" s="16">
        <f>SUMIFS('In-Dev Resources'!$J:$J,'In-Dev Resources'!$E:$E,$B231,'In-Dev Resources'!$F:$F,$C231,'In-Dev Resources'!$G:$G,AO$3)</f>
        <v>0</v>
      </c>
      <c r="AP231" s="16">
        <f>SUMIFS('In-Dev Resources'!$J:$J,'In-Dev Resources'!$E:$E,$B231,'In-Dev Resources'!$F:$F,$C231,'In-Dev Resources'!$G:$G,AP$3)</f>
        <v>0</v>
      </c>
      <c r="AQ231" s="16">
        <f>SUMIFS('In-Dev Resources'!$H:$H,'In-Dev Resources'!$E:$E,$B231,'In-Dev Resources'!$F:$F,$C231,'In-Dev Resources'!$G:$G,AQ$3)</f>
        <v>0</v>
      </c>
      <c r="AR231" s="16">
        <f>SUMIFS('In-Dev Resources'!$J:$J,'In-Dev Resources'!$E:$E,$B231,'In-Dev Resources'!$F:$F,$C231,'In-Dev Resources'!$G:$G,AR$3)</f>
        <v>0</v>
      </c>
      <c r="AS231" s="16">
        <f>SUMIFS('In-Dev Resources'!$I:$I,'In-Dev Resources'!$E:$E,$B231,'In-Dev Resources'!$F:$F,$C231,'In-Dev Resources'!$G:$G,"Li-Battery (4-hr)")</f>
        <v>2.25</v>
      </c>
      <c r="AT231" s="16">
        <f>SUMIFS('In-Dev Resources'!$I:$I,'In-Dev Resources'!$E:$E,$B231,'In-Dev Resources'!$F:$F,$C231,'In-Dev Resources'!$G:$G,"Li-Battery (8-hr)")</f>
        <v>0</v>
      </c>
      <c r="AU231" s="16">
        <f>SUMIFS('In-Dev Resources'!$I:$I,'In-Dev Resources'!$E:$E,$B231,'In-Dev Resources'!$F:$F,$C231,'In-Dev Resources'!$G:$G,"LDES")</f>
        <v>0</v>
      </c>
      <c r="AW231" s="16">
        <f>SUMIFS('Land Screen Include'!$H:$H,'Land Screen Include'!$E:$E,$B231,'Land Screen Include'!$F:$F,$C231,'Land Screen Include'!$G:$G,AW$4)</f>
        <v>0</v>
      </c>
      <c r="AX231" s="16">
        <f>SUMIFS('Land Screen Include'!$H:$H,'Land Screen Include'!$E:$E,$B231,'Land Screen Include'!$F:$F,$C231,'Land Screen Include'!$G:$G,AX$4)+SUMIFS('Land Screen Include'!$J:$J,'Land Screen Include'!$E:$E,$B231,'Land Screen Include'!$F:$F,$C231,'Land Screen Include'!$G:$G,AX$4)</f>
        <v>0</v>
      </c>
      <c r="AY231" s="16">
        <f>SUMIFS('Land Screen Include'!$H:$H,'Land Screen Include'!$E:$E,$B231,'Land Screen Include'!$F:$F,$C231,'Land Screen Include'!$G:$G,AY$4)</f>
        <v>0</v>
      </c>
      <c r="AZ231" s="16">
        <f>SUMIFS('Land Screen Exclude'!$H:$H,'Land Screen Exclude'!$E:$E,$B231,'Land Screen Exclude'!$F:$F,$C231,'Land Screen Exclude'!$G:$G,AZ$4)</f>
        <v>0</v>
      </c>
      <c r="BA231" s="16">
        <f>SUMIFS('Land Screen Exclude'!$H:$H,'Land Screen Exclude'!$E:$E,$B231,'Land Screen Exclude'!$F:$F,$C231,'Land Screen Exclude'!$G:$G,BA$4)+SUMIFS('Land Screen Exclude'!$J:$J,'Land Screen Exclude'!$E:$E,$B231,'Land Screen Exclude'!$F:$F,$C231,'Land Screen Exclude'!$G:$G,BA$4)</f>
        <v>0</v>
      </c>
      <c r="BB231" s="16">
        <f>SUMIFS('Land Screen Exclude'!$H:$H,'Land Screen Exclude'!$E:$E,$B231,'Land Screen Exclude'!$F:$F,$C231,'Land Screen Exclude'!$G:$G,BB$4)</f>
        <v>0</v>
      </c>
    </row>
    <row r="232" spans="1:54">
      <c r="A232" s="16" t="s">
        <v>57</v>
      </c>
      <c r="B232" s="16" t="s">
        <v>242</v>
      </c>
      <c r="C232" s="16">
        <v>115</v>
      </c>
      <c r="D232" s="16">
        <f>SUMIFS('Baseline Tx Resources'!$H:$H,'Baseline Tx Resources'!$E:$E,$B232,'Baseline Tx Resources'!$F:$F,$C232,'Baseline Tx Resources'!$G:$G,D$3)</f>
        <v>0</v>
      </c>
      <c r="E232" s="16">
        <f>SUMIFS('Baseline Tx Resources'!$H:$H,'Baseline Tx Resources'!$E:$E,$B232,'Baseline Tx Resources'!$F:$F,$C232,'Baseline Tx Resources'!$G:$G,E$3)</f>
        <v>0</v>
      </c>
      <c r="F232" s="16">
        <f>SUMIFS('Baseline Tx Resources'!$H:$H,'Baseline Tx Resources'!$E:$E,$B232,'Baseline Tx Resources'!$F:$F,$C232,'Baseline Tx Resources'!$G:$G,F$3)</f>
        <v>0</v>
      </c>
      <c r="G232" s="16">
        <f>SUMIFS('Baseline Tx Resources'!$J:$J,'Baseline Tx Resources'!$E:$E,$B232,'Baseline Tx Resources'!$F:$F,$C232,'Baseline Tx Resources'!$G:$G,G$3)</f>
        <v>0</v>
      </c>
      <c r="H232" s="16">
        <f>SUMIFS('Baseline Tx Resources'!$H:$H,'Baseline Tx Resources'!$E:$E,$B232,'Baseline Tx Resources'!$F:$F,$C232,'Baseline Tx Resources'!$G:$G,H$3)</f>
        <v>0</v>
      </c>
      <c r="I232" s="16">
        <f>SUMIFS('Baseline Tx Resources'!$J:$J,'Baseline Tx Resources'!$E:$E,$B232,'Baseline Tx Resources'!$F:$F,$C232,'Baseline Tx Resources'!$G:$G,I$3)</f>
        <v>0</v>
      </c>
      <c r="J232" s="16">
        <f>SUMIFS('Baseline Tx Resources'!$H:$H,'Baseline Tx Resources'!$E:$E,$B232,'Baseline Tx Resources'!$F:$F,$C232,'Baseline Tx Resources'!$G:$G,J$3)</f>
        <v>0</v>
      </c>
      <c r="K232" s="16">
        <f>SUMIFS('Baseline Tx Resources'!$J:$J,'Baseline Tx Resources'!$E:$E,$B232,'Baseline Tx Resources'!$F:$F,$C232,'Baseline Tx Resources'!$G:$G,K$3)</f>
        <v>0</v>
      </c>
      <c r="L232" s="16">
        <f>SUMIFS('Baseline Tx Resources'!$J:$J,'Baseline Tx Resources'!$E:$E,$B232,'Baseline Tx Resources'!$F:$F,$C232,'Baseline Tx Resources'!$G:$G,L$3)</f>
        <v>0</v>
      </c>
      <c r="M232" s="16">
        <f>SUMIFS('Baseline Tx Resources'!$H:$H,'Baseline Tx Resources'!$E:$E,$B232,'Baseline Tx Resources'!$F:$F,$C232,'Baseline Tx Resources'!$G:$G,M$3)</f>
        <v>0</v>
      </c>
      <c r="N232" s="16">
        <f>SUMIFS('Baseline Tx Resources'!$J:$J,'Baseline Tx Resources'!$E:$E,$B232,'Baseline Tx Resources'!$F:$F,$C232,'Baseline Tx Resources'!$G:$G,N$3)</f>
        <v>0</v>
      </c>
      <c r="O232" s="16">
        <f>SUMIFS('Baseline Tx Resources'!$I:$I,'Baseline Tx Resources'!$E:$E,$B232,'Baseline Tx Resources'!$F:$F,$C232,'Baseline Tx Resources'!$G:$G,"Li-Battery (4-hr)")</f>
        <v>0</v>
      </c>
      <c r="P232" s="16">
        <f>SUMIFS('Baseline Tx Resources'!$I:$I,'Baseline Tx Resources'!$E:$E,$B232,'Baseline Tx Resources'!$F:$F,$C232,'Baseline Tx Resources'!$G:$G,"Li-Battery (8-hr)")</f>
        <v>0</v>
      </c>
      <c r="Q232" s="16">
        <f>SUMIFS('Baseline Tx Resources'!$I:$I,'Baseline Tx Resources'!$E:$E,$B232,'Baseline Tx Resources'!$F:$F,$C232,'Baseline Tx Resources'!$G:$G,"LDES")</f>
        <v>0</v>
      </c>
      <c r="S232" s="16">
        <f>SUMIFS('Non-Baseline Tx Resources'!$H:$H,'Non-Baseline Tx Resources'!$E:$E,$B232,'Non-Baseline Tx Resources'!$F:$F,$C232,'Non-Baseline Tx Resources'!$G:$G,S$3)</f>
        <v>0</v>
      </c>
      <c r="T232" s="16">
        <f>SUMIFS('Non-Baseline Tx Resources'!$H:$H,'Non-Baseline Tx Resources'!$E:$E,$B232,'Non-Baseline Tx Resources'!$F:$F,$C232,'Non-Baseline Tx Resources'!$G:$G,T$3)</f>
        <v>0</v>
      </c>
      <c r="U232" s="16">
        <f>SUMIFS('Non-Baseline Tx Resources'!$H:$H,'Non-Baseline Tx Resources'!$E:$E,$B232,'Non-Baseline Tx Resources'!$F:$F,$C232,'Non-Baseline Tx Resources'!$G:$G,U$3)</f>
        <v>0</v>
      </c>
      <c r="V232" s="16">
        <f>SUMIFS('Non-Baseline Tx Resources'!$J:$J,'Non-Baseline Tx Resources'!$E:$E,$B232,'Non-Baseline Tx Resources'!$F:$F,$C232,'Non-Baseline Tx Resources'!$G:$G,V$3)</f>
        <v>0</v>
      </c>
      <c r="W232" s="16">
        <f>SUMIFS('Non-Baseline Tx Resources'!$H:$H,'Non-Baseline Tx Resources'!$E:$E,$B232,'Non-Baseline Tx Resources'!$F:$F,$C232,'Non-Baseline Tx Resources'!$G:$G,W$3)</f>
        <v>0</v>
      </c>
      <c r="X232" s="16">
        <f>SUMIFS('Non-Baseline Tx Resources'!$J:$J,'Non-Baseline Tx Resources'!$E:$E,$B232,'Non-Baseline Tx Resources'!$F:$F,$C232,'Non-Baseline Tx Resources'!$G:$G,X$3)</f>
        <v>0</v>
      </c>
      <c r="Y232" s="16">
        <f>SUMIFS('Non-Baseline Tx Resources'!$H:$H,'Non-Baseline Tx Resources'!$E:$E,$B232,'Non-Baseline Tx Resources'!$F:$F,$C232,'Non-Baseline Tx Resources'!$G:$G,Y$3)</f>
        <v>0</v>
      </c>
      <c r="Z232" s="16">
        <f>SUMIFS('Non-Baseline Tx Resources'!$J:$J,'Non-Baseline Tx Resources'!$E:$E,$B232,'Non-Baseline Tx Resources'!$F:$F,$C232,'Non-Baseline Tx Resources'!$G:$G,Z$3)</f>
        <v>0</v>
      </c>
      <c r="AA232" s="16">
        <f>SUMIFS('Non-Baseline Tx Resources'!$J:$J,'Non-Baseline Tx Resources'!$E:$E,$B232,'Non-Baseline Tx Resources'!$F:$F,$C232,'Non-Baseline Tx Resources'!$G:$G,AA$3)</f>
        <v>0</v>
      </c>
      <c r="AB232" s="16">
        <f>SUMIFS('Non-Baseline Tx Resources'!$H:$H,'Non-Baseline Tx Resources'!$E:$E,$B232,'Non-Baseline Tx Resources'!$F:$F,$C232,'Non-Baseline Tx Resources'!$G:$G,AB$3)</f>
        <v>0</v>
      </c>
      <c r="AC232" s="16">
        <f>SUMIFS('Non-Baseline Tx Resources'!$J:$J,'Non-Baseline Tx Resources'!$E:$E,$B232,'Non-Baseline Tx Resources'!$F:$F,$C232,'Non-Baseline Tx Resources'!$G:$G,AC$3)</f>
        <v>0</v>
      </c>
      <c r="AD232" s="16">
        <f>SUMIFS('Non-Baseline Tx Resources'!$I:$I,'Non-Baseline Tx Resources'!$E:$E,$B232,'Non-Baseline Tx Resources'!$F:$F,$C232,'Non-Baseline Tx Resources'!$G:$G,"Li-Battery (4-hr)")</f>
        <v>0</v>
      </c>
      <c r="AE232" s="16">
        <f>SUMIFS('Non-Baseline Tx Resources'!$I:$I,'Non-Baseline Tx Resources'!$E:$E,$B232,'Non-Baseline Tx Resources'!$F:$F,$C232,'Non-Baseline Tx Resources'!$G:$G,"Li-Battery (8-hr)")</f>
        <v>0</v>
      </c>
      <c r="AF232" s="16">
        <f>SUMIFS('Non-Baseline Tx Resources'!$I:$I,'Non-Baseline Tx Resources'!$E:$E,$B232,'Non-Baseline Tx Resources'!$F:$F,$C232,'Non-Baseline Tx Resources'!$G:$G,"LDES")</f>
        <v>0</v>
      </c>
      <c r="AH232" s="16">
        <f>SUMIFS('In-Dev Resources'!$H:$H,'In-Dev Resources'!$E:$E,$B232,'In-Dev Resources'!$F:$F,$C232,'In-Dev Resources'!$G:$G,AH$3)</f>
        <v>0</v>
      </c>
      <c r="AI232" s="16">
        <f>SUMIFS('In-Dev Resources'!$H:$H,'In-Dev Resources'!$E:$E,$B232,'In-Dev Resources'!$F:$F,$C232,'In-Dev Resources'!$G:$G,AI$3)</f>
        <v>0</v>
      </c>
      <c r="AJ232" s="16">
        <f>SUMIFS('In-Dev Resources'!$H:$H,'In-Dev Resources'!$E:$E,$B232,'In-Dev Resources'!$F:$F,$C232,'In-Dev Resources'!$G:$G,AJ$3)</f>
        <v>0</v>
      </c>
      <c r="AK232" s="16">
        <f>SUMIFS('In-Dev Resources'!$J:$J,'In-Dev Resources'!$E:$E,$B232,'In-Dev Resources'!$F:$F,$C232,'In-Dev Resources'!$G:$G,AK$3)</f>
        <v>0</v>
      </c>
      <c r="AL232" s="16">
        <f>SUMIFS('In-Dev Resources'!$H:$H,'In-Dev Resources'!$E:$E,$B232,'In-Dev Resources'!$F:$F,$C232,'In-Dev Resources'!$G:$G,AL$3)</f>
        <v>0</v>
      </c>
      <c r="AM232" s="16">
        <f>SUMIFS('In-Dev Resources'!$J:$J,'In-Dev Resources'!$E:$E,$B232,'In-Dev Resources'!$F:$F,$C232,'In-Dev Resources'!$G:$G,AM$3)</f>
        <v>0</v>
      </c>
      <c r="AN232" s="16">
        <f>SUMIFS('In-Dev Resources'!$H:$H,'In-Dev Resources'!$E:$E,$B232,'In-Dev Resources'!$F:$F,$C232,'In-Dev Resources'!$G:$G,AN$3)</f>
        <v>0</v>
      </c>
      <c r="AO232" s="16">
        <f>SUMIFS('In-Dev Resources'!$J:$J,'In-Dev Resources'!$E:$E,$B232,'In-Dev Resources'!$F:$F,$C232,'In-Dev Resources'!$G:$G,AO$3)</f>
        <v>0</v>
      </c>
      <c r="AP232" s="16">
        <f>SUMIFS('In-Dev Resources'!$J:$J,'In-Dev Resources'!$E:$E,$B232,'In-Dev Resources'!$F:$F,$C232,'In-Dev Resources'!$G:$G,AP$3)</f>
        <v>0</v>
      </c>
      <c r="AQ232" s="16">
        <f>SUMIFS('In-Dev Resources'!$H:$H,'In-Dev Resources'!$E:$E,$B232,'In-Dev Resources'!$F:$F,$C232,'In-Dev Resources'!$G:$G,AQ$3)</f>
        <v>0</v>
      </c>
      <c r="AR232" s="16">
        <f>SUMIFS('In-Dev Resources'!$J:$J,'In-Dev Resources'!$E:$E,$B232,'In-Dev Resources'!$F:$F,$C232,'In-Dev Resources'!$G:$G,AR$3)</f>
        <v>0</v>
      </c>
      <c r="AS232" s="16">
        <f>SUMIFS('In-Dev Resources'!$I:$I,'In-Dev Resources'!$E:$E,$B232,'In-Dev Resources'!$F:$F,$C232,'In-Dev Resources'!$G:$G,"Li-Battery (4-hr)")</f>
        <v>0</v>
      </c>
      <c r="AT232" s="16">
        <f>SUMIFS('In-Dev Resources'!$I:$I,'In-Dev Resources'!$E:$E,$B232,'In-Dev Resources'!$F:$F,$C232,'In-Dev Resources'!$G:$G,"Li-Battery (8-hr)")</f>
        <v>0</v>
      </c>
      <c r="AU232" s="16">
        <f>SUMIFS('In-Dev Resources'!$I:$I,'In-Dev Resources'!$E:$E,$B232,'In-Dev Resources'!$F:$F,$C232,'In-Dev Resources'!$G:$G,"LDES")</f>
        <v>0</v>
      </c>
      <c r="AW232" s="16">
        <f>SUMIFS('Land Screen Include'!$H:$H,'Land Screen Include'!$E:$E,$B232,'Land Screen Include'!$F:$F,$C232,'Land Screen Include'!$G:$G,AW$4)</f>
        <v>0</v>
      </c>
      <c r="AX232" s="16">
        <f>SUMIFS('Land Screen Include'!$H:$H,'Land Screen Include'!$E:$E,$B232,'Land Screen Include'!$F:$F,$C232,'Land Screen Include'!$G:$G,AX$4)+SUMIFS('Land Screen Include'!$J:$J,'Land Screen Include'!$E:$E,$B232,'Land Screen Include'!$F:$F,$C232,'Land Screen Include'!$G:$G,AX$4)</f>
        <v>0</v>
      </c>
      <c r="AY232" s="16">
        <f>SUMIFS('Land Screen Include'!$H:$H,'Land Screen Include'!$E:$E,$B232,'Land Screen Include'!$F:$F,$C232,'Land Screen Include'!$G:$G,AY$4)</f>
        <v>0</v>
      </c>
      <c r="AZ232" s="16">
        <f>SUMIFS('Land Screen Exclude'!$H:$H,'Land Screen Exclude'!$E:$E,$B232,'Land Screen Exclude'!$F:$F,$C232,'Land Screen Exclude'!$G:$G,AZ$4)</f>
        <v>0</v>
      </c>
      <c r="BA232" s="16">
        <f>SUMIFS('Land Screen Exclude'!$H:$H,'Land Screen Exclude'!$E:$E,$B232,'Land Screen Exclude'!$F:$F,$C232,'Land Screen Exclude'!$G:$G,BA$4)+SUMIFS('Land Screen Exclude'!$J:$J,'Land Screen Exclude'!$E:$E,$B232,'Land Screen Exclude'!$F:$F,$C232,'Land Screen Exclude'!$G:$G,BA$4)</f>
        <v>0</v>
      </c>
      <c r="BB232" s="16">
        <f>SUMIFS('Land Screen Exclude'!$H:$H,'Land Screen Exclude'!$E:$E,$B232,'Land Screen Exclude'!$F:$F,$C232,'Land Screen Exclude'!$G:$G,BB$4)</f>
        <v>0</v>
      </c>
    </row>
    <row r="233" spans="1:54">
      <c r="A233" s="16" t="s">
        <v>57</v>
      </c>
      <c r="B233" s="16" t="s">
        <v>243</v>
      </c>
      <c r="C233" s="16">
        <v>115</v>
      </c>
      <c r="D233" s="16">
        <f>SUMIFS('Baseline Tx Resources'!$H:$H,'Baseline Tx Resources'!$E:$E,$B233,'Baseline Tx Resources'!$F:$F,$C233,'Baseline Tx Resources'!$G:$G,D$3)</f>
        <v>0</v>
      </c>
      <c r="E233" s="16">
        <f>SUMIFS('Baseline Tx Resources'!$H:$H,'Baseline Tx Resources'!$E:$E,$B233,'Baseline Tx Resources'!$F:$F,$C233,'Baseline Tx Resources'!$G:$G,E$3)</f>
        <v>0</v>
      </c>
      <c r="F233" s="16">
        <f>SUMIFS('Baseline Tx Resources'!$H:$H,'Baseline Tx Resources'!$E:$E,$B233,'Baseline Tx Resources'!$F:$F,$C233,'Baseline Tx Resources'!$G:$G,F$3)</f>
        <v>0</v>
      </c>
      <c r="G233" s="16">
        <f>SUMIFS('Baseline Tx Resources'!$J:$J,'Baseline Tx Resources'!$E:$E,$B233,'Baseline Tx Resources'!$F:$F,$C233,'Baseline Tx Resources'!$G:$G,G$3)</f>
        <v>0</v>
      </c>
      <c r="H233" s="16">
        <f>SUMIFS('Baseline Tx Resources'!$H:$H,'Baseline Tx Resources'!$E:$E,$B233,'Baseline Tx Resources'!$F:$F,$C233,'Baseline Tx Resources'!$G:$G,H$3)</f>
        <v>0</v>
      </c>
      <c r="I233" s="16">
        <f>SUMIFS('Baseline Tx Resources'!$J:$J,'Baseline Tx Resources'!$E:$E,$B233,'Baseline Tx Resources'!$F:$F,$C233,'Baseline Tx Resources'!$G:$G,I$3)</f>
        <v>0</v>
      </c>
      <c r="J233" s="16">
        <f>SUMIFS('Baseline Tx Resources'!$H:$H,'Baseline Tx Resources'!$E:$E,$B233,'Baseline Tx Resources'!$F:$F,$C233,'Baseline Tx Resources'!$G:$G,J$3)</f>
        <v>0</v>
      </c>
      <c r="K233" s="16">
        <f>SUMIFS('Baseline Tx Resources'!$J:$J,'Baseline Tx Resources'!$E:$E,$B233,'Baseline Tx Resources'!$F:$F,$C233,'Baseline Tx Resources'!$G:$G,K$3)</f>
        <v>0</v>
      </c>
      <c r="L233" s="16">
        <f>SUMIFS('Baseline Tx Resources'!$J:$J,'Baseline Tx Resources'!$E:$E,$B233,'Baseline Tx Resources'!$F:$F,$C233,'Baseline Tx Resources'!$G:$G,L$3)</f>
        <v>0</v>
      </c>
      <c r="M233" s="16">
        <f>SUMIFS('Baseline Tx Resources'!$H:$H,'Baseline Tx Resources'!$E:$E,$B233,'Baseline Tx Resources'!$F:$F,$C233,'Baseline Tx Resources'!$G:$G,M$3)</f>
        <v>0</v>
      </c>
      <c r="N233" s="16">
        <f>SUMIFS('Baseline Tx Resources'!$J:$J,'Baseline Tx Resources'!$E:$E,$B233,'Baseline Tx Resources'!$F:$F,$C233,'Baseline Tx Resources'!$G:$G,N$3)</f>
        <v>0</v>
      </c>
      <c r="O233" s="16">
        <f>SUMIFS('Baseline Tx Resources'!$I:$I,'Baseline Tx Resources'!$E:$E,$B233,'Baseline Tx Resources'!$F:$F,$C233,'Baseline Tx Resources'!$G:$G,"Li-Battery (4-hr)")</f>
        <v>0</v>
      </c>
      <c r="P233" s="16">
        <f>SUMIFS('Baseline Tx Resources'!$I:$I,'Baseline Tx Resources'!$E:$E,$B233,'Baseline Tx Resources'!$F:$F,$C233,'Baseline Tx Resources'!$G:$G,"Li-Battery (8-hr)")</f>
        <v>0</v>
      </c>
      <c r="Q233" s="16">
        <f>SUMIFS('Baseline Tx Resources'!$I:$I,'Baseline Tx Resources'!$E:$E,$B233,'Baseline Tx Resources'!$F:$F,$C233,'Baseline Tx Resources'!$G:$G,"LDES")</f>
        <v>0</v>
      </c>
      <c r="S233" s="16">
        <f>SUMIFS('Non-Baseline Tx Resources'!$H:$H,'Non-Baseline Tx Resources'!$E:$E,$B233,'Non-Baseline Tx Resources'!$F:$F,$C233,'Non-Baseline Tx Resources'!$G:$G,S$3)</f>
        <v>0</v>
      </c>
      <c r="T233" s="16">
        <f>SUMIFS('Non-Baseline Tx Resources'!$H:$H,'Non-Baseline Tx Resources'!$E:$E,$B233,'Non-Baseline Tx Resources'!$F:$F,$C233,'Non-Baseline Tx Resources'!$G:$G,T$3)</f>
        <v>0</v>
      </c>
      <c r="U233" s="16">
        <f>SUMIFS('Non-Baseline Tx Resources'!$H:$H,'Non-Baseline Tx Resources'!$E:$E,$B233,'Non-Baseline Tx Resources'!$F:$F,$C233,'Non-Baseline Tx Resources'!$G:$G,U$3)</f>
        <v>0</v>
      </c>
      <c r="V233" s="16">
        <f>SUMIFS('Non-Baseline Tx Resources'!$J:$J,'Non-Baseline Tx Resources'!$E:$E,$B233,'Non-Baseline Tx Resources'!$F:$F,$C233,'Non-Baseline Tx Resources'!$G:$G,V$3)</f>
        <v>0</v>
      </c>
      <c r="W233" s="16">
        <f>SUMIFS('Non-Baseline Tx Resources'!$H:$H,'Non-Baseline Tx Resources'!$E:$E,$B233,'Non-Baseline Tx Resources'!$F:$F,$C233,'Non-Baseline Tx Resources'!$G:$G,W$3)</f>
        <v>0</v>
      </c>
      <c r="X233" s="16">
        <f>SUMIFS('Non-Baseline Tx Resources'!$J:$J,'Non-Baseline Tx Resources'!$E:$E,$B233,'Non-Baseline Tx Resources'!$F:$F,$C233,'Non-Baseline Tx Resources'!$G:$G,X$3)</f>
        <v>0</v>
      </c>
      <c r="Y233" s="16">
        <f>SUMIFS('Non-Baseline Tx Resources'!$H:$H,'Non-Baseline Tx Resources'!$E:$E,$B233,'Non-Baseline Tx Resources'!$F:$F,$C233,'Non-Baseline Tx Resources'!$G:$G,Y$3)</f>
        <v>0</v>
      </c>
      <c r="Z233" s="16">
        <f>SUMIFS('Non-Baseline Tx Resources'!$J:$J,'Non-Baseline Tx Resources'!$E:$E,$B233,'Non-Baseline Tx Resources'!$F:$F,$C233,'Non-Baseline Tx Resources'!$G:$G,Z$3)</f>
        <v>0</v>
      </c>
      <c r="AA233" s="16">
        <f>SUMIFS('Non-Baseline Tx Resources'!$J:$J,'Non-Baseline Tx Resources'!$E:$E,$B233,'Non-Baseline Tx Resources'!$F:$F,$C233,'Non-Baseline Tx Resources'!$G:$G,AA$3)</f>
        <v>0</v>
      </c>
      <c r="AB233" s="16">
        <f>SUMIFS('Non-Baseline Tx Resources'!$H:$H,'Non-Baseline Tx Resources'!$E:$E,$B233,'Non-Baseline Tx Resources'!$F:$F,$C233,'Non-Baseline Tx Resources'!$G:$G,AB$3)</f>
        <v>0</v>
      </c>
      <c r="AC233" s="16">
        <f>SUMIFS('Non-Baseline Tx Resources'!$J:$J,'Non-Baseline Tx Resources'!$E:$E,$B233,'Non-Baseline Tx Resources'!$F:$F,$C233,'Non-Baseline Tx Resources'!$G:$G,AC$3)</f>
        <v>0</v>
      </c>
      <c r="AD233" s="16">
        <f>SUMIFS('Non-Baseline Tx Resources'!$I:$I,'Non-Baseline Tx Resources'!$E:$E,$B233,'Non-Baseline Tx Resources'!$F:$F,$C233,'Non-Baseline Tx Resources'!$G:$G,"Li-Battery (4-hr)")</f>
        <v>0</v>
      </c>
      <c r="AE233" s="16">
        <f>SUMIFS('Non-Baseline Tx Resources'!$I:$I,'Non-Baseline Tx Resources'!$E:$E,$B233,'Non-Baseline Tx Resources'!$F:$F,$C233,'Non-Baseline Tx Resources'!$G:$G,"Li-Battery (8-hr)")</f>
        <v>0</v>
      </c>
      <c r="AF233" s="16">
        <f>SUMIFS('Non-Baseline Tx Resources'!$I:$I,'Non-Baseline Tx Resources'!$E:$E,$B233,'Non-Baseline Tx Resources'!$F:$F,$C233,'Non-Baseline Tx Resources'!$G:$G,"LDES")</f>
        <v>0</v>
      </c>
      <c r="AH233" s="16">
        <f>SUMIFS('In-Dev Resources'!$H:$H,'In-Dev Resources'!$E:$E,$B233,'In-Dev Resources'!$F:$F,$C233,'In-Dev Resources'!$G:$G,AH$3)</f>
        <v>0</v>
      </c>
      <c r="AI233" s="16">
        <f>SUMIFS('In-Dev Resources'!$H:$H,'In-Dev Resources'!$E:$E,$B233,'In-Dev Resources'!$F:$F,$C233,'In-Dev Resources'!$G:$G,AI$3)</f>
        <v>0</v>
      </c>
      <c r="AJ233" s="16">
        <f>SUMIFS('In-Dev Resources'!$H:$H,'In-Dev Resources'!$E:$E,$B233,'In-Dev Resources'!$F:$F,$C233,'In-Dev Resources'!$G:$G,AJ$3)</f>
        <v>0</v>
      </c>
      <c r="AK233" s="16">
        <f>SUMIFS('In-Dev Resources'!$J:$J,'In-Dev Resources'!$E:$E,$B233,'In-Dev Resources'!$F:$F,$C233,'In-Dev Resources'!$G:$G,AK$3)</f>
        <v>0</v>
      </c>
      <c r="AL233" s="16">
        <f>SUMIFS('In-Dev Resources'!$H:$H,'In-Dev Resources'!$E:$E,$B233,'In-Dev Resources'!$F:$F,$C233,'In-Dev Resources'!$G:$G,AL$3)</f>
        <v>0</v>
      </c>
      <c r="AM233" s="16">
        <f>SUMIFS('In-Dev Resources'!$J:$J,'In-Dev Resources'!$E:$E,$B233,'In-Dev Resources'!$F:$F,$C233,'In-Dev Resources'!$G:$G,AM$3)</f>
        <v>0</v>
      </c>
      <c r="AN233" s="16">
        <f>SUMIFS('In-Dev Resources'!$H:$H,'In-Dev Resources'!$E:$E,$B233,'In-Dev Resources'!$F:$F,$C233,'In-Dev Resources'!$G:$G,AN$3)</f>
        <v>0</v>
      </c>
      <c r="AO233" s="16">
        <f>SUMIFS('In-Dev Resources'!$J:$J,'In-Dev Resources'!$E:$E,$B233,'In-Dev Resources'!$F:$F,$C233,'In-Dev Resources'!$G:$G,AO$3)</f>
        <v>0</v>
      </c>
      <c r="AP233" s="16">
        <f>SUMIFS('In-Dev Resources'!$J:$J,'In-Dev Resources'!$E:$E,$B233,'In-Dev Resources'!$F:$F,$C233,'In-Dev Resources'!$G:$G,AP$3)</f>
        <v>0</v>
      </c>
      <c r="AQ233" s="16">
        <f>SUMIFS('In-Dev Resources'!$H:$H,'In-Dev Resources'!$E:$E,$B233,'In-Dev Resources'!$F:$F,$C233,'In-Dev Resources'!$G:$G,AQ$3)</f>
        <v>0</v>
      </c>
      <c r="AR233" s="16">
        <f>SUMIFS('In-Dev Resources'!$J:$J,'In-Dev Resources'!$E:$E,$B233,'In-Dev Resources'!$F:$F,$C233,'In-Dev Resources'!$G:$G,AR$3)</f>
        <v>0</v>
      </c>
      <c r="AS233" s="16">
        <f>SUMIFS('In-Dev Resources'!$I:$I,'In-Dev Resources'!$E:$E,$B233,'In-Dev Resources'!$F:$F,$C233,'In-Dev Resources'!$G:$G,"Li-Battery (4-hr)")</f>
        <v>0</v>
      </c>
      <c r="AT233" s="16">
        <f>SUMIFS('In-Dev Resources'!$I:$I,'In-Dev Resources'!$E:$E,$B233,'In-Dev Resources'!$F:$F,$C233,'In-Dev Resources'!$G:$G,"Li-Battery (8-hr)")</f>
        <v>0</v>
      </c>
      <c r="AU233" s="16">
        <f>SUMIFS('In-Dev Resources'!$I:$I,'In-Dev Resources'!$E:$E,$B233,'In-Dev Resources'!$F:$F,$C233,'In-Dev Resources'!$G:$G,"LDES")</f>
        <v>0</v>
      </c>
      <c r="AW233" s="16">
        <f>SUMIFS('Land Screen Include'!$H:$H,'Land Screen Include'!$E:$E,$B233,'Land Screen Include'!$F:$F,$C233,'Land Screen Include'!$G:$G,AW$4)</f>
        <v>0</v>
      </c>
      <c r="AX233" s="16">
        <f>SUMIFS('Land Screen Include'!$H:$H,'Land Screen Include'!$E:$E,$B233,'Land Screen Include'!$F:$F,$C233,'Land Screen Include'!$G:$G,AX$4)+SUMIFS('Land Screen Include'!$J:$J,'Land Screen Include'!$E:$E,$B233,'Land Screen Include'!$F:$F,$C233,'Land Screen Include'!$G:$G,AX$4)</f>
        <v>0</v>
      </c>
      <c r="AY233" s="16">
        <f>SUMIFS('Land Screen Include'!$H:$H,'Land Screen Include'!$E:$E,$B233,'Land Screen Include'!$F:$F,$C233,'Land Screen Include'!$G:$G,AY$4)</f>
        <v>0</v>
      </c>
      <c r="AZ233" s="16">
        <f>SUMIFS('Land Screen Exclude'!$H:$H,'Land Screen Exclude'!$E:$E,$B233,'Land Screen Exclude'!$F:$F,$C233,'Land Screen Exclude'!$G:$G,AZ$4)</f>
        <v>0</v>
      </c>
      <c r="BA233" s="16">
        <f>SUMIFS('Land Screen Exclude'!$H:$H,'Land Screen Exclude'!$E:$E,$B233,'Land Screen Exclude'!$F:$F,$C233,'Land Screen Exclude'!$G:$G,BA$4)+SUMIFS('Land Screen Exclude'!$J:$J,'Land Screen Exclude'!$E:$E,$B233,'Land Screen Exclude'!$F:$F,$C233,'Land Screen Exclude'!$G:$G,BA$4)</f>
        <v>0</v>
      </c>
      <c r="BB233" s="16">
        <f>SUMIFS('Land Screen Exclude'!$H:$H,'Land Screen Exclude'!$E:$E,$B233,'Land Screen Exclude'!$F:$F,$C233,'Land Screen Exclude'!$G:$G,BB$4)</f>
        <v>0</v>
      </c>
    </row>
    <row r="234" spans="1:54">
      <c r="A234" s="16" t="s">
        <v>66</v>
      </c>
      <c r="B234" s="16" t="s">
        <v>244</v>
      </c>
      <c r="C234" s="16">
        <v>115</v>
      </c>
      <c r="D234" s="16">
        <f>SUMIFS('Baseline Tx Resources'!$H:$H,'Baseline Tx Resources'!$E:$E,$B234,'Baseline Tx Resources'!$F:$F,$C234,'Baseline Tx Resources'!$G:$G,D$3)</f>
        <v>0</v>
      </c>
      <c r="E234" s="16">
        <f>SUMIFS('Baseline Tx Resources'!$H:$H,'Baseline Tx Resources'!$E:$E,$B234,'Baseline Tx Resources'!$F:$F,$C234,'Baseline Tx Resources'!$G:$G,E$3)</f>
        <v>0</v>
      </c>
      <c r="F234" s="16">
        <f>SUMIFS('Baseline Tx Resources'!$H:$H,'Baseline Tx Resources'!$E:$E,$B234,'Baseline Tx Resources'!$F:$F,$C234,'Baseline Tx Resources'!$G:$G,F$3)</f>
        <v>0</v>
      </c>
      <c r="G234" s="16">
        <f>SUMIFS('Baseline Tx Resources'!$J:$J,'Baseline Tx Resources'!$E:$E,$B234,'Baseline Tx Resources'!$F:$F,$C234,'Baseline Tx Resources'!$G:$G,G$3)</f>
        <v>0</v>
      </c>
      <c r="H234" s="16">
        <f>SUMIFS('Baseline Tx Resources'!$H:$H,'Baseline Tx Resources'!$E:$E,$B234,'Baseline Tx Resources'!$F:$F,$C234,'Baseline Tx Resources'!$G:$G,H$3)</f>
        <v>0</v>
      </c>
      <c r="I234" s="16">
        <f>SUMIFS('Baseline Tx Resources'!$J:$J,'Baseline Tx Resources'!$E:$E,$B234,'Baseline Tx Resources'!$F:$F,$C234,'Baseline Tx Resources'!$G:$G,I$3)</f>
        <v>0</v>
      </c>
      <c r="J234" s="16">
        <f>SUMIFS('Baseline Tx Resources'!$H:$H,'Baseline Tx Resources'!$E:$E,$B234,'Baseline Tx Resources'!$F:$F,$C234,'Baseline Tx Resources'!$G:$G,J$3)</f>
        <v>0</v>
      </c>
      <c r="K234" s="16">
        <f>SUMIFS('Baseline Tx Resources'!$J:$J,'Baseline Tx Resources'!$E:$E,$B234,'Baseline Tx Resources'!$F:$F,$C234,'Baseline Tx Resources'!$G:$G,K$3)</f>
        <v>0</v>
      </c>
      <c r="L234" s="16">
        <f>SUMIFS('Baseline Tx Resources'!$J:$J,'Baseline Tx Resources'!$E:$E,$B234,'Baseline Tx Resources'!$F:$F,$C234,'Baseline Tx Resources'!$G:$G,L$3)</f>
        <v>0</v>
      </c>
      <c r="M234" s="16">
        <f>SUMIFS('Baseline Tx Resources'!$H:$H,'Baseline Tx Resources'!$E:$E,$B234,'Baseline Tx Resources'!$F:$F,$C234,'Baseline Tx Resources'!$G:$G,M$3)</f>
        <v>0</v>
      </c>
      <c r="N234" s="16">
        <f>SUMIFS('Baseline Tx Resources'!$J:$J,'Baseline Tx Resources'!$E:$E,$B234,'Baseline Tx Resources'!$F:$F,$C234,'Baseline Tx Resources'!$G:$G,N$3)</f>
        <v>0</v>
      </c>
      <c r="O234" s="16">
        <f>SUMIFS('Baseline Tx Resources'!$I:$I,'Baseline Tx Resources'!$E:$E,$B234,'Baseline Tx Resources'!$F:$F,$C234,'Baseline Tx Resources'!$G:$G,"Li-Battery (4-hr)")</f>
        <v>0</v>
      </c>
      <c r="P234" s="16">
        <f>SUMIFS('Baseline Tx Resources'!$I:$I,'Baseline Tx Resources'!$E:$E,$B234,'Baseline Tx Resources'!$F:$F,$C234,'Baseline Tx Resources'!$G:$G,"Li-Battery (8-hr)")</f>
        <v>0</v>
      </c>
      <c r="Q234" s="16">
        <f>SUMIFS('Baseline Tx Resources'!$I:$I,'Baseline Tx Resources'!$E:$E,$B234,'Baseline Tx Resources'!$F:$F,$C234,'Baseline Tx Resources'!$G:$G,"LDES")</f>
        <v>0</v>
      </c>
      <c r="S234" s="16">
        <f>SUMIFS('Non-Baseline Tx Resources'!$H:$H,'Non-Baseline Tx Resources'!$E:$E,$B234,'Non-Baseline Tx Resources'!$F:$F,$C234,'Non-Baseline Tx Resources'!$G:$G,S$3)</f>
        <v>0</v>
      </c>
      <c r="T234" s="16">
        <f>SUMIFS('Non-Baseline Tx Resources'!$H:$H,'Non-Baseline Tx Resources'!$E:$E,$B234,'Non-Baseline Tx Resources'!$F:$F,$C234,'Non-Baseline Tx Resources'!$G:$G,T$3)</f>
        <v>0</v>
      </c>
      <c r="U234" s="16">
        <f>SUMIFS('Non-Baseline Tx Resources'!$H:$H,'Non-Baseline Tx Resources'!$E:$E,$B234,'Non-Baseline Tx Resources'!$F:$F,$C234,'Non-Baseline Tx Resources'!$G:$G,U$3)</f>
        <v>0</v>
      </c>
      <c r="V234" s="16">
        <f>SUMIFS('Non-Baseline Tx Resources'!$J:$J,'Non-Baseline Tx Resources'!$E:$E,$B234,'Non-Baseline Tx Resources'!$F:$F,$C234,'Non-Baseline Tx Resources'!$G:$G,V$3)</f>
        <v>0</v>
      </c>
      <c r="W234" s="16">
        <f>SUMIFS('Non-Baseline Tx Resources'!$H:$H,'Non-Baseline Tx Resources'!$E:$E,$B234,'Non-Baseline Tx Resources'!$F:$F,$C234,'Non-Baseline Tx Resources'!$G:$G,W$3)</f>
        <v>0</v>
      </c>
      <c r="X234" s="16">
        <f>SUMIFS('Non-Baseline Tx Resources'!$J:$J,'Non-Baseline Tx Resources'!$E:$E,$B234,'Non-Baseline Tx Resources'!$F:$F,$C234,'Non-Baseline Tx Resources'!$G:$G,X$3)</f>
        <v>0</v>
      </c>
      <c r="Y234" s="16">
        <f>SUMIFS('Non-Baseline Tx Resources'!$H:$H,'Non-Baseline Tx Resources'!$E:$E,$B234,'Non-Baseline Tx Resources'!$F:$F,$C234,'Non-Baseline Tx Resources'!$G:$G,Y$3)</f>
        <v>0</v>
      </c>
      <c r="Z234" s="16">
        <f>SUMIFS('Non-Baseline Tx Resources'!$J:$J,'Non-Baseline Tx Resources'!$E:$E,$B234,'Non-Baseline Tx Resources'!$F:$F,$C234,'Non-Baseline Tx Resources'!$G:$G,Z$3)</f>
        <v>0</v>
      </c>
      <c r="AA234" s="16">
        <f>SUMIFS('Non-Baseline Tx Resources'!$J:$J,'Non-Baseline Tx Resources'!$E:$E,$B234,'Non-Baseline Tx Resources'!$F:$F,$C234,'Non-Baseline Tx Resources'!$G:$G,AA$3)</f>
        <v>0</v>
      </c>
      <c r="AB234" s="16">
        <f>SUMIFS('Non-Baseline Tx Resources'!$H:$H,'Non-Baseline Tx Resources'!$E:$E,$B234,'Non-Baseline Tx Resources'!$F:$F,$C234,'Non-Baseline Tx Resources'!$G:$G,AB$3)</f>
        <v>0</v>
      </c>
      <c r="AC234" s="16">
        <f>SUMIFS('Non-Baseline Tx Resources'!$J:$J,'Non-Baseline Tx Resources'!$E:$E,$B234,'Non-Baseline Tx Resources'!$F:$F,$C234,'Non-Baseline Tx Resources'!$G:$G,AC$3)</f>
        <v>0</v>
      </c>
      <c r="AD234" s="16">
        <f>SUMIFS('Non-Baseline Tx Resources'!$I:$I,'Non-Baseline Tx Resources'!$E:$E,$B234,'Non-Baseline Tx Resources'!$F:$F,$C234,'Non-Baseline Tx Resources'!$G:$G,"Li-Battery (4-hr)")</f>
        <v>0</v>
      </c>
      <c r="AE234" s="16">
        <f>SUMIFS('Non-Baseline Tx Resources'!$I:$I,'Non-Baseline Tx Resources'!$E:$E,$B234,'Non-Baseline Tx Resources'!$F:$F,$C234,'Non-Baseline Tx Resources'!$G:$G,"Li-Battery (8-hr)")</f>
        <v>0</v>
      </c>
      <c r="AF234" s="16">
        <f>SUMIFS('Non-Baseline Tx Resources'!$I:$I,'Non-Baseline Tx Resources'!$E:$E,$B234,'Non-Baseline Tx Resources'!$F:$F,$C234,'Non-Baseline Tx Resources'!$G:$G,"LDES")</f>
        <v>0</v>
      </c>
      <c r="AH234" s="16">
        <f>SUMIFS('In-Dev Resources'!$H:$H,'In-Dev Resources'!$E:$E,$B234,'In-Dev Resources'!$F:$F,$C234,'In-Dev Resources'!$G:$G,AH$3)</f>
        <v>0</v>
      </c>
      <c r="AI234" s="16">
        <f>SUMIFS('In-Dev Resources'!$H:$H,'In-Dev Resources'!$E:$E,$B234,'In-Dev Resources'!$F:$F,$C234,'In-Dev Resources'!$G:$G,AI$3)</f>
        <v>0</v>
      </c>
      <c r="AJ234" s="16">
        <f>SUMIFS('In-Dev Resources'!$H:$H,'In-Dev Resources'!$E:$E,$B234,'In-Dev Resources'!$F:$F,$C234,'In-Dev Resources'!$G:$G,AJ$3)</f>
        <v>0</v>
      </c>
      <c r="AK234" s="16">
        <f>SUMIFS('In-Dev Resources'!$J:$J,'In-Dev Resources'!$E:$E,$B234,'In-Dev Resources'!$F:$F,$C234,'In-Dev Resources'!$G:$G,AK$3)</f>
        <v>0</v>
      </c>
      <c r="AL234" s="16">
        <f>SUMIFS('In-Dev Resources'!$H:$H,'In-Dev Resources'!$E:$E,$B234,'In-Dev Resources'!$F:$F,$C234,'In-Dev Resources'!$G:$G,AL$3)</f>
        <v>0</v>
      </c>
      <c r="AM234" s="16">
        <f>SUMIFS('In-Dev Resources'!$J:$J,'In-Dev Resources'!$E:$E,$B234,'In-Dev Resources'!$F:$F,$C234,'In-Dev Resources'!$G:$G,AM$3)</f>
        <v>0</v>
      </c>
      <c r="AN234" s="16">
        <f>SUMIFS('In-Dev Resources'!$H:$H,'In-Dev Resources'!$E:$E,$B234,'In-Dev Resources'!$F:$F,$C234,'In-Dev Resources'!$G:$G,AN$3)</f>
        <v>0</v>
      </c>
      <c r="AO234" s="16">
        <f>SUMIFS('In-Dev Resources'!$J:$J,'In-Dev Resources'!$E:$E,$B234,'In-Dev Resources'!$F:$F,$C234,'In-Dev Resources'!$G:$G,AO$3)</f>
        <v>0</v>
      </c>
      <c r="AP234" s="16">
        <f>SUMIFS('In-Dev Resources'!$J:$J,'In-Dev Resources'!$E:$E,$B234,'In-Dev Resources'!$F:$F,$C234,'In-Dev Resources'!$G:$G,AP$3)</f>
        <v>0</v>
      </c>
      <c r="AQ234" s="16">
        <f>SUMIFS('In-Dev Resources'!$H:$H,'In-Dev Resources'!$E:$E,$B234,'In-Dev Resources'!$F:$F,$C234,'In-Dev Resources'!$G:$G,AQ$3)</f>
        <v>0</v>
      </c>
      <c r="AR234" s="16">
        <f>SUMIFS('In-Dev Resources'!$J:$J,'In-Dev Resources'!$E:$E,$B234,'In-Dev Resources'!$F:$F,$C234,'In-Dev Resources'!$G:$G,AR$3)</f>
        <v>0</v>
      </c>
      <c r="AS234" s="16">
        <f>SUMIFS('In-Dev Resources'!$I:$I,'In-Dev Resources'!$E:$E,$B234,'In-Dev Resources'!$F:$F,$C234,'In-Dev Resources'!$G:$G,"Li-Battery (4-hr)")</f>
        <v>0</v>
      </c>
      <c r="AT234" s="16">
        <f>SUMIFS('In-Dev Resources'!$I:$I,'In-Dev Resources'!$E:$E,$B234,'In-Dev Resources'!$F:$F,$C234,'In-Dev Resources'!$G:$G,"Li-Battery (8-hr)")</f>
        <v>0</v>
      </c>
      <c r="AU234" s="16">
        <f>SUMIFS('In-Dev Resources'!$I:$I,'In-Dev Resources'!$E:$E,$B234,'In-Dev Resources'!$F:$F,$C234,'In-Dev Resources'!$G:$G,"LDES")</f>
        <v>0</v>
      </c>
      <c r="AW234" s="16">
        <f>SUMIFS('Land Screen Include'!$H:$H,'Land Screen Include'!$E:$E,$B234,'Land Screen Include'!$F:$F,$C234,'Land Screen Include'!$G:$G,AW$4)</f>
        <v>0</v>
      </c>
      <c r="AX234" s="16">
        <f>SUMIFS('Land Screen Include'!$H:$H,'Land Screen Include'!$E:$E,$B234,'Land Screen Include'!$F:$F,$C234,'Land Screen Include'!$G:$G,AX$4)+SUMIFS('Land Screen Include'!$J:$J,'Land Screen Include'!$E:$E,$B234,'Land Screen Include'!$F:$F,$C234,'Land Screen Include'!$G:$G,AX$4)</f>
        <v>0</v>
      </c>
      <c r="AY234" s="16">
        <f>SUMIFS('Land Screen Include'!$H:$H,'Land Screen Include'!$E:$E,$B234,'Land Screen Include'!$F:$F,$C234,'Land Screen Include'!$G:$G,AY$4)</f>
        <v>0</v>
      </c>
      <c r="AZ234" s="16">
        <f>SUMIFS('Land Screen Exclude'!$H:$H,'Land Screen Exclude'!$E:$E,$B234,'Land Screen Exclude'!$F:$F,$C234,'Land Screen Exclude'!$G:$G,AZ$4)</f>
        <v>0</v>
      </c>
      <c r="BA234" s="16">
        <f>SUMIFS('Land Screen Exclude'!$H:$H,'Land Screen Exclude'!$E:$E,$B234,'Land Screen Exclude'!$F:$F,$C234,'Land Screen Exclude'!$G:$G,BA$4)+SUMIFS('Land Screen Exclude'!$J:$J,'Land Screen Exclude'!$E:$E,$B234,'Land Screen Exclude'!$F:$F,$C234,'Land Screen Exclude'!$G:$G,BA$4)</f>
        <v>0</v>
      </c>
      <c r="BB234" s="16">
        <f>SUMIFS('Land Screen Exclude'!$H:$H,'Land Screen Exclude'!$E:$E,$B234,'Land Screen Exclude'!$F:$F,$C234,'Land Screen Exclude'!$G:$G,BB$4)</f>
        <v>0</v>
      </c>
    </row>
    <row r="235" spans="1:54">
      <c r="A235" s="16" t="s">
        <v>59</v>
      </c>
      <c r="B235" s="16" t="s">
        <v>245</v>
      </c>
      <c r="C235" s="16">
        <v>230</v>
      </c>
      <c r="D235" s="16">
        <f>SUMIFS('Baseline Tx Resources'!$H:$H,'Baseline Tx Resources'!$E:$E,$B235,'Baseline Tx Resources'!$F:$F,$C235,'Baseline Tx Resources'!$G:$G,D$3)</f>
        <v>0</v>
      </c>
      <c r="E235" s="16">
        <f>SUMIFS('Baseline Tx Resources'!$H:$H,'Baseline Tx Resources'!$E:$E,$B235,'Baseline Tx Resources'!$F:$F,$C235,'Baseline Tx Resources'!$G:$G,E$3)</f>
        <v>0</v>
      </c>
      <c r="F235" s="16">
        <f>SUMIFS('Baseline Tx Resources'!$H:$H,'Baseline Tx Resources'!$E:$E,$B235,'Baseline Tx Resources'!$F:$F,$C235,'Baseline Tx Resources'!$G:$G,F$3)</f>
        <v>0</v>
      </c>
      <c r="G235" s="16">
        <f>SUMIFS('Baseline Tx Resources'!$J:$J,'Baseline Tx Resources'!$E:$E,$B235,'Baseline Tx Resources'!$F:$F,$C235,'Baseline Tx Resources'!$G:$G,G$3)</f>
        <v>0</v>
      </c>
      <c r="H235" s="16">
        <f>SUMIFS('Baseline Tx Resources'!$H:$H,'Baseline Tx Resources'!$E:$E,$B235,'Baseline Tx Resources'!$F:$F,$C235,'Baseline Tx Resources'!$G:$G,H$3)</f>
        <v>0</v>
      </c>
      <c r="I235" s="16">
        <f>SUMIFS('Baseline Tx Resources'!$J:$J,'Baseline Tx Resources'!$E:$E,$B235,'Baseline Tx Resources'!$F:$F,$C235,'Baseline Tx Resources'!$G:$G,I$3)</f>
        <v>0</v>
      </c>
      <c r="J235" s="16">
        <f>SUMIFS('Baseline Tx Resources'!$H:$H,'Baseline Tx Resources'!$E:$E,$B235,'Baseline Tx Resources'!$F:$F,$C235,'Baseline Tx Resources'!$G:$G,J$3)</f>
        <v>0</v>
      </c>
      <c r="K235" s="16">
        <f>SUMIFS('Baseline Tx Resources'!$J:$J,'Baseline Tx Resources'!$E:$E,$B235,'Baseline Tx Resources'!$F:$F,$C235,'Baseline Tx Resources'!$G:$G,K$3)</f>
        <v>0</v>
      </c>
      <c r="L235" s="16">
        <f>SUMIFS('Baseline Tx Resources'!$J:$J,'Baseline Tx Resources'!$E:$E,$B235,'Baseline Tx Resources'!$F:$F,$C235,'Baseline Tx Resources'!$G:$G,L$3)</f>
        <v>0</v>
      </c>
      <c r="M235" s="16">
        <f>SUMIFS('Baseline Tx Resources'!$H:$H,'Baseline Tx Resources'!$E:$E,$B235,'Baseline Tx Resources'!$F:$F,$C235,'Baseline Tx Resources'!$G:$G,M$3)</f>
        <v>0</v>
      </c>
      <c r="N235" s="16">
        <f>SUMIFS('Baseline Tx Resources'!$J:$J,'Baseline Tx Resources'!$E:$E,$B235,'Baseline Tx Resources'!$F:$F,$C235,'Baseline Tx Resources'!$G:$G,N$3)</f>
        <v>0</v>
      </c>
      <c r="O235" s="16">
        <f>SUMIFS('Baseline Tx Resources'!$I:$I,'Baseline Tx Resources'!$E:$E,$B235,'Baseline Tx Resources'!$F:$F,$C235,'Baseline Tx Resources'!$G:$G,"Li-Battery (4-hr)")</f>
        <v>0</v>
      </c>
      <c r="P235" s="16">
        <f>SUMIFS('Baseline Tx Resources'!$I:$I,'Baseline Tx Resources'!$E:$E,$B235,'Baseline Tx Resources'!$F:$F,$C235,'Baseline Tx Resources'!$G:$G,"Li-Battery (8-hr)")</f>
        <v>0</v>
      </c>
      <c r="Q235" s="16">
        <f>SUMIFS('Baseline Tx Resources'!$I:$I,'Baseline Tx Resources'!$E:$E,$B235,'Baseline Tx Resources'!$F:$F,$C235,'Baseline Tx Resources'!$G:$G,"LDES")</f>
        <v>0</v>
      </c>
      <c r="S235" s="16">
        <f>SUMIFS('Non-Baseline Tx Resources'!$H:$H,'Non-Baseline Tx Resources'!$E:$E,$B235,'Non-Baseline Tx Resources'!$F:$F,$C235,'Non-Baseline Tx Resources'!$G:$G,S$3)</f>
        <v>0</v>
      </c>
      <c r="T235" s="16">
        <f>SUMIFS('Non-Baseline Tx Resources'!$H:$H,'Non-Baseline Tx Resources'!$E:$E,$B235,'Non-Baseline Tx Resources'!$F:$F,$C235,'Non-Baseline Tx Resources'!$G:$G,T$3)</f>
        <v>0</v>
      </c>
      <c r="U235" s="16">
        <f>SUMIFS('Non-Baseline Tx Resources'!$H:$H,'Non-Baseline Tx Resources'!$E:$E,$B235,'Non-Baseline Tx Resources'!$F:$F,$C235,'Non-Baseline Tx Resources'!$G:$G,U$3)</f>
        <v>0</v>
      </c>
      <c r="V235" s="16">
        <f>SUMIFS('Non-Baseline Tx Resources'!$J:$J,'Non-Baseline Tx Resources'!$E:$E,$B235,'Non-Baseline Tx Resources'!$F:$F,$C235,'Non-Baseline Tx Resources'!$G:$G,V$3)</f>
        <v>0</v>
      </c>
      <c r="W235" s="16">
        <f>SUMIFS('Non-Baseline Tx Resources'!$H:$H,'Non-Baseline Tx Resources'!$E:$E,$B235,'Non-Baseline Tx Resources'!$F:$F,$C235,'Non-Baseline Tx Resources'!$G:$G,W$3)</f>
        <v>0</v>
      </c>
      <c r="X235" s="16">
        <f>SUMIFS('Non-Baseline Tx Resources'!$J:$J,'Non-Baseline Tx Resources'!$E:$E,$B235,'Non-Baseline Tx Resources'!$F:$F,$C235,'Non-Baseline Tx Resources'!$G:$G,X$3)</f>
        <v>0</v>
      </c>
      <c r="Y235" s="16">
        <f>SUMIFS('Non-Baseline Tx Resources'!$H:$H,'Non-Baseline Tx Resources'!$E:$E,$B235,'Non-Baseline Tx Resources'!$F:$F,$C235,'Non-Baseline Tx Resources'!$G:$G,Y$3)</f>
        <v>0</v>
      </c>
      <c r="Z235" s="16">
        <f>SUMIFS('Non-Baseline Tx Resources'!$J:$J,'Non-Baseline Tx Resources'!$E:$E,$B235,'Non-Baseline Tx Resources'!$F:$F,$C235,'Non-Baseline Tx Resources'!$G:$G,Z$3)</f>
        <v>0</v>
      </c>
      <c r="AA235" s="16">
        <f>SUMIFS('Non-Baseline Tx Resources'!$J:$J,'Non-Baseline Tx Resources'!$E:$E,$B235,'Non-Baseline Tx Resources'!$F:$F,$C235,'Non-Baseline Tx Resources'!$G:$G,AA$3)</f>
        <v>0</v>
      </c>
      <c r="AB235" s="16">
        <f>SUMIFS('Non-Baseline Tx Resources'!$H:$H,'Non-Baseline Tx Resources'!$E:$E,$B235,'Non-Baseline Tx Resources'!$F:$F,$C235,'Non-Baseline Tx Resources'!$G:$G,AB$3)</f>
        <v>0</v>
      </c>
      <c r="AC235" s="16">
        <f>SUMIFS('Non-Baseline Tx Resources'!$J:$J,'Non-Baseline Tx Resources'!$E:$E,$B235,'Non-Baseline Tx Resources'!$F:$F,$C235,'Non-Baseline Tx Resources'!$G:$G,AC$3)</f>
        <v>0</v>
      </c>
      <c r="AD235" s="16">
        <f>SUMIFS('Non-Baseline Tx Resources'!$I:$I,'Non-Baseline Tx Resources'!$E:$E,$B235,'Non-Baseline Tx Resources'!$F:$F,$C235,'Non-Baseline Tx Resources'!$G:$G,"Li-Battery (4-hr)")</f>
        <v>0</v>
      </c>
      <c r="AE235" s="16">
        <f>SUMIFS('Non-Baseline Tx Resources'!$I:$I,'Non-Baseline Tx Resources'!$E:$E,$B235,'Non-Baseline Tx Resources'!$F:$F,$C235,'Non-Baseline Tx Resources'!$G:$G,"Li-Battery (8-hr)")</f>
        <v>0</v>
      </c>
      <c r="AF235" s="16">
        <f>SUMIFS('Non-Baseline Tx Resources'!$I:$I,'Non-Baseline Tx Resources'!$E:$E,$B235,'Non-Baseline Tx Resources'!$F:$F,$C235,'Non-Baseline Tx Resources'!$G:$G,"LDES")</f>
        <v>0</v>
      </c>
      <c r="AH235" s="16">
        <f>SUMIFS('In-Dev Resources'!$H:$H,'In-Dev Resources'!$E:$E,$B235,'In-Dev Resources'!$F:$F,$C235,'In-Dev Resources'!$G:$G,AH$3)</f>
        <v>0</v>
      </c>
      <c r="AI235" s="16">
        <f>SUMIFS('In-Dev Resources'!$H:$H,'In-Dev Resources'!$E:$E,$B235,'In-Dev Resources'!$F:$F,$C235,'In-Dev Resources'!$G:$G,AI$3)</f>
        <v>0</v>
      </c>
      <c r="AJ235" s="16">
        <f>SUMIFS('In-Dev Resources'!$H:$H,'In-Dev Resources'!$E:$E,$B235,'In-Dev Resources'!$F:$F,$C235,'In-Dev Resources'!$G:$G,AJ$3)</f>
        <v>0</v>
      </c>
      <c r="AK235" s="16">
        <f>SUMIFS('In-Dev Resources'!$J:$J,'In-Dev Resources'!$E:$E,$B235,'In-Dev Resources'!$F:$F,$C235,'In-Dev Resources'!$G:$G,AK$3)</f>
        <v>0</v>
      </c>
      <c r="AL235" s="16">
        <f>SUMIFS('In-Dev Resources'!$H:$H,'In-Dev Resources'!$E:$E,$B235,'In-Dev Resources'!$F:$F,$C235,'In-Dev Resources'!$G:$G,AL$3)</f>
        <v>0</v>
      </c>
      <c r="AM235" s="16">
        <f>SUMIFS('In-Dev Resources'!$J:$J,'In-Dev Resources'!$E:$E,$B235,'In-Dev Resources'!$F:$F,$C235,'In-Dev Resources'!$G:$G,AM$3)</f>
        <v>0</v>
      </c>
      <c r="AN235" s="16">
        <f>SUMIFS('In-Dev Resources'!$H:$H,'In-Dev Resources'!$E:$E,$B235,'In-Dev Resources'!$F:$F,$C235,'In-Dev Resources'!$G:$G,AN$3)</f>
        <v>0</v>
      </c>
      <c r="AO235" s="16">
        <f>SUMIFS('In-Dev Resources'!$J:$J,'In-Dev Resources'!$E:$E,$B235,'In-Dev Resources'!$F:$F,$C235,'In-Dev Resources'!$G:$G,AO$3)</f>
        <v>0</v>
      </c>
      <c r="AP235" s="16">
        <f>SUMIFS('In-Dev Resources'!$J:$J,'In-Dev Resources'!$E:$E,$B235,'In-Dev Resources'!$F:$F,$C235,'In-Dev Resources'!$G:$G,AP$3)</f>
        <v>0</v>
      </c>
      <c r="AQ235" s="16">
        <f>SUMIFS('In-Dev Resources'!$H:$H,'In-Dev Resources'!$E:$E,$B235,'In-Dev Resources'!$F:$F,$C235,'In-Dev Resources'!$G:$G,AQ$3)</f>
        <v>0</v>
      </c>
      <c r="AR235" s="16">
        <f>SUMIFS('In-Dev Resources'!$J:$J,'In-Dev Resources'!$E:$E,$B235,'In-Dev Resources'!$F:$F,$C235,'In-Dev Resources'!$G:$G,AR$3)</f>
        <v>0</v>
      </c>
      <c r="AS235" s="16">
        <f>SUMIFS('In-Dev Resources'!$I:$I,'In-Dev Resources'!$E:$E,$B235,'In-Dev Resources'!$F:$F,$C235,'In-Dev Resources'!$G:$G,"Li-Battery (4-hr)")</f>
        <v>0</v>
      </c>
      <c r="AT235" s="16">
        <f>SUMIFS('In-Dev Resources'!$I:$I,'In-Dev Resources'!$E:$E,$B235,'In-Dev Resources'!$F:$F,$C235,'In-Dev Resources'!$G:$G,"Li-Battery (8-hr)")</f>
        <v>0</v>
      </c>
      <c r="AU235" s="16">
        <f>SUMIFS('In-Dev Resources'!$I:$I,'In-Dev Resources'!$E:$E,$B235,'In-Dev Resources'!$F:$F,$C235,'In-Dev Resources'!$G:$G,"LDES")</f>
        <v>0</v>
      </c>
      <c r="AW235" s="16">
        <f>SUMIFS('Land Screen Include'!$H:$H,'Land Screen Include'!$E:$E,$B235,'Land Screen Include'!$F:$F,$C235,'Land Screen Include'!$G:$G,AW$4)</f>
        <v>0</v>
      </c>
      <c r="AX235" s="16">
        <f>SUMIFS('Land Screen Include'!$H:$H,'Land Screen Include'!$E:$E,$B235,'Land Screen Include'!$F:$F,$C235,'Land Screen Include'!$G:$G,AX$4)+SUMIFS('Land Screen Include'!$J:$J,'Land Screen Include'!$E:$E,$B235,'Land Screen Include'!$F:$F,$C235,'Land Screen Include'!$G:$G,AX$4)</f>
        <v>0</v>
      </c>
      <c r="AY235" s="16">
        <f>SUMIFS('Land Screen Include'!$H:$H,'Land Screen Include'!$E:$E,$B235,'Land Screen Include'!$F:$F,$C235,'Land Screen Include'!$G:$G,AY$4)</f>
        <v>0</v>
      </c>
      <c r="AZ235" s="16">
        <f>SUMIFS('Land Screen Exclude'!$H:$H,'Land Screen Exclude'!$E:$E,$B235,'Land Screen Exclude'!$F:$F,$C235,'Land Screen Exclude'!$G:$G,AZ$4)</f>
        <v>0</v>
      </c>
      <c r="BA235" s="16">
        <f>SUMIFS('Land Screen Exclude'!$H:$H,'Land Screen Exclude'!$E:$E,$B235,'Land Screen Exclude'!$F:$F,$C235,'Land Screen Exclude'!$G:$G,BA$4)+SUMIFS('Land Screen Exclude'!$J:$J,'Land Screen Exclude'!$E:$E,$B235,'Land Screen Exclude'!$F:$F,$C235,'Land Screen Exclude'!$G:$G,BA$4)</f>
        <v>0</v>
      </c>
      <c r="BB235" s="16">
        <f>SUMIFS('Land Screen Exclude'!$H:$H,'Land Screen Exclude'!$E:$E,$B235,'Land Screen Exclude'!$F:$F,$C235,'Land Screen Exclude'!$G:$G,BB$4)</f>
        <v>0</v>
      </c>
    </row>
    <row r="236" spans="1:54">
      <c r="A236" s="16" t="s">
        <v>59</v>
      </c>
      <c r="B236" s="16" t="s">
        <v>246</v>
      </c>
      <c r="C236" s="16">
        <v>115</v>
      </c>
      <c r="D236" s="16">
        <f>SUMIFS('Baseline Tx Resources'!$H:$H,'Baseline Tx Resources'!$E:$E,$B236,'Baseline Tx Resources'!$F:$F,$C236,'Baseline Tx Resources'!$G:$G,D$3)</f>
        <v>0</v>
      </c>
      <c r="E236" s="16">
        <f>SUMIFS('Baseline Tx Resources'!$H:$H,'Baseline Tx Resources'!$E:$E,$B236,'Baseline Tx Resources'!$F:$F,$C236,'Baseline Tx Resources'!$G:$G,E$3)</f>
        <v>0</v>
      </c>
      <c r="F236" s="16">
        <f>SUMIFS('Baseline Tx Resources'!$H:$H,'Baseline Tx Resources'!$E:$E,$B236,'Baseline Tx Resources'!$F:$F,$C236,'Baseline Tx Resources'!$G:$G,F$3)</f>
        <v>0</v>
      </c>
      <c r="G236" s="16">
        <f>SUMIFS('Baseline Tx Resources'!$J:$J,'Baseline Tx Resources'!$E:$E,$B236,'Baseline Tx Resources'!$F:$F,$C236,'Baseline Tx Resources'!$G:$G,G$3)</f>
        <v>0</v>
      </c>
      <c r="H236" s="16">
        <f>SUMIFS('Baseline Tx Resources'!$H:$H,'Baseline Tx Resources'!$E:$E,$B236,'Baseline Tx Resources'!$F:$F,$C236,'Baseline Tx Resources'!$G:$G,H$3)</f>
        <v>0</v>
      </c>
      <c r="I236" s="16">
        <f>SUMIFS('Baseline Tx Resources'!$J:$J,'Baseline Tx Resources'!$E:$E,$B236,'Baseline Tx Resources'!$F:$F,$C236,'Baseline Tx Resources'!$G:$G,I$3)</f>
        <v>0</v>
      </c>
      <c r="J236" s="16">
        <f>SUMIFS('Baseline Tx Resources'!$H:$H,'Baseline Tx Resources'!$E:$E,$B236,'Baseline Tx Resources'!$F:$F,$C236,'Baseline Tx Resources'!$G:$G,J$3)</f>
        <v>0</v>
      </c>
      <c r="K236" s="16">
        <f>SUMIFS('Baseline Tx Resources'!$J:$J,'Baseline Tx Resources'!$E:$E,$B236,'Baseline Tx Resources'!$F:$F,$C236,'Baseline Tx Resources'!$G:$G,K$3)</f>
        <v>0</v>
      </c>
      <c r="L236" s="16">
        <f>SUMIFS('Baseline Tx Resources'!$J:$J,'Baseline Tx Resources'!$E:$E,$B236,'Baseline Tx Resources'!$F:$F,$C236,'Baseline Tx Resources'!$G:$G,L$3)</f>
        <v>0</v>
      </c>
      <c r="M236" s="16">
        <f>SUMIFS('Baseline Tx Resources'!$H:$H,'Baseline Tx Resources'!$E:$E,$B236,'Baseline Tx Resources'!$F:$F,$C236,'Baseline Tx Resources'!$G:$G,M$3)</f>
        <v>0</v>
      </c>
      <c r="N236" s="16">
        <f>SUMIFS('Baseline Tx Resources'!$J:$J,'Baseline Tx Resources'!$E:$E,$B236,'Baseline Tx Resources'!$F:$F,$C236,'Baseline Tx Resources'!$G:$G,N$3)</f>
        <v>0</v>
      </c>
      <c r="O236" s="16">
        <f>SUMIFS('Baseline Tx Resources'!$I:$I,'Baseline Tx Resources'!$E:$E,$B236,'Baseline Tx Resources'!$F:$F,$C236,'Baseline Tx Resources'!$G:$G,"Li-Battery (4-hr)")</f>
        <v>0</v>
      </c>
      <c r="P236" s="16">
        <f>SUMIFS('Baseline Tx Resources'!$I:$I,'Baseline Tx Resources'!$E:$E,$B236,'Baseline Tx Resources'!$F:$F,$C236,'Baseline Tx Resources'!$G:$G,"Li-Battery (8-hr)")</f>
        <v>0</v>
      </c>
      <c r="Q236" s="16">
        <f>SUMIFS('Baseline Tx Resources'!$I:$I,'Baseline Tx Resources'!$E:$E,$B236,'Baseline Tx Resources'!$F:$F,$C236,'Baseline Tx Resources'!$G:$G,"LDES")</f>
        <v>0</v>
      </c>
      <c r="S236" s="16">
        <f>SUMIFS('Non-Baseline Tx Resources'!$H:$H,'Non-Baseline Tx Resources'!$E:$E,$B236,'Non-Baseline Tx Resources'!$F:$F,$C236,'Non-Baseline Tx Resources'!$G:$G,S$3)</f>
        <v>0</v>
      </c>
      <c r="T236" s="16">
        <f>SUMIFS('Non-Baseline Tx Resources'!$H:$H,'Non-Baseline Tx Resources'!$E:$E,$B236,'Non-Baseline Tx Resources'!$F:$F,$C236,'Non-Baseline Tx Resources'!$G:$G,T$3)</f>
        <v>0</v>
      </c>
      <c r="U236" s="16">
        <f>SUMIFS('Non-Baseline Tx Resources'!$H:$H,'Non-Baseline Tx Resources'!$E:$E,$B236,'Non-Baseline Tx Resources'!$F:$F,$C236,'Non-Baseline Tx Resources'!$G:$G,U$3)</f>
        <v>0</v>
      </c>
      <c r="V236" s="16">
        <f>SUMIFS('Non-Baseline Tx Resources'!$J:$J,'Non-Baseline Tx Resources'!$E:$E,$B236,'Non-Baseline Tx Resources'!$F:$F,$C236,'Non-Baseline Tx Resources'!$G:$G,V$3)</f>
        <v>0</v>
      </c>
      <c r="W236" s="16">
        <f>SUMIFS('Non-Baseline Tx Resources'!$H:$H,'Non-Baseline Tx Resources'!$E:$E,$B236,'Non-Baseline Tx Resources'!$F:$F,$C236,'Non-Baseline Tx Resources'!$G:$G,W$3)</f>
        <v>0</v>
      </c>
      <c r="X236" s="16">
        <f>SUMIFS('Non-Baseline Tx Resources'!$J:$J,'Non-Baseline Tx Resources'!$E:$E,$B236,'Non-Baseline Tx Resources'!$F:$F,$C236,'Non-Baseline Tx Resources'!$G:$G,X$3)</f>
        <v>0</v>
      </c>
      <c r="Y236" s="16">
        <f>SUMIFS('Non-Baseline Tx Resources'!$H:$H,'Non-Baseline Tx Resources'!$E:$E,$B236,'Non-Baseline Tx Resources'!$F:$F,$C236,'Non-Baseline Tx Resources'!$G:$G,Y$3)</f>
        <v>0</v>
      </c>
      <c r="Z236" s="16">
        <f>SUMIFS('Non-Baseline Tx Resources'!$J:$J,'Non-Baseline Tx Resources'!$E:$E,$B236,'Non-Baseline Tx Resources'!$F:$F,$C236,'Non-Baseline Tx Resources'!$G:$G,Z$3)</f>
        <v>0</v>
      </c>
      <c r="AA236" s="16">
        <f>SUMIFS('Non-Baseline Tx Resources'!$J:$J,'Non-Baseline Tx Resources'!$E:$E,$B236,'Non-Baseline Tx Resources'!$F:$F,$C236,'Non-Baseline Tx Resources'!$G:$G,AA$3)</f>
        <v>0</v>
      </c>
      <c r="AB236" s="16">
        <f>SUMIFS('Non-Baseline Tx Resources'!$H:$H,'Non-Baseline Tx Resources'!$E:$E,$B236,'Non-Baseline Tx Resources'!$F:$F,$C236,'Non-Baseline Tx Resources'!$G:$G,AB$3)</f>
        <v>0</v>
      </c>
      <c r="AC236" s="16">
        <f>SUMIFS('Non-Baseline Tx Resources'!$J:$J,'Non-Baseline Tx Resources'!$E:$E,$B236,'Non-Baseline Tx Resources'!$F:$F,$C236,'Non-Baseline Tx Resources'!$G:$G,AC$3)</f>
        <v>0</v>
      </c>
      <c r="AD236" s="16">
        <f>SUMIFS('Non-Baseline Tx Resources'!$I:$I,'Non-Baseline Tx Resources'!$E:$E,$B236,'Non-Baseline Tx Resources'!$F:$F,$C236,'Non-Baseline Tx Resources'!$G:$G,"Li-Battery (4-hr)")</f>
        <v>0</v>
      </c>
      <c r="AE236" s="16">
        <f>SUMIFS('Non-Baseline Tx Resources'!$I:$I,'Non-Baseline Tx Resources'!$E:$E,$B236,'Non-Baseline Tx Resources'!$F:$F,$C236,'Non-Baseline Tx Resources'!$G:$G,"Li-Battery (8-hr)")</f>
        <v>0</v>
      </c>
      <c r="AF236" s="16">
        <f>SUMIFS('Non-Baseline Tx Resources'!$I:$I,'Non-Baseline Tx Resources'!$E:$E,$B236,'Non-Baseline Tx Resources'!$F:$F,$C236,'Non-Baseline Tx Resources'!$G:$G,"LDES")</f>
        <v>0</v>
      </c>
      <c r="AH236" s="16">
        <f>SUMIFS('In-Dev Resources'!$H:$H,'In-Dev Resources'!$E:$E,$B236,'In-Dev Resources'!$F:$F,$C236,'In-Dev Resources'!$G:$G,AH$3)</f>
        <v>0</v>
      </c>
      <c r="AI236" s="16">
        <f>SUMIFS('In-Dev Resources'!$H:$H,'In-Dev Resources'!$E:$E,$B236,'In-Dev Resources'!$F:$F,$C236,'In-Dev Resources'!$G:$G,AI$3)</f>
        <v>0</v>
      </c>
      <c r="AJ236" s="16">
        <f>SUMIFS('In-Dev Resources'!$H:$H,'In-Dev Resources'!$E:$E,$B236,'In-Dev Resources'!$F:$F,$C236,'In-Dev Resources'!$G:$G,AJ$3)</f>
        <v>0</v>
      </c>
      <c r="AK236" s="16">
        <f>SUMIFS('In-Dev Resources'!$J:$J,'In-Dev Resources'!$E:$E,$B236,'In-Dev Resources'!$F:$F,$C236,'In-Dev Resources'!$G:$G,AK$3)</f>
        <v>0</v>
      </c>
      <c r="AL236" s="16">
        <f>SUMIFS('In-Dev Resources'!$H:$H,'In-Dev Resources'!$E:$E,$B236,'In-Dev Resources'!$F:$F,$C236,'In-Dev Resources'!$G:$G,AL$3)</f>
        <v>0</v>
      </c>
      <c r="AM236" s="16">
        <f>SUMIFS('In-Dev Resources'!$J:$J,'In-Dev Resources'!$E:$E,$B236,'In-Dev Resources'!$F:$F,$C236,'In-Dev Resources'!$G:$G,AM$3)</f>
        <v>0</v>
      </c>
      <c r="AN236" s="16">
        <f>SUMIFS('In-Dev Resources'!$H:$H,'In-Dev Resources'!$E:$E,$B236,'In-Dev Resources'!$F:$F,$C236,'In-Dev Resources'!$G:$G,AN$3)</f>
        <v>0</v>
      </c>
      <c r="AO236" s="16">
        <f>SUMIFS('In-Dev Resources'!$J:$J,'In-Dev Resources'!$E:$E,$B236,'In-Dev Resources'!$F:$F,$C236,'In-Dev Resources'!$G:$G,AO$3)</f>
        <v>0</v>
      </c>
      <c r="AP236" s="16">
        <f>SUMIFS('In-Dev Resources'!$J:$J,'In-Dev Resources'!$E:$E,$B236,'In-Dev Resources'!$F:$F,$C236,'In-Dev Resources'!$G:$G,AP$3)</f>
        <v>0</v>
      </c>
      <c r="AQ236" s="16">
        <f>SUMIFS('In-Dev Resources'!$H:$H,'In-Dev Resources'!$E:$E,$B236,'In-Dev Resources'!$F:$F,$C236,'In-Dev Resources'!$G:$G,AQ$3)</f>
        <v>0</v>
      </c>
      <c r="AR236" s="16">
        <f>SUMIFS('In-Dev Resources'!$J:$J,'In-Dev Resources'!$E:$E,$B236,'In-Dev Resources'!$F:$F,$C236,'In-Dev Resources'!$G:$G,AR$3)</f>
        <v>0</v>
      </c>
      <c r="AS236" s="16">
        <f>SUMIFS('In-Dev Resources'!$I:$I,'In-Dev Resources'!$E:$E,$B236,'In-Dev Resources'!$F:$F,$C236,'In-Dev Resources'!$G:$G,"Li-Battery (4-hr)")</f>
        <v>0</v>
      </c>
      <c r="AT236" s="16">
        <f>SUMIFS('In-Dev Resources'!$I:$I,'In-Dev Resources'!$E:$E,$B236,'In-Dev Resources'!$F:$F,$C236,'In-Dev Resources'!$G:$G,"Li-Battery (8-hr)")</f>
        <v>0</v>
      </c>
      <c r="AU236" s="16">
        <f>SUMIFS('In-Dev Resources'!$I:$I,'In-Dev Resources'!$E:$E,$B236,'In-Dev Resources'!$F:$F,$C236,'In-Dev Resources'!$G:$G,"LDES")</f>
        <v>0</v>
      </c>
      <c r="AW236" s="16">
        <f>SUMIFS('Land Screen Include'!$H:$H,'Land Screen Include'!$E:$E,$B236,'Land Screen Include'!$F:$F,$C236,'Land Screen Include'!$G:$G,AW$4)</f>
        <v>0</v>
      </c>
      <c r="AX236" s="16">
        <f>SUMIFS('Land Screen Include'!$H:$H,'Land Screen Include'!$E:$E,$B236,'Land Screen Include'!$F:$F,$C236,'Land Screen Include'!$G:$G,AX$4)+SUMIFS('Land Screen Include'!$J:$J,'Land Screen Include'!$E:$E,$B236,'Land Screen Include'!$F:$F,$C236,'Land Screen Include'!$G:$G,AX$4)</f>
        <v>0</v>
      </c>
      <c r="AY236" s="16">
        <f>SUMIFS('Land Screen Include'!$H:$H,'Land Screen Include'!$E:$E,$B236,'Land Screen Include'!$F:$F,$C236,'Land Screen Include'!$G:$G,AY$4)</f>
        <v>0</v>
      </c>
      <c r="AZ236" s="16">
        <f>SUMIFS('Land Screen Exclude'!$H:$H,'Land Screen Exclude'!$E:$E,$B236,'Land Screen Exclude'!$F:$F,$C236,'Land Screen Exclude'!$G:$G,AZ$4)</f>
        <v>0</v>
      </c>
      <c r="BA236" s="16">
        <f>SUMIFS('Land Screen Exclude'!$H:$H,'Land Screen Exclude'!$E:$E,$B236,'Land Screen Exclude'!$F:$F,$C236,'Land Screen Exclude'!$G:$G,BA$4)+SUMIFS('Land Screen Exclude'!$J:$J,'Land Screen Exclude'!$E:$E,$B236,'Land Screen Exclude'!$F:$F,$C236,'Land Screen Exclude'!$G:$G,BA$4)</f>
        <v>0</v>
      </c>
      <c r="BB236" s="16">
        <f>SUMIFS('Land Screen Exclude'!$H:$H,'Land Screen Exclude'!$E:$E,$B236,'Land Screen Exclude'!$F:$F,$C236,'Land Screen Exclude'!$G:$G,BB$4)</f>
        <v>0</v>
      </c>
    </row>
    <row r="237" spans="1:54">
      <c r="A237" s="16" t="s">
        <v>66</v>
      </c>
      <c r="B237" s="16" t="s">
        <v>247</v>
      </c>
      <c r="C237" s="16">
        <v>230</v>
      </c>
      <c r="D237" s="16">
        <f>SUMIFS('Baseline Tx Resources'!$H:$H,'Baseline Tx Resources'!$E:$E,$B237,'Baseline Tx Resources'!$F:$F,$C237,'Baseline Tx Resources'!$G:$G,D$3)</f>
        <v>0</v>
      </c>
      <c r="E237" s="16">
        <f>SUMIFS('Baseline Tx Resources'!$H:$H,'Baseline Tx Resources'!$E:$E,$B237,'Baseline Tx Resources'!$F:$F,$C237,'Baseline Tx Resources'!$G:$G,E$3)</f>
        <v>0</v>
      </c>
      <c r="F237" s="16">
        <f>SUMIFS('Baseline Tx Resources'!$H:$H,'Baseline Tx Resources'!$E:$E,$B237,'Baseline Tx Resources'!$F:$F,$C237,'Baseline Tx Resources'!$G:$G,F$3)</f>
        <v>0</v>
      </c>
      <c r="G237" s="16">
        <f>SUMIFS('Baseline Tx Resources'!$J:$J,'Baseline Tx Resources'!$E:$E,$B237,'Baseline Tx Resources'!$F:$F,$C237,'Baseline Tx Resources'!$G:$G,G$3)</f>
        <v>0</v>
      </c>
      <c r="H237" s="16">
        <f>SUMIFS('Baseline Tx Resources'!$H:$H,'Baseline Tx Resources'!$E:$E,$B237,'Baseline Tx Resources'!$F:$F,$C237,'Baseline Tx Resources'!$G:$G,H$3)</f>
        <v>0</v>
      </c>
      <c r="I237" s="16">
        <f>SUMIFS('Baseline Tx Resources'!$J:$J,'Baseline Tx Resources'!$E:$E,$B237,'Baseline Tx Resources'!$F:$F,$C237,'Baseline Tx Resources'!$G:$G,I$3)</f>
        <v>0</v>
      </c>
      <c r="J237" s="16">
        <f>SUMIFS('Baseline Tx Resources'!$H:$H,'Baseline Tx Resources'!$E:$E,$B237,'Baseline Tx Resources'!$F:$F,$C237,'Baseline Tx Resources'!$G:$G,J$3)</f>
        <v>0</v>
      </c>
      <c r="K237" s="16">
        <f>SUMIFS('Baseline Tx Resources'!$J:$J,'Baseline Tx Resources'!$E:$E,$B237,'Baseline Tx Resources'!$F:$F,$C237,'Baseline Tx Resources'!$G:$G,K$3)</f>
        <v>0</v>
      </c>
      <c r="L237" s="16">
        <f>SUMIFS('Baseline Tx Resources'!$J:$J,'Baseline Tx Resources'!$E:$E,$B237,'Baseline Tx Resources'!$F:$F,$C237,'Baseline Tx Resources'!$G:$G,L$3)</f>
        <v>0</v>
      </c>
      <c r="M237" s="16">
        <f>SUMIFS('Baseline Tx Resources'!$H:$H,'Baseline Tx Resources'!$E:$E,$B237,'Baseline Tx Resources'!$F:$F,$C237,'Baseline Tx Resources'!$G:$G,M$3)</f>
        <v>0</v>
      </c>
      <c r="N237" s="16">
        <f>SUMIFS('Baseline Tx Resources'!$J:$J,'Baseline Tx Resources'!$E:$E,$B237,'Baseline Tx Resources'!$F:$F,$C237,'Baseline Tx Resources'!$G:$G,N$3)</f>
        <v>0</v>
      </c>
      <c r="O237" s="16">
        <f>SUMIFS('Baseline Tx Resources'!$I:$I,'Baseline Tx Resources'!$E:$E,$B237,'Baseline Tx Resources'!$F:$F,$C237,'Baseline Tx Resources'!$G:$G,"Li-Battery (4-hr)")</f>
        <v>0</v>
      </c>
      <c r="P237" s="16">
        <f>SUMIFS('Baseline Tx Resources'!$I:$I,'Baseline Tx Resources'!$E:$E,$B237,'Baseline Tx Resources'!$F:$F,$C237,'Baseline Tx Resources'!$G:$G,"Li-Battery (8-hr)")</f>
        <v>0</v>
      </c>
      <c r="Q237" s="16">
        <f>SUMIFS('Baseline Tx Resources'!$I:$I,'Baseline Tx Resources'!$E:$E,$B237,'Baseline Tx Resources'!$F:$F,$C237,'Baseline Tx Resources'!$G:$G,"LDES")</f>
        <v>0</v>
      </c>
      <c r="S237" s="16">
        <f>SUMIFS('Non-Baseline Tx Resources'!$H:$H,'Non-Baseline Tx Resources'!$E:$E,$B237,'Non-Baseline Tx Resources'!$F:$F,$C237,'Non-Baseline Tx Resources'!$G:$G,S$3)</f>
        <v>0</v>
      </c>
      <c r="T237" s="16">
        <f>SUMIFS('Non-Baseline Tx Resources'!$H:$H,'Non-Baseline Tx Resources'!$E:$E,$B237,'Non-Baseline Tx Resources'!$F:$F,$C237,'Non-Baseline Tx Resources'!$G:$G,T$3)</f>
        <v>0</v>
      </c>
      <c r="U237" s="16">
        <f>SUMIFS('Non-Baseline Tx Resources'!$H:$H,'Non-Baseline Tx Resources'!$E:$E,$B237,'Non-Baseline Tx Resources'!$F:$F,$C237,'Non-Baseline Tx Resources'!$G:$G,U$3)</f>
        <v>0</v>
      </c>
      <c r="V237" s="16">
        <f>SUMIFS('Non-Baseline Tx Resources'!$J:$J,'Non-Baseline Tx Resources'!$E:$E,$B237,'Non-Baseline Tx Resources'!$F:$F,$C237,'Non-Baseline Tx Resources'!$G:$G,V$3)</f>
        <v>0</v>
      </c>
      <c r="W237" s="16">
        <f>SUMIFS('Non-Baseline Tx Resources'!$H:$H,'Non-Baseline Tx Resources'!$E:$E,$B237,'Non-Baseline Tx Resources'!$F:$F,$C237,'Non-Baseline Tx Resources'!$G:$G,W$3)</f>
        <v>0</v>
      </c>
      <c r="X237" s="16">
        <f>SUMIFS('Non-Baseline Tx Resources'!$J:$J,'Non-Baseline Tx Resources'!$E:$E,$B237,'Non-Baseline Tx Resources'!$F:$F,$C237,'Non-Baseline Tx Resources'!$G:$G,X$3)</f>
        <v>0</v>
      </c>
      <c r="Y237" s="16">
        <f>SUMIFS('Non-Baseline Tx Resources'!$H:$H,'Non-Baseline Tx Resources'!$E:$E,$B237,'Non-Baseline Tx Resources'!$F:$F,$C237,'Non-Baseline Tx Resources'!$G:$G,Y$3)</f>
        <v>0</v>
      </c>
      <c r="Z237" s="16">
        <f>SUMIFS('Non-Baseline Tx Resources'!$J:$J,'Non-Baseline Tx Resources'!$E:$E,$B237,'Non-Baseline Tx Resources'!$F:$F,$C237,'Non-Baseline Tx Resources'!$G:$G,Z$3)</f>
        <v>0</v>
      </c>
      <c r="AA237" s="16">
        <f>SUMIFS('Non-Baseline Tx Resources'!$J:$J,'Non-Baseline Tx Resources'!$E:$E,$B237,'Non-Baseline Tx Resources'!$F:$F,$C237,'Non-Baseline Tx Resources'!$G:$G,AA$3)</f>
        <v>0</v>
      </c>
      <c r="AB237" s="16">
        <f>SUMIFS('Non-Baseline Tx Resources'!$H:$H,'Non-Baseline Tx Resources'!$E:$E,$B237,'Non-Baseline Tx Resources'!$F:$F,$C237,'Non-Baseline Tx Resources'!$G:$G,AB$3)</f>
        <v>0</v>
      </c>
      <c r="AC237" s="16">
        <f>SUMIFS('Non-Baseline Tx Resources'!$J:$J,'Non-Baseline Tx Resources'!$E:$E,$B237,'Non-Baseline Tx Resources'!$F:$F,$C237,'Non-Baseline Tx Resources'!$G:$G,AC$3)</f>
        <v>0</v>
      </c>
      <c r="AD237" s="16">
        <f>SUMIFS('Non-Baseline Tx Resources'!$I:$I,'Non-Baseline Tx Resources'!$E:$E,$B237,'Non-Baseline Tx Resources'!$F:$F,$C237,'Non-Baseline Tx Resources'!$G:$G,"Li-Battery (4-hr)")</f>
        <v>0</v>
      </c>
      <c r="AE237" s="16">
        <f>SUMIFS('Non-Baseline Tx Resources'!$I:$I,'Non-Baseline Tx Resources'!$E:$E,$B237,'Non-Baseline Tx Resources'!$F:$F,$C237,'Non-Baseline Tx Resources'!$G:$G,"Li-Battery (8-hr)")</f>
        <v>0</v>
      </c>
      <c r="AF237" s="16">
        <f>SUMIFS('Non-Baseline Tx Resources'!$I:$I,'Non-Baseline Tx Resources'!$E:$E,$B237,'Non-Baseline Tx Resources'!$F:$F,$C237,'Non-Baseline Tx Resources'!$G:$G,"LDES")</f>
        <v>0</v>
      </c>
      <c r="AH237" s="16">
        <f>SUMIFS('In-Dev Resources'!$H:$H,'In-Dev Resources'!$E:$E,$B237,'In-Dev Resources'!$F:$F,$C237,'In-Dev Resources'!$G:$G,AH$3)</f>
        <v>0</v>
      </c>
      <c r="AI237" s="16">
        <f>SUMIFS('In-Dev Resources'!$H:$H,'In-Dev Resources'!$E:$E,$B237,'In-Dev Resources'!$F:$F,$C237,'In-Dev Resources'!$G:$G,AI$3)</f>
        <v>0</v>
      </c>
      <c r="AJ237" s="16">
        <f>SUMIFS('In-Dev Resources'!$H:$H,'In-Dev Resources'!$E:$E,$B237,'In-Dev Resources'!$F:$F,$C237,'In-Dev Resources'!$G:$G,AJ$3)</f>
        <v>0</v>
      </c>
      <c r="AK237" s="16">
        <f>SUMIFS('In-Dev Resources'!$J:$J,'In-Dev Resources'!$E:$E,$B237,'In-Dev Resources'!$F:$F,$C237,'In-Dev Resources'!$G:$G,AK$3)</f>
        <v>0</v>
      </c>
      <c r="AL237" s="16">
        <f>SUMIFS('In-Dev Resources'!$H:$H,'In-Dev Resources'!$E:$E,$B237,'In-Dev Resources'!$F:$F,$C237,'In-Dev Resources'!$G:$G,AL$3)</f>
        <v>0</v>
      </c>
      <c r="AM237" s="16">
        <f>SUMIFS('In-Dev Resources'!$J:$J,'In-Dev Resources'!$E:$E,$B237,'In-Dev Resources'!$F:$F,$C237,'In-Dev Resources'!$G:$G,AM$3)</f>
        <v>0</v>
      </c>
      <c r="AN237" s="16">
        <f>SUMIFS('In-Dev Resources'!$H:$H,'In-Dev Resources'!$E:$E,$B237,'In-Dev Resources'!$F:$F,$C237,'In-Dev Resources'!$G:$G,AN$3)</f>
        <v>0</v>
      </c>
      <c r="AO237" s="16">
        <f>SUMIFS('In-Dev Resources'!$J:$J,'In-Dev Resources'!$E:$E,$B237,'In-Dev Resources'!$F:$F,$C237,'In-Dev Resources'!$G:$G,AO$3)</f>
        <v>0</v>
      </c>
      <c r="AP237" s="16">
        <f>SUMIFS('In-Dev Resources'!$J:$J,'In-Dev Resources'!$E:$E,$B237,'In-Dev Resources'!$F:$F,$C237,'In-Dev Resources'!$G:$G,AP$3)</f>
        <v>0</v>
      </c>
      <c r="AQ237" s="16">
        <f>SUMIFS('In-Dev Resources'!$H:$H,'In-Dev Resources'!$E:$E,$B237,'In-Dev Resources'!$F:$F,$C237,'In-Dev Resources'!$G:$G,AQ$3)</f>
        <v>0</v>
      </c>
      <c r="AR237" s="16">
        <f>SUMIFS('In-Dev Resources'!$J:$J,'In-Dev Resources'!$E:$E,$B237,'In-Dev Resources'!$F:$F,$C237,'In-Dev Resources'!$G:$G,AR$3)</f>
        <v>0</v>
      </c>
      <c r="AS237" s="16">
        <f>SUMIFS('In-Dev Resources'!$I:$I,'In-Dev Resources'!$E:$E,$B237,'In-Dev Resources'!$F:$F,$C237,'In-Dev Resources'!$G:$G,"Li-Battery (4-hr)")</f>
        <v>0</v>
      </c>
      <c r="AT237" s="16">
        <f>SUMIFS('In-Dev Resources'!$I:$I,'In-Dev Resources'!$E:$E,$B237,'In-Dev Resources'!$F:$F,$C237,'In-Dev Resources'!$G:$G,"Li-Battery (8-hr)")</f>
        <v>0</v>
      </c>
      <c r="AU237" s="16">
        <f>SUMIFS('In-Dev Resources'!$I:$I,'In-Dev Resources'!$E:$E,$B237,'In-Dev Resources'!$F:$F,$C237,'In-Dev Resources'!$G:$G,"LDES")</f>
        <v>0</v>
      </c>
      <c r="AW237" s="16">
        <f>SUMIFS('Land Screen Include'!$H:$H,'Land Screen Include'!$E:$E,$B237,'Land Screen Include'!$F:$F,$C237,'Land Screen Include'!$G:$G,AW$4)</f>
        <v>0</v>
      </c>
      <c r="AX237" s="16">
        <f>SUMIFS('Land Screen Include'!$H:$H,'Land Screen Include'!$E:$E,$B237,'Land Screen Include'!$F:$F,$C237,'Land Screen Include'!$G:$G,AX$4)+SUMIFS('Land Screen Include'!$J:$J,'Land Screen Include'!$E:$E,$B237,'Land Screen Include'!$F:$F,$C237,'Land Screen Include'!$G:$G,AX$4)</f>
        <v>0</v>
      </c>
      <c r="AY237" s="16">
        <f>SUMIFS('Land Screen Include'!$H:$H,'Land Screen Include'!$E:$E,$B237,'Land Screen Include'!$F:$F,$C237,'Land Screen Include'!$G:$G,AY$4)</f>
        <v>0</v>
      </c>
      <c r="AZ237" s="16">
        <f>SUMIFS('Land Screen Exclude'!$H:$H,'Land Screen Exclude'!$E:$E,$B237,'Land Screen Exclude'!$F:$F,$C237,'Land Screen Exclude'!$G:$G,AZ$4)</f>
        <v>0</v>
      </c>
      <c r="BA237" s="16">
        <f>SUMIFS('Land Screen Exclude'!$H:$H,'Land Screen Exclude'!$E:$E,$B237,'Land Screen Exclude'!$F:$F,$C237,'Land Screen Exclude'!$G:$G,BA$4)+SUMIFS('Land Screen Exclude'!$J:$J,'Land Screen Exclude'!$E:$E,$B237,'Land Screen Exclude'!$F:$F,$C237,'Land Screen Exclude'!$G:$G,BA$4)</f>
        <v>0</v>
      </c>
      <c r="BB237" s="16">
        <f>SUMIFS('Land Screen Exclude'!$H:$H,'Land Screen Exclude'!$E:$E,$B237,'Land Screen Exclude'!$F:$F,$C237,'Land Screen Exclude'!$G:$G,BB$4)</f>
        <v>0</v>
      </c>
    </row>
    <row r="238" spans="1:54">
      <c r="A238" s="16" t="s">
        <v>59</v>
      </c>
      <c r="B238" s="16" t="s">
        <v>248</v>
      </c>
      <c r="C238" s="16">
        <v>70</v>
      </c>
      <c r="D238" s="16">
        <f>SUMIFS('Baseline Tx Resources'!$H:$H,'Baseline Tx Resources'!$E:$E,$B238,'Baseline Tx Resources'!$F:$F,$C238,'Baseline Tx Resources'!$G:$G,D$3)</f>
        <v>0</v>
      </c>
      <c r="E238" s="16">
        <f>SUMIFS('Baseline Tx Resources'!$H:$H,'Baseline Tx Resources'!$E:$E,$B238,'Baseline Tx Resources'!$F:$F,$C238,'Baseline Tx Resources'!$G:$G,E$3)</f>
        <v>0</v>
      </c>
      <c r="F238" s="16">
        <f>SUMIFS('Baseline Tx Resources'!$H:$H,'Baseline Tx Resources'!$E:$E,$B238,'Baseline Tx Resources'!$F:$F,$C238,'Baseline Tx Resources'!$G:$G,F$3)</f>
        <v>0</v>
      </c>
      <c r="G238" s="16">
        <f>SUMIFS('Baseline Tx Resources'!$J:$J,'Baseline Tx Resources'!$E:$E,$B238,'Baseline Tx Resources'!$F:$F,$C238,'Baseline Tx Resources'!$G:$G,G$3)</f>
        <v>0</v>
      </c>
      <c r="H238" s="16">
        <f>SUMIFS('Baseline Tx Resources'!$H:$H,'Baseline Tx Resources'!$E:$E,$B238,'Baseline Tx Resources'!$F:$F,$C238,'Baseline Tx Resources'!$G:$G,H$3)</f>
        <v>0</v>
      </c>
      <c r="I238" s="16">
        <f>SUMIFS('Baseline Tx Resources'!$J:$J,'Baseline Tx Resources'!$E:$E,$B238,'Baseline Tx Resources'!$F:$F,$C238,'Baseline Tx Resources'!$G:$G,I$3)</f>
        <v>0</v>
      </c>
      <c r="J238" s="16">
        <f>SUMIFS('Baseline Tx Resources'!$H:$H,'Baseline Tx Resources'!$E:$E,$B238,'Baseline Tx Resources'!$F:$F,$C238,'Baseline Tx Resources'!$G:$G,J$3)</f>
        <v>0</v>
      </c>
      <c r="K238" s="16">
        <f>SUMIFS('Baseline Tx Resources'!$J:$J,'Baseline Tx Resources'!$E:$E,$B238,'Baseline Tx Resources'!$F:$F,$C238,'Baseline Tx Resources'!$G:$G,K$3)</f>
        <v>0</v>
      </c>
      <c r="L238" s="16">
        <f>SUMIFS('Baseline Tx Resources'!$J:$J,'Baseline Tx Resources'!$E:$E,$B238,'Baseline Tx Resources'!$F:$F,$C238,'Baseline Tx Resources'!$G:$G,L$3)</f>
        <v>0</v>
      </c>
      <c r="M238" s="16">
        <f>SUMIFS('Baseline Tx Resources'!$H:$H,'Baseline Tx Resources'!$E:$E,$B238,'Baseline Tx Resources'!$F:$F,$C238,'Baseline Tx Resources'!$G:$G,M$3)</f>
        <v>0</v>
      </c>
      <c r="N238" s="16">
        <f>SUMIFS('Baseline Tx Resources'!$J:$J,'Baseline Tx Resources'!$E:$E,$B238,'Baseline Tx Resources'!$F:$F,$C238,'Baseline Tx Resources'!$G:$G,N$3)</f>
        <v>0</v>
      </c>
      <c r="O238" s="16">
        <f>SUMIFS('Baseline Tx Resources'!$I:$I,'Baseline Tx Resources'!$E:$E,$B238,'Baseline Tx Resources'!$F:$F,$C238,'Baseline Tx Resources'!$G:$G,"Li-Battery (4-hr)")</f>
        <v>0</v>
      </c>
      <c r="P238" s="16">
        <f>SUMIFS('Baseline Tx Resources'!$I:$I,'Baseline Tx Resources'!$E:$E,$B238,'Baseline Tx Resources'!$F:$F,$C238,'Baseline Tx Resources'!$G:$G,"Li-Battery (8-hr)")</f>
        <v>0</v>
      </c>
      <c r="Q238" s="16">
        <f>SUMIFS('Baseline Tx Resources'!$I:$I,'Baseline Tx Resources'!$E:$E,$B238,'Baseline Tx Resources'!$F:$F,$C238,'Baseline Tx Resources'!$G:$G,"LDES")</f>
        <v>0</v>
      </c>
      <c r="S238" s="16">
        <f>SUMIFS('Non-Baseline Tx Resources'!$H:$H,'Non-Baseline Tx Resources'!$E:$E,$B238,'Non-Baseline Tx Resources'!$F:$F,$C238,'Non-Baseline Tx Resources'!$G:$G,S$3)</f>
        <v>0</v>
      </c>
      <c r="T238" s="16">
        <f>SUMIFS('Non-Baseline Tx Resources'!$H:$H,'Non-Baseline Tx Resources'!$E:$E,$B238,'Non-Baseline Tx Resources'!$F:$F,$C238,'Non-Baseline Tx Resources'!$G:$G,T$3)</f>
        <v>0</v>
      </c>
      <c r="U238" s="16">
        <f>SUMIFS('Non-Baseline Tx Resources'!$H:$H,'Non-Baseline Tx Resources'!$E:$E,$B238,'Non-Baseline Tx Resources'!$F:$F,$C238,'Non-Baseline Tx Resources'!$G:$G,U$3)</f>
        <v>0</v>
      </c>
      <c r="V238" s="16">
        <f>SUMIFS('Non-Baseline Tx Resources'!$J:$J,'Non-Baseline Tx Resources'!$E:$E,$B238,'Non-Baseline Tx Resources'!$F:$F,$C238,'Non-Baseline Tx Resources'!$G:$G,V$3)</f>
        <v>0</v>
      </c>
      <c r="W238" s="16">
        <f>SUMIFS('Non-Baseline Tx Resources'!$H:$H,'Non-Baseline Tx Resources'!$E:$E,$B238,'Non-Baseline Tx Resources'!$F:$F,$C238,'Non-Baseline Tx Resources'!$G:$G,W$3)</f>
        <v>0</v>
      </c>
      <c r="X238" s="16">
        <f>SUMIFS('Non-Baseline Tx Resources'!$J:$J,'Non-Baseline Tx Resources'!$E:$E,$B238,'Non-Baseline Tx Resources'!$F:$F,$C238,'Non-Baseline Tx Resources'!$G:$G,X$3)</f>
        <v>0</v>
      </c>
      <c r="Y238" s="16">
        <f>SUMIFS('Non-Baseline Tx Resources'!$H:$H,'Non-Baseline Tx Resources'!$E:$E,$B238,'Non-Baseline Tx Resources'!$F:$F,$C238,'Non-Baseline Tx Resources'!$G:$G,Y$3)</f>
        <v>0</v>
      </c>
      <c r="Z238" s="16">
        <f>SUMIFS('Non-Baseline Tx Resources'!$J:$J,'Non-Baseline Tx Resources'!$E:$E,$B238,'Non-Baseline Tx Resources'!$F:$F,$C238,'Non-Baseline Tx Resources'!$G:$G,Z$3)</f>
        <v>0</v>
      </c>
      <c r="AA238" s="16">
        <f>SUMIFS('Non-Baseline Tx Resources'!$J:$J,'Non-Baseline Tx Resources'!$E:$E,$B238,'Non-Baseline Tx Resources'!$F:$F,$C238,'Non-Baseline Tx Resources'!$G:$G,AA$3)</f>
        <v>0</v>
      </c>
      <c r="AB238" s="16">
        <f>SUMIFS('Non-Baseline Tx Resources'!$H:$H,'Non-Baseline Tx Resources'!$E:$E,$B238,'Non-Baseline Tx Resources'!$F:$F,$C238,'Non-Baseline Tx Resources'!$G:$G,AB$3)</f>
        <v>0</v>
      </c>
      <c r="AC238" s="16">
        <f>SUMIFS('Non-Baseline Tx Resources'!$J:$J,'Non-Baseline Tx Resources'!$E:$E,$B238,'Non-Baseline Tx Resources'!$F:$F,$C238,'Non-Baseline Tx Resources'!$G:$G,AC$3)</f>
        <v>0</v>
      </c>
      <c r="AD238" s="16">
        <f>SUMIFS('Non-Baseline Tx Resources'!$I:$I,'Non-Baseline Tx Resources'!$E:$E,$B238,'Non-Baseline Tx Resources'!$F:$F,$C238,'Non-Baseline Tx Resources'!$G:$G,"Li-Battery (4-hr)")</f>
        <v>0</v>
      </c>
      <c r="AE238" s="16">
        <f>SUMIFS('Non-Baseline Tx Resources'!$I:$I,'Non-Baseline Tx Resources'!$E:$E,$B238,'Non-Baseline Tx Resources'!$F:$F,$C238,'Non-Baseline Tx Resources'!$G:$G,"Li-Battery (8-hr)")</f>
        <v>0</v>
      </c>
      <c r="AF238" s="16">
        <f>SUMIFS('Non-Baseline Tx Resources'!$I:$I,'Non-Baseline Tx Resources'!$E:$E,$B238,'Non-Baseline Tx Resources'!$F:$F,$C238,'Non-Baseline Tx Resources'!$G:$G,"LDES")</f>
        <v>0</v>
      </c>
      <c r="AH238" s="16">
        <f>SUMIFS('In-Dev Resources'!$H:$H,'In-Dev Resources'!$E:$E,$B238,'In-Dev Resources'!$F:$F,$C238,'In-Dev Resources'!$G:$G,AH$3)</f>
        <v>0</v>
      </c>
      <c r="AI238" s="16">
        <f>SUMIFS('In-Dev Resources'!$H:$H,'In-Dev Resources'!$E:$E,$B238,'In-Dev Resources'!$F:$F,$C238,'In-Dev Resources'!$G:$G,AI$3)</f>
        <v>0</v>
      </c>
      <c r="AJ238" s="16">
        <f>SUMIFS('In-Dev Resources'!$H:$H,'In-Dev Resources'!$E:$E,$B238,'In-Dev Resources'!$F:$F,$C238,'In-Dev Resources'!$G:$G,AJ$3)</f>
        <v>0</v>
      </c>
      <c r="AK238" s="16">
        <f>SUMIFS('In-Dev Resources'!$J:$J,'In-Dev Resources'!$E:$E,$B238,'In-Dev Resources'!$F:$F,$C238,'In-Dev Resources'!$G:$G,AK$3)</f>
        <v>0</v>
      </c>
      <c r="AL238" s="16">
        <f>SUMIFS('In-Dev Resources'!$H:$H,'In-Dev Resources'!$E:$E,$B238,'In-Dev Resources'!$F:$F,$C238,'In-Dev Resources'!$G:$G,AL$3)</f>
        <v>0</v>
      </c>
      <c r="AM238" s="16">
        <f>SUMIFS('In-Dev Resources'!$J:$J,'In-Dev Resources'!$E:$E,$B238,'In-Dev Resources'!$F:$F,$C238,'In-Dev Resources'!$G:$G,AM$3)</f>
        <v>0</v>
      </c>
      <c r="AN238" s="16">
        <f>SUMIFS('In-Dev Resources'!$H:$H,'In-Dev Resources'!$E:$E,$B238,'In-Dev Resources'!$F:$F,$C238,'In-Dev Resources'!$G:$G,AN$3)</f>
        <v>0</v>
      </c>
      <c r="AO238" s="16">
        <f>SUMIFS('In-Dev Resources'!$J:$J,'In-Dev Resources'!$E:$E,$B238,'In-Dev Resources'!$F:$F,$C238,'In-Dev Resources'!$G:$G,AO$3)</f>
        <v>0</v>
      </c>
      <c r="AP238" s="16">
        <f>SUMIFS('In-Dev Resources'!$J:$J,'In-Dev Resources'!$E:$E,$B238,'In-Dev Resources'!$F:$F,$C238,'In-Dev Resources'!$G:$G,AP$3)</f>
        <v>0</v>
      </c>
      <c r="AQ238" s="16">
        <f>SUMIFS('In-Dev Resources'!$H:$H,'In-Dev Resources'!$E:$E,$B238,'In-Dev Resources'!$F:$F,$C238,'In-Dev Resources'!$G:$G,AQ$3)</f>
        <v>0</v>
      </c>
      <c r="AR238" s="16">
        <f>SUMIFS('In-Dev Resources'!$J:$J,'In-Dev Resources'!$E:$E,$B238,'In-Dev Resources'!$F:$F,$C238,'In-Dev Resources'!$G:$G,AR$3)</f>
        <v>0</v>
      </c>
      <c r="AS238" s="16">
        <f>SUMIFS('In-Dev Resources'!$I:$I,'In-Dev Resources'!$E:$E,$B238,'In-Dev Resources'!$F:$F,$C238,'In-Dev Resources'!$G:$G,"Li-Battery (4-hr)")</f>
        <v>0</v>
      </c>
      <c r="AT238" s="16">
        <f>SUMIFS('In-Dev Resources'!$I:$I,'In-Dev Resources'!$E:$E,$B238,'In-Dev Resources'!$F:$F,$C238,'In-Dev Resources'!$G:$G,"Li-Battery (8-hr)")</f>
        <v>0</v>
      </c>
      <c r="AU238" s="16">
        <f>SUMIFS('In-Dev Resources'!$I:$I,'In-Dev Resources'!$E:$E,$B238,'In-Dev Resources'!$F:$F,$C238,'In-Dev Resources'!$G:$G,"LDES")</f>
        <v>0</v>
      </c>
      <c r="AW238" s="16">
        <f>SUMIFS('Land Screen Include'!$H:$H,'Land Screen Include'!$E:$E,$B238,'Land Screen Include'!$F:$F,$C238,'Land Screen Include'!$G:$G,AW$4)</f>
        <v>0</v>
      </c>
      <c r="AX238" s="16">
        <f>SUMIFS('Land Screen Include'!$H:$H,'Land Screen Include'!$E:$E,$B238,'Land Screen Include'!$F:$F,$C238,'Land Screen Include'!$G:$G,AX$4)+SUMIFS('Land Screen Include'!$J:$J,'Land Screen Include'!$E:$E,$B238,'Land Screen Include'!$F:$F,$C238,'Land Screen Include'!$G:$G,AX$4)</f>
        <v>0</v>
      </c>
      <c r="AY238" s="16">
        <f>SUMIFS('Land Screen Include'!$H:$H,'Land Screen Include'!$E:$E,$B238,'Land Screen Include'!$F:$F,$C238,'Land Screen Include'!$G:$G,AY$4)</f>
        <v>0</v>
      </c>
      <c r="AZ238" s="16">
        <f>SUMIFS('Land Screen Exclude'!$H:$H,'Land Screen Exclude'!$E:$E,$B238,'Land Screen Exclude'!$F:$F,$C238,'Land Screen Exclude'!$G:$G,AZ$4)</f>
        <v>0</v>
      </c>
      <c r="BA238" s="16">
        <f>SUMIFS('Land Screen Exclude'!$H:$H,'Land Screen Exclude'!$E:$E,$B238,'Land Screen Exclude'!$F:$F,$C238,'Land Screen Exclude'!$G:$G,BA$4)+SUMIFS('Land Screen Exclude'!$J:$J,'Land Screen Exclude'!$E:$E,$B238,'Land Screen Exclude'!$F:$F,$C238,'Land Screen Exclude'!$G:$G,BA$4)</f>
        <v>0</v>
      </c>
      <c r="BB238" s="16">
        <f>SUMIFS('Land Screen Exclude'!$H:$H,'Land Screen Exclude'!$E:$E,$B238,'Land Screen Exclude'!$F:$F,$C238,'Land Screen Exclude'!$G:$G,BB$4)</f>
        <v>0</v>
      </c>
    </row>
    <row r="239" spans="1:54">
      <c r="A239" s="16" t="s">
        <v>59</v>
      </c>
      <c r="B239" s="16" t="s">
        <v>249</v>
      </c>
      <c r="C239" s="16">
        <v>115</v>
      </c>
      <c r="D239" s="16">
        <f>SUMIFS('Baseline Tx Resources'!$H:$H,'Baseline Tx Resources'!$E:$E,$B239,'Baseline Tx Resources'!$F:$F,$C239,'Baseline Tx Resources'!$G:$G,D$3)</f>
        <v>0</v>
      </c>
      <c r="E239" s="16">
        <f>SUMIFS('Baseline Tx Resources'!$H:$H,'Baseline Tx Resources'!$E:$E,$B239,'Baseline Tx Resources'!$F:$F,$C239,'Baseline Tx Resources'!$G:$G,E$3)</f>
        <v>0</v>
      </c>
      <c r="F239" s="16">
        <f>SUMIFS('Baseline Tx Resources'!$H:$H,'Baseline Tx Resources'!$E:$E,$B239,'Baseline Tx Resources'!$F:$F,$C239,'Baseline Tx Resources'!$G:$G,F$3)</f>
        <v>0</v>
      </c>
      <c r="G239" s="16">
        <f>SUMIFS('Baseline Tx Resources'!$J:$J,'Baseline Tx Resources'!$E:$E,$B239,'Baseline Tx Resources'!$F:$F,$C239,'Baseline Tx Resources'!$G:$G,G$3)</f>
        <v>0</v>
      </c>
      <c r="H239" s="16">
        <f>SUMIFS('Baseline Tx Resources'!$H:$H,'Baseline Tx Resources'!$E:$E,$B239,'Baseline Tx Resources'!$F:$F,$C239,'Baseline Tx Resources'!$G:$G,H$3)</f>
        <v>0</v>
      </c>
      <c r="I239" s="16">
        <f>SUMIFS('Baseline Tx Resources'!$J:$J,'Baseline Tx Resources'!$E:$E,$B239,'Baseline Tx Resources'!$F:$F,$C239,'Baseline Tx Resources'!$G:$G,I$3)</f>
        <v>0</v>
      </c>
      <c r="J239" s="16">
        <f>SUMIFS('Baseline Tx Resources'!$H:$H,'Baseline Tx Resources'!$E:$E,$B239,'Baseline Tx Resources'!$F:$F,$C239,'Baseline Tx Resources'!$G:$G,J$3)</f>
        <v>0</v>
      </c>
      <c r="K239" s="16">
        <f>SUMIFS('Baseline Tx Resources'!$J:$J,'Baseline Tx Resources'!$E:$E,$B239,'Baseline Tx Resources'!$F:$F,$C239,'Baseline Tx Resources'!$G:$G,K$3)</f>
        <v>0</v>
      </c>
      <c r="L239" s="16">
        <f>SUMIFS('Baseline Tx Resources'!$J:$J,'Baseline Tx Resources'!$E:$E,$B239,'Baseline Tx Resources'!$F:$F,$C239,'Baseline Tx Resources'!$G:$G,L$3)</f>
        <v>0</v>
      </c>
      <c r="M239" s="16">
        <f>SUMIFS('Baseline Tx Resources'!$H:$H,'Baseline Tx Resources'!$E:$E,$B239,'Baseline Tx Resources'!$F:$F,$C239,'Baseline Tx Resources'!$G:$G,M$3)</f>
        <v>0</v>
      </c>
      <c r="N239" s="16">
        <f>SUMIFS('Baseline Tx Resources'!$J:$J,'Baseline Tx Resources'!$E:$E,$B239,'Baseline Tx Resources'!$F:$F,$C239,'Baseline Tx Resources'!$G:$G,N$3)</f>
        <v>0</v>
      </c>
      <c r="O239" s="16">
        <f>SUMIFS('Baseline Tx Resources'!$I:$I,'Baseline Tx Resources'!$E:$E,$B239,'Baseline Tx Resources'!$F:$F,$C239,'Baseline Tx Resources'!$G:$G,"Li-Battery (4-hr)")</f>
        <v>48</v>
      </c>
      <c r="P239" s="16">
        <f>SUMIFS('Baseline Tx Resources'!$I:$I,'Baseline Tx Resources'!$E:$E,$B239,'Baseline Tx Resources'!$F:$F,$C239,'Baseline Tx Resources'!$G:$G,"Li-Battery (8-hr)")</f>
        <v>0</v>
      </c>
      <c r="Q239" s="16">
        <f>SUMIFS('Baseline Tx Resources'!$I:$I,'Baseline Tx Resources'!$E:$E,$B239,'Baseline Tx Resources'!$F:$F,$C239,'Baseline Tx Resources'!$G:$G,"LDES")</f>
        <v>0</v>
      </c>
      <c r="S239" s="16">
        <f>SUMIFS('Non-Baseline Tx Resources'!$H:$H,'Non-Baseline Tx Resources'!$E:$E,$B239,'Non-Baseline Tx Resources'!$F:$F,$C239,'Non-Baseline Tx Resources'!$G:$G,S$3)</f>
        <v>0</v>
      </c>
      <c r="T239" s="16">
        <f>SUMIFS('Non-Baseline Tx Resources'!$H:$H,'Non-Baseline Tx Resources'!$E:$E,$B239,'Non-Baseline Tx Resources'!$F:$F,$C239,'Non-Baseline Tx Resources'!$G:$G,T$3)</f>
        <v>0</v>
      </c>
      <c r="U239" s="16">
        <f>SUMIFS('Non-Baseline Tx Resources'!$H:$H,'Non-Baseline Tx Resources'!$E:$E,$B239,'Non-Baseline Tx Resources'!$F:$F,$C239,'Non-Baseline Tx Resources'!$G:$G,U$3)</f>
        <v>0</v>
      </c>
      <c r="V239" s="16">
        <f>SUMIFS('Non-Baseline Tx Resources'!$J:$J,'Non-Baseline Tx Resources'!$E:$E,$B239,'Non-Baseline Tx Resources'!$F:$F,$C239,'Non-Baseline Tx Resources'!$G:$G,V$3)</f>
        <v>0</v>
      </c>
      <c r="W239" s="16">
        <f>SUMIFS('Non-Baseline Tx Resources'!$H:$H,'Non-Baseline Tx Resources'!$E:$E,$B239,'Non-Baseline Tx Resources'!$F:$F,$C239,'Non-Baseline Tx Resources'!$G:$G,W$3)</f>
        <v>0</v>
      </c>
      <c r="X239" s="16">
        <f>SUMIFS('Non-Baseline Tx Resources'!$J:$J,'Non-Baseline Tx Resources'!$E:$E,$B239,'Non-Baseline Tx Resources'!$F:$F,$C239,'Non-Baseline Tx Resources'!$G:$G,X$3)</f>
        <v>0</v>
      </c>
      <c r="Y239" s="16">
        <f>SUMIFS('Non-Baseline Tx Resources'!$H:$H,'Non-Baseline Tx Resources'!$E:$E,$B239,'Non-Baseline Tx Resources'!$F:$F,$C239,'Non-Baseline Tx Resources'!$G:$G,Y$3)</f>
        <v>0</v>
      </c>
      <c r="Z239" s="16">
        <f>SUMIFS('Non-Baseline Tx Resources'!$J:$J,'Non-Baseline Tx Resources'!$E:$E,$B239,'Non-Baseline Tx Resources'!$F:$F,$C239,'Non-Baseline Tx Resources'!$G:$G,Z$3)</f>
        <v>0</v>
      </c>
      <c r="AA239" s="16">
        <f>SUMIFS('Non-Baseline Tx Resources'!$J:$J,'Non-Baseline Tx Resources'!$E:$E,$B239,'Non-Baseline Tx Resources'!$F:$F,$C239,'Non-Baseline Tx Resources'!$G:$G,AA$3)</f>
        <v>0</v>
      </c>
      <c r="AB239" s="16">
        <f>SUMIFS('Non-Baseline Tx Resources'!$H:$H,'Non-Baseline Tx Resources'!$E:$E,$B239,'Non-Baseline Tx Resources'!$F:$F,$C239,'Non-Baseline Tx Resources'!$G:$G,AB$3)</f>
        <v>0</v>
      </c>
      <c r="AC239" s="16">
        <f>SUMIFS('Non-Baseline Tx Resources'!$J:$J,'Non-Baseline Tx Resources'!$E:$E,$B239,'Non-Baseline Tx Resources'!$F:$F,$C239,'Non-Baseline Tx Resources'!$G:$G,AC$3)</f>
        <v>0</v>
      </c>
      <c r="AD239" s="16">
        <f>SUMIFS('Non-Baseline Tx Resources'!$I:$I,'Non-Baseline Tx Resources'!$E:$E,$B239,'Non-Baseline Tx Resources'!$F:$F,$C239,'Non-Baseline Tx Resources'!$G:$G,"Li-Battery (4-hr)")</f>
        <v>99.4</v>
      </c>
      <c r="AE239" s="16">
        <f>SUMIFS('Non-Baseline Tx Resources'!$I:$I,'Non-Baseline Tx Resources'!$E:$E,$B239,'Non-Baseline Tx Resources'!$F:$F,$C239,'Non-Baseline Tx Resources'!$G:$G,"Li-Battery (8-hr)")</f>
        <v>0</v>
      </c>
      <c r="AF239" s="16">
        <f>SUMIFS('Non-Baseline Tx Resources'!$I:$I,'Non-Baseline Tx Resources'!$E:$E,$B239,'Non-Baseline Tx Resources'!$F:$F,$C239,'Non-Baseline Tx Resources'!$G:$G,"LDES")</f>
        <v>0</v>
      </c>
      <c r="AH239" s="16">
        <f>SUMIFS('In-Dev Resources'!$H:$H,'In-Dev Resources'!$E:$E,$B239,'In-Dev Resources'!$F:$F,$C239,'In-Dev Resources'!$G:$G,AH$3)</f>
        <v>0</v>
      </c>
      <c r="AI239" s="16">
        <f>SUMIFS('In-Dev Resources'!$H:$H,'In-Dev Resources'!$E:$E,$B239,'In-Dev Resources'!$F:$F,$C239,'In-Dev Resources'!$G:$G,AI$3)</f>
        <v>0</v>
      </c>
      <c r="AJ239" s="16">
        <f>SUMIFS('In-Dev Resources'!$H:$H,'In-Dev Resources'!$E:$E,$B239,'In-Dev Resources'!$F:$F,$C239,'In-Dev Resources'!$G:$G,AJ$3)</f>
        <v>0</v>
      </c>
      <c r="AK239" s="16">
        <f>SUMIFS('In-Dev Resources'!$J:$J,'In-Dev Resources'!$E:$E,$B239,'In-Dev Resources'!$F:$F,$C239,'In-Dev Resources'!$G:$G,AK$3)</f>
        <v>0</v>
      </c>
      <c r="AL239" s="16">
        <f>SUMIFS('In-Dev Resources'!$H:$H,'In-Dev Resources'!$E:$E,$B239,'In-Dev Resources'!$F:$F,$C239,'In-Dev Resources'!$G:$G,AL$3)</f>
        <v>0</v>
      </c>
      <c r="AM239" s="16">
        <f>SUMIFS('In-Dev Resources'!$J:$J,'In-Dev Resources'!$E:$E,$B239,'In-Dev Resources'!$F:$F,$C239,'In-Dev Resources'!$G:$G,AM$3)</f>
        <v>0</v>
      </c>
      <c r="AN239" s="16">
        <f>SUMIFS('In-Dev Resources'!$H:$H,'In-Dev Resources'!$E:$E,$B239,'In-Dev Resources'!$F:$F,$C239,'In-Dev Resources'!$G:$G,AN$3)</f>
        <v>0</v>
      </c>
      <c r="AO239" s="16">
        <f>SUMIFS('In-Dev Resources'!$J:$J,'In-Dev Resources'!$E:$E,$B239,'In-Dev Resources'!$F:$F,$C239,'In-Dev Resources'!$G:$G,AO$3)</f>
        <v>0</v>
      </c>
      <c r="AP239" s="16">
        <f>SUMIFS('In-Dev Resources'!$J:$J,'In-Dev Resources'!$E:$E,$B239,'In-Dev Resources'!$F:$F,$C239,'In-Dev Resources'!$G:$G,AP$3)</f>
        <v>0</v>
      </c>
      <c r="AQ239" s="16">
        <f>SUMIFS('In-Dev Resources'!$H:$H,'In-Dev Resources'!$E:$E,$B239,'In-Dev Resources'!$F:$F,$C239,'In-Dev Resources'!$G:$G,AQ$3)</f>
        <v>0</v>
      </c>
      <c r="AR239" s="16">
        <f>SUMIFS('In-Dev Resources'!$J:$J,'In-Dev Resources'!$E:$E,$B239,'In-Dev Resources'!$F:$F,$C239,'In-Dev Resources'!$G:$G,AR$3)</f>
        <v>0</v>
      </c>
      <c r="AS239" s="16">
        <f>SUMIFS('In-Dev Resources'!$I:$I,'In-Dev Resources'!$E:$E,$B239,'In-Dev Resources'!$F:$F,$C239,'In-Dev Resources'!$G:$G,"Li-Battery (4-hr)")</f>
        <v>131.4</v>
      </c>
      <c r="AT239" s="16">
        <f>SUMIFS('In-Dev Resources'!$I:$I,'In-Dev Resources'!$E:$E,$B239,'In-Dev Resources'!$F:$F,$C239,'In-Dev Resources'!$G:$G,"Li-Battery (8-hr)")</f>
        <v>0</v>
      </c>
      <c r="AU239" s="16">
        <f>SUMIFS('In-Dev Resources'!$I:$I,'In-Dev Resources'!$E:$E,$B239,'In-Dev Resources'!$F:$F,$C239,'In-Dev Resources'!$G:$G,"LDES")</f>
        <v>0</v>
      </c>
      <c r="AW239" s="16">
        <f>SUMIFS('Land Screen Include'!$H:$H,'Land Screen Include'!$E:$E,$B239,'Land Screen Include'!$F:$F,$C239,'Land Screen Include'!$G:$G,AW$4)</f>
        <v>0</v>
      </c>
      <c r="AX239" s="16">
        <f>SUMIFS('Land Screen Include'!$H:$H,'Land Screen Include'!$E:$E,$B239,'Land Screen Include'!$F:$F,$C239,'Land Screen Include'!$G:$G,AX$4)+SUMIFS('Land Screen Include'!$J:$J,'Land Screen Include'!$E:$E,$B239,'Land Screen Include'!$F:$F,$C239,'Land Screen Include'!$G:$G,AX$4)</f>
        <v>0</v>
      </c>
      <c r="AY239" s="16">
        <f>SUMIFS('Land Screen Include'!$H:$H,'Land Screen Include'!$E:$E,$B239,'Land Screen Include'!$F:$F,$C239,'Land Screen Include'!$G:$G,AY$4)</f>
        <v>0</v>
      </c>
      <c r="AZ239" s="16">
        <f>SUMIFS('Land Screen Exclude'!$H:$H,'Land Screen Exclude'!$E:$E,$B239,'Land Screen Exclude'!$F:$F,$C239,'Land Screen Exclude'!$G:$G,AZ$4)</f>
        <v>0</v>
      </c>
      <c r="BA239" s="16">
        <f>SUMIFS('Land Screen Exclude'!$H:$H,'Land Screen Exclude'!$E:$E,$B239,'Land Screen Exclude'!$F:$F,$C239,'Land Screen Exclude'!$G:$G,BA$4)+SUMIFS('Land Screen Exclude'!$J:$J,'Land Screen Exclude'!$E:$E,$B239,'Land Screen Exclude'!$F:$F,$C239,'Land Screen Exclude'!$G:$G,BA$4)</f>
        <v>0</v>
      </c>
      <c r="BB239" s="16">
        <f>SUMIFS('Land Screen Exclude'!$H:$H,'Land Screen Exclude'!$E:$E,$B239,'Land Screen Exclude'!$F:$F,$C239,'Land Screen Exclude'!$G:$G,BB$4)</f>
        <v>0</v>
      </c>
    </row>
    <row r="240" spans="1:54">
      <c r="A240" s="16" t="s">
        <v>59</v>
      </c>
      <c r="B240" s="16" t="s">
        <v>250</v>
      </c>
      <c r="C240" s="16">
        <v>230</v>
      </c>
      <c r="D240" s="16">
        <f>SUMIFS('Baseline Tx Resources'!$H:$H,'Baseline Tx Resources'!$E:$E,$B240,'Baseline Tx Resources'!$F:$F,$C240,'Baseline Tx Resources'!$G:$G,D$3)</f>
        <v>0</v>
      </c>
      <c r="E240" s="16">
        <f>SUMIFS('Baseline Tx Resources'!$H:$H,'Baseline Tx Resources'!$E:$E,$B240,'Baseline Tx Resources'!$F:$F,$C240,'Baseline Tx Resources'!$G:$G,E$3)</f>
        <v>0</v>
      </c>
      <c r="F240" s="16">
        <f>SUMIFS('Baseline Tx Resources'!$H:$H,'Baseline Tx Resources'!$E:$E,$B240,'Baseline Tx Resources'!$F:$F,$C240,'Baseline Tx Resources'!$G:$G,F$3)</f>
        <v>0</v>
      </c>
      <c r="G240" s="16">
        <f>SUMIFS('Baseline Tx Resources'!$J:$J,'Baseline Tx Resources'!$E:$E,$B240,'Baseline Tx Resources'!$F:$F,$C240,'Baseline Tx Resources'!$G:$G,G$3)</f>
        <v>0</v>
      </c>
      <c r="H240" s="16">
        <f>SUMIFS('Baseline Tx Resources'!$H:$H,'Baseline Tx Resources'!$E:$E,$B240,'Baseline Tx Resources'!$F:$F,$C240,'Baseline Tx Resources'!$G:$G,H$3)</f>
        <v>0</v>
      </c>
      <c r="I240" s="16">
        <f>SUMIFS('Baseline Tx Resources'!$J:$J,'Baseline Tx Resources'!$E:$E,$B240,'Baseline Tx Resources'!$F:$F,$C240,'Baseline Tx Resources'!$G:$G,I$3)</f>
        <v>0</v>
      </c>
      <c r="J240" s="16">
        <f>SUMIFS('Baseline Tx Resources'!$H:$H,'Baseline Tx Resources'!$E:$E,$B240,'Baseline Tx Resources'!$F:$F,$C240,'Baseline Tx Resources'!$G:$G,J$3)</f>
        <v>0</v>
      </c>
      <c r="K240" s="16">
        <f>SUMIFS('Baseline Tx Resources'!$J:$J,'Baseline Tx Resources'!$E:$E,$B240,'Baseline Tx Resources'!$F:$F,$C240,'Baseline Tx Resources'!$G:$G,K$3)</f>
        <v>0</v>
      </c>
      <c r="L240" s="16">
        <f>SUMIFS('Baseline Tx Resources'!$J:$J,'Baseline Tx Resources'!$E:$E,$B240,'Baseline Tx Resources'!$F:$F,$C240,'Baseline Tx Resources'!$G:$G,L$3)</f>
        <v>0</v>
      </c>
      <c r="M240" s="16">
        <f>SUMIFS('Baseline Tx Resources'!$H:$H,'Baseline Tx Resources'!$E:$E,$B240,'Baseline Tx Resources'!$F:$F,$C240,'Baseline Tx Resources'!$G:$G,M$3)</f>
        <v>0</v>
      </c>
      <c r="N240" s="16">
        <f>SUMIFS('Baseline Tx Resources'!$J:$J,'Baseline Tx Resources'!$E:$E,$B240,'Baseline Tx Resources'!$F:$F,$C240,'Baseline Tx Resources'!$G:$G,N$3)</f>
        <v>0</v>
      </c>
      <c r="O240" s="16">
        <f>SUMIFS('Baseline Tx Resources'!$I:$I,'Baseline Tx Resources'!$E:$E,$B240,'Baseline Tx Resources'!$F:$F,$C240,'Baseline Tx Resources'!$G:$G,"Li-Battery (4-hr)")</f>
        <v>0</v>
      </c>
      <c r="P240" s="16">
        <f>SUMIFS('Baseline Tx Resources'!$I:$I,'Baseline Tx Resources'!$E:$E,$B240,'Baseline Tx Resources'!$F:$F,$C240,'Baseline Tx Resources'!$G:$G,"Li-Battery (8-hr)")</f>
        <v>0</v>
      </c>
      <c r="Q240" s="16">
        <f>SUMIFS('Baseline Tx Resources'!$I:$I,'Baseline Tx Resources'!$E:$E,$B240,'Baseline Tx Resources'!$F:$F,$C240,'Baseline Tx Resources'!$G:$G,"LDES")</f>
        <v>0</v>
      </c>
      <c r="S240" s="16">
        <f>SUMIFS('Non-Baseline Tx Resources'!$H:$H,'Non-Baseline Tx Resources'!$E:$E,$B240,'Non-Baseline Tx Resources'!$F:$F,$C240,'Non-Baseline Tx Resources'!$G:$G,S$3)</f>
        <v>0</v>
      </c>
      <c r="T240" s="16">
        <f>SUMIFS('Non-Baseline Tx Resources'!$H:$H,'Non-Baseline Tx Resources'!$E:$E,$B240,'Non-Baseline Tx Resources'!$F:$F,$C240,'Non-Baseline Tx Resources'!$G:$G,T$3)</f>
        <v>0</v>
      </c>
      <c r="U240" s="16">
        <f>SUMIFS('Non-Baseline Tx Resources'!$H:$H,'Non-Baseline Tx Resources'!$E:$E,$B240,'Non-Baseline Tx Resources'!$F:$F,$C240,'Non-Baseline Tx Resources'!$G:$G,U$3)</f>
        <v>0</v>
      </c>
      <c r="V240" s="16">
        <f>SUMIFS('Non-Baseline Tx Resources'!$J:$J,'Non-Baseline Tx Resources'!$E:$E,$B240,'Non-Baseline Tx Resources'!$F:$F,$C240,'Non-Baseline Tx Resources'!$G:$G,V$3)</f>
        <v>0</v>
      </c>
      <c r="W240" s="16">
        <f>SUMIFS('Non-Baseline Tx Resources'!$H:$H,'Non-Baseline Tx Resources'!$E:$E,$B240,'Non-Baseline Tx Resources'!$F:$F,$C240,'Non-Baseline Tx Resources'!$G:$G,W$3)</f>
        <v>0</v>
      </c>
      <c r="X240" s="16">
        <f>SUMIFS('Non-Baseline Tx Resources'!$J:$J,'Non-Baseline Tx Resources'!$E:$E,$B240,'Non-Baseline Tx Resources'!$F:$F,$C240,'Non-Baseline Tx Resources'!$G:$G,X$3)</f>
        <v>0</v>
      </c>
      <c r="Y240" s="16">
        <f>SUMIFS('Non-Baseline Tx Resources'!$H:$H,'Non-Baseline Tx Resources'!$E:$E,$B240,'Non-Baseline Tx Resources'!$F:$F,$C240,'Non-Baseline Tx Resources'!$G:$G,Y$3)</f>
        <v>0</v>
      </c>
      <c r="Z240" s="16">
        <f>SUMIFS('Non-Baseline Tx Resources'!$J:$J,'Non-Baseline Tx Resources'!$E:$E,$B240,'Non-Baseline Tx Resources'!$F:$F,$C240,'Non-Baseline Tx Resources'!$G:$G,Z$3)</f>
        <v>0</v>
      </c>
      <c r="AA240" s="16">
        <f>SUMIFS('Non-Baseline Tx Resources'!$J:$J,'Non-Baseline Tx Resources'!$E:$E,$B240,'Non-Baseline Tx Resources'!$F:$F,$C240,'Non-Baseline Tx Resources'!$G:$G,AA$3)</f>
        <v>0</v>
      </c>
      <c r="AB240" s="16">
        <f>SUMIFS('Non-Baseline Tx Resources'!$H:$H,'Non-Baseline Tx Resources'!$E:$E,$B240,'Non-Baseline Tx Resources'!$F:$F,$C240,'Non-Baseline Tx Resources'!$G:$G,AB$3)</f>
        <v>0</v>
      </c>
      <c r="AC240" s="16">
        <f>SUMIFS('Non-Baseline Tx Resources'!$J:$J,'Non-Baseline Tx Resources'!$E:$E,$B240,'Non-Baseline Tx Resources'!$F:$F,$C240,'Non-Baseline Tx Resources'!$G:$G,AC$3)</f>
        <v>0</v>
      </c>
      <c r="AD240" s="16">
        <f>SUMIFS('Non-Baseline Tx Resources'!$I:$I,'Non-Baseline Tx Resources'!$E:$E,$B240,'Non-Baseline Tx Resources'!$F:$F,$C240,'Non-Baseline Tx Resources'!$G:$G,"Li-Battery (4-hr)")</f>
        <v>0</v>
      </c>
      <c r="AE240" s="16">
        <f>SUMIFS('Non-Baseline Tx Resources'!$I:$I,'Non-Baseline Tx Resources'!$E:$E,$B240,'Non-Baseline Tx Resources'!$F:$F,$C240,'Non-Baseline Tx Resources'!$G:$G,"Li-Battery (8-hr)")</f>
        <v>0</v>
      </c>
      <c r="AF240" s="16">
        <f>SUMIFS('Non-Baseline Tx Resources'!$I:$I,'Non-Baseline Tx Resources'!$E:$E,$B240,'Non-Baseline Tx Resources'!$F:$F,$C240,'Non-Baseline Tx Resources'!$G:$G,"LDES")</f>
        <v>0</v>
      </c>
      <c r="AH240" s="16">
        <f>SUMIFS('In-Dev Resources'!$H:$H,'In-Dev Resources'!$E:$E,$B240,'In-Dev Resources'!$F:$F,$C240,'In-Dev Resources'!$G:$G,AH$3)</f>
        <v>0</v>
      </c>
      <c r="AI240" s="16">
        <f>SUMIFS('In-Dev Resources'!$H:$H,'In-Dev Resources'!$E:$E,$B240,'In-Dev Resources'!$F:$F,$C240,'In-Dev Resources'!$G:$G,AI$3)</f>
        <v>0</v>
      </c>
      <c r="AJ240" s="16">
        <f>SUMIFS('In-Dev Resources'!$H:$H,'In-Dev Resources'!$E:$E,$B240,'In-Dev Resources'!$F:$F,$C240,'In-Dev Resources'!$G:$G,AJ$3)</f>
        <v>0</v>
      </c>
      <c r="AK240" s="16">
        <f>SUMIFS('In-Dev Resources'!$J:$J,'In-Dev Resources'!$E:$E,$B240,'In-Dev Resources'!$F:$F,$C240,'In-Dev Resources'!$G:$G,AK$3)</f>
        <v>0</v>
      </c>
      <c r="AL240" s="16">
        <f>SUMIFS('In-Dev Resources'!$H:$H,'In-Dev Resources'!$E:$E,$B240,'In-Dev Resources'!$F:$F,$C240,'In-Dev Resources'!$G:$G,AL$3)</f>
        <v>0</v>
      </c>
      <c r="AM240" s="16">
        <f>SUMIFS('In-Dev Resources'!$J:$J,'In-Dev Resources'!$E:$E,$B240,'In-Dev Resources'!$F:$F,$C240,'In-Dev Resources'!$G:$G,AM$3)</f>
        <v>0</v>
      </c>
      <c r="AN240" s="16">
        <f>SUMIFS('In-Dev Resources'!$H:$H,'In-Dev Resources'!$E:$E,$B240,'In-Dev Resources'!$F:$F,$C240,'In-Dev Resources'!$G:$G,AN$3)</f>
        <v>0</v>
      </c>
      <c r="AO240" s="16">
        <f>SUMIFS('In-Dev Resources'!$J:$J,'In-Dev Resources'!$E:$E,$B240,'In-Dev Resources'!$F:$F,$C240,'In-Dev Resources'!$G:$G,AO$3)</f>
        <v>0</v>
      </c>
      <c r="AP240" s="16">
        <f>SUMIFS('In-Dev Resources'!$J:$J,'In-Dev Resources'!$E:$E,$B240,'In-Dev Resources'!$F:$F,$C240,'In-Dev Resources'!$G:$G,AP$3)</f>
        <v>0</v>
      </c>
      <c r="AQ240" s="16">
        <f>SUMIFS('In-Dev Resources'!$H:$H,'In-Dev Resources'!$E:$E,$B240,'In-Dev Resources'!$F:$F,$C240,'In-Dev Resources'!$G:$G,AQ$3)</f>
        <v>0</v>
      </c>
      <c r="AR240" s="16">
        <f>SUMIFS('In-Dev Resources'!$J:$J,'In-Dev Resources'!$E:$E,$B240,'In-Dev Resources'!$F:$F,$C240,'In-Dev Resources'!$G:$G,AR$3)</f>
        <v>0</v>
      </c>
      <c r="AS240" s="16">
        <f>SUMIFS('In-Dev Resources'!$I:$I,'In-Dev Resources'!$E:$E,$B240,'In-Dev Resources'!$F:$F,$C240,'In-Dev Resources'!$G:$G,"Li-Battery (4-hr)")</f>
        <v>0</v>
      </c>
      <c r="AT240" s="16">
        <f>SUMIFS('In-Dev Resources'!$I:$I,'In-Dev Resources'!$E:$E,$B240,'In-Dev Resources'!$F:$F,$C240,'In-Dev Resources'!$G:$G,"Li-Battery (8-hr)")</f>
        <v>0</v>
      </c>
      <c r="AU240" s="16">
        <f>SUMIFS('In-Dev Resources'!$I:$I,'In-Dev Resources'!$E:$E,$B240,'In-Dev Resources'!$F:$F,$C240,'In-Dev Resources'!$G:$G,"LDES")</f>
        <v>0</v>
      </c>
      <c r="AW240" s="16">
        <f>SUMIFS('Land Screen Include'!$H:$H,'Land Screen Include'!$E:$E,$B240,'Land Screen Include'!$F:$F,$C240,'Land Screen Include'!$G:$G,AW$4)</f>
        <v>0</v>
      </c>
      <c r="AX240" s="16">
        <f>SUMIFS('Land Screen Include'!$H:$H,'Land Screen Include'!$E:$E,$B240,'Land Screen Include'!$F:$F,$C240,'Land Screen Include'!$G:$G,AX$4)+SUMIFS('Land Screen Include'!$J:$J,'Land Screen Include'!$E:$E,$B240,'Land Screen Include'!$F:$F,$C240,'Land Screen Include'!$G:$G,AX$4)</f>
        <v>0</v>
      </c>
      <c r="AY240" s="16">
        <f>SUMIFS('Land Screen Include'!$H:$H,'Land Screen Include'!$E:$E,$B240,'Land Screen Include'!$F:$F,$C240,'Land Screen Include'!$G:$G,AY$4)</f>
        <v>0</v>
      </c>
      <c r="AZ240" s="16">
        <f>SUMIFS('Land Screen Exclude'!$H:$H,'Land Screen Exclude'!$E:$E,$B240,'Land Screen Exclude'!$F:$F,$C240,'Land Screen Exclude'!$G:$G,AZ$4)</f>
        <v>0</v>
      </c>
      <c r="BA240" s="16">
        <f>SUMIFS('Land Screen Exclude'!$H:$H,'Land Screen Exclude'!$E:$E,$B240,'Land Screen Exclude'!$F:$F,$C240,'Land Screen Exclude'!$G:$G,BA$4)+SUMIFS('Land Screen Exclude'!$J:$J,'Land Screen Exclude'!$E:$E,$B240,'Land Screen Exclude'!$F:$F,$C240,'Land Screen Exclude'!$G:$G,BA$4)</f>
        <v>0</v>
      </c>
      <c r="BB240" s="16">
        <f>SUMIFS('Land Screen Exclude'!$H:$H,'Land Screen Exclude'!$E:$E,$B240,'Land Screen Exclude'!$F:$F,$C240,'Land Screen Exclude'!$G:$G,BB$4)</f>
        <v>0</v>
      </c>
    </row>
    <row r="241" spans="1:54">
      <c r="A241" s="16" t="s">
        <v>59</v>
      </c>
      <c r="B241" s="16" t="s">
        <v>251</v>
      </c>
      <c r="C241" s="16">
        <v>115</v>
      </c>
      <c r="D241" s="16">
        <f>SUMIFS('Baseline Tx Resources'!$H:$H,'Baseline Tx Resources'!$E:$E,$B241,'Baseline Tx Resources'!$F:$F,$C241,'Baseline Tx Resources'!$G:$G,D$3)</f>
        <v>0</v>
      </c>
      <c r="E241" s="16">
        <f>SUMIFS('Baseline Tx Resources'!$H:$H,'Baseline Tx Resources'!$E:$E,$B241,'Baseline Tx Resources'!$F:$F,$C241,'Baseline Tx Resources'!$G:$G,E$3)</f>
        <v>0</v>
      </c>
      <c r="F241" s="16">
        <f>SUMIFS('Baseline Tx Resources'!$H:$H,'Baseline Tx Resources'!$E:$E,$B241,'Baseline Tx Resources'!$F:$F,$C241,'Baseline Tx Resources'!$G:$G,F$3)</f>
        <v>0</v>
      </c>
      <c r="G241" s="16">
        <f>SUMIFS('Baseline Tx Resources'!$J:$J,'Baseline Tx Resources'!$E:$E,$B241,'Baseline Tx Resources'!$F:$F,$C241,'Baseline Tx Resources'!$G:$G,G$3)</f>
        <v>0</v>
      </c>
      <c r="H241" s="16">
        <f>SUMIFS('Baseline Tx Resources'!$H:$H,'Baseline Tx Resources'!$E:$E,$B241,'Baseline Tx Resources'!$F:$F,$C241,'Baseline Tx Resources'!$G:$G,H$3)</f>
        <v>0</v>
      </c>
      <c r="I241" s="16">
        <f>SUMIFS('Baseline Tx Resources'!$J:$J,'Baseline Tx Resources'!$E:$E,$B241,'Baseline Tx Resources'!$F:$F,$C241,'Baseline Tx Resources'!$G:$G,I$3)</f>
        <v>0</v>
      </c>
      <c r="J241" s="16">
        <f>SUMIFS('Baseline Tx Resources'!$H:$H,'Baseline Tx Resources'!$E:$E,$B241,'Baseline Tx Resources'!$F:$F,$C241,'Baseline Tx Resources'!$G:$G,J$3)</f>
        <v>0</v>
      </c>
      <c r="K241" s="16">
        <f>SUMIFS('Baseline Tx Resources'!$J:$J,'Baseline Tx Resources'!$E:$E,$B241,'Baseline Tx Resources'!$F:$F,$C241,'Baseline Tx Resources'!$G:$G,K$3)</f>
        <v>0</v>
      </c>
      <c r="L241" s="16">
        <f>SUMIFS('Baseline Tx Resources'!$J:$J,'Baseline Tx Resources'!$E:$E,$B241,'Baseline Tx Resources'!$F:$F,$C241,'Baseline Tx Resources'!$G:$G,L$3)</f>
        <v>0</v>
      </c>
      <c r="M241" s="16">
        <f>SUMIFS('Baseline Tx Resources'!$H:$H,'Baseline Tx Resources'!$E:$E,$B241,'Baseline Tx Resources'!$F:$F,$C241,'Baseline Tx Resources'!$G:$G,M$3)</f>
        <v>0</v>
      </c>
      <c r="N241" s="16">
        <f>SUMIFS('Baseline Tx Resources'!$J:$J,'Baseline Tx Resources'!$E:$E,$B241,'Baseline Tx Resources'!$F:$F,$C241,'Baseline Tx Resources'!$G:$G,N$3)</f>
        <v>0</v>
      </c>
      <c r="O241" s="16">
        <f>SUMIFS('Baseline Tx Resources'!$I:$I,'Baseline Tx Resources'!$E:$E,$B241,'Baseline Tx Resources'!$F:$F,$C241,'Baseline Tx Resources'!$G:$G,"Li-Battery (4-hr)")</f>
        <v>0</v>
      </c>
      <c r="P241" s="16">
        <f>SUMIFS('Baseline Tx Resources'!$I:$I,'Baseline Tx Resources'!$E:$E,$B241,'Baseline Tx Resources'!$F:$F,$C241,'Baseline Tx Resources'!$G:$G,"Li-Battery (8-hr)")</f>
        <v>0</v>
      </c>
      <c r="Q241" s="16">
        <f>SUMIFS('Baseline Tx Resources'!$I:$I,'Baseline Tx Resources'!$E:$E,$B241,'Baseline Tx Resources'!$F:$F,$C241,'Baseline Tx Resources'!$G:$G,"LDES")</f>
        <v>0</v>
      </c>
      <c r="S241" s="16">
        <f>SUMIFS('Non-Baseline Tx Resources'!$H:$H,'Non-Baseline Tx Resources'!$E:$E,$B241,'Non-Baseline Tx Resources'!$F:$F,$C241,'Non-Baseline Tx Resources'!$G:$G,S$3)</f>
        <v>0</v>
      </c>
      <c r="T241" s="16">
        <f>SUMIFS('Non-Baseline Tx Resources'!$H:$H,'Non-Baseline Tx Resources'!$E:$E,$B241,'Non-Baseline Tx Resources'!$F:$F,$C241,'Non-Baseline Tx Resources'!$G:$G,T$3)</f>
        <v>0</v>
      </c>
      <c r="U241" s="16">
        <f>SUMIFS('Non-Baseline Tx Resources'!$H:$H,'Non-Baseline Tx Resources'!$E:$E,$B241,'Non-Baseline Tx Resources'!$F:$F,$C241,'Non-Baseline Tx Resources'!$G:$G,U$3)</f>
        <v>0</v>
      </c>
      <c r="V241" s="16">
        <f>SUMIFS('Non-Baseline Tx Resources'!$J:$J,'Non-Baseline Tx Resources'!$E:$E,$B241,'Non-Baseline Tx Resources'!$F:$F,$C241,'Non-Baseline Tx Resources'!$G:$G,V$3)</f>
        <v>0</v>
      </c>
      <c r="W241" s="16">
        <f>SUMIFS('Non-Baseline Tx Resources'!$H:$H,'Non-Baseline Tx Resources'!$E:$E,$B241,'Non-Baseline Tx Resources'!$F:$F,$C241,'Non-Baseline Tx Resources'!$G:$G,W$3)</f>
        <v>0</v>
      </c>
      <c r="X241" s="16">
        <f>SUMIFS('Non-Baseline Tx Resources'!$J:$J,'Non-Baseline Tx Resources'!$E:$E,$B241,'Non-Baseline Tx Resources'!$F:$F,$C241,'Non-Baseline Tx Resources'!$G:$G,X$3)</f>
        <v>0</v>
      </c>
      <c r="Y241" s="16">
        <f>SUMIFS('Non-Baseline Tx Resources'!$H:$H,'Non-Baseline Tx Resources'!$E:$E,$B241,'Non-Baseline Tx Resources'!$F:$F,$C241,'Non-Baseline Tx Resources'!$G:$G,Y$3)</f>
        <v>0</v>
      </c>
      <c r="Z241" s="16">
        <f>SUMIFS('Non-Baseline Tx Resources'!$J:$J,'Non-Baseline Tx Resources'!$E:$E,$B241,'Non-Baseline Tx Resources'!$F:$F,$C241,'Non-Baseline Tx Resources'!$G:$G,Z$3)</f>
        <v>0</v>
      </c>
      <c r="AA241" s="16">
        <f>SUMIFS('Non-Baseline Tx Resources'!$J:$J,'Non-Baseline Tx Resources'!$E:$E,$B241,'Non-Baseline Tx Resources'!$F:$F,$C241,'Non-Baseline Tx Resources'!$G:$G,AA$3)</f>
        <v>0</v>
      </c>
      <c r="AB241" s="16">
        <f>SUMIFS('Non-Baseline Tx Resources'!$H:$H,'Non-Baseline Tx Resources'!$E:$E,$B241,'Non-Baseline Tx Resources'!$F:$F,$C241,'Non-Baseline Tx Resources'!$G:$G,AB$3)</f>
        <v>0</v>
      </c>
      <c r="AC241" s="16">
        <f>SUMIFS('Non-Baseline Tx Resources'!$J:$J,'Non-Baseline Tx Resources'!$E:$E,$B241,'Non-Baseline Tx Resources'!$F:$F,$C241,'Non-Baseline Tx Resources'!$G:$G,AC$3)</f>
        <v>0</v>
      </c>
      <c r="AD241" s="16">
        <f>SUMIFS('Non-Baseline Tx Resources'!$I:$I,'Non-Baseline Tx Resources'!$E:$E,$B241,'Non-Baseline Tx Resources'!$F:$F,$C241,'Non-Baseline Tx Resources'!$G:$G,"Li-Battery (4-hr)")</f>
        <v>0</v>
      </c>
      <c r="AE241" s="16">
        <f>SUMIFS('Non-Baseline Tx Resources'!$I:$I,'Non-Baseline Tx Resources'!$E:$E,$B241,'Non-Baseline Tx Resources'!$F:$F,$C241,'Non-Baseline Tx Resources'!$G:$G,"Li-Battery (8-hr)")</f>
        <v>0</v>
      </c>
      <c r="AF241" s="16">
        <f>SUMIFS('Non-Baseline Tx Resources'!$I:$I,'Non-Baseline Tx Resources'!$E:$E,$B241,'Non-Baseline Tx Resources'!$F:$F,$C241,'Non-Baseline Tx Resources'!$G:$G,"LDES")</f>
        <v>0</v>
      </c>
      <c r="AH241" s="16">
        <f>SUMIFS('In-Dev Resources'!$H:$H,'In-Dev Resources'!$E:$E,$B241,'In-Dev Resources'!$F:$F,$C241,'In-Dev Resources'!$G:$G,AH$3)</f>
        <v>0</v>
      </c>
      <c r="AI241" s="16">
        <f>SUMIFS('In-Dev Resources'!$H:$H,'In-Dev Resources'!$E:$E,$B241,'In-Dev Resources'!$F:$F,$C241,'In-Dev Resources'!$G:$G,AI$3)</f>
        <v>0</v>
      </c>
      <c r="AJ241" s="16">
        <f>SUMIFS('In-Dev Resources'!$H:$H,'In-Dev Resources'!$E:$E,$B241,'In-Dev Resources'!$F:$F,$C241,'In-Dev Resources'!$G:$G,AJ$3)</f>
        <v>0</v>
      </c>
      <c r="AK241" s="16">
        <f>SUMIFS('In-Dev Resources'!$J:$J,'In-Dev Resources'!$E:$E,$B241,'In-Dev Resources'!$F:$F,$C241,'In-Dev Resources'!$G:$G,AK$3)</f>
        <v>0</v>
      </c>
      <c r="AL241" s="16">
        <f>SUMIFS('In-Dev Resources'!$H:$H,'In-Dev Resources'!$E:$E,$B241,'In-Dev Resources'!$F:$F,$C241,'In-Dev Resources'!$G:$G,AL$3)</f>
        <v>0</v>
      </c>
      <c r="AM241" s="16">
        <f>SUMIFS('In-Dev Resources'!$J:$J,'In-Dev Resources'!$E:$E,$B241,'In-Dev Resources'!$F:$F,$C241,'In-Dev Resources'!$G:$G,AM$3)</f>
        <v>0</v>
      </c>
      <c r="AN241" s="16">
        <f>SUMIFS('In-Dev Resources'!$H:$H,'In-Dev Resources'!$E:$E,$B241,'In-Dev Resources'!$F:$F,$C241,'In-Dev Resources'!$G:$G,AN$3)</f>
        <v>0</v>
      </c>
      <c r="AO241" s="16">
        <f>SUMIFS('In-Dev Resources'!$J:$J,'In-Dev Resources'!$E:$E,$B241,'In-Dev Resources'!$F:$F,$C241,'In-Dev Resources'!$G:$G,AO$3)</f>
        <v>0</v>
      </c>
      <c r="AP241" s="16">
        <f>SUMIFS('In-Dev Resources'!$J:$J,'In-Dev Resources'!$E:$E,$B241,'In-Dev Resources'!$F:$F,$C241,'In-Dev Resources'!$G:$G,AP$3)</f>
        <v>0</v>
      </c>
      <c r="AQ241" s="16">
        <f>SUMIFS('In-Dev Resources'!$H:$H,'In-Dev Resources'!$E:$E,$B241,'In-Dev Resources'!$F:$F,$C241,'In-Dev Resources'!$G:$G,AQ$3)</f>
        <v>0</v>
      </c>
      <c r="AR241" s="16">
        <f>SUMIFS('In-Dev Resources'!$J:$J,'In-Dev Resources'!$E:$E,$B241,'In-Dev Resources'!$F:$F,$C241,'In-Dev Resources'!$G:$G,AR$3)</f>
        <v>0</v>
      </c>
      <c r="AS241" s="16">
        <f>SUMIFS('In-Dev Resources'!$I:$I,'In-Dev Resources'!$E:$E,$B241,'In-Dev Resources'!$F:$F,$C241,'In-Dev Resources'!$G:$G,"Li-Battery (4-hr)")</f>
        <v>0</v>
      </c>
      <c r="AT241" s="16">
        <f>SUMIFS('In-Dev Resources'!$I:$I,'In-Dev Resources'!$E:$E,$B241,'In-Dev Resources'!$F:$F,$C241,'In-Dev Resources'!$G:$G,"Li-Battery (8-hr)")</f>
        <v>0</v>
      </c>
      <c r="AU241" s="16">
        <f>SUMIFS('In-Dev Resources'!$I:$I,'In-Dev Resources'!$E:$E,$B241,'In-Dev Resources'!$F:$F,$C241,'In-Dev Resources'!$G:$G,"LDES")</f>
        <v>0</v>
      </c>
      <c r="AW241" s="16">
        <f>SUMIFS('Land Screen Include'!$H:$H,'Land Screen Include'!$E:$E,$B241,'Land Screen Include'!$F:$F,$C241,'Land Screen Include'!$G:$G,AW$4)</f>
        <v>0</v>
      </c>
      <c r="AX241" s="16">
        <f>SUMIFS('Land Screen Include'!$H:$H,'Land Screen Include'!$E:$E,$B241,'Land Screen Include'!$F:$F,$C241,'Land Screen Include'!$G:$G,AX$4)+SUMIFS('Land Screen Include'!$J:$J,'Land Screen Include'!$E:$E,$B241,'Land Screen Include'!$F:$F,$C241,'Land Screen Include'!$G:$G,AX$4)</f>
        <v>0</v>
      </c>
      <c r="AY241" s="16">
        <f>SUMIFS('Land Screen Include'!$H:$H,'Land Screen Include'!$E:$E,$B241,'Land Screen Include'!$F:$F,$C241,'Land Screen Include'!$G:$G,AY$4)</f>
        <v>0</v>
      </c>
      <c r="AZ241" s="16">
        <f>SUMIFS('Land Screen Exclude'!$H:$H,'Land Screen Exclude'!$E:$E,$B241,'Land Screen Exclude'!$F:$F,$C241,'Land Screen Exclude'!$G:$G,AZ$4)</f>
        <v>0</v>
      </c>
      <c r="BA241" s="16">
        <f>SUMIFS('Land Screen Exclude'!$H:$H,'Land Screen Exclude'!$E:$E,$B241,'Land Screen Exclude'!$F:$F,$C241,'Land Screen Exclude'!$G:$G,BA$4)+SUMIFS('Land Screen Exclude'!$J:$J,'Land Screen Exclude'!$E:$E,$B241,'Land Screen Exclude'!$F:$F,$C241,'Land Screen Exclude'!$G:$G,BA$4)</f>
        <v>0</v>
      </c>
      <c r="BB241" s="16">
        <f>SUMIFS('Land Screen Exclude'!$H:$H,'Land Screen Exclude'!$E:$E,$B241,'Land Screen Exclude'!$F:$F,$C241,'Land Screen Exclude'!$G:$G,BB$4)</f>
        <v>0</v>
      </c>
    </row>
    <row r="242" spans="1:54">
      <c r="A242" s="16" t="s">
        <v>53</v>
      </c>
      <c r="B242" s="16" t="s">
        <v>252</v>
      </c>
      <c r="C242" s="16">
        <v>230</v>
      </c>
      <c r="D242" s="16">
        <f>SUMIFS('Baseline Tx Resources'!$H:$H,'Baseline Tx Resources'!$E:$E,$B242,'Baseline Tx Resources'!$F:$F,$C242,'Baseline Tx Resources'!$G:$G,D$3)</f>
        <v>0</v>
      </c>
      <c r="E242" s="16">
        <f>SUMIFS('Baseline Tx Resources'!$H:$H,'Baseline Tx Resources'!$E:$E,$B242,'Baseline Tx Resources'!$F:$F,$C242,'Baseline Tx Resources'!$G:$G,E$3)</f>
        <v>0</v>
      </c>
      <c r="F242" s="16">
        <f>SUMIFS('Baseline Tx Resources'!$H:$H,'Baseline Tx Resources'!$E:$E,$B242,'Baseline Tx Resources'!$F:$F,$C242,'Baseline Tx Resources'!$G:$G,F$3)</f>
        <v>0</v>
      </c>
      <c r="G242" s="16">
        <f>SUMIFS('Baseline Tx Resources'!$J:$J,'Baseline Tx Resources'!$E:$E,$B242,'Baseline Tx Resources'!$F:$F,$C242,'Baseline Tx Resources'!$G:$G,G$3)</f>
        <v>0</v>
      </c>
      <c r="H242" s="16">
        <f>SUMIFS('Baseline Tx Resources'!$H:$H,'Baseline Tx Resources'!$E:$E,$B242,'Baseline Tx Resources'!$F:$F,$C242,'Baseline Tx Resources'!$G:$G,H$3)</f>
        <v>0</v>
      </c>
      <c r="I242" s="16">
        <f>SUMIFS('Baseline Tx Resources'!$J:$J,'Baseline Tx Resources'!$E:$E,$B242,'Baseline Tx Resources'!$F:$F,$C242,'Baseline Tx Resources'!$G:$G,I$3)</f>
        <v>0</v>
      </c>
      <c r="J242" s="16">
        <f>SUMIFS('Baseline Tx Resources'!$H:$H,'Baseline Tx Resources'!$E:$E,$B242,'Baseline Tx Resources'!$F:$F,$C242,'Baseline Tx Resources'!$G:$G,J$3)</f>
        <v>0</v>
      </c>
      <c r="K242" s="16">
        <f>SUMIFS('Baseline Tx Resources'!$J:$J,'Baseline Tx Resources'!$E:$E,$B242,'Baseline Tx Resources'!$F:$F,$C242,'Baseline Tx Resources'!$G:$G,K$3)</f>
        <v>0</v>
      </c>
      <c r="L242" s="16">
        <f>SUMIFS('Baseline Tx Resources'!$J:$J,'Baseline Tx Resources'!$E:$E,$B242,'Baseline Tx Resources'!$F:$F,$C242,'Baseline Tx Resources'!$G:$G,L$3)</f>
        <v>0</v>
      </c>
      <c r="M242" s="16">
        <f>SUMIFS('Baseline Tx Resources'!$H:$H,'Baseline Tx Resources'!$E:$E,$B242,'Baseline Tx Resources'!$F:$F,$C242,'Baseline Tx Resources'!$G:$G,M$3)</f>
        <v>0</v>
      </c>
      <c r="N242" s="16">
        <f>SUMIFS('Baseline Tx Resources'!$J:$J,'Baseline Tx Resources'!$E:$E,$B242,'Baseline Tx Resources'!$F:$F,$C242,'Baseline Tx Resources'!$G:$G,N$3)</f>
        <v>0</v>
      </c>
      <c r="O242" s="16">
        <f>SUMIFS('Baseline Tx Resources'!$I:$I,'Baseline Tx Resources'!$E:$E,$B242,'Baseline Tx Resources'!$F:$F,$C242,'Baseline Tx Resources'!$G:$G,"Li-Battery (4-hr)")</f>
        <v>0</v>
      </c>
      <c r="P242" s="16">
        <f>SUMIFS('Baseline Tx Resources'!$I:$I,'Baseline Tx Resources'!$E:$E,$B242,'Baseline Tx Resources'!$F:$F,$C242,'Baseline Tx Resources'!$G:$G,"Li-Battery (8-hr)")</f>
        <v>0</v>
      </c>
      <c r="Q242" s="16">
        <f>SUMIFS('Baseline Tx Resources'!$I:$I,'Baseline Tx Resources'!$E:$E,$B242,'Baseline Tx Resources'!$F:$F,$C242,'Baseline Tx Resources'!$G:$G,"LDES")</f>
        <v>0</v>
      </c>
      <c r="S242" s="16">
        <f>SUMIFS('Non-Baseline Tx Resources'!$H:$H,'Non-Baseline Tx Resources'!$E:$E,$B242,'Non-Baseline Tx Resources'!$F:$F,$C242,'Non-Baseline Tx Resources'!$G:$G,S$3)</f>
        <v>0</v>
      </c>
      <c r="T242" s="16">
        <f>SUMIFS('Non-Baseline Tx Resources'!$H:$H,'Non-Baseline Tx Resources'!$E:$E,$B242,'Non-Baseline Tx Resources'!$F:$F,$C242,'Non-Baseline Tx Resources'!$G:$G,T$3)</f>
        <v>0</v>
      </c>
      <c r="U242" s="16">
        <f>SUMIFS('Non-Baseline Tx Resources'!$H:$H,'Non-Baseline Tx Resources'!$E:$E,$B242,'Non-Baseline Tx Resources'!$F:$F,$C242,'Non-Baseline Tx Resources'!$G:$G,U$3)</f>
        <v>0</v>
      </c>
      <c r="V242" s="16">
        <f>SUMIFS('Non-Baseline Tx Resources'!$J:$J,'Non-Baseline Tx Resources'!$E:$E,$B242,'Non-Baseline Tx Resources'!$F:$F,$C242,'Non-Baseline Tx Resources'!$G:$G,V$3)</f>
        <v>0</v>
      </c>
      <c r="W242" s="16">
        <f>SUMIFS('Non-Baseline Tx Resources'!$H:$H,'Non-Baseline Tx Resources'!$E:$E,$B242,'Non-Baseline Tx Resources'!$F:$F,$C242,'Non-Baseline Tx Resources'!$G:$G,W$3)</f>
        <v>0</v>
      </c>
      <c r="X242" s="16">
        <f>SUMIFS('Non-Baseline Tx Resources'!$J:$J,'Non-Baseline Tx Resources'!$E:$E,$B242,'Non-Baseline Tx Resources'!$F:$F,$C242,'Non-Baseline Tx Resources'!$G:$G,X$3)</f>
        <v>0</v>
      </c>
      <c r="Y242" s="16">
        <f>SUMIFS('Non-Baseline Tx Resources'!$H:$H,'Non-Baseline Tx Resources'!$E:$E,$B242,'Non-Baseline Tx Resources'!$F:$F,$C242,'Non-Baseline Tx Resources'!$G:$G,Y$3)</f>
        <v>0</v>
      </c>
      <c r="Z242" s="16">
        <f>SUMIFS('Non-Baseline Tx Resources'!$J:$J,'Non-Baseline Tx Resources'!$E:$E,$B242,'Non-Baseline Tx Resources'!$F:$F,$C242,'Non-Baseline Tx Resources'!$G:$G,Z$3)</f>
        <v>0</v>
      </c>
      <c r="AA242" s="16">
        <f>SUMIFS('Non-Baseline Tx Resources'!$J:$J,'Non-Baseline Tx Resources'!$E:$E,$B242,'Non-Baseline Tx Resources'!$F:$F,$C242,'Non-Baseline Tx Resources'!$G:$G,AA$3)</f>
        <v>0</v>
      </c>
      <c r="AB242" s="16">
        <f>SUMIFS('Non-Baseline Tx Resources'!$H:$H,'Non-Baseline Tx Resources'!$E:$E,$B242,'Non-Baseline Tx Resources'!$F:$F,$C242,'Non-Baseline Tx Resources'!$G:$G,AB$3)</f>
        <v>0</v>
      </c>
      <c r="AC242" s="16">
        <f>SUMIFS('Non-Baseline Tx Resources'!$J:$J,'Non-Baseline Tx Resources'!$E:$E,$B242,'Non-Baseline Tx Resources'!$F:$F,$C242,'Non-Baseline Tx Resources'!$G:$G,AC$3)</f>
        <v>0</v>
      </c>
      <c r="AD242" s="16">
        <f>SUMIFS('Non-Baseline Tx Resources'!$I:$I,'Non-Baseline Tx Resources'!$E:$E,$B242,'Non-Baseline Tx Resources'!$F:$F,$C242,'Non-Baseline Tx Resources'!$G:$G,"Li-Battery (4-hr)")</f>
        <v>0</v>
      </c>
      <c r="AE242" s="16">
        <f>SUMIFS('Non-Baseline Tx Resources'!$I:$I,'Non-Baseline Tx Resources'!$E:$E,$B242,'Non-Baseline Tx Resources'!$F:$F,$C242,'Non-Baseline Tx Resources'!$G:$G,"Li-Battery (8-hr)")</f>
        <v>0</v>
      </c>
      <c r="AF242" s="16">
        <f>SUMIFS('Non-Baseline Tx Resources'!$I:$I,'Non-Baseline Tx Resources'!$E:$E,$B242,'Non-Baseline Tx Resources'!$F:$F,$C242,'Non-Baseline Tx Resources'!$G:$G,"LDES")</f>
        <v>0</v>
      </c>
      <c r="AH242" s="16">
        <f>SUMIFS('In-Dev Resources'!$H:$H,'In-Dev Resources'!$E:$E,$B242,'In-Dev Resources'!$F:$F,$C242,'In-Dev Resources'!$G:$G,AH$3)</f>
        <v>0</v>
      </c>
      <c r="AI242" s="16">
        <f>SUMIFS('In-Dev Resources'!$H:$H,'In-Dev Resources'!$E:$E,$B242,'In-Dev Resources'!$F:$F,$C242,'In-Dev Resources'!$G:$G,AI$3)</f>
        <v>0</v>
      </c>
      <c r="AJ242" s="16">
        <f>SUMIFS('In-Dev Resources'!$H:$H,'In-Dev Resources'!$E:$E,$B242,'In-Dev Resources'!$F:$F,$C242,'In-Dev Resources'!$G:$G,AJ$3)</f>
        <v>0</v>
      </c>
      <c r="AK242" s="16">
        <f>SUMIFS('In-Dev Resources'!$J:$J,'In-Dev Resources'!$E:$E,$B242,'In-Dev Resources'!$F:$F,$C242,'In-Dev Resources'!$G:$G,AK$3)</f>
        <v>0</v>
      </c>
      <c r="AL242" s="16">
        <f>SUMIFS('In-Dev Resources'!$H:$H,'In-Dev Resources'!$E:$E,$B242,'In-Dev Resources'!$F:$F,$C242,'In-Dev Resources'!$G:$G,AL$3)</f>
        <v>0</v>
      </c>
      <c r="AM242" s="16">
        <f>SUMIFS('In-Dev Resources'!$J:$J,'In-Dev Resources'!$E:$E,$B242,'In-Dev Resources'!$F:$F,$C242,'In-Dev Resources'!$G:$G,AM$3)</f>
        <v>0</v>
      </c>
      <c r="AN242" s="16">
        <f>SUMIFS('In-Dev Resources'!$H:$H,'In-Dev Resources'!$E:$E,$B242,'In-Dev Resources'!$F:$F,$C242,'In-Dev Resources'!$G:$G,AN$3)</f>
        <v>0</v>
      </c>
      <c r="AO242" s="16">
        <f>SUMIFS('In-Dev Resources'!$J:$J,'In-Dev Resources'!$E:$E,$B242,'In-Dev Resources'!$F:$F,$C242,'In-Dev Resources'!$G:$G,AO$3)</f>
        <v>0</v>
      </c>
      <c r="AP242" s="16">
        <f>SUMIFS('In-Dev Resources'!$J:$J,'In-Dev Resources'!$E:$E,$B242,'In-Dev Resources'!$F:$F,$C242,'In-Dev Resources'!$G:$G,AP$3)</f>
        <v>0</v>
      </c>
      <c r="AQ242" s="16">
        <f>SUMIFS('In-Dev Resources'!$H:$H,'In-Dev Resources'!$E:$E,$B242,'In-Dev Resources'!$F:$F,$C242,'In-Dev Resources'!$G:$G,AQ$3)</f>
        <v>0</v>
      </c>
      <c r="AR242" s="16">
        <f>SUMIFS('In-Dev Resources'!$J:$J,'In-Dev Resources'!$E:$E,$B242,'In-Dev Resources'!$F:$F,$C242,'In-Dev Resources'!$G:$G,AR$3)</f>
        <v>0</v>
      </c>
      <c r="AS242" s="16">
        <f>SUMIFS('In-Dev Resources'!$I:$I,'In-Dev Resources'!$E:$E,$B242,'In-Dev Resources'!$F:$F,$C242,'In-Dev Resources'!$G:$G,"Li-Battery (4-hr)")</f>
        <v>0</v>
      </c>
      <c r="AT242" s="16">
        <f>SUMIFS('In-Dev Resources'!$I:$I,'In-Dev Resources'!$E:$E,$B242,'In-Dev Resources'!$F:$F,$C242,'In-Dev Resources'!$G:$G,"Li-Battery (8-hr)")</f>
        <v>0</v>
      </c>
      <c r="AU242" s="16">
        <f>SUMIFS('In-Dev Resources'!$I:$I,'In-Dev Resources'!$E:$E,$B242,'In-Dev Resources'!$F:$F,$C242,'In-Dev Resources'!$G:$G,"LDES")</f>
        <v>0</v>
      </c>
      <c r="AW242" s="16">
        <f>SUMIFS('Land Screen Include'!$H:$H,'Land Screen Include'!$E:$E,$B242,'Land Screen Include'!$F:$F,$C242,'Land Screen Include'!$G:$G,AW$4)</f>
        <v>0</v>
      </c>
      <c r="AX242" s="16">
        <f>SUMIFS('Land Screen Include'!$H:$H,'Land Screen Include'!$E:$E,$B242,'Land Screen Include'!$F:$F,$C242,'Land Screen Include'!$G:$G,AX$4)+SUMIFS('Land Screen Include'!$J:$J,'Land Screen Include'!$E:$E,$B242,'Land Screen Include'!$F:$F,$C242,'Land Screen Include'!$G:$G,AX$4)</f>
        <v>0</v>
      </c>
      <c r="AY242" s="16">
        <f>SUMIFS('Land Screen Include'!$H:$H,'Land Screen Include'!$E:$E,$B242,'Land Screen Include'!$F:$F,$C242,'Land Screen Include'!$G:$G,AY$4)</f>
        <v>0</v>
      </c>
      <c r="AZ242" s="16">
        <f>SUMIFS('Land Screen Exclude'!$H:$H,'Land Screen Exclude'!$E:$E,$B242,'Land Screen Exclude'!$F:$F,$C242,'Land Screen Exclude'!$G:$G,AZ$4)</f>
        <v>0</v>
      </c>
      <c r="BA242" s="16">
        <f>SUMIFS('Land Screen Exclude'!$H:$H,'Land Screen Exclude'!$E:$E,$B242,'Land Screen Exclude'!$F:$F,$C242,'Land Screen Exclude'!$G:$G,BA$4)+SUMIFS('Land Screen Exclude'!$J:$J,'Land Screen Exclude'!$E:$E,$B242,'Land Screen Exclude'!$F:$F,$C242,'Land Screen Exclude'!$G:$G,BA$4)</f>
        <v>0</v>
      </c>
      <c r="BB242" s="16">
        <f>SUMIFS('Land Screen Exclude'!$H:$H,'Land Screen Exclude'!$E:$E,$B242,'Land Screen Exclude'!$F:$F,$C242,'Land Screen Exclude'!$G:$G,BB$4)</f>
        <v>0</v>
      </c>
    </row>
    <row r="243" spans="1:54">
      <c r="A243" s="16" t="s">
        <v>66</v>
      </c>
      <c r="B243" s="16" t="s">
        <v>253</v>
      </c>
      <c r="C243" s="16">
        <v>60</v>
      </c>
      <c r="D243" s="16">
        <f>SUMIFS('Baseline Tx Resources'!$H:$H,'Baseline Tx Resources'!$E:$E,$B243,'Baseline Tx Resources'!$F:$F,$C243,'Baseline Tx Resources'!$G:$G,D$3)</f>
        <v>0</v>
      </c>
      <c r="E243" s="16">
        <f>SUMIFS('Baseline Tx Resources'!$H:$H,'Baseline Tx Resources'!$E:$E,$B243,'Baseline Tx Resources'!$F:$F,$C243,'Baseline Tx Resources'!$G:$G,E$3)</f>
        <v>0</v>
      </c>
      <c r="F243" s="16">
        <f>SUMIFS('Baseline Tx Resources'!$H:$H,'Baseline Tx Resources'!$E:$E,$B243,'Baseline Tx Resources'!$F:$F,$C243,'Baseline Tx Resources'!$G:$G,F$3)</f>
        <v>0</v>
      </c>
      <c r="G243" s="16">
        <f>SUMIFS('Baseline Tx Resources'!$J:$J,'Baseline Tx Resources'!$E:$E,$B243,'Baseline Tx Resources'!$F:$F,$C243,'Baseline Tx Resources'!$G:$G,G$3)</f>
        <v>0</v>
      </c>
      <c r="H243" s="16">
        <f>SUMIFS('Baseline Tx Resources'!$H:$H,'Baseline Tx Resources'!$E:$E,$B243,'Baseline Tx Resources'!$F:$F,$C243,'Baseline Tx Resources'!$G:$G,H$3)</f>
        <v>0</v>
      </c>
      <c r="I243" s="16">
        <f>SUMIFS('Baseline Tx Resources'!$J:$J,'Baseline Tx Resources'!$E:$E,$B243,'Baseline Tx Resources'!$F:$F,$C243,'Baseline Tx Resources'!$G:$G,I$3)</f>
        <v>0</v>
      </c>
      <c r="J243" s="16">
        <f>SUMIFS('Baseline Tx Resources'!$H:$H,'Baseline Tx Resources'!$E:$E,$B243,'Baseline Tx Resources'!$F:$F,$C243,'Baseline Tx Resources'!$G:$G,J$3)</f>
        <v>0</v>
      </c>
      <c r="K243" s="16">
        <f>SUMIFS('Baseline Tx Resources'!$J:$J,'Baseline Tx Resources'!$E:$E,$B243,'Baseline Tx Resources'!$F:$F,$C243,'Baseline Tx Resources'!$G:$G,K$3)</f>
        <v>0</v>
      </c>
      <c r="L243" s="16">
        <f>SUMIFS('Baseline Tx Resources'!$J:$J,'Baseline Tx Resources'!$E:$E,$B243,'Baseline Tx Resources'!$F:$F,$C243,'Baseline Tx Resources'!$G:$G,L$3)</f>
        <v>0</v>
      </c>
      <c r="M243" s="16">
        <f>SUMIFS('Baseline Tx Resources'!$H:$H,'Baseline Tx Resources'!$E:$E,$B243,'Baseline Tx Resources'!$F:$F,$C243,'Baseline Tx Resources'!$G:$G,M$3)</f>
        <v>0</v>
      </c>
      <c r="N243" s="16">
        <f>SUMIFS('Baseline Tx Resources'!$J:$J,'Baseline Tx Resources'!$E:$E,$B243,'Baseline Tx Resources'!$F:$F,$C243,'Baseline Tx Resources'!$G:$G,N$3)</f>
        <v>0</v>
      </c>
      <c r="O243" s="16">
        <f>SUMIFS('Baseline Tx Resources'!$I:$I,'Baseline Tx Resources'!$E:$E,$B243,'Baseline Tx Resources'!$F:$F,$C243,'Baseline Tx Resources'!$G:$G,"Li-Battery (4-hr)")</f>
        <v>0</v>
      </c>
      <c r="P243" s="16">
        <f>SUMIFS('Baseline Tx Resources'!$I:$I,'Baseline Tx Resources'!$E:$E,$B243,'Baseline Tx Resources'!$F:$F,$C243,'Baseline Tx Resources'!$G:$G,"Li-Battery (8-hr)")</f>
        <v>0</v>
      </c>
      <c r="Q243" s="16">
        <f>SUMIFS('Baseline Tx Resources'!$I:$I,'Baseline Tx Resources'!$E:$E,$B243,'Baseline Tx Resources'!$F:$F,$C243,'Baseline Tx Resources'!$G:$G,"LDES")</f>
        <v>0</v>
      </c>
      <c r="S243" s="16">
        <f>SUMIFS('Non-Baseline Tx Resources'!$H:$H,'Non-Baseline Tx Resources'!$E:$E,$B243,'Non-Baseline Tx Resources'!$F:$F,$C243,'Non-Baseline Tx Resources'!$G:$G,S$3)</f>
        <v>0</v>
      </c>
      <c r="T243" s="16">
        <f>SUMIFS('Non-Baseline Tx Resources'!$H:$H,'Non-Baseline Tx Resources'!$E:$E,$B243,'Non-Baseline Tx Resources'!$F:$F,$C243,'Non-Baseline Tx Resources'!$G:$G,T$3)</f>
        <v>0</v>
      </c>
      <c r="U243" s="16">
        <f>SUMIFS('Non-Baseline Tx Resources'!$H:$H,'Non-Baseline Tx Resources'!$E:$E,$B243,'Non-Baseline Tx Resources'!$F:$F,$C243,'Non-Baseline Tx Resources'!$G:$G,U$3)</f>
        <v>0</v>
      </c>
      <c r="V243" s="16">
        <f>SUMIFS('Non-Baseline Tx Resources'!$J:$J,'Non-Baseline Tx Resources'!$E:$E,$B243,'Non-Baseline Tx Resources'!$F:$F,$C243,'Non-Baseline Tx Resources'!$G:$G,V$3)</f>
        <v>0</v>
      </c>
      <c r="W243" s="16">
        <f>SUMIFS('Non-Baseline Tx Resources'!$H:$H,'Non-Baseline Tx Resources'!$E:$E,$B243,'Non-Baseline Tx Resources'!$F:$F,$C243,'Non-Baseline Tx Resources'!$G:$G,W$3)</f>
        <v>0</v>
      </c>
      <c r="X243" s="16">
        <f>SUMIFS('Non-Baseline Tx Resources'!$J:$J,'Non-Baseline Tx Resources'!$E:$E,$B243,'Non-Baseline Tx Resources'!$F:$F,$C243,'Non-Baseline Tx Resources'!$G:$G,X$3)</f>
        <v>0</v>
      </c>
      <c r="Y243" s="16">
        <f>SUMIFS('Non-Baseline Tx Resources'!$H:$H,'Non-Baseline Tx Resources'!$E:$E,$B243,'Non-Baseline Tx Resources'!$F:$F,$C243,'Non-Baseline Tx Resources'!$G:$G,Y$3)</f>
        <v>0</v>
      </c>
      <c r="Z243" s="16">
        <f>SUMIFS('Non-Baseline Tx Resources'!$J:$J,'Non-Baseline Tx Resources'!$E:$E,$B243,'Non-Baseline Tx Resources'!$F:$F,$C243,'Non-Baseline Tx Resources'!$G:$G,Z$3)</f>
        <v>0</v>
      </c>
      <c r="AA243" s="16">
        <f>SUMIFS('Non-Baseline Tx Resources'!$J:$J,'Non-Baseline Tx Resources'!$E:$E,$B243,'Non-Baseline Tx Resources'!$F:$F,$C243,'Non-Baseline Tx Resources'!$G:$G,AA$3)</f>
        <v>0</v>
      </c>
      <c r="AB243" s="16">
        <f>SUMIFS('Non-Baseline Tx Resources'!$H:$H,'Non-Baseline Tx Resources'!$E:$E,$B243,'Non-Baseline Tx Resources'!$F:$F,$C243,'Non-Baseline Tx Resources'!$G:$G,AB$3)</f>
        <v>0</v>
      </c>
      <c r="AC243" s="16">
        <f>SUMIFS('Non-Baseline Tx Resources'!$J:$J,'Non-Baseline Tx Resources'!$E:$E,$B243,'Non-Baseline Tx Resources'!$F:$F,$C243,'Non-Baseline Tx Resources'!$G:$G,AC$3)</f>
        <v>0</v>
      </c>
      <c r="AD243" s="16">
        <f>SUMIFS('Non-Baseline Tx Resources'!$I:$I,'Non-Baseline Tx Resources'!$E:$E,$B243,'Non-Baseline Tx Resources'!$F:$F,$C243,'Non-Baseline Tx Resources'!$G:$G,"Li-Battery (4-hr)")</f>
        <v>0</v>
      </c>
      <c r="AE243" s="16">
        <f>SUMIFS('Non-Baseline Tx Resources'!$I:$I,'Non-Baseline Tx Resources'!$E:$E,$B243,'Non-Baseline Tx Resources'!$F:$F,$C243,'Non-Baseline Tx Resources'!$G:$G,"Li-Battery (8-hr)")</f>
        <v>0</v>
      </c>
      <c r="AF243" s="16">
        <f>SUMIFS('Non-Baseline Tx Resources'!$I:$I,'Non-Baseline Tx Resources'!$E:$E,$B243,'Non-Baseline Tx Resources'!$F:$F,$C243,'Non-Baseline Tx Resources'!$G:$G,"LDES")</f>
        <v>0</v>
      </c>
      <c r="AH243" s="16">
        <f>SUMIFS('In-Dev Resources'!$H:$H,'In-Dev Resources'!$E:$E,$B243,'In-Dev Resources'!$F:$F,$C243,'In-Dev Resources'!$G:$G,AH$3)</f>
        <v>0</v>
      </c>
      <c r="AI243" s="16">
        <f>SUMIFS('In-Dev Resources'!$H:$H,'In-Dev Resources'!$E:$E,$B243,'In-Dev Resources'!$F:$F,$C243,'In-Dev Resources'!$G:$G,AI$3)</f>
        <v>0</v>
      </c>
      <c r="AJ243" s="16">
        <f>SUMIFS('In-Dev Resources'!$H:$H,'In-Dev Resources'!$E:$E,$B243,'In-Dev Resources'!$F:$F,$C243,'In-Dev Resources'!$G:$G,AJ$3)</f>
        <v>0</v>
      </c>
      <c r="AK243" s="16">
        <f>SUMIFS('In-Dev Resources'!$J:$J,'In-Dev Resources'!$E:$E,$B243,'In-Dev Resources'!$F:$F,$C243,'In-Dev Resources'!$G:$G,AK$3)</f>
        <v>0</v>
      </c>
      <c r="AL243" s="16">
        <f>SUMIFS('In-Dev Resources'!$H:$H,'In-Dev Resources'!$E:$E,$B243,'In-Dev Resources'!$F:$F,$C243,'In-Dev Resources'!$G:$G,AL$3)</f>
        <v>0</v>
      </c>
      <c r="AM243" s="16">
        <f>SUMIFS('In-Dev Resources'!$J:$J,'In-Dev Resources'!$E:$E,$B243,'In-Dev Resources'!$F:$F,$C243,'In-Dev Resources'!$G:$G,AM$3)</f>
        <v>0</v>
      </c>
      <c r="AN243" s="16">
        <f>SUMIFS('In-Dev Resources'!$H:$H,'In-Dev Resources'!$E:$E,$B243,'In-Dev Resources'!$F:$F,$C243,'In-Dev Resources'!$G:$G,AN$3)</f>
        <v>0</v>
      </c>
      <c r="AO243" s="16">
        <f>SUMIFS('In-Dev Resources'!$J:$J,'In-Dev Resources'!$E:$E,$B243,'In-Dev Resources'!$F:$F,$C243,'In-Dev Resources'!$G:$G,AO$3)</f>
        <v>0</v>
      </c>
      <c r="AP243" s="16">
        <f>SUMIFS('In-Dev Resources'!$J:$J,'In-Dev Resources'!$E:$E,$B243,'In-Dev Resources'!$F:$F,$C243,'In-Dev Resources'!$G:$G,AP$3)</f>
        <v>0</v>
      </c>
      <c r="AQ243" s="16">
        <f>SUMIFS('In-Dev Resources'!$H:$H,'In-Dev Resources'!$E:$E,$B243,'In-Dev Resources'!$F:$F,$C243,'In-Dev Resources'!$G:$G,AQ$3)</f>
        <v>0</v>
      </c>
      <c r="AR243" s="16">
        <f>SUMIFS('In-Dev Resources'!$J:$J,'In-Dev Resources'!$E:$E,$B243,'In-Dev Resources'!$F:$F,$C243,'In-Dev Resources'!$G:$G,AR$3)</f>
        <v>0</v>
      </c>
      <c r="AS243" s="16">
        <f>SUMIFS('In-Dev Resources'!$I:$I,'In-Dev Resources'!$E:$E,$B243,'In-Dev Resources'!$F:$F,$C243,'In-Dev Resources'!$G:$G,"Li-Battery (4-hr)")</f>
        <v>0</v>
      </c>
      <c r="AT243" s="16">
        <f>SUMIFS('In-Dev Resources'!$I:$I,'In-Dev Resources'!$E:$E,$B243,'In-Dev Resources'!$F:$F,$C243,'In-Dev Resources'!$G:$G,"Li-Battery (8-hr)")</f>
        <v>0</v>
      </c>
      <c r="AU243" s="16">
        <f>SUMIFS('In-Dev Resources'!$I:$I,'In-Dev Resources'!$E:$E,$B243,'In-Dev Resources'!$F:$F,$C243,'In-Dev Resources'!$G:$G,"LDES")</f>
        <v>0</v>
      </c>
      <c r="AW243" s="16">
        <f>SUMIFS('Land Screen Include'!$H:$H,'Land Screen Include'!$E:$E,$B243,'Land Screen Include'!$F:$F,$C243,'Land Screen Include'!$G:$G,AW$4)</f>
        <v>0</v>
      </c>
      <c r="AX243" s="16">
        <f>SUMIFS('Land Screen Include'!$H:$H,'Land Screen Include'!$E:$E,$B243,'Land Screen Include'!$F:$F,$C243,'Land Screen Include'!$G:$G,AX$4)+SUMIFS('Land Screen Include'!$J:$J,'Land Screen Include'!$E:$E,$B243,'Land Screen Include'!$F:$F,$C243,'Land Screen Include'!$G:$G,AX$4)</f>
        <v>0</v>
      </c>
      <c r="AY243" s="16">
        <f>SUMIFS('Land Screen Include'!$H:$H,'Land Screen Include'!$E:$E,$B243,'Land Screen Include'!$F:$F,$C243,'Land Screen Include'!$G:$G,AY$4)</f>
        <v>0</v>
      </c>
      <c r="AZ243" s="16">
        <f>SUMIFS('Land Screen Exclude'!$H:$H,'Land Screen Exclude'!$E:$E,$B243,'Land Screen Exclude'!$F:$F,$C243,'Land Screen Exclude'!$G:$G,AZ$4)</f>
        <v>0</v>
      </c>
      <c r="BA243" s="16">
        <f>SUMIFS('Land Screen Exclude'!$H:$H,'Land Screen Exclude'!$E:$E,$B243,'Land Screen Exclude'!$F:$F,$C243,'Land Screen Exclude'!$G:$G,BA$4)+SUMIFS('Land Screen Exclude'!$J:$J,'Land Screen Exclude'!$E:$E,$B243,'Land Screen Exclude'!$F:$F,$C243,'Land Screen Exclude'!$G:$G,BA$4)</f>
        <v>0</v>
      </c>
      <c r="BB243" s="16">
        <f>SUMIFS('Land Screen Exclude'!$H:$H,'Land Screen Exclude'!$E:$E,$B243,'Land Screen Exclude'!$F:$F,$C243,'Land Screen Exclude'!$G:$G,BB$4)</f>
        <v>0</v>
      </c>
    </row>
    <row r="244" spans="1:54">
      <c r="A244" s="16" t="s">
        <v>85</v>
      </c>
      <c r="B244" s="16" t="s">
        <v>254</v>
      </c>
      <c r="C244" s="16">
        <v>500</v>
      </c>
      <c r="D244" s="16">
        <f>SUMIFS('Baseline Tx Resources'!$H:$H,'Baseline Tx Resources'!$E:$E,$B244,'Baseline Tx Resources'!$F:$F,$C244,'Baseline Tx Resources'!$G:$G,D$3)</f>
        <v>0</v>
      </c>
      <c r="E244" s="16">
        <f>SUMIFS('Baseline Tx Resources'!$H:$H,'Baseline Tx Resources'!$E:$E,$B244,'Baseline Tx Resources'!$F:$F,$C244,'Baseline Tx Resources'!$G:$G,E$3)</f>
        <v>0</v>
      </c>
      <c r="F244" s="16">
        <f>SUMIFS('Baseline Tx Resources'!$H:$H,'Baseline Tx Resources'!$E:$E,$B244,'Baseline Tx Resources'!$F:$F,$C244,'Baseline Tx Resources'!$G:$G,F$3)</f>
        <v>0</v>
      </c>
      <c r="G244" s="16">
        <f>SUMIFS('Baseline Tx Resources'!$J:$J,'Baseline Tx Resources'!$E:$E,$B244,'Baseline Tx Resources'!$F:$F,$C244,'Baseline Tx Resources'!$G:$G,G$3)</f>
        <v>0</v>
      </c>
      <c r="H244" s="16">
        <f>SUMIFS('Baseline Tx Resources'!$H:$H,'Baseline Tx Resources'!$E:$E,$B244,'Baseline Tx Resources'!$F:$F,$C244,'Baseline Tx Resources'!$G:$G,H$3)</f>
        <v>0</v>
      </c>
      <c r="I244" s="16">
        <f>SUMIFS('Baseline Tx Resources'!$J:$J,'Baseline Tx Resources'!$E:$E,$B244,'Baseline Tx Resources'!$F:$F,$C244,'Baseline Tx Resources'!$G:$G,I$3)</f>
        <v>0</v>
      </c>
      <c r="J244" s="16">
        <f>SUMIFS('Baseline Tx Resources'!$H:$H,'Baseline Tx Resources'!$E:$E,$B244,'Baseline Tx Resources'!$F:$F,$C244,'Baseline Tx Resources'!$G:$G,J$3)</f>
        <v>0</v>
      </c>
      <c r="K244" s="16">
        <f>SUMIFS('Baseline Tx Resources'!$J:$J,'Baseline Tx Resources'!$E:$E,$B244,'Baseline Tx Resources'!$F:$F,$C244,'Baseline Tx Resources'!$G:$G,K$3)</f>
        <v>0</v>
      </c>
      <c r="L244" s="16">
        <f>SUMIFS('Baseline Tx Resources'!$J:$J,'Baseline Tx Resources'!$E:$E,$B244,'Baseline Tx Resources'!$F:$F,$C244,'Baseline Tx Resources'!$G:$G,L$3)</f>
        <v>0</v>
      </c>
      <c r="M244" s="16">
        <f>SUMIFS('Baseline Tx Resources'!$H:$H,'Baseline Tx Resources'!$E:$E,$B244,'Baseline Tx Resources'!$F:$F,$C244,'Baseline Tx Resources'!$G:$G,M$3)</f>
        <v>0</v>
      </c>
      <c r="N244" s="16">
        <f>SUMIFS('Baseline Tx Resources'!$J:$J,'Baseline Tx Resources'!$E:$E,$B244,'Baseline Tx Resources'!$F:$F,$C244,'Baseline Tx Resources'!$G:$G,N$3)</f>
        <v>0</v>
      </c>
      <c r="O244" s="16">
        <f>SUMIFS('Baseline Tx Resources'!$I:$I,'Baseline Tx Resources'!$E:$E,$B244,'Baseline Tx Resources'!$F:$F,$C244,'Baseline Tx Resources'!$G:$G,"Li-Battery (4-hr)")</f>
        <v>0</v>
      </c>
      <c r="P244" s="16">
        <f>SUMIFS('Baseline Tx Resources'!$I:$I,'Baseline Tx Resources'!$E:$E,$B244,'Baseline Tx Resources'!$F:$F,$C244,'Baseline Tx Resources'!$G:$G,"Li-Battery (8-hr)")</f>
        <v>0</v>
      </c>
      <c r="Q244" s="16">
        <f>SUMIFS('Baseline Tx Resources'!$I:$I,'Baseline Tx Resources'!$E:$E,$B244,'Baseline Tx Resources'!$F:$F,$C244,'Baseline Tx Resources'!$G:$G,"LDES")</f>
        <v>0</v>
      </c>
      <c r="S244" s="16">
        <f>SUMIFS('Non-Baseline Tx Resources'!$H:$H,'Non-Baseline Tx Resources'!$E:$E,$B244,'Non-Baseline Tx Resources'!$F:$F,$C244,'Non-Baseline Tx Resources'!$G:$G,S$3)</f>
        <v>0</v>
      </c>
      <c r="T244" s="16">
        <f>SUMIFS('Non-Baseline Tx Resources'!$H:$H,'Non-Baseline Tx Resources'!$E:$E,$B244,'Non-Baseline Tx Resources'!$F:$F,$C244,'Non-Baseline Tx Resources'!$G:$G,T$3)</f>
        <v>0</v>
      </c>
      <c r="U244" s="16">
        <f>SUMIFS('Non-Baseline Tx Resources'!$H:$H,'Non-Baseline Tx Resources'!$E:$E,$B244,'Non-Baseline Tx Resources'!$F:$F,$C244,'Non-Baseline Tx Resources'!$G:$G,U$3)</f>
        <v>0</v>
      </c>
      <c r="V244" s="16">
        <f>SUMIFS('Non-Baseline Tx Resources'!$J:$J,'Non-Baseline Tx Resources'!$E:$E,$B244,'Non-Baseline Tx Resources'!$F:$F,$C244,'Non-Baseline Tx Resources'!$G:$G,V$3)</f>
        <v>0</v>
      </c>
      <c r="W244" s="16">
        <f>SUMIFS('Non-Baseline Tx Resources'!$H:$H,'Non-Baseline Tx Resources'!$E:$E,$B244,'Non-Baseline Tx Resources'!$F:$F,$C244,'Non-Baseline Tx Resources'!$G:$G,W$3)</f>
        <v>0</v>
      </c>
      <c r="X244" s="16">
        <f>SUMIFS('Non-Baseline Tx Resources'!$J:$J,'Non-Baseline Tx Resources'!$E:$E,$B244,'Non-Baseline Tx Resources'!$F:$F,$C244,'Non-Baseline Tx Resources'!$G:$G,X$3)</f>
        <v>0</v>
      </c>
      <c r="Y244" s="16">
        <f>SUMIFS('Non-Baseline Tx Resources'!$H:$H,'Non-Baseline Tx Resources'!$E:$E,$B244,'Non-Baseline Tx Resources'!$F:$F,$C244,'Non-Baseline Tx Resources'!$G:$G,Y$3)</f>
        <v>0</v>
      </c>
      <c r="Z244" s="16">
        <f>SUMIFS('Non-Baseline Tx Resources'!$J:$J,'Non-Baseline Tx Resources'!$E:$E,$B244,'Non-Baseline Tx Resources'!$F:$F,$C244,'Non-Baseline Tx Resources'!$G:$G,Z$3)</f>
        <v>0</v>
      </c>
      <c r="AA244" s="16">
        <f>SUMIFS('Non-Baseline Tx Resources'!$J:$J,'Non-Baseline Tx Resources'!$E:$E,$B244,'Non-Baseline Tx Resources'!$F:$F,$C244,'Non-Baseline Tx Resources'!$G:$G,AA$3)</f>
        <v>0</v>
      </c>
      <c r="AB244" s="16">
        <f>SUMIFS('Non-Baseline Tx Resources'!$H:$H,'Non-Baseline Tx Resources'!$E:$E,$B244,'Non-Baseline Tx Resources'!$F:$F,$C244,'Non-Baseline Tx Resources'!$G:$G,AB$3)</f>
        <v>0</v>
      </c>
      <c r="AC244" s="16">
        <f>SUMIFS('Non-Baseline Tx Resources'!$J:$J,'Non-Baseline Tx Resources'!$E:$E,$B244,'Non-Baseline Tx Resources'!$F:$F,$C244,'Non-Baseline Tx Resources'!$G:$G,AC$3)</f>
        <v>0</v>
      </c>
      <c r="AD244" s="16">
        <f>SUMIFS('Non-Baseline Tx Resources'!$I:$I,'Non-Baseline Tx Resources'!$E:$E,$B244,'Non-Baseline Tx Resources'!$F:$F,$C244,'Non-Baseline Tx Resources'!$G:$G,"Li-Battery (4-hr)")</f>
        <v>0</v>
      </c>
      <c r="AE244" s="16">
        <f>SUMIFS('Non-Baseline Tx Resources'!$I:$I,'Non-Baseline Tx Resources'!$E:$E,$B244,'Non-Baseline Tx Resources'!$F:$F,$C244,'Non-Baseline Tx Resources'!$G:$G,"Li-Battery (8-hr)")</f>
        <v>0</v>
      </c>
      <c r="AF244" s="16">
        <f>SUMIFS('Non-Baseline Tx Resources'!$I:$I,'Non-Baseline Tx Resources'!$E:$E,$B244,'Non-Baseline Tx Resources'!$F:$F,$C244,'Non-Baseline Tx Resources'!$G:$G,"LDES")</f>
        <v>0</v>
      </c>
      <c r="AH244" s="16">
        <f>SUMIFS('In-Dev Resources'!$H:$H,'In-Dev Resources'!$E:$E,$B244,'In-Dev Resources'!$F:$F,$C244,'In-Dev Resources'!$G:$G,AH$3)</f>
        <v>0</v>
      </c>
      <c r="AI244" s="16">
        <f>SUMIFS('In-Dev Resources'!$H:$H,'In-Dev Resources'!$E:$E,$B244,'In-Dev Resources'!$F:$F,$C244,'In-Dev Resources'!$G:$G,AI$3)</f>
        <v>0</v>
      </c>
      <c r="AJ244" s="16">
        <f>SUMIFS('In-Dev Resources'!$H:$H,'In-Dev Resources'!$E:$E,$B244,'In-Dev Resources'!$F:$F,$C244,'In-Dev Resources'!$G:$G,AJ$3)</f>
        <v>0</v>
      </c>
      <c r="AK244" s="16">
        <f>SUMIFS('In-Dev Resources'!$J:$J,'In-Dev Resources'!$E:$E,$B244,'In-Dev Resources'!$F:$F,$C244,'In-Dev Resources'!$G:$G,AK$3)</f>
        <v>0</v>
      </c>
      <c r="AL244" s="16">
        <f>SUMIFS('In-Dev Resources'!$H:$H,'In-Dev Resources'!$E:$E,$B244,'In-Dev Resources'!$F:$F,$C244,'In-Dev Resources'!$G:$G,AL$3)</f>
        <v>0</v>
      </c>
      <c r="AM244" s="16">
        <f>SUMIFS('In-Dev Resources'!$J:$J,'In-Dev Resources'!$E:$E,$B244,'In-Dev Resources'!$F:$F,$C244,'In-Dev Resources'!$G:$G,AM$3)</f>
        <v>0</v>
      </c>
      <c r="AN244" s="16">
        <f>SUMIFS('In-Dev Resources'!$H:$H,'In-Dev Resources'!$E:$E,$B244,'In-Dev Resources'!$F:$F,$C244,'In-Dev Resources'!$G:$G,AN$3)</f>
        <v>0</v>
      </c>
      <c r="AO244" s="16">
        <f>SUMIFS('In-Dev Resources'!$J:$J,'In-Dev Resources'!$E:$E,$B244,'In-Dev Resources'!$F:$F,$C244,'In-Dev Resources'!$G:$G,AO$3)</f>
        <v>0</v>
      </c>
      <c r="AP244" s="16">
        <f>SUMIFS('In-Dev Resources'!$J:$J,'In-Dev Resources'!$E:$E,$B244,'In-Dev Resources'!$F:$F,$C244,'In-Dev Resources'!$G:$G,AP$3)</f>
        <v>0</v>
      </c>
      <c r="AQ244" s="16">
        <f>SUMIFS('In-Dev Resources'!$H:$H,'In-Dev Resources'!$E:$E,$B244,'In-Dev Resources'!$F:$F,$C244,'In-Dev Resources'!$G:$G,AQ$3)</f>
        <v>0</v>
      </c>
      <c r="AR244" s="16">
        <f>SUMIFS('In-Dev Resources'!$J:$J,'In-Dev Resources'!$E:$E,$B244,'In-Dev Resources'!$F:$F,$C244,'In-Dev Resources'!$G:$G,AR$3)</f>
        <v>0</v>
      </c>
      <c r="AS244" s="16">
        <f>SUMIFS('In-Dev Resources'!$I:$I,'In-Dev Resources'!$E:$E,$B244,'In-Dev Resources'!$F:$F,$C244,'In-Dev Resources'!$G:$G,"Li-Battery (4-hr)")</f>
        <v>0</v>
      </c>
      <c r="AT244" s="16">
        <f>SUMIFS('In-Dev Resources'!$I:$I,'In-Dev Resources'!$E:$E,$B244,'In-Dev Resources'!$F:$F,$C244,'In-Dev Resources'!$G:$G,"Li-Battery (8-hr)")</f>
        <v>0</v>
      </c>
      <c r="AU244" s="16">
        <f>SUMIFS('In-Dev Resources'!$I:$I,'In-Dev Resources'!$E:$E,$B244,'In-Dev Resources'!$F:$F,$C244,'In-Dev Resources'!$G:$G,"LDES")</f>
        <v>0</v>
      </c>
      <c r="AW244" s="16">
        <f>SUMIFS('Land Screen Include'!$H:$H,'Land Screen Include'!$E:$E,$B244,'Land Screen Include'!$F:$F,$C244,'Land Screen Include'!$G:$G,AW$4)</f>
        <v>0</v>
      </c>
      <c r="AX244" s="16">
        <f>SUMIFS('Land Screen Include'!$H:$H,'Land Screen Include'!$E:$E,$B244,'Land Screen Include'!$F:$F,$C244,'Land Screen Include'!$G:$G,AX$4)+SUMIFS('Land Screen Include'!$J:$J,'Land Screen Include'!$E:$E,$B244,'Land Screen Include'!$F:$F,$C244,'Land Screen Include'!$G:$G,AX$4)</f>
        <v>0</v>
      </c>
      <c r="AY244" s="16">
        <f>SUMIFS('Land Screen Include'!$H:$H,'Land Screen Include'!$E:$E,$B244,'Land Screen Include'!$F:$F,$C244,'Land Screen Include'!$G:$G,AY$4)</f>
        <v>0</v>
      </c>
      <c r="AZ244" s="16">
        <f>SUMIFS('Land Screen Exclude'!$H:$H,'Land Screen Exclude'!$E:$E,$B244,'Land Screen Exclude'!$F:$F,$C244,'Land Screen Exclude'!$G:$G,AZ$4)</f>
        <v>0</v>
      </c>
      <c r="BA244" s="16">
        <f>SUMIFS('Land Screen Exclude'!$H:$H,'Land Screen Exclude'!$E:$E,$B244,'Land Screen Exclude'!$F:$F,$C244,'Land Screen Exclude'!$G:$G,BA$4)+SUMIFS('Land Screen Exclude'!$J:$J,'Land Screen Exclude'!$E:$E,$B244,'Land Screen Exclude'!$F:$F,$C244,'Land Screen Exclude'!$G:$G,BA$4)</f>
        <v>0</v>
      </c>
      <c r="BB244" s="16">
        <f>SUMIFS('Land Screen Exclude'!$H:$H,'Land Screen Exclude'!$E:$E,$B244,'Land Screen Exclude'!$F:$F,$C244,'Land Screen Exclude'!$G:$G,BB$4)</f>
        <v>0</v>
      </c>
    </row>
    <row r="245" spans="1:54">
      <c r="A245" s="16" t="s">
        <v>66</v>
      </c>
      <c r="B245" s="16" t="s">
        <v>255</v>
      </c>
      <c r="C245" s="16">
        <v>60</v>
      </c>
      <c r="D245" s="16">
        <f>SUMIFS('Baseline Tx Resources'!$H:$H,'Baseline Tx Resources'!$E:$E,$B245,'Baseline Tx Resources'!$F:$F,$C245,'Baseline Tx Resources'!$G:$G,D$3)</f>
        <v>0</v>
      </c>
      <c r="E245" s="16">
        <f>SUMIFS('Baseline Tx Resources'!$H:$H,'Baseline Tx Resources'!$E:$E,$B245,'Baseline Tx Resources'!$F:$F,$C245,'Baseline Tx Resources'!$G:$G,E$3)</f>
        <v>0</v>
      </c>
      <c r="F245" s="16">
        <f>SUMIFS('Baseline Tx Resources'!$H:$H,'Baseline Tx Resources'!$E:$E,$B245,'Baseline Tx Resources'!$F:$F,$C245,'Baseline Tx Resources'!$G:$G,F$3)</f>
        <v>0</v>
      </c>
      <c r="G245" s="16">
        <f>SUMIFS('Baseline Tx Resources'!$J:$J,'Baseline Tx Resources'!$E:$E,$B245,'Baseline Tx Resources'!$F:$F,$C245,'Baseline Tx Resources'!$G:$G,G$3)</f>
        <v>0</v>
      </c>
      <c r="H245" s="16">
        <f>SUMIFS('Baseline Tx Resources'!$H:$H,'Baseline Tx Resources'!$E:$E,$B245,'Baseline Tx Resources'!$F:$F,$C245,'Baseline Tx Resources'!$G:$G,H$3)</f>
        <v>0</v>
      </c>
      <c r="I245" s="16">
        <f>SUMIFS('Baseline Tx Resources'!$J:$J,'Baseline Tx Resources'!$E:$E,$B245,'Baseline Tx Resources'!$F:$F,$C245,'Baseline Tx Resources'!$G:$G,I$3)</f>
        <v>0</v>
      </c>
      <c r="J245" s="16">
        <f>SUMIFS('Baseline Tx Resources'!$H:$H,'Baseline Tx Resources'!$E:$E,$B245,'Baseline Tx Resources'!$F:$F,$C245,'Baseline Tx Resources'!$G:$G,J$3)</f>
        <v>0</v>
      </c>
      <c r="K245" s="16">
        <f>SUMIFS('Baseline Tx Resources'!$J:$J,'Baseline Tx Resources'!$E:$E,$B245,'Baseline Tx Resources'!$F:$F,$C245,'Baseline Tx Resources'!$G:$G,K$3)</f>
        <v>0</v>
      </c>
      <c r="L245" s="16">
        <f>SUMIFS('Baseline Tx Resources'!$J:$J,'Baseline Tx Resources'!$E:$E,$B245,'Baseline Tx Resources'!$F:$F,$C245,'Baseline Tx Resources'!$G:$G,L$3)</f>
        <v>0</v>
      </c>
      <c r="M245" s="16">
        <f>SUMIFS('Baseline Tx Resources'!$H:$H,'Baseline Tx Resources'!$E:$E,$B245,'Baseline Tx Resources'!$F:$F,$C245,'Baseline Tx Resources'!$G:$G,M$3)</f>
        <v>0</v>
      </c>
      <c r="N245" s="16">
        <f>SUMIFS('Baseline Tx Resources'!$J:$J,'Baseline Tx Resources'!$E:$E,$B245,'Baseline Tx Resources'!$F:$F,$C245,'Baseline Tx Resources'!$G:$G,N$3)</f>
        <v>0</v>
      </c>
      <c r="O245" s="16">
        <f>SUMIFS('Baseline Tx Resources'!$I:$I,'Baseline Tx Resources'!$E:$E,$B245,'Baseline Tx Resources'!$F:$F,$C245,'Baseline Tx Resources'!$G:$G,"Li-Battery (4-hr)")</f>
        <v>0</v>
      </c>
      <c r="P245" s="16">
        <f>SUMIFS('Baseline Tx Resources'!$I:$I,'Baseline Tx Resources'!$E:$E,$B245,'Baseline Tx Resources'!$F:$F,$C245,'Baseline Tx Resources'!$G:$G,"Li-Battery (8-hr)")</f>
        <v>0</v>
      </c>
      <c r="Q245" s="16">
        <f>SUMIFS('Baseline Tx Resources'!$I:$I,'Baseline Tx Resources'!$E:$E,$B245,'Baseline Tx Resources'!$F:$F,$C245,'Baseline Tx Resources'!$G:$G,"LDES")</f>
        <v>0</v>
      </c>
      <c r="S245" s="16">
        <f>SUMIFS('Non-Baseline Tx Resources'!$H:$H,'Non-Baseline Tx Resources'!$E:$E,$B245,'Non-Baseline Tx Resources'!$F:$F,$C245,'Non-Baseline Tx Resources'!$G:$G,S$3)</f>
        <v>0</v>
      </c>
      <c r="T245" s="16">
        <f>SUMIFS('Non-Baseline Tx Resources'!$H:$H,'Non-Baseline Tx Resources'!$E:$E,$B245,'Non-Baseline Tx Resources'!$F:$F,$C245,'Non-Baseline Tx Resources'!$G:$G,T$3)</f>
        <v>0</v>
      </c>
      <c r="U245" s="16">
        <f>SUMIFS('Non-Baseline Tx Resources'!$H:$H,'Non-Baseline Tx Resources'!$E:$E,$B245,'Non-Baseline Tx Resources'!$F:$F,$C245,'Non-Baseline Tx Resources'!$G:$G,U$3)</f>
        <v>0</v>
      </c>
      <c r="V245" s="16">
        <f>SUMIFS('Non-Baseline Tx Resources'!$J:$J,'Non-Baseline Tx Resources'!$E:$E,$B245,'Non-Baseline Tx Resources'!$F:$F,$C245,'Non-Baseline Tx Resources'!$G:$G,V$3)</f>
        <v>0</v>
      </c>
      <c r="W245" s="16">
        <f>SUMIFS('Non-Baseline Tx Resources'!$H:$H,'Non-Baseline Tx Resources'!$E:$E,$B245,'Non-Baseline Tx Resources'!$F:$F,$C245,'Non-Baseline Tx Resources'!$G:$G,W$3)</f>
        <v>0</v>
      </c>
      <c r="X245" s="16">
        <f>SUMIFS('Non-Baseline Tx Resources'!$J:$J,'Non-Baseline Tx Resources'!$E:$E,$B245,'Non-Baseline Tx Resources'!$F:$F,$C245,'Non-Baseline Tx Resources'!$G:$G,X$3)</f>
        <v>0</v>
      </c>
      <c r="Y245" s="16">
        <f>SUMIFS('Non-Baseline Tx Resources'!$H:$H,'Non-Baseline Tx Resources'!$E:$E,$B245,'Non-Baseline Tx Resources'!$F:$F,$C245,'Non-Baseline Tx Resources'!$G:$G,Y$3)</f>
        <v>0</v>
      </c>
      <c r="Z245" s="16">
        <f>SUMIFS('Non-Baseline Tx Resources'!$J:$J,'Non-Baseline Tx Resources'!$E:$E,$B245,'Non-Baseline Tx Resources'!$F:$F,$C245,'Non-Baseline Tx Resources'!$G:$G,Z$3)</f>
        <v>0</v>
      </c>
      <c r="AA245" s="16">
        <f>SUMIFS('Non-Baseline Tx Resources'!$J:$J,'Non-Baseline Tx Resources'!$E:$E,$B245,'Non-Baseline Tx Resources'!$F:$F,$C245,'Non-Baseline Tx Resources'!$G:$G,AA$3)</f>
        <v>0</v>
      </c>
      <c r="AB245" s="16">
        <f>SUMIFS('Non-Baseline Tx Resources'!$H:$H,'Non-Baseline Tx Resources'!$E:$E,$B245,'Non-Baseline Tx Resources'!$F:$F,$C245,'Non-Baseline Tx Resources'!$G:$G,AB$3)</f>
        <v>0</v>
      </c>
      <c r="AC245" s="16">
        <f>SUMIFS('Non-Baseline Tx Resources'!$J:$J,'Non-Baseline Tx Resources'!$E:$E,$B245,'Non-Baseline Tx Resources'!$F:$F,$C245,'Non-Baseline Tx Resources'!$G:$G,AC$3)</f>
        <v>0</v>
      </c>
      <c r="AD245" s="16">
        <f>SUMIFS('Non-Baseline Tx Resources'!$I:$I,'Non-Baseline Tx Resources'!$E:$E,$B245,'Non-Baseline Tx Resources'!$F:$F,$C245,'Non-Baseline Tx Resources'!$G:$G,"Li-Battery (4-hr)")</f>
        <v>0</v>
      </c>
      <c r="AE245" s="16">
        <f>SUMIFS('Non-Baseline Tx Resources'!$I:$I,'Non-Baseline Tx Resources'!$E:$E,$B245,'Non-Baseline Tx Resources'!$F:$F,$C245,'Non-Baseline Tx Resources'!$G:$G,"Li-Battery (8-hr)")</f>
        <v>0</v>
      </c>
      <c r="AF245" s="16">
        <f>SUMIFS('Non-Baseline Tx Resources'!$I:$I,'Non-Baseline Tx Resources'!$E:$E,$B245,'Non-Baseline Tx Resources'!$F:$F,$C245,'Non-Baseline Tx Resources'!$G:$G,"LDES")</f>
        <v>0</v>
      </c>
      <c r="AH245" s="16">
        <f>SUMIFS('In-Dev Resources'!$H:$H,'In-Dev Resources'!$E:$E,$B245,'In-Dev Resources'!$F:$F,$C245,'In-Dev Resources'!$G:$G,AH$3)</f>
        <v>0</v>
      </c>
      <c r="AI245" s="16">
        <f>SUMIFS('In-Dev Resources'!$H:$H,'In-Dev Resources'!$E:$E,$B245,'In-Dev Resources'!$F:$F,$C245,'In-Dev Resources'!$G:$G,AI$3)</f>
        <v>0</v>
      </c>
      <c r="AJ245" s="16">
        <f>SUMIFS('In-Dev Resources'!$H:$H,'In-Dev Resources'!$E:$E,$B245,'In-Dev Resources'!$F:$F,$C245,'In-Dev Resources'!$G:$G,AJ$3)</f>
        <v>0</v>
      </c>
      <c r="AK245" s="16">
        <f>SUMIFS('In-Dev Resources'!$J:$J,'In-Dev Resources'!$E:$E,$B245,'In-Dev Resources'!$F:$F,$C245,'In-Dev Resources'!$G:$G,AK$3)</f>
        <v>0</v>
      </c>
      <c r="AL245" s="16">
        <f>SUMIFS('In-Dev Resources'!$H:$H,'In-Dev Resources'!$E:$E,$B245,'In-Dev Resources'!$F:$F,$C245,'In-Dev Resources'!$G:$G,AL$3)</f>
        <v>0</v>
      </c>
      <c r="AM245" s="16">
        <f>SUMIFS('In-Dev Resources'!$J:$J,'In-Dev Resources'!$E:$E,$B245,'In-Dev Resources'!$F:$F,$C245,'In-Dev Resources'!$G:$G,AM$3)</f>
        <v>0</v>
      </c>
      <c r="AN245" s="16">
        <f>SUMIFS('In-Dev Resources'!$H:$H,'In-Dev Resources'!$E:$E,$B245,'In-Dev Resources'!$F:$F,$C245,'In-Dev Resources'!$G:$G,AN$3)</f>
        <v>0</v>
      </c>
      <c r="AO245" s="16">
        <f>SUMIFS('In-Dev Resources'!$J:$J,'In-Dev Resources'!$E:$E,$B245,'In-Dev Resources'!$F:$F,$C245,'In-Dev Resources'!$G:$G,AO$3)</f>
        <v>0</v>
      </c>
      <c r="AP245" s="16">
        <f>SUMIFS('In-Dev Resources'!$J:$J,'In-Dev Resources'!$E:$E,$B245,'In-Dev Resources'!$F:$F,$C245,'In-Dev Resources'!$G:$G,AP$3)</f>
        <v>0</v>
      </c>
      <c r="AQ245" s="16">
        <f>SUMIFS('In-Dev Resources'!$H:$H,'In-Dev Resources'!$E:$E,$B245,'In-Dev Resources'!$F:$F,$C245,'In-Dev Resources'!$G:$G,AQ$3)</f>
        <v>0</v>
      </c>
      <c r="AR245" s="16">
        <f>SUMIFS('In-Dev Resources'!$J:$J,'In-Dev Resources'!$E:$E,$B245,'In-Dev Resources'!$F:$F,$C245,'In-Dev Resources'!$G:$G,AR$3)</f>
        <v>0</v>
      </c>
      <c r="AS245" s="16">
        <f>SUMIFS('In-Dev Resources'!$I:$I,'In-Dev Resources'!$E:$E,$B245,'In-Dev Resources'!$F:$F,$C245,'In-Dev Resources'!$G:$G,"Li-Battery (4-hr)")</f>
        <v>0</v>
      </c>
      <c r="AT245" s="16">
        <f>SUMIFS('In-Dev Resources'!$I:$I,'In-Dev Resources'!$E:$E,$B245,'In-Dev Resources'!$F:$F,$C245,'In-Dev Resources'!$G:$G,"Li-Battery (8-hr)")</f>
        <v>0</v>
      </c>
      <c r="AU245" s="16">
        <f>SUMIFS('In-Dev Resources'!$I:$I,'In-Dev Resources'!$E:$E,$B245,'In-Dev Resources'!$F:$F,$C245,'In-Dev Resources'!$G:$G,"LDES")</f>
        <v>0</v>
      </c>
      <c r="AW245" s="16">
        <f>SUMIFS('Land Screen Include'!$H:$H,'Land Screen Include'!$E:$E,$B245,'Land Screen Include'!$F:$F,$C245,'Land Screen Include'!$G:$G,AW$4)</f>
        <v>0</v>
      </c>
      <c r="AX245" s="16">
        <f>SUMIFS('Land Screen Include'!$H:$H,'Land Screen Include'!$E:$E,$B245,'Land Screen Include'!$F:$F,$C245,'Land Screen Include'!$G:$G,AX$4)+SUMIFS('Land Screen Include'!$J:$J,'Land Screen Include'!$E:$E,$B245,'Land Screen Include'!$F:$F,$C245,'Land Screen Include'!$G:$G,AX$4)</f>
        <v>0</v>
      </c>
      <c r="AY245" s="16">
        <f>SUMIFS('Land Screen Include'!$H:$H,'Land Screen Include'!$E:$E,$B245,'Land Screen Include'!$F:$F,$C245,'Land Screen Include'!$G:$G,AY$4)</f>
        <v>0</v>
      </c>
      <c r="AZ245" s="16">
        <f>SUMIFS('Land Screen Exclude'!$H:$H,'Land Screen Exclude'!$E:$E,$B245,'Land Screen Exclude'!$F:$F,$C245,'Land Screen Exclude'!$G:$G,AZ$4)</f>
        <v>0</v>
      </c>
      <c r="BA245" s="16">
        <f>SUMIFS('Land Screen Exclude'!$H:$H,'Land Screen Exclude'!$E:$E,$B245,'Land Screen Exclude'!$F:$F,$C245,'Land Screen Exclude'!$G:$G,BA$4)+SUMIFS('Land Screen Exclude'!$J:$J,'Land Screen Exclude'!$E:$E,$B245,'Land Screen Exclude'!$F:$F,$C245,'Land Screen Exclude'!$G:$G,BA$4)</f>
        <v>0</v>
      </c>
      <c r="BB245" s="16">
        <f>SUMIFS('Land Screen Exclude'!$H:$H,'Land Screen Exclude'!$E:$E,$B245,'Land Screen Exclude'!$F:$F,$C245,'Land Screen Exclude'!$G:$G,BB$4)</f>
        <v>0</v>
      </c>
    </row>
    <row r="246" spans="1:54">
      <c r="A246" s="16" t="s">
        <v>78</v>
      </c>
      <c r="B246" s="16" t="s">
        <v>256</v>
      </c>
      <c r="C246" s="16">
        <v>115</v>
      </c>
      <c r="D246" s="16">
        <f>SUMIFS('Baseline Tx Resources'!$H:$H,'Baseline Tx Resources'!$E:$E,$B246,'Baseline Tx Resources'!$F:$F,$C246,'Baseline Tx Resources'!$G:$G,D$3)</f>
        <v>0</v>
      </c>
      <c r="E246" s="16">
        <f>SUMIFS('Baseline Tx Resources'!$H:$H,'Baseline Tx Resources'!$E:$E,$B246,'Baseline Tx Resources'!$F:$F,$C246,'Baseline Tx Resources'!$G:$G,E$3)</f>
        <v>0</v>
      </c>
      <c r="F246" s="16">
        <f>SUMIFS('Baseline Tx Resources'!$H:$H,'Baseline Tx Resources'!$E:$E,$B246,'Baseline Tx Resources'!$F:$F,$C246,'Baseline Tx Resources'!$G:$G,F$3)</f>
        <v>0</v>
      </c>
      <c r="G246" s="16">
        <f>SUMIFS('Baseline Tx Resources'!$J:$J,'Baseline Tx Resources'!$E:$E,$B246,'Baseline Tx Resources'!$F:$F,$C246,'Baseline Tx Resources'!$G:$G,G$3)</f>
        <v>0</v>
      </c>
      <c r="H246" s="16">
        <f>SUMIFS('Baseline Tx Resources'!$H:$H,'Baseline Tx Resources'!$E:$E,$B246,'Baseline Tx Resources'!$F:$F,$C246,'Baseline Tx Resources'!$G:$G,H$3)</f>
        <v>0</v>
      </c>
      <c r="I246" s="16">
        <f>SUMIFS('Baseline Tx Resources'!$J:$J,'Baseline Tx Resources'!$E:$E,$B246,'Baseline Tx Resources'!$F:$F,$C246,'Baseline Tx Resources'!$G:$G,I$3)</f>
        <v>0</v>
      </c>
      <c r="J246" s="16">
        <f>SUMIFS('Baseline Tx Resources'!$H:$H,'Baseline Tx Resources'!$E:$E,$B246,'Baseline Tx Resources'!$F:$F,$C246,'Baseline Tx Resources'!$G:$G,J$3)</f>
        <v>0</v>
      </c>
      <c r="K246" s="16">
        <f>SUMIFS('Baseline Tx Resources'!$J:$J,'Baseline Tx Resources'!$E:$E,$B246,'Baseline Tx Resources'!$F:$F,$C246,'Baseline Tx Resources'!$G:$G,K$3)</f>
        <v>0</v>
      </c>
      <c r="L246" s="16">
        <f>SUMIFS('Baseline Tx Resources'!$J:$J,'Baseline Tx Resources'!$E:$E,$B246,'Baseline Tx Resources'!$F:$F,$C246,'Baseline Tx Resources'!$G:$G,L$3)</f>
        <v>0</v>
      </c>
      <c r="M246" s="16">
        <f>SUMIFS('Baseline Tx Resources'!$H:$H,'Baseline Tx Resources'!$E:$E,$B246,'Baseline Tx Resources'!$F:$F,$C246,'Baseline Tx Resources'!$G:$G,M$3)</f>
        <v>0</v>
      </c>
      <c r="N246" s="16">
        <f>SUMIFS('Baseline Tx Resources'!$J:$J,'Baseline Tx Resources'!$E:$E,$B246,'Baseline Tx Resources'!$F:$F,$C246,'Baseline Tx Resources'!$G:$G,N$3)</f>
        <v>0</v>
      </c>
      <c r="O246" s="16">
        <f>SUMIFS('Baseline Tx Resources'!$I:$I,'Baseline Tx Resources'!$E:$E,$B246,'Baseline Tx Resources'!$F:$F,$C246,'Baseline Tx Resources'!$G:$G,"Li-Battery (4-hr)")</f>
        <v>0</v>
      </c>
      <c r="P246" s="16">
        <f>SUMIFS('Baseline Tx Resources'!$I:$I,'Baseline Tx Resources'!$E:$E,$B246,'Baseline Tx Resources'!$F:$F,$C246,'Baseline Tx Resources'!$G:$G,"Li-Battery (8-hr)")</f>
        <v>0</v>
      </c>
      <c r="Q246" s="16">
        <f>SUMIFS('Baseline Tx Resources'!$I:$I,'Baseline Tx Resources'!$E:$E,$B246,'Baseline Tx Resources'!$F:$F,$C246,'Baseline Tx Resources'!$G:$G,"LDES")</f>
        <v>0</v>
      </c>
      <c r="S246" s="16">
        <f>SUMIFS('Non-Baseline Tx Resources'!$H:$H,'Non-Baseline Tx Resources'!$E:$E,$B246,'Non-Baseline Tx Resources'!$F:$F,$C246,'Non-Baseline Tx Resources'!$G:$G,S$3)</f>
        <v>0</v>
      </c>
      <c r="T246" s="16">
        <f>SUMIFS('Non-Baseline Tx Resources'!$H:$H,'Non-Baseline Tx Resources'!$E:$E,$B246,'Non-Baseline Tx Resources'!$F:$F,$C246,'Non-Baseline Tx Resources'!$G:$G,T$3)</f>
        <v>0</v>
      </c>
      <c r="U246" s="16">
        <f>SUMIFS('Non-Baseline Tx Resources'!$H:$H,'Non-Baseline Tx Resources'!$E:$E,$B246,'Non-Baseline Tx Resources'!$F:$F,$C246,'Non-Baseline Tx Resources'!$G:$G,U$3)</f>
        <v>0</v>
      </c>
      <c r="V246" s="16">
        <f>SUMIFS('Non-Baseline Tx Resources'!$J:$J,'Non-Baseline Tx Resources'!$E:$E,$B246,'Non-Baseline Tx Resources'!$F:$F,$C246,'Non-Baseline Tx Resources'!$G:$G,V$3)</f>
        <v>0</v>
      </c>
      <c r="W246" s="16">
        <f>SUMIFS('Non-Baseline Tx Resources'!$H:$H,'Non-Baseline Tx Resources'!$E:$E,$B246,'Non-Baseline Tx Resources'!$F:$F,$C246,'Non-Baseline Tx Resources'!$G:$G,W$3)</f>
        <v>0</v>
      </c>
      <c r="X246" s="16">
        <f>SUMIFS('Non-Baseline Tx Resources'!$J:$J,'Non-Baseline Tx Resources'!$E:$E,$B246,'Non-Baseline Tx Resources'!$F:$F,$C246,'Non-Baseline Tx Resources'!$G:$G,X$3)</f>
        <v>0</v>
      </c>
      <c r="Y246" s="16">
        <f>SUMIFS('Non-Baseline Tx Resources'!$H:$H,'Non-Baseline Tx Resources'!$E:$E,$B246,'Non-Baseline Tx Resources'!$F:$F,$C246,'Non-Baseline Tx Resources'!$G:$G,Y$3)</f>
        <v>0</v>
      </c>
      <c r="Z246" s="16">
        <f>SUMIFS('Non-Baseline Tx Resources'!$J:$J,'Non-Baseline Tx Resources'!$E:$E,$B246,'Non-Baseline Tx Resources'!$F:$F,$C246,'Non-Baseline Tx Resources'!$G:$G,Z$3)</f>
        <v>0</v>
      </c>
      <c r="AA246" s="16">
        <f>SUMIFS('Non-Baseline Tx Resources'!$J:$J,'Non-Baseline Tx Resources'!$E:$E,$B246,'Non-Baseline Tx Resources'!$F:$F,$C246,'Non-Baseline Tx Resources'!$G:$G,AA$3)</f>
        <v>0</v>
      </c>
      <c r="AB246" s="16">
        <f>SUMIFS('Non-Baseline Tx Resources'!$H:$H,'Non-Baseline Tx Resources'!$E:$E,$B246,'Non-Baseline Tx Resources'!$F:$F,$C246,'Non-Baseline Tx Resources'!$G:$G,AB$3)</f>
        <v>0</v>
      </c>
      <c r="AC246" s="16">
        <f>SUMIFS('Non-Baseline Tx Resources'!$J:$J,'Non-Baseline Tx Resources'!$E:$E,$B246,'Non-Baseline Tx Resources'!$F:$F,$C246,'Non-Baseline Tx Resources'!$G:$G,AC$3)</f>
        <v>0</v>
      </c>
      <c r="AD246" s="16">
        <f>SUMIFS('Non-Baseline Tx Resources'!$I:$I,'Non-Baseline Tx Resources'!$E:$E,$B246,'Non-Baseline Tx Resources'!$F:$F,$C246,'Non-Baseline Tx Resources'!$G:$G,"Li-Battery (4-hr)")</f>
        <v>0</v>
      </c>
      <c r="AE246" s="16">
        <f>SUMIFS('Non-Baseline Tx Resources'!$I:$I,'Non-Baseline Tx Resources'!$E:$E,$B246,'Non-Baseline Tx Resources'!$F:$F,$C246,'Non-Baseline Tx Resources'!$G:$G,"Li-Battery (8-hr)")</f>
        <v>0</v>
      </c>
      <c r="AF246" s="16">
        <f>SUMIFS('Non-Baseline Tx Resources'!$I:$I,'Non-Baseline Tx Resources'!$E:$E,$B246,'Non-Baseline Tx Resources'!$F:$F,$C246,'Non-Baseline Tx Resources'!$G:$G,"LDES")</f>
        <v>0</v>
      </c>
      <c r="AH246" s="16">
        <f>SUMIFS('In-Dev Resources'!$H:$H,'In-Dev Resources'!$E:$E,$B246,'In-Dev Resources'!$F:$F,$C246,'In-Dev Resources'!$G:$G,AH$3)</f>
        <v>0</v>
      </c>
      <c r="AI246" s="16">
        <f>SUMIFS('In-Dev Resources'!$H:$H,'In-Dev Resources'!$E:$E,$B246,'In-Dev Resources'!$F:$F,$C246,'In-Dev Resources'!$G:$G,AI$3)</f>
        <v>0</v>
      </c>
      <c r="AJ246" s="16">
        <f>SUMIFS('In-Dev Resources'!$H:$H,'In-Dev Resources'!$E:$E,$B246,'In-Dev Resources'!$F:$F,$C246,'In-Dev Resources'!$G:$G,AJ$3)</f>
        <v>0</v>
      </c>
      <c r="AK246" s="16">
        <f>SUMIFS('In-Dev Resources'!$J:$J,'In-Dev Resources'!$E:$E,$B246,'In-Dev Resources'!$F:$F,$C246,'In-Dev Resources'!$G:$G,AK$3)</f>
        <v>0</v>
      </c>
      <c r="AL246" s="16">
        <f>SUMIFS('In-Dev Resources'!$H:$H,'In-Dev Resources'!$E:$E,$B246,'In-Dev Resources'!$F:$F,$C246,'In-Dev Resources'!$G:$G,AL$3)</f>
        <v>0</v>
      </c>
      <c r="AM246" s="16">
        <f>SUMIFS('In-Dev Resources'!$J:$J,'In-Dev Resources'!$E:$E,$B246,'In-Dev Resources'!$F:$F,$C246,'In-Dev Resources'!$G:$G,AM$3)</f>
        <v>0</v>
      </c>
      <c r="AN246" s="16">
        <f>SUMIFS('In-Dev Resources'!$H:$H,'In-Dev Resources'!$E:$E,$B246,'In-Dev Resources'!$F:$F,$C246,'In-Dev Resources'!$G:$G,AN$3)</f>
        <v>0</v>
      </c>
      <c r="AO246" s="16">
        <f>SUMIFS('In-Dev Resources'!$J:$J,'In-Dev Resources'!$E:$E,$B246,'In-Dev Resources'!$F:$F,$C246,'In-Dev Resources'!$G:$G,AO$3)</f>
        <v>0</v>
      </c>
      <c r="AP246" s="16">
        <f>SUMIFS('In-Dev Resources'!$J:$J,'In-Dev Resources'!$E:$E,$B246,'In-Dev Resources'!$F:$F,$C246,'In-Dev Resources'!$G:$G,AP$3)</f>
        <v>0</v>
      </c>
      <c r="AQ246" s="16">
        <f>SUMIFS('In-Dev Resources'!$H:$H,'In-Dev Resources'!$E:$E,$B246,'In-Dev Resources'!$F:$F,$C246,'In-Dev Resources'!$G:$G,AQ$3)</f>
        <v>0</v>
      </c>
      <c r="AR246" s="16">
        <f>SUMIFS('In-Dev Resources'!$J:$J,'In-Dev Resources'!$E:$E,$B246,'In-Dev Resources'!$F:$F,$C246,'In-Dev Resources'!$G:$G,AR$3)</f>
        <v>0</v>
      </c>
      <c r="AS246" s="16">
        <f>SUMIFS('In-Dev Resources'!$I:$I,'In-Dev Resources'!$E:$E,$B246,'In-Dev Resources'!$F:$F,$C246,'In-Dev Resources'!$G:$G,"Li-Battery (4-hr)")</f>
        <v>0</v>
      </c>
      <c r="AT246" s="16">
        <f>SUMIFS('In-Dev Resources'!$I:$I,'In-Dev Resources'!$E:$E,$B246,'In-Dev Resources'!$F:$F,$C246,'In-Dev Resources'!$G:$G,"Li-Battery (8-hr)")</f>
        <v>0</v>
      </c>
      <c r="AU246" s="16">
        <f>SUMIFS('In-Dev Resources'!$I:$I,'In-Dev Resources'!$E:$E,$B246,'In-Dev Resources'!$F:$F,$C246,'In-Dev Resources'!$G:$G,"LDES")</f>
        <v>0</v>
      </c>
      <c r="AW246" s="16">
        <f>SUMIFS('Land Screen Include'!$H:$H,'Land Screen Include'!$E:$E,$B246,'Land Screen Include'!$F:$F,$C246,'Land Screen Include'!$G:$G,AW$4)</f>
        <v>0</v>
      </c>
      <c r="AX246" s="16">
        <f>SUMIFS('Land Screen Include'!$H:$H,'Land Screen Include'!$E:$E,$B246,'Land Screen Include'!$F:$F,$C246,'Land Screen Include'!$G:$G,AX$4)+SUMIFS('Land Screen Include'!$J:$J,'Land Screen Include'!$E:$E,$B246,'Land Screen Include'!$F:$F,$C246,'Land Screen Include'!$G:$G,AX$4)</f>
        <v>0</v>
      </c>
      <c r="AY246" s="16">
        <f>SUMIFS('Land Screen Include'!$H:$H,'Land Screen Include'!$E:$E,$B246,'Land Screen Include'!$F:$F,$C246,'Land Screen Include'!$G:$G,AY$4)</f>
        <v>0</v>
      </c>
      <c r="AZ246" s="16">
        <f>SUMIFS('Land Screen Exclude'!$H:$H,'Land Screen Exclude'!$E:$E,$B246,'Land Screen Exclude'!$F:$F,$C246,'Land Screen Exclude'!$G:$G,AZ$4)</f>
        <v>0</v>
      </c>
      <c r="BA246" s="16">
        <f>SUMIFS('Land Screen Exclude'!$H:$H,'Land Screen Exclude'!$E:$E,$B246,'Land Screen Exclude'!$F:$F,$C246,'Land Screen Exclude'!$G:$G,BA$4)+SUMIFS('Land Screen Exclude'!$J:$J,'Land Screen Exclude'!$E:$E,$B246,'Land Screen Exclude'!$F:$F,$C246,'Land Screen Exclude'!$G:$G,BA$4)</f>
        <v>0</v>
      </c>
      <c r="BB246" s="16">
        <f>SUMIFS('Land Screen Exclude'!$H:$H,'Land Screen Exclude'!$E:$E,$B246,'Land Screen Exclude'!$F:$F,$C246,'Land Screen Exclude'!$G:$G,BB$4)</f>
        <v>0</v>
      </c>
    </row>
    <row r="247" spans="1:54">
      <c r="A247" s="16" t="s">
        <v>61</v>
      </c>
      <c r="B247" s="16" t="s">
        <v>257</v>
      </c>
      <c r="C247" s="16">
        <v>500</v>
      </c>
      <c r="D247" s="16">
        <f>SUMIFS('Baseline Tx Resources'!$H:$H,'Baseline Tx Resources'!$E:$E,$B247,'Baseline Tx Resources'!$F:$F,$C247,'Baseline Tx Resources'!$G:$G,D$3)</f>
        <v>0</v>
      </c>
      <c r="E247" s="16">
        <f>SUMIFS('Baseline Tx Resources'!$H:$H,'Baseline Tx Resources'!$E:$E,$B247,'Baseline Tx Resources'!$F:$F,$C247,'Baseline Tx Resources'!$G:$G,E$3)</f>
        <v>0</v>
      </c>
      <c r="F247" s="16">
        <f>SUMIFS('Baseline Tx Resources'!$H:$H,'Baseline Tx Resources'!$E:$E,$B247,'Baseline Tx Resources'!$F:$F,$C247,'Baseline Tx Resources'!$G:$G,F$3)</f>
        <v>0</v>
      </c>
      <c r="G247" s="16">
        <f>SUMIFS('Baseline Tx Resources'!$J:$J,'Baseline Tx Resources'!$E:$E,$B247,'Baseline Tx Resources'!$F:$F,$C247,'Baseline Tx Resources'!$G:$G,G$3)</f>
        <v>0</v>
      </c>
      <c r="H247" s="16">
        <f>SUMIFS('Baseline Tx Resources'!$H:$H,'Baseline Tx Resources'!$E:$E,$B247,'Baseline Tx Resources'!$F:$F,$C247,'Baseline Tx Resources'!$G:$G,H$3)</f>
        <v>0</v>
      </c>
      <c r="I247" s="16">
        <f>SUMIFS('Baseline Tx Resources'!$J:$J,'Baseline Tx Resources'!$E:$E,$B247,'Baseline Tx Resources'!$F:$F,$C247,'Baseline Tx Resources'!$G:$G,I$3)</f>
        <v>0</v>
      </c>
      <c r="J247" s="16">
        <f>SUMIFS('Baseline Tx Resources'!$H:$H,'Baseline Tx Resources'!$E:$E,$B247,'Baseline Tx Resources'!$F:$F,$C247,'Baseline Tx Resources'!$G:$G,J$3)</f>
        <v>0</v>
      </c>
      <c r="K247" s="16">
        <f>SUMIFS('Baseline Tx Resources'!$J:$J,'Baseline Tx Resources'!$E:$E,$B247,'Baseline Tx Resources'!$F:$F,$C247,'Baseline Tx Resources'!$G:$G,K$3)</f>
        <v>0</v>
      </c>
      <c r="L247" s="16">
        <f>SUMIFS('Baseline Tx Resources'!$J:$J,'Baseline Tx Resources'!$E:$E,$B247,'Baseline Tx Resources'!$F:$F,$C247,'Baseline Tx Resources'!$G:$G,L$3)</f>
        <v>0</v>
      </c>
      <c r="M247" s="16">
        <f>SUMIFS('Baseline Tx Resources'!$H:$H,'Baseline Tx Resources'!$E:$E,$B247,'Baseline Tx Resources'!$F:$F,$C247,'Baseline Tx Resources'!$G:$G,M$3)</f>
        <v>52.5</v>
      </c>
      <c r="N247" s="16">
        <f>SUMIFS('Baseline Tx Resources'!$J:$J,'Baseline Tx Resources'!$E:$E,$B247,'Baseline Tx Resources'!$F:$F,$C247,'Baseline Tx Resources'!$G:$G,N$3)</f>
        <v>0</v>
      </c>
      <c r="O247" s="16">
        <f>SUMIFS('Baseline Tx Resources'!$I:$I,'Baseline Tx Resources'!$E:$E,$B247,'Baseline Tx Resources'!$F:$F,$C247,'Baseline Tx Resources'!$G:$G,"Li-Battery (4-hr)")</f>
        <v>10</v>
      </c>
      <c r="P247" s="16">
        <f>SUMIFS('Baseline Tx Resources'!$I:$I,'Baseline Tx Resources'!$E:$E,$B247,'Baseline Tx Resources'!$F:$F,$C247,'Baseline Tx Resources'!$G:$G,"Li-Battery (8-hr)")</f>
        <v>0</v>
      </c>
      <c r="Q247" s="16">
        <f>SUMIFS('Baseline Tx Resources'!$I:$I,'Baseline Tx Resources'!$E:$E,$B247,'Baseline Tx Resources'!$F:$F,$C247,'Baseline Tx Resources'!$G:$G,"LDES")</f>
        <v>0</v>
      </c>
      <c r="S247" s="16">
        <f>SUMIFS('Non-Baseline Tx Resources'!$H:$H,'Non-Baseline Tx Resources'!$E:$E,$B247,'Non-Baseline Tx Resources'!$F:$F,$C247,'Non-Baseline Tx Resources'!$G:$G,S$3)</f>
        <v>0</v>
      </c>
      <c r="T247" s="16">
        <f>SUMIFS('Non-Baseline Tx Resources'!$H:$H,'Non-Baseline Tx Resources'!$E:$E,$B247,'Non-Baseline Tx Resources'!$F:$F,$C247,'Non-Baseline Tx Resources'!$G:$G,T$3)</f>
        <v>0</v>
      </c>
      <c r="U247" s="16">
        <f>SUMIFS('Non-Baseline Tx Resources'!$H:$H,'Non-Baseline Tx Resources'!$E:$E,$B247,'Non-Baseline Tx Resources'!$F:$F,$C247,'Non-Baseline Tx Resources'!$G:$G,U$3)</f>
        <v>0</v>
      </c>
      <c r="V247" s="16">
        <f>SUMIFS('Non-Baseline Tx Resources'!$J:$J,'Non-Baseline Tx Resources'!$E:$E,$B247,'Non-Baseline Tx Resources'!$F:$F,$C247,'Non-Baseline Tx Resources'!$G:$G,V$3)</f>
        <v>0</v>
      </c>
      <c r="W247" s="16">
        <f>SUMIFS('Non-Baseline Tx Resources'!$H:$H,'Non-Baseline Tx Resources'!$E:$E,$B247,'Non-Baseline Tx Resources'!$F:$F,$C247,'Non-Baseline Tx Resources'!$G:$G,W$3)</f>
        <v>0</v>
      </c>
      <c r="X247" s="16">
        <f>SUMIFS('Non-Baseline Tx Resources'!$J:$J,'Non-Baseline Tx Resources'!$E:$E,$B247,'Non-Baseline Tx Resources'!$F:$F,$C247,'Non-Baseline Tx Resources'!$G:$G,X$3)</f>
        <v>0</v>
      </c>
      <c r="Y247" s="16">
        <f>SUMIFS('Non-Baseline Tx Resources'!$H:$H,'Non-Baseline Tx Resources'!$E:$E,$B247,'Non-Baseline Tx Resources'!$F:$F,$C247,'Non-Baseline Tx Resources'!$G:$G,Y$3)</f>
        <v>0</v>
      </c>
      <c r="Z247" s="16">
        <f>SUMIFS('Non-Baseline Tx Resources'!$J:$J,'Non-Baseline Tx Resources'!$E:$E,$B247,'Non-Baseline Tx Resources'!$F:$F,$C247,'Non-Baseline Tx Resources'!$G:$G,Z$3)</f>
        <v>0</v>
      </c>
      <c r="AA247" s="16">
        <f>SUMIFS('Non-Baseline Tx Resources'!$J:$J,'Non-Baseline Tx Resources'!$E:$E,$B247,'Non-Baseline Tx Resources'!$F:$F,$C247,'Non-Baseline Tx Resources'!$G:$G,AA$3)</f>
        <v>0</v>
      </c>
      <c r="AB247" s="16">
        <f>SUMIFS('Non-Baseline Tx Resources'!$H:$H,'Non-Baseline Tx Resources'!$E:$E,$B247,'Non-Baseline Tx Resources'!$F:$F,$C247,'Non-Baseline Tx Resources'!$G:$G,AB$3)</f>
        <v>0</v>
      </c>
      <c r="AC247" s="16">
        <f>SUMIFS('Non-Baseline Tx Resources'!$J:$J,'Non-Baseline Tx Resources'!$E:$E,$B247,'Non-Baseline Tx Resources'!$F:$F,$C247,'Non-Baseline Tx Resources'!$G:$G,AC$3)</f>
        <v>0</v>
      </c>
      <c r="AD247" s="16">
        <f>SUMIFS('Non-Baseline Tx Resources'!$I:$I,'Non-Baseline Tx Resources'!$E:$E,$B247,'Non-Baseline Tx Resources'!$F:$F,$C247,'Non-Baseline Tx Resources'!$G:$G,"Li-Battery (4-hr)")</f>
        <v>0</v>
      </c>
      <c r="AE247" s="16">
        <f>SUMIFS('Non-Baseline Tx Resources'!$I:$I,'Non-Baseline Tx Resources'!$E:$E,$B247,'Non-Baseline Tx Resources'!$F:$F,$C247,'Non-Baseline Tx Resources'!$G:$G,"Li-Battery (8-hr)")</f>
        <v>0</v>
      </c>
      <c r="AF247" s="16">
        <f>SUMIFS('Non-Baseline Tx Resources'!$I:$I,'Non-Baseline Tx Resources'!$E:$E,$B247,'Non-Baseline Tx Resources'!$F:$F,$C247,'Non-Baseline Tx Resources'!$G:$G,"LDES")</f>
        <v>0</v>
      </c>
      <c r="AH247" s="16">
        <f>SUMIFS('In-Dev Resources'!$H:$H,'In-Dev Resources'!$E:$E,$B247,'In-Dev Resources'!$F:$F,$C247,'In-Dev Resources'!$G:$G,AH$3)</f>
        <v>0</v>
      </c>
      <c r="AI247" s="16">
        <f>SUMIFS('In-Dev Resources'!$H:$H,'In-Dev Resources'!$E:$E,$B247,'In-Dev Resources'!$F:$F,$C247,'In-Dev Resources'!$G:$G,AI$3)</f>
        <v>0</v>
      </c>
      <c r="AJ247" s="16">
        <f>SUMIFS('In-Dev Resources'!$H:$H,'In-Dev Resources'!$E:$E,$B247,'In-Dev Resources'!$F:$F,$C247,'In-Dev Resources'!$G:$G,AJ$3)</f>
        <v>0</v>
      </c>
      <c r="AK247" s="16">
        <f>SUMIFS('In-Dev Resources'!$J:$J,'In-Dev Resources'!$E:$E,$B247,'In-Dev Resources'!$F:$F,$C247,'In-Dev Resources'!$G:$G,AK$3)</f>
        <v>0</v>
      </c>
      <c r="AL247" s="16">
        <f>SUMIFS('In-Dev Resources'!$H:$H,'In-Dev Resources'!$E:$E,$B247,'In-Dev Resources'!$F:$F,$C247,'In-Dev Resources'!$G:$G,AL$3)</f>
        <v>0</v>
      </c>
      <c r="AM247" s="16">
        <f>SUMIFS('In-Dev Resources'!$J:$J,'In-Dev Resources'!$E:$E,$B247,'In-Dev Resources'!$F:$F,$C247,'In-Dev Resources'!$G:$G,AM$3)</f>
        <v>0</v>
      </c>
      <c r="AN247" s="16">
        <f>SUMIFS('In-Dev Resources'!$H:$H,'In-Dev Resources'!$E:$E,$B247,'In-Dev Resources'!$F:$F,$C247,'In-Dev Resources'!$G:$G,AN$3)</f>
        <v>0</v>
      </c>
      <c r="AO247" s="16">
        <f>SUMIFS('In-Dev Resources'!$J:$J,'In-Dev Resources'!$E:$E,$B247,'In-Dev Resources'!$F:$F,$C247,'In-Dev Resources'!$G:$G,AO$3)</f>
        <v>0</v>
      </c>
      <c r="AP247" s="16">
        <f>SUMIFS('In-Dev Resources'!$J:$J,'In-Dev Resources'!$E:$E,$B247,'In-Dev Resources'!$F:$F,$C247,'In-Dev Resources'!$G:$G,AP$3)</f>
        <v>0</v>
      </c>
      <c r="AQ247" s="16">
        <f>SUMIFS('In-Dev Resources'!$H:$H,'In-Dev Resources'!$E:$E,$B247,'In-Dev Resources'!$F:$F,$C247,'In-Dev Resources'!$G:$G,AQ$3)</f>
        <v>0</v>
      </c>
      <c r="AR247" s="16">
        <f>SUMIFS('In-Dev Resources'!$J:$J,'In-Dev Resources'!$E:$E,$B247,'In-Dev Resources'!$F:$F,$C247,'In-Dev Resources'!$G:$G,AR$3)</f>
        <v>85</v>
      </c>
      <c r="AS247" s="16">
        <f>SUMIFS('In-Dev Resources'!$I:$I,'In-Dev Resources'!$E:$E,$B247,'In-Dev Resources'!$F:$F,$C247,'In-Dev Resources'!$G:$G,"Li-Battery (4-hr)")</f>
        <v>85</v>
      </c>
      <c r="AT247" s="16">
        <f>SUMIFS('In-Dev Resources'!$I:$I,'In-Dev Resources'!$E:$E,$B247,'In-Dev Resources'!$F:$F,$C247,'In-Dev Resources'!$G:$G,"Li-Battery (8-hr)")</f>
        <v>0</v>
      </c>
      <c r="AU247" s="16">
        <f>SUMIFS('In-Dev Resources'!$I:$I,'In-Dev Resources'!$E:$E,$B247,'In-Dev Resources'!$F:$F,$C247,'In-Dev Resources'!$G:$G,"LDES")</f>
        <v>0</v>
      </c>
      <c r="AW247" s="16">
        <f>SUMIFS('Land Screen Include'!$H:$H,'Land Screen Include'!$E:$E,$B247,'Land Screen Include'!$F:$F,$C247,'Land Screen Include'!$G:$G,AW$4)</f>
        <v>0</v>
      </c>
      <c r="AX247" s="16">
        <f>SUMIFS('Land Screen Include'!$H:$H,'Land Screen Include'!$E:$E,$B247,'Land Screen Include'!$F:$F,$C247,'Land Screen Include'!$G:$G,AX$4)+SUMIFS('Land Screen Include'!$J:$J,'Land Screen Include'!$E:$E,$B247,'Land Screen Include'!$F:$F,$C247,'Land Screen Include'!$G:$G,AX$4)</f>
        <v>133</v>
      </c>
      <c r="AY247" s="16">
        <f>SUMIFS('Land Screen Include'!$H:$H,'Land Screen Include'!$E:$E,$B247,'Land Screen Include'!$F:$F,$C247,'Land Screen Include'!$G:$G,AY$4)</f>
        <v>0</v>
      </c>
      <c r="AZ247" s="16">
        <f>SUMIFS('Land Screen Exclude'!$H:$H,'Land Screen Exclude'!$E:$E,$B247,'Land Screen Exclude'!$F:$F,$C247,'Land Screen Exclude'!$G:$G,AZ$4)</f>
        <v>0</v>
      </c>
      <c r="BA247" s="16">
        <f>SUMIFS('Land Screen Exclude'!$H:$H,'Land Screen Exclude'!$E:$E,$B247,'Land Screen Exclude'!$F:$F,$C247,'Land Screen Exclude'!$G:$G,BA$4)+SUMIFS('Land Screen Exclude'!$J:$J,'Land Screen Exclude'!$E:$E,$B247,'Land Screen Exclude'!$F:$F,$C247,'Land Screen Exclude'!$G:$G,BA$4)</f>
        <v>0</v>
      </c>
      <c r="BB247" s="16">
        <f>SUMIFS('Land Screen Exclude'!$H:$H,'Land Screen Exclude'!$E:$E,$B247,'Land Screen Exclude'!$F:$F,$C247,'Land Screen Exclude'!$G:$G,BB$4)</f>
        <v>0</v>
      </c>
    </row>
    <row r="248" spans="1:54">
      <c r="A248" s="16" t="s">
        <v>59</v>
      </c>
      <c r="B248" s="16" t="s">
        <v>258</v>
      </c>
      <c r="C248" s="16">
        <v>230</v>
      </c>
      <c r="D248" s="16">
        <f>SUMIFS('Baseline Tx Resources'!$H:$H,'Baseline Tx Resources'!$E:$E,$B248,'Baseline Tx Resources'!$F:$F,$C248,'Baseline Tx Resources'!$G:$G,D$3)</f>
        <v>0</v>
      </c>
      <c r="E248" s="16">
        <f>SUMIFS('Baseline Tx Resources'!$H:$H,'Baseline Tx Resources'!$E:$E,$B248,'Baseline Tx Resources'!$F:$F,$C248,'Baseline Tx Resources'!$G:$G,E$3)</f>
        <v>0</v>
      </c>
      <c r="F248" s="16">
        <f>SUMIFS('Baseline Tx Resources'!$H:$H,'Baseline Tx Resources'!$E:$E,$B248,'Baseline Tx Resources'!$F:$F,$C248,'Baseline Tx Resources'!$G:$G,F$3)</f>
        <v>0</v>
      </c>
      <c r="G248" s="16">
        <f>SUMIFS('Baseline Tx Resources'!$J:$J,'Baseline Tx Resources'!$E:$E,$B248,'Baseline Tx Resources'!$F:$F,$C248,'Baseline Tx Resources'!$G:$G,G$3)</f>
        <v>0</v>
      </c>
      <c r="H248" s="16">
        <f>SUMIFS('Baseline Tx Resources'!$H:$H,'Baseline Tx Resources'!$E:$E,$B248,'Baseline Tx Resources'!$F:$F,$C248,'Baseline Tx Resources'!$G:$G,H$3)</f>
        <v>0</v>
      </c>
      <c r="I248" s="16">
        <f>SUMIFS('Baseline Tx Resources'!$J:$J,'Baseline Tx Resources'!$E:$E,$B248,'Baseline Tx Resources'!$F:$F,$C248,'Baseline Tx Resources'!$G:$G,I$3)</f>
        <v>0</v>
      </c>
      <c r="J248" s="16">
        <f>SUMIFS('Baseline Tx Resources'!$H:$H,'Baseline Tx Resources'!$E:$E,$B248,'Baseline Tx Resources'!$F:$F,$C248,'Baseline Tx Resources'!$G:$G,J$3)</f>
        <v>0</v>
      </c>
      <c r="K248" s="16">
        <f>SUMIFS('Baseline Tx Resources'!$J:$J,'Baseline Tx Resources'!$E:$E,$B248,'Baseline Tx Resources'!$F:$F,$C248,'Baseline Tx Resources'!$G:$G,K$3)</f>
        <v>0</v>
      </c>
      <c r="L248" s="16">
        <f>SUMIFS('Baseline Tx Resources'!$J:$J,'Baseline Tx Resources'!$E:$E,$B248,'Baseline Tx Resources'!$F:$F,$C248,'Baseline Tx Resources'!$G:$G,L$3)</f>
        <v>0</v>
      </c>
      <c r="M248" s="16">
        <f>SUMIFS('Baseline Tx Resources'!$H:$H,'Baseline Tx Resources'!$E:$E,$B248,'Baseline Tx Resources'!$F:$F,$C248,'Baseline Tx Resources'!$G:$G,M$3)</f>
        <v>0</v>
      </c>
      <c r="N248" s="16">
        <f>SUMIFS('Baseline Tx Resources'!$J:$J,'Baseline Tx Resources'!$E:$E,$B248,'Baseline Tx Resources'!$F:$F,$C248,'Baseline Tx Resources'!$G:$G,N$3)</f>
        <v>0</v>
      </c>
      <c r="O248" s="16">
        <f>SUMIFS('Baseline Tx Resources'!$I:$I,'Baseline Tx Resources'!$E:$E,$B248,'Baseline Tx Resources'!$F:$F,$C248,'Baseline Tx Resources'!$G:$G,"Li-Battery (4-hr)")</f>
        <v>0</v>
      </c>
      <c r="P248" s="16">
        <f>SUMIFS('Baseline Tx Resources'!$I:$I,'Baseline Tx Resources'!$E:$E,$B248,'Baseline Tx Resources'!$F:$F,$C248,'Baseline Tx Resources'!$G:$G,"Li-Battery (8-hr)")</f>
        <v>0</v>
      </c>
      <c r="Q248" s="16">
        <f>SUMIFS('Baseline Tx Resources'!$I:$I,'Baseline Tx Resources'!$E:$E,$B248,'Baseline Tx Resources'!$F:$F,$C248,'Baseline Tx Resources'!$G:$G,"LDES")</f>
        <v>0</v>
      </c>
      <c r="S248" s="16">
        <f>SUMIFS('Non-Baseline Tx Resources'!$H:$H,'Non-Baseline Tx Resources'!$E:$E,$B248,'Non-Baseline Tx Resources'!$F:$F,$C248,'Non-Baseline Tx Resources'!$G:$G,S$3)</f>
        <v>0</v>
      </c>
      <c r="T248" s="16">
        <f>SUMIFS('Non-Baseline Tx Resources'!$H:$H,'Non-Baseline Tx Resources'!$E:$E,$B248,'Non-Baseline Tx Resources'!$F:$F,$C248,'Non-Baseline Tx Resources'!$G:$G,T$3)</f>
        <v>0</v>
      </c>
      <c r="U248" s="16">
        <f>SUMIFS('Non-Baseline Tx Resources'!$H:$H,'Non-Baseline Tx Resources'!$E:$E,$B248,'Non-Baseline Tx Resources'!$F:$F,$C248,'Non-Baseline Tx Resources'!$G:$G,U$3)</f>
        <v>0</v>
      </c>
      <c r="V248" s="16">
        <f>SUMIFS('Non-Baseline Tx Resources'!$J:$J,'Non-Baseline Tx Resources'!$E:$E,$B248,'Non-Baseline Tx Resources'!$F:$F,$C248,'Non-Baseline Tx Resources'!$G:$G,V$3)</f>
        <v>0</v>
      </c>
      <c r="W248" s="16">
        <f>SUMIFS('Non-Baseline Tx Resources'!$H:$H,'Non-Baseline Tx Resources'!$E:$E,$B248,'Non-Baseline Tx Resources'!$F:$F,$C248,'Non-Baseline Tx Resources'!$G:$G,W$3)</f>
        <v>0</v>
      </c>
      <c r="X248" s="16">
        <f>SUMIFS('Non-Baseline Tx Resources'!$J:$J,'Non-Baseline Tx Resources'!$E:$E,$B248,'Non-Baseline Tx Resources'!$F:$F,$C248,'Non-Baseline Tx Resources'!$G:$G,X$3)</f>
        <v>0</v>
      </c>
      <c r="Y248" s="16">
        <f>SUMIFS('Non-Baseline Tx Resources'!$H:$H,'Non-Baseline Tx Resources'!$E:$E,$B248,'Non-Baseline Tx Resources'!$F:$F,$C248,'Non-Baseline Tx Resources'!$G:$G,Y$3)</f>
        <v>0</v>
      </c>
      <c r="Z248" s="16">
        <f>SUMIFS('Non-Baseline Tx Resources'!$J:$J,'Non-Baseline Tx Resources'!$E:$E,$B248,'Non-Baseline Tx Resources'!$F:$F,$C248,'Non-Baseline Tx Resources'!$G:$G,Z$3)</f>
        <v>0</v>
      </c>
      <c r="AA248" s="16">
        <f>SUMIFS('Non-Baseline Tx Resources'!$J:$J,'Non-Baseline Tx Resources'!$E:$E,$B248,'Non-Baseline Tx Resources'!$F:$F,$C248,'Non-Baseline Tx Resources'!$G:$G,AA$3)</f>
        <v>0</v>
      </c>
      <c r="AB248" s="16">
        <f>SUMIFS('Non-Baseline Tx Resources'!$H:$H,'Non-Baseline Tx Resources'!$E:$E,$B248,'Non-Baseline Tx Resources'!$F:$F,$C248,'Non-Baseline Tx Resources'!$G:$G,AB$3)</f>
        <v>0</v>
      </c>
      <c r="AC248" s="16">
        <f>SUMIFS('Non-Baseline Tx Resources'!$J:$J,'Non-Baseline Tx Resources'!$E:$E,$B248,'Non-Baseline Tx Resources'!$F:$F,$C248,'Non-Baseline Tx Resources'!$G:$G,AC$3)</f>
        <v>0</v>
      </c>
      <c r="AD248" s="16">
        <f>SUMIFS('Non-Baseline Tx Resources'!$I:$I,'Non-Baseline Tx Resources'!$E:$E,$B248,'Non-Baseline Tx Resources'!$F:$F,$C248,'Non-Baseline Tx Resources'!$G:$G,"Li-Battery (4-hr)")</f>
        <v>0</v>
      </c>
      <c r="AE248" s="16">
        <f>SUMIFS('Non-Baseline Tx Resources'!$I:$I,'Non-Baseline Tx Resources'!$E:$E,$B248,'Non-Baseline Tx Resources'!$F:$F,$C248,'Non-Baseline Tx Resources'!$G:$G,"Li-Battery (8-hr)")</f>
        <v>0</v>
      </c>
      <c r="AF248" s="16">
        <f>SUMIFS('Non-Baseline Tx Resources'!$I:$I,'Non-Baseline Tx Resources'!$E:$E,$B248,'Non-Baseline Tx Resources'!$F:$F,$C248,'Non-Baseline Tx Resources'!$G:$G,"LDES")</f>
        <v>0</v>
      </c>
      <c r="AH248" s="16">
        <f>SUMIFS('In-Dev Resources'!$H:$H,'In-Dev Resources'!$E:$E,$B248,'In-Dev Resources'!$F:$F,$C248,'In-Dev Resources'!$G:$G,AH$3)</f>
        <v>0</v>
      </c>
      <c r="AI248" s="16">
        <f>SUMIFS('In-Dev Resources'!$H:$H,'In-Dev Resources'!$E:$E,$B248,'In-Dev Resources'!$F:$F,$C248,'In-Dev Resources'!$G:$G,AI$3)</f>
        <v>0</v>
      </c>
      <c r="AJ248" s="16">
        <f>SUMIFS('In-Dev Resources'!$H:$H,'In-Dev Resources'!$E:$E,$B248,'In-Dev Resources'!$F:$F,$C248,'In-Dev Resources'!$G:$G,AJ$3)</f>
        <v>0</v>
      </c>
      <c r="AK248" s="16">
        <f>SUMIFS('In-Dev Resources'!$J:$J,'In-Dev Resources'!$E:$E,$B248,'In-Dev Resources'!$F:$F,$C248,'In-Dev Resources'!$G:$G,AK$3)</f>
        <v>0</v>
      </c>
      <c r="AL248" s="16">
        <f>SUMIFS('In-Dev Resources'!$H:$H,'In-Dev Resources'!$E:$E,$B248,'In-Dev Resources'!$F:$F,$C248,'In-Dev Resources'!$G:$G,AL$3)</f>
        <v>0</v>
      </c>
      <c r="AM248" s="16">
        <f>SUMIFS('In-Dev Resources'!$J:$J,'In-Dev Resources'!$E:$E,$B248,'In-Dev Resources'!$F:$F,$C248,'In-Dev Resources'!$G:$G,AM$3)</f>
        <v>0</v>
      </c>
      <c r="AN248" s="16">
        <f>SUMIFS('In-Dev Resources'!$H:$H,'In-Dev Resources'!$E:$E,$B248,'In-Dev Resources'!$F:$F,$C248,'In-Dev Resources'!$G:$G,AN$3)</f>
        <v>0</v>
      </c>
      <c r="AO248" s="16">
        <f>SUMIFS('In-Dev Resources'!$J:$J,'In-Dev Resources'!$E:$E,$B248,'In-Dev Resources'!$F:$F,$C248,'In-Dev Resources'!$G:$G,AO$3)</f>
        <v>0</v>
      </c>
      <c r="AP248" s="16">
        <f>SUMIFS('In-Dev Resources'!$J:$J,'In-Dev Resources'!$E:$E,$B248,'In-Dev Resources'!$F:$F,$C248,'In-Dev Resources'!$G:$G,AP$3)</f>
        <v>0</v>
      </c>
      <c r="AQ248" s="16">
        <f>SUMIFS('In-Dev Resources'!$H:$H,'In-Dev Resources'!$E:$E,$B248,'In-Dev Resources'!$F:$F,$C248,'In-Dev Resources'!$G:$G,AQ$3)</f>
        <v>0</v>
      </c>
      <c r="AR248" s="16">
        <f>SUMIFS('In-Dev Resources'!$J:$J,'In-Dev Resources'!$E:$E,$B248,'In-Dev Resources'!$F:$F,$C248,'In-Dev Resources'!$G:$G,AR$3)</f>
        <v>0</v>
      </c>
      <c r="AS248" s="16">
        <f>SUMIFS('In-Dev Resources'!$I:$I,'In-Dev Resources'!$E:$E,$B248,'In-Dev Resources'!$F:$F,$C248,'In-Dev Resources'!$G:$G,"Li-Battery (4-hr)")</f>
        <v>0</v>
      </c>
      <c r="AT248" s="16">
        <f>SUMIFS('In-Dev Resources'!$I:$I,'In-Dev Resources'!$E:$E,$B248,'In-Dev Resources'!$F:$F,$C248,'In-Dev Resources'!$G:$G,"Li-Battery (8-hr)")</f>
        <v>0</v>
      </c>
      <c r="AU248" s="16">
        <f>SUMIFS('In-Dev Resources'!$I:$I,'In-Dev Resources'!$E:$E,$B248,'In-Dev Resources'!$F:$F,$C248,'In-Dev Resources'!$G:$G,"LDES")</f>
        <v>0</v>
      </c>
      <c r="AW248" s="16">
        <f>SUMIFS('Land Screen Include'!$H:$H,'Land Screen Include'!$E:$E,$B248,'Land Screen Include'!$F:$F,$C248,'Land Screen Include'!$G:$G,AW$4)</f>
        <v>0</v>
      </c>
      <c r="AX248" s="16">
        <f>SUMIFS('Land Screen Include'!$H:$H,'Land Screen Include'!$E:$E,$B248,'Land Screen Include'!$F:$F,$C248,'Land Screen Include'!$G:$G,AX$4)+SUMIFS('Land Screen Include'!$J:$J,'Land Screen Include'!$E:$E,$B248,'Land Screen Include'!$F:$F,$C248,'Land Screen Include'!$G:$G,AX$4)</f>
        <v>0</v>
      </c>
      <c r="AY248" s="16">
        <f>SUMIFS('Land Screen Include'!$H:$H,'Land Screen Include'!$E:$E,$B248,'Land Screen Include'!$F:$F,$C248,'Land Screen Include'!$G:$G,AY$4)</f>
        <v>0</v>
      </c>
      <c r="AZ248" s="16">
        <f>SUMIFS('Land Screen Exclude'!$H:$H,'Land Screen Exclude'!$E:$E,$B248,'Land Screen Exclude'!$F:$F,$C248,'Land Screen Exclude'!$G:$G,AZ$4)</f>
        <v>0</v>
      </c>
      <c r="BA248" s="16">
        <f>SUMIFS('Land Screen Exclude'!$H:$H,'Land Screen Exclude'!$E:$E,$B248,'Land Screen Exclude'!$F:$F,$C248,'Land Screen Exclude'!$G:$G,BA$4)+SUMIFS('Land Screen Exclude'!$J:$J,'Land Screen Exclude'!$E:$E,$B248,'Land Screen Exclude'!$F:$F,$C248,'Land Screen Exclude'!$G:$G,BA$4)</f>
        <v>0</v>
      </c>
      <c r="BB248" s="16">
        <f>SUMIFS('Land Screen Exclude'!$H:$H,'Land Screen Exclude'!$E:$E,$B248,'Land Screen Exclude'!$F:$F,$C248,'Land Screen Exclude'!$G:$G,BB$4)</f>
        <v>0</v>
      </c>
    </row>
    <row r="249" spans="1:54">
      <c r="A249" s="16" t="s">
        <v>59</v>
      </c>
      <c r="B249" s="16" t="s">
        <v>258</v>
      </c>
      <c r="C249" s="16">
        <v>70</v>
      </c>
      <c r="D249" s="16">
        <f>SUMIFS('Baseline Tx Resources'!$H:$H,'Baseline Tx Resources'!$E:$E,$B249,'Baseline Tx Resources'!$F:$F,$C249,'Baseline Tx Resources'!$G:$G,D$3)</f>
        <v>0</v>
      </c>
      <c r="E249" s="16">
        <f>SUMIFS('Baseline Tx Resources'!$H:$H,'Baseline Tx Resources'!$E:$E,$B249,'Baseline Tx Resources'!$F:$F,$C249,'Baseline Tx Resources'!$G:$G,E$3)</f>
        <v>0</v>
      </c>
      <c r="F249" s="16">
        <f>SUMIFS('Baseline Tx Resources'!$H:$H,'Baseline Tx Resources'!$E:$E,$B249,'Baseline Tx Resources'!$F:$F,$C249,'Baseline Tx Resources'!$G:$G,F$3)</f>
        <v>0</v>
      </c>
      <c r="G249" s="16">
        <f>SUMIFS('Baseline Tx Resources'!$J:$J,'Baseline Tx Resources'!$E:$E,$B249,'Baseline Tx Resources'!$F:$F,$C249,'Baseline Tx Resources'!$G:$G,G$3)</f>
        <v>0</v>
      </c>
      <c r="H249" s="16">
        <f>SUMIFS('Baseline Tx Resources'!$H:$H,'Baseline Tx Resources'!$E:$E,$B249,'Baseline Tx Resources'!$F:$F,$C249,'Baseline Tx Resources'!$G:$G,H$3)</f>
        <v>0</v>
      </c>
      <c r="I249" s="16">
        <f>SUMIFS('Baseline Tx Resources'!$J:$J,'Baseline Tx Resources'!$E:$E,$B249,'Baseline Tx Resources'!$F:$F,$C249,'Baseline Tx Resources'!$G:$G,I$3)</f>
        <v>0</v>
      </c>
      <c r="J249" s="16">
        <f>SUMIFS('Baseline Tx Resources'!$H:$H,'Baseline Tx Resources'!$E:$E,$B249,'Baseline Tx Resources'!$F:$F,$C249,'Baseline Tx Resources'!$G:$G,J$3)</f>
        <v>0</v>
      </c>
      <c r="K249" s="16">
        <f>SUMIFS('Baseline Tx Resources'!$J:$J,'Baseline Tx Resources'!$E:$E,$B249,'Baseline Tx Resources'!$F:$F,$C249,'Baseline Tx Resources'!$G:$G,K$3)</f>
        <v>0</v>
      </c>
      <c r="L249" s="16">
        <f>SUMIFS('Baseline Tx Resources'!$J:$J,'Baseline Tx Resources'!$E:$E,$B249,'Baseline Tx Resources'!$F:$F,$C249,'Baseline Tx Resources'!$G:$G,L$3)</f>
        <v>0</v>
      </c>
      <c r="M249" s="16">
        <f>SUMIFS('Baseline Tx Resources'!$H:$H,'Baseline Tx Resources'!$E:$E,$B249,'Baseline Tx Resources'!$F:$F,$C249,'Baseline Tx Resources'!$G:$G,M$3)</f>
        <v>0</v>
      </c>
      <c r="N249" s="16">
        <f>SUMIFS('Baseline Tx Resources'!$J:$J,'Baseline Tx Resources'!$E:$E,$B249,'Baseline Tx Resources'!$F:$F,$C249,'Baseline Tx Resources'!$G:$G,N$3)</f>
        <v>0</v>
      </c>
      <c r="O249" s="16">
        <f>SUMIFS('Baseline Tx Resources'!$I:$I,'Baseline Tx Resources'!$E:$E,$B249,'Baseline Tx Resources'!$F:$F,$C249,'Baseline Tx Resources'!$G:$G,"Li-Battery (4-hr)")</f>
        <v>0</v>
      </c>
      <c r="P249" s="16">
        <f>SUMIFS('Baseline Tx Resources'!$I:$I,'Baseline Tx Resources'!$E:$E,$B249,'Baseline Tx Resources'!$F:$F,$C249,'Baseline Tx Resources'!$G:$G,"Li-Battery (8-hr)")</f>
        <v>0</v>
      </c>
      <c r="Q249" s="16">
        <f>SUMIFS('Baseline Tx Resources'!$I:$I,'Baseline Tx Resources'!$E:$E,$B249,'Baseline Tx Resources'!$F:$F,$C249,'Baseline Tx Resources'!$G:$G,"LDES")</f>
        <v>0</v>
      </c>
      <c r="S249" s="16">
        <f>SUMIFS('Non-Baseline Tx Resources'!$H:$H,'Non-Baseline Tx Resources'!$E:$E,$B249,'Non-Baseline Tx Resources'!$F:$F,$C249,'Non-Baseline Tx Resources'!$G:$G,S$3)</f>
        <v>0</v>
      </c>
      <c r="T249" s="16">
        <f>SUMIFS('Non-Baseline Tx Resources'!$H:$H,'Non-Baseline Tx Resources'!$E:$E,$B249,'Non-Baseline Tx Resources'!$F:$F,$C249,'Non-Baseline Tx Resources'!$G:$G,T$3)</f>
        <v>0</v>
      </c>
      <c r="U249" s="16">
        <f>SUMIFS('Non-Baseline Tx Resources'!$H:$H,'Non-Baseline Tx Resources'!$E:$E,$B249,'Non-Baseline Tx Resources'!$F:$F,$C249,'Non-Baseline Tx Resources'!$G:$G,U$3)</f>
        <v>0</v>
      </c>
      <c r="V249" s="16">
        <f>SUMIFS('Non-Baseline Tx Resources'!$J:$J,'Non-Baseline Tx Resources'!$E:$E,$B249,'Non-Baseline Tx Resources'!$F:$F,$C249,'Non-Baseline Tx Resources'!$G:$G,V$3)</f>
        <v>0</v>
      </c>
      <c r="W249" s="16">
        <f>SUMIFS('Non-Baseline Tx Resources'!$H:$H,'Non-Baseline Tx Resources'!$E:$E,$B249,'Non-Baseline Tx Resources'!$F:$F,$C249,'Non-Baseline Tx Resources'!$G:$G,W$3)</f>
        <v>0</v>
      </c>
      <c r="X249" s="16">
        <f>SUMIFS('Non-Baseline Tx Resources'!$J:$J,'Non-Baseline Tx Resources'!$E:$E,$B249,'Non-Baseline Tx Resources'!$F:$F,$C249,'Non-Baseline Tx Resources'!$G:$G,X$3)</f>
        <v>0</v>
      </c>
      <c r="Y249" s="16">
        <f>SUMIFS('Non-Baseline Tx Resources'!$H:$H,'Non-Baseline Tx Resources'!$E:$E,$B249,'Non-Baseline Tx Resources'!$F:$F,$C249,'Non-Baseline Tx Resources'!$G:$G,Y$3)</f>
        <v>0</v>
      </c>
      <c r="Z249" s="16">
        <f>SUMIFS('Non-Baseline Tx Resources'!$J:$J,'Non-Baseline Tx Resources'!$E:$E,$B249,'Non-Baseline Tx Resources'!$F:$F,$C249,'Non-Baseline Tx Resources'!$G:$G,Z$3)</f>
        <v>0</v>
      </c>
      <c r="AA249" s="16">
        <f>SUMIFS('Non-Baseline Tx Resources'!$J:$J,'Non-Baseline Tx Resources'!$E:$E,$B249,'Non-Baseline Tx Resources'!$F:$F,$C249,'Non-Baseline Tx Resources'!$G:$G,AA$3)</f>
        <v>0</v>
      </c>
      <c r="AB249" s="16">
        <f>SUMIFS('Non-Baseline Tx Resources'!$H:$H,'Non-Baseline Tx Resources'!$E:$E,$B249,'Non-Baseline Tx Resources'!$F:$F,$C249,'Non-Baseline Tx Resources'!$G:$G,AB$3)</f>
        <v>0</v>
      </c>
      <c r="AC249" s="16">
        <f>SUMIFS('Non-Baseline Tx Resources'!$J:$J,'Non-Baseline Tx Resources'!$E:$E,$B249,'Non-Baseline Tx Resources'!$F:$F,$C249,'Non-Baseline Tx Resources'!$G:$G,AC$3)</f>
        <v>0</v>
      </c>
      <c r="AD249" s="16">
        <f>SUMIFS('Non-Baseline Tx Resources'!$I:$I,'Non-Baseline Tx Resources'!$E:$E,$B249,'Non-Baseline Tx Resources'!$F:$F,$C249,'Non-Baseline Tx Resources'!$G:$G,"Li-Battery (4-hr)")</f>
        <v>0</v>
      </c>
      <c r="AE249" s="16">
        <f>SUMIFS('Non-Baseline Tx Resources'!$I:$I,'Non-Baseline Tx Resources'!$E:$E,$B249,'Non-Baseline Tx Resources'!$F:$F,$C249,'Non-Baseline Tx Resources'!$G:$G,"Li-Battery (8-hr)")</f>
        <v>0</v>
      </c>
      <c r="AF249" s="16">
        <f>SUMIFS('Non-Baseline Tx Resources'!$I:$I,'Non-Baseline Tx Resources'!$E:$E,$B249,'Non-Baseline Tx Resources'!$F:$F,$C249,'Non-Baseline Tx Resources'!$G:$G,"LDES")</f>
        <v>0</v>
      </c>
      <c r="AH249" s="16">
        <f>SUMIFS('In-Dev Resources'!$H:$H,'In-Dev Resources'!$E:$E,$B249,'In-Dev Resources'!$F:$F,$C249,'In-Dev Resources'!$G:$G,AH$3)</f>
        <v>0</v>
      </c>
      <c r="AI249" s="16">
        <f>SUMIFS('In-Dev Resources'!$H:$H,'In-Dev Resources'!$E:$E,$B249,'In-Dev Resources'!$F:$F,$C249,'In-Dev Resources'!$G:$G,AI$3)</f>
        <v>0</v>
      </c>
      <c r="AJ249" s="16">
        <f>SUMIFS('In-Dev Resources'!$H:$H,'In-Dev Resources'!$E:$E,$B249,'In-Dev Resources'!$F:$F,$C249,'In-Dev Resources'!$G:$G,AJ$3)</f>
        <v>0</v>
      </c>
      <c r="AK249" s="16">
        <f>SUMIFS('In-Dev Resources'!$J:$J,'In-Dev Resources'!$E:$E,$B249,'In-Dev Resources'!$F:$F,$C249,'In-Dev Resources'!$G:$G,AK$3)</f>
        <v>0</v>
      </c>
      <c r="AL249" s="16">
        <f>SUMIFS('In-Dev Resources'!$H:$H,'In-Dev Resources'!$E:$E,$B249,'In-Dev Resources'!$F:$F,$C249,'In-Dev Resources'!$G:$G,AL$3)</f>
        <v>0</v>
      </c>
      <c r="AM249" s="16">
        <f>SUMIFS('In-Dev Resources'!$J:$J,'In-Dev Resources'!$E:$E,$B249,'In-Dev Resources'!$F:$F,$C249,'In-Dev Resources'!$G:$G,AM$3)</f>
        <v>0</v>
      </c>
      <c r="AN249" s="16">
        <f>SUMIFS('In-Dev Resources'!$H:$H,'In-Dev Resources'!$E:$E,$B249,'In-Dev Resources'!$F:$F,$C249,'In-Dev Resources'!$G:$G,AN$3)</f>
        <v>0</v>
      </c>
      <c r="AO249" s="16">
        <f>SUMIFS('In-Dev Resources'!$J:$J,'In-Dev Resources'!$E:$E,$B249,'In-Dev Resources'!$F:$F,$C249,'In-Dev Resources'!$G:$G,AO$3)</f>
        <v>0</v>
      </c>
      <c r="AP249" s="16">
        <f>SUMIFS('In-Dev Resources'!$J:$J,'In-Dev Resources'!$E:$E,$B249,'In-Dev Resources'!$F:$F,$C249,'In-Dev Resources'!$G:$G,AP$3)</f>
        <v>0</v>
      </c>
      <c r="AQ249" s="16">
        <f>SUMIFS('In-Dev Resources'!$H:$H,'In-Dev Resources'!$E:$E,$B249,'In-Dev Resources'!$F:$F,$C249,'In-Dev Resources'!$G:$G,AQ$3)</f>
        <v>0</v>
      </c>
      <c r="AR249" s="16">
        <f>SUMIFS('In-Dev Resources'!$J:$J,'In-Dev Resources'!$E:$E,$B249,'In-Dev Resources'!$F:$F,$C249,'In-Dev Resources'!$G:$G,AR$3)</f>
        <v>0</v>
      </c>
      <c r="AS249" s="16">
        <f>SUMIFS('In-Dev Resources'!$I:$I,'In-Dev Resources'!$E:$E,$B249,'In-Dev Resources'!$F:$F,$C249,'In-Dev Resources'!$G:$G,"Li-Battery (4-hr)")</f>
        <v>0</v>
      </c>
      <c r="AT249" s="16">
        <f>SUMIFS('In-Dev Resources'!$I:$I,'In-Dev Resources'!$E:$E,$B249,'In-Dev Resources'!$F:$F,$C249,'In-Dev Resources'!$G:$G,"Li-Battery (8-hr)")</f>
        <v>0</v>
      </c>
      <c r="AU249" s="16">
        <f>SUMIFS('In-Dev Resources'!$I:$I,'In-Dev Resources'!$E:$E,$B249,'In-Dev Resources'!$F:$F,$C249,'In-Dev Resources'!$G:$G,"LDES")</f>
        <v>0</v>
      </c>
      <c r="AW249" s="16">
        <f>SUMIFS('Land Screen Include'!$H:$H,'Land Screen Include'!$E:$E,$B249,'Land Screen Include'!$F:$F,$C249,'Land Screen Include'!$G:$G,AW$4)</f>
        <v>0</v>
      </c>
      <c r="AX249" s="16">
        <f>SUMIFS('Land Screen Include'!$H:$H,'Land Screen Include'!$E:$E,$B249,'Land Screen Include'!$F:$F,$C249,'Land Screen Include'!$G:$G,AX$4)+SUMIFS('Land Screen Include'!$J:$J,'Land Screen Include'!$E:$E,$B249,'Land Screen Include'!$F:$F,$C249,'Land Screen Include'!$G:$G,AX$4)</f>
        <v>0</v>
      </c>
      <c r="AY249" s="16">
        <f>SUMIFS('Land Screen Include'!$H:$H,'Land Screen Include'!$E:$E,$B249,'Land Screen Include'!$F:$F,$C249,'Land Screen Include'!$G:$G,AY$4)</f>
        <v>0</v>
      </c>
      <c r="AZ249" s="16">
        <f>SUMIFS('Land Screen Exclude'!$H:$H,'Land Screen Exclude'!$E:$E,$B249,'Land Screen Exclude'!$F:$F,$C249,'Land Screen Exclude'!$G:$G,AZ$4)</f>
        <v>0</v>
      </c>
      <c r="BA249" s="16">
        <f>SUMIFS('Land Screen Exclude'!$H:$H,'Land Screen Exclude'!$E:$E,$B249,'Land Screen Exclude'!$F:$F,$C249,'Land Screen Exclude'!$G:$G,BA$4)+SUMIFS('Land Screen Exclude'!$J:$J,'Land Screen Exclude'!$E:$E,$B249,'Land Screen Exclude'!$F:$F,$C249,'Land Screen Exclude'!$G:$G,BA$4)</f>
        <v>0</v>
      </c>
      <c r="BB249" s="16">
        <f>SUMIFS('Land Screen Exclude'!$H:$H,'Land Screen Exclude'!$E:$E,$B249,'Land Screen Exclude'!$F:$F,$C249,'Land Screen Exclude'!$G:$G,BB$4)</f>
        <v>0</v>
      </c>
    </row>
    <row r="250" spans="1:54">
      <c r="A250" s="16" t="s">
        <v>59</v>
      </c>
      <c r="B250" s="16" t="s">
        <v>259</v>
      </c>
      <c r="C250" s="16">
        <v>115</v>
      </c>
      <c r="D250" s="16">
        <f>SUMIFS('Baseline Tx Resources'!$H:$H,'Baseline Tx Resources'!$E:$E,$B250,'Baseline Tx Resources'!$F:$F,$C250,'Baseline Tx Resources'!$G:$G,D$3)</f>
        <v>0</v>
      </c>
      <c r="E250" s="16">
        <f>SUMIFS('Baseline Tx Resources'!$H:$H,'Baseline Tx Resources'!$E:$E,$B250,'Baseline Tx Resources'!$F:$F,$C250,'Baseline Tx Resources'!$G:$G,E$3)</f>
        <v>0</v>
      </c>
      <c r="F250" s="16">
        <f>SUMIFS('Baseline Tx Resources'!$H:$H,'Baseline Tx Resources'!$E:$E,$B250,'Baseline Tx Resources'!$F:$F,$C250,'Baseline Tx Resources'!$G:$G,F$3)</f>
        <v>0</v>
      </c>
      <c r="G250" s="16">
        <f>SUMIFS('Baseline Tx Resources'!$J:$J,'Baseline Tx Resources'!$E:$E,$B250,'Baseline Tx Resources'!$F:$F,$C250,'Baseline Tx Resources'!$G:$G,G$3)</f>
        <v>0</v>
      </c>
      <c r="H250" s="16">
        <f>SUMIFS('Baseline Tx Resources'!$H:$H,'Baseline Tx Resources'!$E:$E,$B250,'Baseline Tx Resources'!$F:$F,$C250,'Baseline Tx Resources'!$G:$G,H$3)</f>
        <v>0</v>
      </c>
      <c r="I250" s="16">
        <f>SUMIFS('Baseline Tx Resources'!$J:$J,'Baseline Tx Resources'!$E:$E,$B250,'Baseline Tx Resources'!$F:$F,$C250,'Baseline Tx Resources'!$G:$G,I$3)</f>
        <v>0</v>
      </c>
      <c r="J250" s="16">
        <f>SUMIFS('Baseline Tx Resources'!$H:$H,'Baseline Tx Resources'!$E:$E,$B250,'Baseline Tx Resources'!$F:$F,$C250,'Baseline Tx Resources'!$G:$G,J$3)</f>
        <v>0</v>
      </c>
      <c r="K250" s="16">
        <f>SUMIFS('Baseline Tx Resources'!$J:$J,'Baseline Tx Resources'!$E:$E,$B250,'Baseline Tx Resources'!$F:$F,$C250,'Baseline Tx Resources'!$G:$G,K$3)</f>
        <v>0</v>
      </c>
      <c r="L250" s="16">
        <f>SUMIFS('Baseline Tx Resources'!$J:$J,'Baseline Tx Resources'!$E:$E,$B250,'Baseline Tx Resources'!$F:$F,$C250,'Baseline Tx Resources'!$G:$G,L$3)</f>
        <v>0</v>
      </c>
      <c r="M250" s="16">
        <f>SUMIFS('Baseline Tx Resources'!$H:$H,'Baseline Tx Resources'!$E:$E,$B250,'Baseline Tx Resources'!$F:$F,$C250,'Baseline Tx Resources'!$G:$G,M$3)</f>
        <v>0</v>
      </c>
      <c r="N250" s="16">
        <f>SUMIFS('Baseline Tx Resources'!$J:$J,'Baseline Tx Resources'!$E:$E,$B250,'Baseline Tx Resources'!$F:$F,$C250,'Baseline Tx Resources'!$G:$G,N$3)</f>
        <v>0</v>
      </c>
      <c r="O250" s="16">
        <f>SUMIFS('Baseline Tx Resources'!$I:$I,'Baseline Tx Resources'!$E:$E,$B250,'Baseline Tx Resources'!$F:$F,$C250,'Baseline Tx Resources'!$G:$G,"Li-Battery (4-hr)")</f>
        <v>0</v>
      </c>
      <c r="P250" s="16">
        <f>SUMIFS('Baseline Tx Resources'!$I:$I,'Baseline Tx Resources'!$E:$E,$B250,'Baseline Tx Resources'!$F:$F,$C250,'Baseline Tx Resources'!$G:$G,"Li-Battery (8-hr)")</f>
        <v>0</v>
      </c>
      <c r="Q250" s="16">
        <f>SUMIFS('Baseline Tx Resources'!$I:$I,'Baseline Tx Resources'!$E:$E,$B250,'Baseline Tx Resources'!$F:$F,$C250,'Baseline Tx Resources'!$G:$G,"LDES")</f>
        <v>0</v>
      </c>
      <c r="S250" s="16">
        <f>SUMIFS('Non-Baseline Tx Resources'!$H:$H,'Non-Baseline Tx Resources'!$E:$E,$B250,'Non-Baseline Tx Resources'!$F:$F,$C250,'Non-Baseline Tx Resources'!$G:$G,S$3)</f>
        <v>0</v>
      </c>
      <c r="T250" s="16">
        <f>SUMIFS('Non-Baseline Tx Resources'!$H:$H,'Non-Baseline Tx Resources'!$E:$E,$B250,'Non-Baseline Tx Resources'!$F:$F,$C250,'Non-Baseline Tx Resources'!$G:$G,T$3)</f>
        <v>0</v>
      </c>
      <c r="U250" s="16">
        <f>SUMIFS('Non-Baseline Tx Resources'!$H:$H,'Non-Baseline Tx Resources'!$E:$E,$B250,'Non-Baseline Tx Resources'!$F:$F,$C250,'Non-Baseline Tx Resources'!$G:$G,U$3)</f>
        <v>0</v>
      </c>
      <c r="V250" s="16">
        <f>SUMIFS('Non-Baseline Tx Resources'!$J:$J,'Non-Baseline Tx Resources'!$E:$E,$B250,'Non-Baseline Tx Resources'!$F:$F,$C250,'Non-Baseline Tx Resources'!$G:$G,V$3)</f>
        <v>0</v>
      </c>
      <c r="W250" s="16">
        <f>SUMIFS('Non-Baseline Tx Resources'!$H:$H,'Non-Baseline Tx Resources'!$E:$E,$B250,'Non-Baseline Tx Resources'!$F:$F,$C250,'Non-Baseline Tx Resources'!$G:$G,W$3)</f>
        <v>0</v>
      </c>
      <c r="X250" s="16">
        <f>SUMIFS('Non-Baseline Tx Resources'!$J:$J,'Non-Baseline Tx Resources'!$E:$E,$B250,'Non-Baseline Tx Resources'!$F:$F,$C250,'Non-Baseline Tx Resources'!$G:$G,X$3)</f>
        <v>0</v>
      </c>
      <c r="Y250" s="16">
        <f>SUMIFS('Non-Baseline Tx Resources'!$H:$H,'Non-Baseline Tx Resources'!$E:$E,$B250,'Non-Baseline Tx Resources'!$F:$F,$C250,'Non-Baseline Tx Resources'!$G:$G,Y$3)</f>
        <v>0</v>
      </c>
      <c r="Z250" s="16">
        <f>SUMIFS('Non-Baseline Tx Resources'!$J:$J,'Non-Baseline Tx Resources'!$E:$E,$B250,'Non-Baseline Tx Resources'!$F:$F,$C250,'Non-Baseline Tx Resources'!$G:$G,Z$3)</f>
        <v>0</v>
      </c>
      <c r="AA250" s="16">
        <f>SUMIFS('Non-Baseline Tx Resources'!$J:$J,'Non-Baseline Tx Resources'!$E:$E,$B250,'Non-Baseline Tx Resources'!$F:$F,$C250,'Non-Baseline Tx Resources'!$G:$G,AA$3)</f>
        <v>0</v>
      </c>
      <c r="AB250" s="16">
        <f>SUMIFS('Non-Baseline Tx Resources'!$H:$H,'Non-Baseline Tx Resources'!$E:$E,$B250,'Non-Baseline Tx Resources'!$F:$F,$C250,'Non-Baseline Tx Resources'!$G:$G,AB$3)</f>
        <v>0</v>
      </c>
      <c r="AC250" s="16">
        <f>SUMIFS('Non-Baseline Tx Resources'!$J:$J,'Non-Baseline Tx Resources'!$E:$E,$B250,'Non-Baseline Tx Resources'!$F:$F,$C250,'Non-Baseline Tx Resources'!$G:$G,AC$3)</f>
        <v>0</v>
      </c>
      <c r="AD250" s="16">
        <f>SUMIFS('Non-Baseline Tx Resources'!$I:$I,'Non-Baseline Tx Resources'!$E:$E,$B250,'Non-Baseline Tx Resources'!$F:$F,$C250,'Non-Baseline Tx Resources'!$G:$G,"Li-Battery (4-hr)")</f>
        <v>0</v>
      </c>
      <c r="AE250" s="16">
        <f>SUMIFS('Non-Baseline Tx Resources'!$I:$I,'Non-Baseline Tx Resources'!$E:$E,$B250,'Non-Baseline Tx Resources'!$F:$F,$C250,'Non-Baseline Tx Resources'!$G:$G,"Li-Battery (8-hr)")</f>
        <v>0</v>
      </c>
      <c r="AF250" s="16">
        <f>SUMIFS('Non-Baseline Tx Resources'!$I:$I,'Non-Baseline Tx Resources'!$E:$E,$B250,'Non-Baseline Tx Resources'!$F:$F,$C250,'Non-Baseline Tx Resources'!$G:$G,"LDES")</f>
        <v>0</v>
      </c>
      <c r="AH250" s="16">
        <f>SUMIFS('In-Dev Resources'!$H:$H,'In-Dev Resources'!$E:$E,$B250,'In-Dev Resources'!$F:$F,$C250,'In-Dev Resources'!$G:$G,AH$3)</f>
        <v>0</v>
      </c>
      <c r="AI250" s="16">
        <f>SUMIFS('In-Dev Resources'!$H:$H,'In-Dev Resources'!$E:$E,$B250,'In-Dev Resources'!$F:$F,$C250,'In-Dev Resources'!$G:$G,AI$3)</f>
        <v>0</v>
      </c>
      <c r="AJ250" s="16">
        <f>SUMIFS('In-Dev Resources'!$H:$H,'In-Dev Resources'!$E:$E,$B250,'In-Dev Resources'!$F:$F,$C250,'In-Dev Resources'!$G:$G,AJ$3)</f>
        <v>0</v>
      </c>
      <c r="AK250" s="16">
        <f>SUMIFS('In-Dev Resources'!$J:$J,'In-Dev Resources'!$E:$E,$B250,'In-Dev Resources'!$F:$F,$C250,'In-Dev Resources'!$G:$G,AK$3)</f>
        <v>0</v>
      </c>
      <c r="AL250" s="16">
        <f>SUMIFS('In-Dev Resources'!$H:$H,'In-Dev Resources'!$E:$E,$B250,'In-Dev Resources'!$F:$F,$C250,'In-Dev Resources'!$G:$G,AL$3)</f>
        <v>0</v>
      </c>
      <c r="AM250" s="16">
        <f>SUMIFS('In-Dev Resources'!$J:$J,'In-Dev Resources'!$E:$E,$B250,'In-Dev Resources'!$F:$F,$C250,'In-Dev Resources'!$G:$G,AM$3)</f>
        <v>0</v>
      </c>
      <c r="AN250" s="16">
        <f>SUMIFS('In-Dev Resources'!$H:$H,'In-Dev Resources'!$E:$E,$B250,'In-Dev Resources'!$F:$F,$C250,'In-Dev Resources'!$G:$G,AN$3)</f>
        <v>0</v>
      </c>
      <c r="AO250" s="16">
        <f>SUMIFS('In-Dev Resources'!$J:$J,'In-Dev Resources'!$E:$E,$B250,'In-Dev Resources'!$F:$F,$C250,'In-Dev Resources'!$G:$G,AO$3)</f>
        <v>0</v>
      </c>
      <c r="AP250" s="16">
        <f>SUMIFS('In-Dev Resources'!$J:$J,'In-Dev Resources'!$E:$E,$B250,'In-Dev Resources'!$F:$F,$C250,'In-Dev Resources'!$G:$G,AP$3)</f>
        <v>0</v>
      </c>
      <c r="AQ250" s="16">
        <f>SUMIFS('In-Dev Resources'!$H:$H,'In-Dev Resources'!$E:$E,$B250,'In-Dev Resources'!$F:$F,$C250,'In-Dev Resources'!$G:$G,AQ$3)</f>
        <v>0</v>
      </c>
      <c r="AR250" s="16">
        <f>SUMIFS('In-Dev Resources'!$J:$J,'In-Dev Resources'!$E:$E,$B250,'In-Dev Resources'!$F:$F,$C250,'In-Dev Resources'!$G:$G,AR$3)</f>
        <v>0</v>
      </c>
      <c r="AS250" s="16">
        <f>SUMIFS('In-Dev Resources'!$I:$I,'In-Dev Resources'!$E:$E,$B250,'In-Dev Resources'!$F:$F,$C250,'In-Dev Resources'!$G:$G,"Li-Battery (4-hr)")</f>
        <v>0</v>
      </c>
      <c r="AT250" s="16">
        <f>SUMIFS('In-Dev Resources'!$I:$I,'In-Dev Resources'!$E:$E,$B250,'In-Dev Resources'!$F:$F,$C250,'In-Dev Resources'!$G:$G,"Li-Battery (8-hr)")</f>
        <v>0</v>
      </c>
      <c r="AU250" s="16">
        <f>SUMIFS('In-Dev Resources'!$I:$I,'In-Dev Resources'!$E:$E,$B250,'In-Dev Resources'!$F:$F,$C250,'In-Dev Resources'!$G:$G,"LDES")</f>
        <v>0</v>
      </c>
      <c r="AW250" s="16">
        <f>SUMIFS('Land Screen Include'!$H:$H,'Land Screen Include'!$E:$E,$B250,'Land Screen Include'!$F:$F,$C250,'Land Screen Include'!$G:$G,AW$4)</f>
        <v>0</v>
      </c>
      <c r="AX250" s="16">
        <f>SUMIFS('Land Screen Include'!$H:$H,'Land Screen Include'!$E:$E,$B250,'Land Screen Include'!$F:$F,$C250,'Land Screen Include'!$G:$G,AX$4)+SUMIFS('Land Screen Include'!$J:$J,'Land Screen Include'!$E:$E,$B250,'Land Screen Include'!$F:$F,$C250,'Land Screen Include'!$G:$G,AX$4)</f>
        <v>0</v>
      </c>
      <c r="AY250" s="16">
        <f>SUMIFS('Land Screen Include'!$H:$H,'Land Screen Include'!$E:$E,$B250,'Land Screen Include'!$F:$F,$C250,'Land Screen Include'!$G:$G,AY$4)</f>
        <v>0</v>
      </c>
      <c r="AZ250" s="16">
        <f>SUMIFS('Land Screen Exclude'!$H:$H,'Land Screen Exclude'!$E:$E,$B250,'Land Screen Exclude'!$F:$F,$C250,'Land Screen Exclude'!$G:$G,AZ$4)</f>
        <v>0</v>
      </c>
      <c r="BA250" s="16">
        <f>SUMIFS('Land Screen Exclude'!$H:$H,'Land Screen Exclude'!$E:$E,$B250,'Land Screen Exclude'!$F:$F,$C250,'Land Screen Exclude'!$G:$G,BA$4)+SUMIFS('Land Screen Exclude'!$J:$J,'Land Screen Exclude'!$E:$E,$B250,'Land Screen Exclude'!$F:$F,$C250,'Land Screen Exclude'!$G:$G,BA$4)</f>
        <v>0</v>
      </c>
      <c r="BB250" s="16">
        <f>SUMIFS('Land Screen Exclude'!$H:$H,'Land Screen Exclude'!$E:$E,$B250,'Land Screen Exclude'!$F:$F,$C250,'Land Screen Exclude'!$G:$G,BB$4)</f>
        <v>0</v>
      </c>
    </row>
    <row r="251" spans="1:54">
      <c r="A251" s="16" t="s">
        <v>59</v>
      </c>
      <c r="B251" s="16" t="s">
        <v>259</v>
      </c>
      <c r="C251" s="16">
        <v>230</v>
      </c>
      <c r="D251" s="16">
        <f>SUMIFS('Baseline Tx Resources'!$H:$H,'Baseline Tx Resources'!$E:$E,$B251,'Baseline Tx Resources'!$F:$F,$C251,'Baseline Tx Resources'!$G:$G,D$3)</f>
        <v>0</v>
      </c>
      <c r="E251" s="16">
        <f>SUMIFS('Baseline Tx Resources'!$H:$H,'Baseline Tx Resources'!$E:$E,$B251,'Baseline Tx Resources'!$F:$F,$C251,'Baseline Tx Resources'!$G:$G,E$3)</f>
        <v>0</v>
      </c>
      <c r="F251" s="16">
        <f>SUMIFS('Baseline Tx Resources'!$H:$H,'Baseline Tx Resources'!$E:$E,$B251,'Baseline Tx Resources'!$F:$F,$C251,'Baseline Tx Resources'!$G:$G,F$3)</f>
        <v>0</v>
      </c>
      <c r="G251" s="16">
        <f>SUMIFS('Baseline Tx Resources'!$J:$J,'Baseline Tx Resources'!$E:$E,$B251,'Baseline Tx Resources'!$F:$F,$C251,'Baseline Tx Resources'!$G:$G,G$3)</f>
        <v>0</v>
      </c>
      <c r="H251" s="16">
        <f>SUMIFS('Baseline Tx Resources'!$H:$H,'Baseline Tx Resources'!$E:$E,$B251,'Baseline Tx Resources'!$F:$F,$C251,'Baseline Tx Resources'!$G:$G,H$3)</f>
        <v>0</v>
      </c>
      <c r="I251" s="16">
        <f>SUMIFS('Baseline Tx Resources'!$J:$J,'Baseline Tx Resources'!$E:$E,$B251,'Baseline Tx Resources'!$F:$F,$C251,'Baseline Tx Resources'!$G:$G,I$3)</f>
        <v>0</v>
      </c>
      <c r="J251" s="16">
        <f>SUMIFS('Baseline Tx Resources'!$H:$H,'Baseline Tx Resources'!$E:$E,$B251,'Baseline Tx Resources'!$F:$F,$C251,'Baseline Tx Resources'!$G:$G,J$3)</f>
        <v>0</v>
      </c>
      <c r="K251" s="16">
        <f>SUMIFS('Baseline Tx Resources'!$J:$J,'Baseline Tx Resources'!$E:$E,$B251,'Baseline Tx Resources'!$F:$F,$C251,'Baseline Tx Resources'!$G:$G,K$3)</f>
        <v>0</v>
      </c>
      <c r="L251" s="16">
        <f>SUMIFS('Baseline Tx Resources'!$J:$J,'Baseline Tx Resources'!$E:$E,$B251,'Baseline Tx Resources'!$F:$F,$C251,'Baseline Tx Resources'!$G:$G,L$3)</f>
        <v>0</v>
      </c>
      <c r="M251" s="16">
        <f>SUMIFS('Baseline Tx Resources'!$H:$H,'Baseline Tx Resources'!$E:$E,$B251,'Baseline Tx Resources'!$F:$F,$C251,'Baseline Tx Resources'!$G:$G,M$3)</f>
        <v>0</v>
      </c>
      <c r="N251" s="16">
        <f>SUMIFS('Baseline Tx Resources'!$J:$J,'Baseline Tx Resources'!$E:$E,$B251,'Baseline Tx Resources'!$F:$F,$C251,'Baseline Tx Resources'!$G:$G,N$3)</f>
        <v>0</v>
      </c>
      <c r="O251" s="16">
        <f>SUMIFS('Baseline Tx Resources'!$I:$I,'Baseline Tx Resources'!$E:$E,$B251,'Baseline Tx Resources'!$F:$F,$C251,'Baseline Tx Resources'!$G:$G,"Li-Battery (4-hr)")</f>
        <v>0</v>
      </c>
      <c r="P251" s="16">
        <f>SUMIFS('Baseline Tx Resources'!$I:$I,'Baseline Tx Resources'!$E:$E,$B251,'Baseline Tx Resources'!$F:$F,$C251,'Baseline Tx Resources'!$G:$G,"Li-Battery (8-hr)")</f>
        <v>0</v>
      </c>
      <c r="Q251" s="16">
        <f>SUMIFS('Baseline Tx Resources'!$I:$I,'Baseline Tx Resources'!$E:$E,$B251,'Baseline Tx Resources'!$F:$F,$C251,'Baseline Tx Resources'!$G:$G,"LDES")</f>
        <v>0</v>
      </c>
      <c r="S251" s="16">
        <f>SUMIFS('Non-Baseline Tx Resources'!$H:$H,'Non-Baseline Tx Resources'!$E:$E,$B251,'Non-Baseline Tx Resources'!$F:$F,$C251,'Non-Baseline Tx Resources'!$G:$G,S$3)</f>
        <v>0</v>
      </c>
      <c r="T251" s="16">
        <f>SUMIFS('Non-Baseline Tx Resources'!$H:$H,'Non-Baseline Tx Resources'!$E:$E,$B251,'Non-Baseline Tx Resources'!$F:$F,$C251,'Non-Baseline Tx Resources'!$G:$G,T$3)</f>
        <v>0</v>
      </c>
      <c r="U251" s="16">
        <f>SUMIFS('Non-Baseline Tx Resources'!$H:$H,'Non-Baseline Tx Resources'!$E:$E,$B251,'Non-Baseline Tx Resources'!$F:$F,$C251,'Non-Baseline Tx Resources'!$G:$G,U$3)</f>
        <v>0</v>
      </c>
      <c r="V251" s="16">
        <f>SUMIFS('Non-Baseline Tx Resources'!$J:$J,'Non-Baseline Tx Resources'!$E:$E,$B251,'Non-Baseline Tx Resources'!$F:$F,$C251,'Non-Baseline Tx Resources'!$G:$G,V$3)</f>
        <v>0</v>
      </c>
      <c r="W251" s="16">
        <f>SUMIFS('Non-Baseline Tx Resources'!$H:$H,'Non-Baseline Tx Resources'!$E:$E,$B251,'Non-Baseline Tx Resources'!$F:$F,$C251,'Non-Baseline Tx Resources'!$G:$G,W$3)</f>
        <v>0</v>
      </c>
      <c r="X251" s="16">
        <f>SUMIFS('Non-Baseline Tx Resources'!$J:$J,'Non-Baseline Tx Resources'!$E:$E,$B251,'Non-Baseline Tx Resources'!$F:$F,$C251,'Non-Baseline Tx Resources'!$G:$G,X$3)</f>
        <v>0</v>
      </c>
      <c r="Y251" s="16">
        <f>SUMIFS('Non-Baseline Tx Resources'!$H:$H,'Non-Baseline Tx Resources'!$E:$E,$B251,'Non-Baseline Tx Resources'!$F:$F,$C251,'Non-Baseline Tx Resources'!$G:$G,Y$3)</f>
        <v>0</v>
      </c>
      <c r="Z251" s="16">
        <f>SUMIFS('Non-Baseline Tx Resources'!$J:$J,'Non-Baseline Tx Resources'!$E:$E,$B251,'Non-Baseline Tx Resources'!$F:$F,$C251,'Non-Baseline Tx Resources'!$G:$G,Z$3)</f>
        <v>0</v>
      </c>
      <c r="AA251" s="16">
        <f>SUMIFS('Non-Baseline Tx Resources'!$J:$J,'Non-Baseline Tx Resources'!$E:$E,$B251,'Non-Baseline Tx Resources'!$F:$F,$C251,'Non-Baseline Tx Resources'!$G:$G,AA$3)</f>
        <v>0</v>
      </c>
      <c r="AB251" s="16">
        <f>SUMIFS('Non-Baseline Tx Resources'!$H:$H,'Non-Baseline Tx Resources'!$E:$E,$B251,'Non-Baseline Tx Resources'!$F:$F,$C251,'Non-Baseline Tx Resources'!$G:$G,AB$3)</f>
        <v>0</v>
      </c>
      <c r="AC251" s="16">
        <f>SUMIFS('Non-Baseline Tx Resources'!$J:$J,'Non-Baseline Tx Resources'!$E:$E,$B251,'Non-Baseline Tx Resources'!$F:$F,$C251,'Non-Baseline Tx Resources'!$G:$G,AC$3)</f>
        <v>0</v>
      </c>
      <c r="AD251" s="16">
        <f>SUMIFS('Non-Baseline Tx Resources'!$I:$I,'Non-Baseline Tx Resources'!$E:$E,$B251,'Non-Baseline Tx Resources'!$F:$F,$C251,'Non-Baseline Tx Resources'!$G:$G,"Li-Battery (4-hr)")</f>
        <v>0</v>
      </c>
      <c r="AE251" s="16">
        <f>SUMIFS('Non-Baseline Tx Resources'!$I:$I,'Non-Baseline Tx Resources'!$E:$E,$B251,'Non-Baseline Tx Resources'!$F:$F,$C251,'Non-Baseline Tx Resources'!$G:$G,"Li-Battery (8-hr)")</f>
        <v>0</v>
      </c>
      <c r="AF251" s="16">
        <f>SUMIFS('Non-Baseline Tx Resources'!$I:$I,'Non-Baseline Tx Resources'!$E:$E,$B251,'Non-Baseline Tx Resources'!$F:$F,$C251,'Non-Baseline Tx Resources'!$G:$G,"LDES")</f>
        <v>0</v>
      </c>
      <c r="AH251" s="16">
        <f>SUMIFS('In-Dev Resources'!$H:$H,'In-Dev Resources'!$E:$E,$B251,'In-Dev Resources'!$F:$F,$C251,'In-Dev Resources'!$G:$G,AH$3)</f>
        <v>0</v>
      </c>
      <c r="AI251" s="16">
        <f>SUMIFS('In-Dev Resources'!$H:$H,'In-Dev Resources'!$E:$E,$B251,'In-Dev Resources'!$F:$F,$C251,'In-Dev Resources'!$G:$G,AI$3)</f>
        <v>0</v>
      </c>
      <c r="AJ251" s="16">
        <f>SUMIFS('In-Dev Resources'!$H:$H,'In-Dev Resources'!$E:$E,$B251,'In-Dev Resources'!$F:$F,$C251,'In-Dev Resources'!$G:$G,AJ$3)</f>
        <v>0</v>
      </c>
      <c r="AK251" s="16">
        <f>SUMIFS('In-Dev Resources'!$J:$J,'In-Dev Resources'!$E:$E,$B251,'In-Dev Resources'!$F:$F,$C251,'In-Dev Resources'!$G:$G,AK$3)</f>
        <v>0</v>
      </c>
      <c r="AL251" s="16">
        <f>SUMIFS('In-Dev Resources'!$H:$H,'In-Dev Resources'!$E:$E,$B251,'In-Dev Resources'!$F:$F,$C251,'In-Dev Resources'!$G:$G,AL$3)</f>
        <v>0</v>
      </c>
      <c r="AM251" s="16">
        <f>SUMIFS('In-Dev Resources'!$J:$J,'In-Dev Resources'!$E:$E,$B251,'In-Dev Resources'!$F:$F,$C251,'In-Dev Resources'!$G:$G,AM$3)</f>
        <v>0</v>
      </c>
      <c r="AN251" s="16">
        <f>SUMIFS('In-Dev Resources'!$H:$H,'In-Dev Resources'!$E:$E,$B251,'In-Dev Resources'!$F:$F,$C251,'In-Dev Resources'!$G:$G,AN$3)</f>
        <v>0</v>
      </c>
      <c r="AO251" s="16">
        <f>SUMIFS('In-Dev Resources'!$J:$J,'In-Dev Resources'!$E:$E,$B251,'In-Dev Resources'!$F:$F,$C251,'In-Dev Resources'!$G:$G,AO$3)</f>
        <v>0</v>
      </c>
      <c r="AP251" s="16">
        <f>SUMIFS('In-Dev Resources'!$J:$J,'In-Dev Resources'!$E:$E,$B251,'In-Dev Resources'!$F:$F,$C251,'In-Dev Resources'!$G:$G,AP$3)</f>
        <v>0</v>
      </c>
      <c r="AQ251" s="16">
        <f>SUMIFS('In-Dev Resources'!$H:$H,'In-Dev Resources'!$E:$E,$B251,'In-Dev Resources'!$F:$F,$C251,'In-Dev Resources'!$G:$G,AQ$3)</f>
        <v>0</v>
      </c>
      <c r="AR251" s="16">
        <f>SUMIFS('In-Dev Resources'!$J:$J,'In-Dev Resources'!$E:$E,$B251,'In-Dev Resources'!$F:$F,$C251,'In-Dev Resources'!$G:$G,AR$3)</f>
        <v>0</v>
      </c>
      <c r="AS251" s="16">
        <f>SUMIFS('In-Dev Resources'!$I:$I,'In-Dev Resources'!$E:$E,$B251,'In-Dev Resources'!$F:$F,$C251,'In-Dev Resources'!$G:$G,"Li-Battery (4-hr)")</f>
        <v>0</v>
      </c>
      <c r="AT251" s="16">
        <f>SUMIFS('In-Dev Resources'!$I:$I,'In-Dev Resources'!$E:$E,$B251,'In-Dev Resources'!$F:$F,$C251,'In-Dev Resources'!$G:$G,"Li-Battery (8-hr)")</f>
        <v>0</v>
      </c>
      <c r="AU251" s="16">
        <f>SUMIFS('In-Dev Resources'!$I:$I,'In-Dev Resources'!$E:$E,$B251,'In-Dev Resources'!$F:$F,$C251,'In-Dev Resources'!$G:$G,"LDES")</f>
        <v>0</v>
      </c>
      <c r="AW251" s="16">
        <f>SUMIFS('Land Screen Include'!$H:$H,'Land Screen Include'!$E:$E,$B251,'Land Screen Include'!$F:$F,$C251,'Land Screen Include'!$G:$G,AW$4)</f>
        <v>0</v>
      </c>
      <c r="AX251" s="16">
        <f>SUMIFS('Land Screen Include'!$H:$H,'Land Screen Include'!$E:$E,$B251,'Land Screen Include'!$F:$F,$C251,'Land Screen Include'!$G:$G,AX$4)+SUMIFS('Land Screen Include'!$J:$J,'Land Screen Include'!$E:$E,$B251,'Land Screen Include'!$F:$F,$C251,'Land Screen Include'!$G:$G,AX$4)</f>
        <v>0</v>
      </c>
      <c r="AY251" s="16">
        <f>SUMIFS('Land Screen Include'!$H:$H,'Land Screen Include'!$E:$E,$B251,'Land Screen Include'!$F:$F,$C251,'Land Screen Include'!$G:$G,AY$4)</f>
        <v>0</v>
      </c>
      <c r="AZ251" s="16">
        <f>SUMIFS('Land Screen Exclude'!$H:$H,'Land Screen Exclude'!$E:$E,$B251,'Land Screen Exclude'!$F:$F,$C251,'Land Screen Exclude'!$G:$G,AZ$4)</f>
        <v>0</v>
      </c>
      <c r="BA251" s="16">
        <f>SUMIFS('Land Screen Exclude'!$H:$H,'Land Screen Exclude'!$E:$E,$B251,'Land Screen Exclude'!$F:$F,$C251,'Land Screen Exclude'!$G:$G,BA$4)+SUMIFS('Land Screen Exclude'!$J:$J,'Land Screen Exclude'!$E:$E,$B251,'Land Screen Exclude'!$F:$F,$C251,'Land Screen Exclude'!$G:$G,BA$4)</f>
        <v>0</v>
      </c>
      <c r="BB251" s="16">
        <f>SUMIFS('Land Screen Exclude'!$H:$H,'Land Screen Exclude'!$E:$E,$B251,'Land Screen Exclude'!$F:$F,$C251,'Land Screen Exclude'!$G:$G,BB$4)</f>
        <v>0</v>
      </c>
    </row>
    <row r="252" spans="1:54">
      <c r="A252" s="16" t="s">
        <v>59</v>
      </c>
      <c r="B252" s="16" t="s">
        <v>259</v>
      </c>
      <c r="C252" s="16">
        <v>70</v>
      </c>
      <c r="D252" s="16">
        <f>SUMIFS('Baseline Tx Resources'!$H:$H,'Baseline Tx Resources'!$E:$E,$B252,'Baseline Tx Resources'!$F:$F,$C252,'Baseline Tx Resources'!$G:$G,D$3)</f>
        <v>0</v>
      </c>
      <c r="E252" s="16">
        <f>SUMIFS('Baseline Tx Resources'!$H:$H,'Baseline Tx Resources'!$E:$E,$B252,'Baseline Tx Resources'!$F:$F,$C252,'Baseline Tx Resources'!$G:$G,E$3)</f>
        <v>0</v>
      </c>
      <c r="F252" s="16">
        <f>SUMIFS('Baseline Tx Resources'!$H:$H,'Baseline Tx Resources'!$E:$E,$B252,'Baseline Tx Resources'!$F:$F,$C252,'Baseline Tx Resources'!$G:$G,F$3)</f>
        <v>0</v>
      </c>
      <c r="G252" s="16">
        <f>SUMIFS('Baseline Tx Resources'!$J:$J,'Baseline Tx Resources'!$E:$E,$B252,'Baseline Tx Resources'!$F:$F,$C252,'Baseline Tx Resources'!$G:$G,G$3)</f>
        <v>0</v>
      </c>
      <c r="H252" s="16">
        <f>SUMIFS('Baseline Tx Resources'!$H:$H,'Baseline Tx Resources'!$E:$E,$B252,'Baseline Tx Resources'!$F:$F,$C252,'Baseline Tx Resources'!$G:$G,H$3)</f>
        <v>0</v>
      </c>
      <c r="I252" s="16">
        <f>SUMIFS('Baseline Tx Resources'!$J:$J,'Baseline Tx Resources'!$E:$E,$B252,'Baseline Tx Resources'!$F:$F,$C252,'Baseline Tx Resources'!$G:$G,I$3)</f>
        <v>0</v>
      </c>
      <c r="J252" s="16">
        <f>SUMIFS('Baseline Tx Resources'!$H:$H,'Baseline Tx Resources'!$E:$E,$B252,'Baseline Tx Resources'!$F:$F,$C252,'Baseline Tx Resources'!$G:$G,J$3)</f>
        <v>0</v>
      </c>
      <c r="K252" s="16">
        <f>SUMIFS('Baseline Tx Resources'!$J:$J,'Baseline Tx Resources'!$E:$E,$B252,'Baseline Tx Resources'!$F:$F,$C252,'Baseline Tx Resources'!$G:$G,K$3)</f>
        <v>0</v>
      </c>
      <c r="L252" s="16">
        <f>SUMIFS('Baseline Tx Resources'!$J:$J,'Baseline Tx Resources'!$E:$E,$B252,'Baseline Tx Resources'!$F:$F,$C252,'Baseline Tx Resources'!$G:$G,L$3)</f>
        <v>3</v>
      </c>
      <c r="M252" s="16">
        <f>SUMIFS('Baseline Tx Resources'!$H:$H,'Baseline Tx Resources'!$E:$E,$B252,'Baseline Tx Resources'!$F:$F,$C252,'Baseline Tx Resources'!$G:$G,M$3)</f>
        <v>0</v>
      </c>
      <c r="N252" s="16">
        <f>SUMIFS('Baseline Tx Resources'!$J:$J,'Baseline Tx Resources'!$E:$E,$B252,'Baseline Tx Resources'!$F:$F,$C252,'Baseline Tx Resources'!$G:$G,N$3)</f>
        <v>0</v>
      </c>
      <c r="O252" s="16">
        <f>SUMIFS('Baseline Tx Resources'!$I:$I,'Baseline Tx Resources'!$E:$E,$B252,'Baseline Tx Resources'!$F:$F,$C252,'Baseline Tx Resources'!$G:$G,"Li-Battery (4-hr)")</f>
        <v>0</v>
      </c>
      <c r="P252" s="16">
        <f>SUMIFS('Baseline Tx Resources'!$I:$I,'Baseline Tx Resources'!$E:$E,$B252,'Baseline Tx Resources'!$F:$F,$C252,'Baseline Tx Resources'!$G:$G,"Li-Battery (8-hr)")</f>
        <v>0</v>
      </c>
      <c r="Q252" s="16">
        <f>SUMIFS('Baseline Tx Resources'!$I:$I,'Baseline Tx Resources'!$E:$E,$B252,'Baseline Tx Resources'!$F:$F,$C252,'Baseline Tx Resources'!$G:$G,"LDES")</f>
        <v>0</v>
      </c>
      <c r="S252" s="16">
        <f>SUMIFS('Non-Baseline Tx Resources'!$H:$H,'Non-Baseline Tx Resources'!$E:$E,$B252,'Non-Baseline Tx Resources'!$F:$F,$C252,'Non-Baseline Tx Resources'!$G:$G,S$3)</f>
        <v>0</v>
      </c>
      <c r="T252" s="16">
        <f>SUMIFS('Non-Baseline Tx Resources'!$H:$H,'Non-Baseline Tx Resources'!$E:$E,$B252,'Non-Baseline Tx Resources'!$F:$F,$C252,'Non-Baseline Tx Resources'!$G:$G,T$3)</f>
        <v>0</v>
      </c>
      <c r="U252" s="16">
        <f>SUMIFS('Non-Baseline Tx Resources'!$H:$H,'Non-Baseline Tx Resources'!$E:$E,$B252,'Non-Baseline Tx Resources'!$F:$F,$C252,'Non-Baseline Tx Resources'!$G:$G,U$3)</f>
        <v>0</v>
      </c>
      <c r="V252" s="16">
        <f>SUMIFS('Non-Baseline Tx Resources'!$J:$J,'Non-Baseline Tx Resources'!$E:$E,$B252,'Non-Baseline Tx Resources'!$F:$F,$C252,'Non-Baseline Tx Resources'!$G:$G,V$3)</f>
        <v>0</v>
      </c>
      <c r="W252" s="16">
        <f>SUMIFS('Non-Baseline Tx Resources'!$H:$H,'Non-Baseline Tx Resources'!$E:$E,$B252,'Non-Baseline Tx Resources'!$F:$F,$C252,'Non-Baseline Tx Resources'!$G:$G,W$3)</f>
        <v>0</v>
      </c>
      <c r="X252" s="16">
        <f>SUMIFS('Non-Baseline Tx Resources'!$J:$J,'Non-Baseline Tx Resources'!$E:$E,$B252,'Non-Baseline Tx Resources'!$F:$F,$C252,'Non-Baseline Tx Resources'!$G:$G,X$3)</f>
        <v>0</v>
      </c>
      <c r="Y252" s="16">
        <f>SUMIFS('Non-Baseline Tx Resources'!$H:$H,'Non-Baseline Tx Resources'!$E:$E,$B252,'Non-Baseline Tx Resources'!$F:$F,$C252,'Non-Baseline Tx Resources'!$G:$G,Y$3)</f>
        <v>0</v>
      </c>
      <c r="Z252" s="16">
        <f>SUMIFS('Non-Baseline Tx Resources'!$J:$J,'Non-Baseline Tx Resources'!$E:$E,$B252,'Non-Baseline Tx Resources'!$F:$F,$C252,'Non-Baseline Tx Resources'!$G:$G,Z$3)</f>
        <v>0</v>
      </c>
      <c r="AA252" s="16">
        <f>SUMIFS('Non-Baseline Tx Resources'!$J:$J,'Non-Baseline Tx Resources'!$E:$E,$B252,'Non-Baseline Tx Resources'!$F:$F,$C252,'Non-Baseline Tx Resources'!$G:$G,AA$3)</f>
        <v>0</v>
      </c>
      <c r="AB252" s="16">
        <f>SUMIFS('Non-Baseline Tx Resources'!$H:$H,'Non-Baseline Tx Resources'!$E:$E,$B252,'Non-Baseline Tx Resources'!$F:$F,$C252,'Non-Baseline Tx Resources'!$G:$G,AB$3)</f>
        <v>0</v>
      </c>
      <c r="AC252" s="16">
        <f>SUMIFS('Non-Baseline Tx Resources'!$J:$J,'Non-Baseline Tx Resources'!$E:$E,$B252,'Non-Baseline Tx Resources'!$F:$F,$C252,'Non-Baseline Tx Resources'!$G:$G,AC$3)</f>
        <v>0</v>
      </c>
      <c r="AD252" s="16">
        <f>SUMIFS('Non-Baseline Tx Resources'!$I:$I,'Non-Baseline Tx Resources'!$E:$E,$B252,'Non-Baseline Tx Resources'!$F:$F,$C252,'Non-Baseline Tx Resources'!$G:$G,"Li-Battery (4-hr)")</f>
        <v>99.4</v>
      </c>
      <c r="AE252" s="16">
        <f>SUMIFS('Non-Baseline Tx Resources'!$I:$I,'Non-Baseline Tx Resources'!$E:$E,$B252,'Non-Baseline Tx Resources'!$F:$F,$C252,'Non-Baseline Tx Resources'!$G:$G,"Li-Battery (8-hr)")</f>
        <v>0</v>
      </c>
      <c r="AF252" s="16">
        <f>SUMIFS('Non-Baseline Tx Resources'!$I:$I,'Non-Baseline Tx Resources'!$E:$E,$B252,'Non-Baseline Tx Resources'!$F:$F,$C252,'Non-Baseline Tx Resources'!$G:$G,"LDES")</f>
        <v>0</v>
      </c>
      <c r="AH252" s="16">
        <f>SUMIFS('In-Dev Resources'!$H:$H,'In-Dev Resources'!$E:$E,$B252,'In-Dev Resources'!$F:$F,$C252,'In-Dev Resources'!$G:$G,AH$3)</f>
        <v>0</v>
      </c>
      <c r="AI252" s="16">
        <f>SUMIFS('In-Dev Resources'!$H:$H,'In-Dev Resources'!$E:$E,$B252,'In-Dev Resources'!$F:$F,$C252,'In-Dev Resources'!$G:$G,AI$3)</f>
        <v>0</v>
      </c>
      <c r="AJ252" s="16">
        <f>SUMIFS('In-Dev Resources'!$H:$H,'In-Dev Resources'!$E:$E,$B252,'In-Dev Resources'!$F:$F,$C252,'In-Dev Resources'!$G:$G,AJ$3)</f>
        <v>0</v>
      </c>
      <c r="AK252" s="16">
        <f>SUMIFS('In-Dev Resources'!$J:$J,'In-Dev Resources'!$E:$E,$B252,'In-Dev Resources'!$F:$F,$C252,'In-Dev Resources'!$G:$G,AK$3)</f>
        <v>0</v>
      </c>
      <c r="AL252" s="16">
        <f>SUMIFS('In-Dev Resources'!$H:$H,'In-Dev Resources'!$E:$E,$B252,'In-Dev Resources'!$F:$F,$C252,'In-Dev Resources'!$G:$G,AL$3)</f>
        <v>0</v>
      </c>
      <c r="AM252" s="16">
        <f>SUMIFS('In-Dev Resources'!$J:$J,'In-Dev Resources'!$E:$E,$B252,'In-Dev Resources'!$F:$F,$C252,'In-Dev Resources'!$G:$G,AM$3)</f>
        <v>0</v>
      </c>
      <c r="AN252" s="16">
        <f>SUMIFS('In-Dev Resources'!$H:$H,'In-Dev Resources'!$E:$E,$B252,'In-Dev Resources'!$F:$F,$C252,'In-Dev Resources'!$G:$G,AN$3)</f>
        <v>0</v>
      </c>
      <c r="AO252" s="16">
        <f>SUMIFS('In-Dev Resources'!$J:$J,'In-Dev Resources'!$E:$E,$B252,'In-Dev Resources'!$F:$F,$C252,'In-Dev Resources'!$G:$G,AO$3)</f>
        <v>0</v>
      </c>
      <c r="AP252" s="16">
        <f>SUMIFS('In-Dev Resources'!$J:$J,'In-Dev Resources'!$E:$E,$B252,'In-Dev Resources'!$F:$F,$C252,'In-Dev Resources'!$G:$G,AP$3)</f>
        <v>0</v>
      </c>
      <c r="AQ252" s="16">
        <f>SUMIFS('In-Dev Resources'!$H:$H,'In-Dev Resources'!$E:$E,$B252,'In-Dev Resources'!$F:$F,$C252,'In-Dev Resources'!$G:$G,AQ$3)</f>
        <v>0</v>
      </c>
      <c r="AR252" s="16">
        <f>SUMIFS('In-Dev Resources'!$J:$J,'In-Dev Resources'!$E:$E,$B252,'In-Dev Resources'!$F:$F,$C252,'In-Dev Resources'!$G:$G,AR$3)</f>
        <v>0</v>
      </c>
      <c r="AS252" s="16">
        <f>SUMIFS('In-Dev Resources'!$I:$I,'In-Dev Resources'!$E:$E,$B252,'In-Dev Resources'!$F:$F,$C252,'In-Dev Resources'!$G:$G,"Li-Battery (4-hr)")</f>
        <v>173.2</v>
      </c>
      <c r="AT252" s="16">
        <f>SUMIFS('In-Dev Resources'!$I:$I,'In-Dev Resources'!$E:$E,$B252,'In-Dev Resources'!$F:$F,$C252,'In-Dev Resources'!$G:$G,"Li-Battery (8-hr)")</f>
        <v>0</v>
      </c>
      <c r="AU252" s="16">
        <f>SUMIFS('In-Dev Resources'!$I:$I,'In-Dev Resources'!$E:$E,$B252,'In-Dev Resources'!$F:$F,$C252,'In-Dev Resources'!$G:$G,"LDES")</f>
        <v>0</v>
      </c>
      <c r="AW252" s="16">
        <f>SUMIFS('Land Screen Include'!$H:$H,'Land Screen Include'!$E:$E,$B252,'Land Screen Include'!$F:$F,$C252,'Land Screen Include'!$G:$G,AW$4)</f>
        <v>0</v>
      </c>
      <c r="AX252" s="16">
        <f>SUMIFS('Land Screen Include'!$H:$H,'Land Screen Include'!$E:$E,$B252,'Land Screen Include'!$F:$F,$C252,'Land Screen Include'!$G:$G,AX$4)+SUMIFS('Land Screen Include'!$J:$J,'Land Screen Include'!$E:$E,$B252,'Land Screen Include'!$F:$F,$C252,'Land Screen Include'!$G:$G,AX$4)</f>
        <v>0</v>
      </c>
      <c r="AY252" s="16">
        <f>SUMIFS('Land Screen Include'!$H:$H,'Land Screen Include'!$E:$E,$B252,'Land Screen Include'!$F:$F,$C252,'Land Screen Include'!$G:$G,AY$4)</f>
        <v>0</v>
      </c>
      <c r="AZ252" s="16">
        <f>SUMIFS('Land Screen Exclude'!$H:$H,'Land Screen Exclude'!$E:$E,$B252,'Land Screen Exclude'!$F:$F,$C252,'Land Screen Exclude'!$G:$G,AZ$4)</f>
        <v>0</v>
      </c>
      <c r="BA252" s="16">
        <f>SUMIFS('Land Screen Exclude'!$H:$H,'Land Screen Exclude'!$E:$E,$B252,'Land Screen Exclude'!$F:$F,$C252,'Land Screen Exclude'!$G:$G,BA$4)+SUMIFS('Land Screen Exclude'!$J:$J,'Land Screen Exclude'!$E:$E,$B252,'Land Screen Exclude'!$F:$F,$C252,'Land Screen Exclude'!$G:$G,BA$4)</f>
        <v>0</v>
      </c>
      <c r="BB252" s="16">
        <f>SUMIFS('Land Screen Exclude'!$H:$H,'Land Screen Exclude'!$E:$E,$B252,'Land Screen Exclude'!$F:$F,$C252,'Land Screen Exclude'!$G:$G,BB$4)</f>
        <v>0</v>
      </c>
    </row>
    <row r="253" spans="1:54">
      <c r="A253" s="16" t="s">
        <v>59</v>
      </c>
      <c r="B253" s="16" t="s">
        <v>260</v>
      </c>
      <c r="C253" s="16">
        <v>115</v>
      </c>
      <c r="D253" s="16">
        <f>SUMIFS('Baseline Tx Resources'!$H:$H,'Baseline Tx Resources'!$E:$E,$B253,'Baseline Tx Resources'!$F:$F,$C253,'Baseline Tx Resources'!$G:$G,D$3)</f>
        <v>0</v>
      </c>
      <c r="E253" s="16">
        <f>SUMIFS('Baseline Tx Resources'!$H:$H,'Baseline Tx Resources'!$E:$E,$B253,'Baseline Tx Resources'!$F:$F,$C253,'Baseline Tx Resources'!$G:$G,E$3)</f>
        <v>0</v>
      </c>
      <c r="F253" s="16">
        <f>SUMIFS('Baseline Tx Resources'!$H:$H,'Baseline Tx Resources'!$E:$E,$B253,'Baseline Tx Resources'!$F:$F,$C253,'Baseline Tx Resources'!$G:$G,F$3)</f>
        <v>0</v>
      </c>
      <c r="G253" s="16">
        <f>SUMIFS('Baseline Tx Resources'!$J:$J,'Baseline Tx Resources'!$E:$E,$B253,'Baseline Tx Resources'!$F:$F,$C253,'Baseline Tx Resources'!$G:$G,G$3)</f>
        <v>0</v>
      </c>
      <c r="H253" s="16">
        <f>SUMIFS('Baseline Tx Resources'!$H:$H,'Baseline Tx Resources'!$E:$E,$B253,'Baseline Tx Resources'!$F:$F,$C253,'Baseline Tx Resources'!$G:$G,H$3)</f>
        <v>0</v>
      </c>
      <c r="I253" s="16">
        <f>SUMIFS('Baseline Tx Resources'!$J:$J,'Baseline Tx Resources'!$E:$E,$B253,'Baseline Tx Resources'!$F:$F,$C253,'Baseline Tx Resources'!$G:$G,I$3)</f>
        <v>0</v>
      </c>
      <c r="J253" s="16">
        <f>SUMIFS('Baseline Tx Resources'!$H:$H,'Baseline Tx Resources'!$E:$E,$B253,'Baseline Tx Resources'!$F:$F,$C253,'Baseline Tx Resources'!$G:$G,J$3)</f>
        <v>0</v>
      </c>
      <c r="K253" s="16">
        <f>SUMIFS('Baseline Tx Resources'!$J:$J,'Baseline Tx Resources'!$E:$E,$B253,'Baseline Tx Resources'!$F:$F,$C253,'Baseline Tx Resources'!$G:$G,K$3)</f>
        <v>0</v>
      </c>
      <c r="L253" s="16">
        <f>SUMIFS('Baseline Tx Resources'!$J:$J,'Baseline Tx Resources'!$E:$E,$B253,'Baseline Tx Resources'!$F:$F,$C253,'Baseline Tx Resources'!$G:$G,L$3)</f>
        <v>0</v>
      </c>
      <c r="M253" s="16">
        <f>SUMIFS('Baseline Tx Resources'!$H:$H,'Baseline Tx Resources'!$E:$E,$B253,'Baseline Tx Resources'!$F:$F,$C253,'Baseline Tx Resources'!$G:$G,M$3)</f>
        <v>0</v>
      </c>
      <c r="N253" s="16">
        <f>SUMIFS('Baseline Tx Resources'!$J:$J,'Baseline Tx Resources'!$E:$E,$B253,'Baseline Tx Resources'!$F:$F,$C253,'Baseline Tx Resources'!$G:$G,N$3)</f>
        <v>0</v>
      </c>
      <c r="O253" s="16">
        <f>SUMIFS('Baseline Tx Resources'!$I:$I,'Baseline Tx Resources'!$E:$E,$B253,'Baseline Tx Resources'!$F:$F,$C253,'Baseline Tx Resources'!$G:$G,"Li-Battery (4-hr)")</f>
        <v>0</v>
      </c>
      <c r="P253" s="16">
        <f>SUMIFS('Baseline Tx Resources'!$I:$I,'Baseline Tx Resources'!$E:$E,$B253,'Baseline Tx Resources'!$F:$F,$C253,'Baseline Tx Resources'!$G:$G,"Li-Battery (8-hr)")</f>
        <v>0</v>
      </c>
      <c r="Q253" s="16">
        <f>SUMIFS('Baseline Tx Resources'!$I:$I,'Baseline Tx Resources'!$E:$E,$B253,'Baseline Tx Resources'!$F:$F,$C253,'Baseline Tx Resources'!$G:$G,"LDES")</f>
        <v>0</v>
      </c>
      <c r="S253" s="16">
        <f>SUMIFS('Non-Baseline Tx Resources'!$H:$H,'Non-Baseline Tx Resources'!$E:$E,$B253,'Non-Baseline Tx Resources'!$F:$F,$C253,'Non-Baseline Tx Resources'!$G:$G,S$3)</f>
        <v>0</v>
      </c>
      <c r="T253" s="16">
        <f>SUMIFS('Non-Baseline Tx Resources'!$H:$H,'Non-Baseline Tx Resources'!$E:$E,$B253,'Non-Baseline Tx Resources'!$F:$F,$C253,'Non-Baseline Tx Resources'!$G:$G,T$3)</f>
        <v>0</v>
      </c>
      <c r="U253" s="16">
        <f>SUMIFS('Non-Baseline Tx Resources'!$H:$H,'Non-Baseline Tx Resources'!$E:$E,$B253,'Non-Baseline Tx Resources'!$F:$F,$C253,'Non-Baseline Tx Resources'!$G:$G,U$3)</f>
        <v>0</v>
      </c>
      <c r="V253" s="16">
        <f>SUMIFS('Non-Baseline Tx Resources'!$J:$J,'Non-Baseline Tx Resources'!$E:$E,$B253,'Non-Baseline Tx Resources'!$F:$F,$C253,'Non-Baseline Tx Resources'!$G:$G,V$3)</f>
        <v>0</v>
      </c>
      <c r="W253" s="16">
        <f>SUMIFS('Non-Baseline Tx Resources'!$H:$H,'Non-Baseline Tx Resources'!$E:$E,$B253,'Non-Baseline Tx Resources'!$F:$F,$C253,'Non-Baseline Tx Resources'!$G:$G,W$3)</f>
        <v>0</v>
      </c>
      <c r="X253" s="16">
        <f>SUMIFS('Non-Baseline Tx Resources'!$J:$J,'Non-Baseline Tx Resources'!$E:$E,$B253,'Non-Baseline Tx Resources'!$F:$F,$C253,'Non-Baseline Tx Resources'!$G:$G,X$3)</f>
        <v>0</v>
      </c>
      <c r="Y253" s="16">
        <f>SUMIFS('Non-Baseline Tx Resources'!$H:$H,'Non-Baseline Tx Resources'!$E:$E,$B253,'Non-Baseline Tx Resources'!$F:$F,$C253,'Non-Baseline Tx Resources'!$G:$G,Y$3)</f>
        <v>0</v>
      </c>
      <c r="Z253" s="16">
        <f>SUMIFS('Non-Baseline Tx Resources'!$J:$J,'Non-Baseline Tx Resources'!$E:$E,$B253,'Non-Baseline Tx Resources'!$F:$F,$C253,'Non-Baseline Tx Resources'!$G:$G,Z$3)</f>
        <v>0</v>
      </c>
      <c r="AA253" s="16">
        <f>SUMIFS('Non-Baseline Tx Resources'!$J:$J,'Non-Baseline Tx Resources'!$E:$E,$B253,'Non-Baseline Tx Resources'!$F:$F,$C253,'Non-Baseline Tx Resources'!$G:$G,AA$3)</f>
        <v>0</v>
      </c>
      <c r="AB253" s="16">
        <f>SUMIFS('Non-Baseline Tx Resources'!$H:$H,'Non-Baseline Tx Resources'!$E:$E,$B253,'Non-Baseline Tx Resources'!$F:$F,$C253,'Non-Baseline Tx Resources'!$G:$G,AB$3)</f>
        <v>0</v>
      </c>
      <c r="AC253" s="16">
        <f>SUMIFS('Non-Baseline Tx Resources'!$J:$J,'Non-Baseline Tx Resources'!$E:$E,$B253,'Non-Baseline Tx Resources'!$F:$F,$C253,'Non-Baseline Tx Resources'!$G:$G,AC$3)</f>
        <v>0</v>
      </c>
      <c r="AD253" s="16">
        <f>SUMIFS('Non-Baseline Tx Resources'!$I:$I,'Non-Baseline Tx Resources'!$E:$E,$B253,'Non-Baseline Tx Resources'!$F:$F,$C253,'Non-Baseline Tx Resources'!$G:$G,"Li-Battery (4-hr)")</f>
        <v>0</v>
      </c>
      <c r="AE253" s="16">
        <f>SUMIFS('Non-Baseline Tx Resources'!$I:$I,'Non-Baseline Tx Resources'!$E:$E,$B253,'Non-Baseline Tx Resources'!$F:$F,$C253,'Non-Baseline Tx Resources'!$G:$G,"Li-Battery (8-hr)")</f>
        <v>0</v>
      </c>
      <c r="AF253" s="16">
        <f>SUMIFS('Non-Baseline Tx Resources'!$I:$I,'Non-Baseline Tx Resources'!$E:$E,$B253,'Non-Baseline Tx Resources'!$F:$F,$C253,'Non-Baseline Tx Resources'!$G:$G,"LDES")</f>
        <v>0</v>
      </c>
      <c r="AH253" s="16">
        <f>SUMIFS('In-Dev Resources'!$H:$H,'In-Dev Resources'!$E:$E,$B253,'In-Dev Resources'!$F:$F,$C253,'In-Dev Resources'!$G:$G,AH$3)</f>
        <v>0</v>
      </c>
      <c r="AI253" s="16">
        <f>SUMIFS('In-Dev Resources'!$H:$H,'In-Dev Resources'!$E:$E,$B253,'In-Dev Resources'!$F:$F,$C253,'In-Dev Resources'!$G:$G,AI$3)</f>
        <v>0</v>
      </c>
      <c r="AJ253" s="16">
        <f>SUMIFS('In-Dev Resources'!$H:$H,'In-Dev Resources'!$E:$E,$B253,'In-Dev Resources'!$F:$F,$C253,'In-Dev Resources'!$G:$G,AJ$3)</f>
        <v>0</v>
      </c>
      <c r="AK253" s="16">
        <f>SUMIFS('In-Dev Resources'!$J:$J,'In-Dev Resources'!$E:$E,$B253,'In-Dev Resources'!$F:$F,$C253,'In-Dev Resources'!$G:$G,AK$3)</f>
        <v>0</v>
      </c>
      <c r="AL253" s="16">
        <f>SUMIFS('In-Dev Resources'!$H:$H,'In-Dev Resources'!$E:$E,$B253,'In-Dev Resources'!$F:$F,$C253,'In-Dev Resources'!$G:$G,AL$3)</f>
        <v>0</v>
      </c>
      <c r="AM253" s="16">
        <f>SUMIFS('In-Dev Resources'!$J:$J,'In-Dev Resources'!$E:$E,$B253,'In-Dev Resources'!$F:$F,$C253,'In-Dev Resources'!$G:$G,AM$3)</f>
        <v>0</v>
      </c>
      <c r="AN253" s="16">
        <f>SUMIFS('In-Dev Resources'!$H:$H,'In-Dev Resources'!$E:$E,$B253,'In-Dev Resources'!$F:$F,$C253,'In-Dev Resources'!$G:$G,AN$3)</f>
        <v>0</v>
      </c>
      <c r="AO253" s="16">
        <f>SUMIFS('In-Dev Resources'!$J:$J,'In-Dev Resources'!$E:$E,$B253,'In-Dev Resources'!$F:$F,$C253,'In-Dev Resources'!$G:$G,AO$3)</f>
        <v>0</v>
      </c>
      <c r="AP253" s="16">
        <f>SUMIFS('In-Dev Resources'!$J:$J,'In-Dev Resources'!$E:$E,$B253,'In-Dev Resources'!$F:$F,$C253,'In-Dev Resources'!$G:$G,AP$3)</f>
        <v>0</v>
      </c>
      <c r="AQ253" s="16">
        <f>SUMIFS('In-Dev Resources'!$H:$H,'In-Dev Resources'!$E:$E,$B253,'In-Dev Resources'!$F:$F,$C253,'In-Dev Resources'!$G:$G,AQ$3)</f>
        <v>0</v>
      </c>
      <c r="AR253" s="16">
        <f>SUMIFS('In-Dev Resources'!$J:$J,'In-Dev Resources'!$E:$E,$B253,'In-Dev Resources'!$F:$F,$C253,'In-Dev Resources'!$G:$G,AR$3)</f>
        <v>0</v>
      </c>
      <c r="AS253" s="16">
        <f>SUMIFS('In-Dev Resources'!$I:$I,'In-Dev Resources'!$E:$E,$B253,'In-Dev Resources'!$F:$F,$C253,'In-Dev Resources'!$G:$G,"Li-Battery (4-hr)")</f>
        <v>0</v>
      </c>
      <c r="AT253" s="16">
        <f>SUMIFS('In-Dev Resources'!$I:$I,'In-Dev Resources'!$E:$E,$B253,'In-Dev Resources'!$F:$F,$C253,'In-Dev Resources'!$G:$G,"Li-Battery (8-hr)")</f>
        <v>0</v>
      </c>
      <c r="AU253" s="16">
        <f>SUMIFS('In-Dev Resources'!$I:$I,'In-Dev Resources'!$E:$E,$B253,'In-Dev Resources'!$F:$F,$C253,'In-Dev Resources'!$G:$G,"LDES")</f>
        <v>0</v>
      </c>
      <c r="AW253" s="16">
        <f>SUMIFS('Land Screen Include'!$H:$H,'Land Screen Include'!$E:$E,$B253,'Land Screen Include'!$F:$F,$C253,'Land Screen Include'!$G:$G,AW$4)</f>
        <v>0</v>
      </c>
      <c r="AX253" s="16">
        <f>SUMIFS('Land Screen Include'!$H:$H,'Land Screen Include'!$E:$E,$B253,'Land Screen Include'!$F:$F,$C253,'Land Screen Include'!$G:$G,AX$4)+SUMIFS('Land Screen Include'!$J:$J,'Land Screen Include'!$E:$E,$B253,'Land Screen Include'!$F:$F,$C253,'Land Screen Include'!$G:$G,AX$4)</f>
        <v>0</v>
      </c>
      <c r="AY253" s="16">
        <f>SUMIFS('Land Screen Include'!$H:$H,'Land Screen Include'!$E:$E,$B253,'Land Screen Include'!$F:$F,$C253,'Land Screen Include'!$G:$G,AY$4)</f>
        <v>0</v>
      </c>
      <c r="AZ253" s="16">
        <f>SUMIFS('Land Screen Exclude'!$H:$H,'Land Screen Exclude'!$E:$E,$B253,'Land Screen Exclude'!$F:$F,$C253,'Land Screen Exclude'!$G:$G,AZ$4)</f>
        <v>0</v>
      </c>
      <c r="BA253" s="16">
        <f>SUMIFS('Land Screen Exclude'!$H:$H,'Land Screen Exclude'!$E:$E,$B253,'Land Screen Exclude'!$F:$F,$C253,'Land Screen Exclude'!$G:$G,BA$4)+SUMIFS('Land Screen Exclude'!$J:$J,'Land Screen Exclude'!$E:$E,$B253,'Land Screen Exclude'!$F:$F,$C253,'Land Screen Exclude'!$G:$G,BA$4)</f>
        <v>0</v>
      </c>
      <c r="BB253" s="16">
        <f>SUMIFS('Land Screen Exclude'!$H:$H,'Land Screen Exclude'!$E:$E,$B253,'Land Screen Exclude'!$F:$F,$C253,'Land Screen Exclude'!$G:$G,BB$4)</f>
        <v>0</v>
      </c>
    </row>
    <row r="254" spans="1:54">
      <c r="A254" s="16" t="s">
        <v>59</v>
      </c>
      <c r="B254" s="16" t="s">
        <v>260</v>
      </c>
      <c r="C254" s="16">
        <v>230</v>
      </c>
      <c r="D254" s="16">
        <f>SUMIFS('Baseline Tx Resources'!$H:$H,'Baseline Tx Resources'!$E:$E,$B254,'Baseline Tx Resources'!$F:$F,$C254,'Baseline Tx Resources'!$G:$G,D$3)</f>
        <v>0</v>
      </c>
      <c r="E254" s="16">
        <f>SUMIFS('Baseline Tx Resources'!$H:$H,'Baseline Tx Resources'!$E:$E,$B254,'Baseline Tx Resources'!$F:$F,$C254,'Baseline Tx Resources'!$G:$G,E$3)</f>
        <v>2</v>
      </c>
      <c r="F254" s="16">
        <f>SUMIFS('Baseline Tx Resources'!$H:$H,'Baseline Tx Resources'!$E:$E,$B254,'Baseline Tx Resources'!$F:$F,$C254,'Baseline Tx Resources'!$G:$G,F$3)</f>
        <v>0</v>
      </c>
      <c r="G254" s="16">
        <f>SUMIFS('Baseline Tx Resources'!$J:$J,'Baseline Tx Resources'!$E:$E,$B254,'Baseline Tx Resources'!$F:$F,$C254,'Baseline Tx Resources'!$G:$G,G$3)</f>
        <v>0</v>
      </c>
      <c r="H254" s="16">
        <f>SUMIFS('Baseline Tx Resources'!$H:$H,'Baseline Tx Resources'!$E:$E,$B254,'Baseline Tx Resources'!$F:$F,$C254,'Baseline Tx Resources'!$G:$G,H$3)</f>
        <v>0</v>
      </c>
      <c r="I254" s="16">
        <f>SUMIFS('Baseline Tx Resources'!$J:$J,'Baseline Tx Resources'!$E:$E,$B254,'Baseline Tx Resources'!$F:$F,$C254,'Baseline Tx Resources'!$G:$G,I$3)</f>
        <v>0</v>
      </c>
      <c r="J254" s="16">
        <f>SUMIFS('Baseline Tx Resources'!$H:$H,'Baseline Tx Resources'!$E:$E,$B254,'Baseline Tx Resources'!$F:$F,$C254,'Baseline Tx Resources'!$G:$G,J$3)</f>
        <v>0</v>
      </c>
      <c r="K254" s="16">
        <f>SUMIFS('Baseline Tx Resources'!$J:$J,'Baseline Tx Resources'!$E:$E,$B254,'Baseline Tx Resources'!$F:$F,$C254,'Baseline Tx Resources'!$G:$G,K$3)</f>
        <v>0</v>
      </c>
      <c r="L254" s="16">
        <f>SUMIFS('Baseline Tx Resources'!$J:$J,'Baseline Tx Resources'!$E:$E,$B254,'Baseline Tx Resources'!$F:$F,$C254,'Baseline Tx Resources'!$G:$G,L$3)</f>
        <v>0</v>
      </c>
      <c r="M254" s="16">
        <f>SUMIFS('Baseline Tx Resources'!$H:$H,'Baseline Tx Resources'!$E:$E,$B254,'Baseline Tx Resources'!$F:$F,$C254,'Baseline Tx Resources'!$G:$G,M$3)</f>
        <v>0</v>
      </c>
      <c r="N254" s="16">
        <f>SUMIFS('Baseline Tx Resources'!$J:$J,'Baseline Tx Resources'!$E:$E,$B254,'Baseline Tx Resources'!$F:$F,$C254,'Baseline Tx Resources'!$G:$G,N$3)</f>
        <v>0</v>
      </c>
      <c r="O254" s="16">
        <f>SUMIFS('Baseline Tx Resources'!$I:$I,'Baseline Tx Resources'!$E:$E,$B254,'Baseline Tx Resources'!$F:$F,$C254,'Baseline Tx Resources'!$G:$G,"Li-Battery (4-hr)")</f>
        <v>0</v>
      </c>
      <c r="P254" s="16">
        <f>SUMIFS('Baseline Tx Resources'!$I:$I,'Baseline Tx Resources'!$E:$E,$B254,'Baseline Tx Resources'!$F:$F,$C254,'Baseline Tx Resources'!$G:$G,"Li-Battery (8-hr)")</f>
        <v>0</v>
      </c>
      <c r="Q254" s="16">
        <f>SUMIFS('Baseline Tx Resources'!$I:$I,'Baseline Tx Resources'!$E:$E,$B254,'Baseline Tx Resources'!$F:$F,$C254,'Baseline Tx Resources'!$G:$G,"LDES")</f>
        <v>0</v>
      </c>
      <c r="S254" s="16">
        <f>SUMIFS('Non-Baseline Tx Resources'!$H:$H,'Non-Baseline Tx Resources'!$E:$E,$B254,'Non-Baseline Tx Resources'!$F:$F,$C254,'Non-Baseline Tx Resources'!$G:$G,S$3)</f>
        <v>0</v>
      </c>
      <c r="T254" s="16">
        <f>SUMIFS('Non-Baseline Tx Resources'!$H:$H,'Non-Baseline Tx Resources'!$E:$E,$B254,'Non-Baseline Tx Resources'!$F:$F,$C254,'Non-Baseline Tx Resources'!$G:$G,T$3)</f>
        <v>0</v>
      </c>
      <c r="U254" s="16">
        <f>SUMIFS('Non-Baseline Tx Resources'!$H:$H,'Non-Baseline Tx Resources'!$E:$E,$B254,'Non-Baseline Tx Resources'!$F:$F,$C254,'Non-Baseline Tx Resources'!$G:$G,U$3)</f>
        <v>0</v>
      </c>
      <c r="V254" s="16">
        <f>SUMIFS('Non-Baseline Tx Resources'!$J:$J,'Non-Baseline Tx Resources'!$E:$E,$B254,'Non-Baseline Tx Resources'!$F:$F,$C254,'Non-Baseline Tx Resources'!$G:$G,V$3)</f>
        <v>0</v>
      </c>
      <c r="W254" s="16">
        <f>SUMIFS('Non-Baseline Tx Resources'!$H:$H,'Non-Baseline Tx Resources'!$E:$E,$B254,'Non-Baseline Tx Resources'!$F:$F,$C254,'Non-Baseline Tx Resources'!$G:$G,W$3)</f>
        <v>0</v>
      </c>
      <c r="X254" s="16">
        <f>SUMIFS('Non-Baseline Tx Resources'!$J:$J,'Non-Baseline Tx Resources'!$E:$E,$B254,'Non-Baseline Tx Resources'!$F:$F,$C254,'Non-Baseline Tx Resources'!$G:$G,X$3)</f>
        <v>0</v>
      </c>
      <c r="Y254" s="16">
        <f>SUMIFS('Non-Baseline Tx Resources'!$H:$H,'Non-Baseline Tx Resources'!$E:$E,$B254,'Non-Baseline Tx Resources'!$F:$F,$C254,'Non-Baseline Tx Resources'!$G:$G,Y$3)</f>
        <v>0</v>
      </c>
      <c r="Z254" s="16">
        <f>SUMIFS('Non-Baseline Tx Resources'!$J:$J,'Non-Baseline Tx Resources'!$E:$E,$B254,'Non-Baseline Tx Resources'!$F:$F,$C254,'Non-Baseline Tx Resources'!$G:$G,Z$3)</f>
        <v>0</v>
      </c>
      <c r="AA254" s="16">
        <f>SUMIFS('Non-Baseline Tx Resources'!$J:$J,'Non-Baseline Tx Resources'!$E:$E,$B254,'Non-Baseline Tx Resources'!$F:$F,$C254,'Non-Baseline Tx Resources'!$G:$G,AA$3)</f>
        <v>0</v>
      </c>
      <c r="AB254" s="16">
        <f>SUMIFS('Non-Baseline Tx Resources'!$H:$H,'Non-Baseline Tx Resources'!$E:$E,$B254,'Non-Baseline Tx Resources'!$F:$F,$C254,'Non-Baseline Tx Resources'!$G:$G,AB$3)</f>
        <v>0</v>
      </c>
      <c r="AC254" s="16">
        <f>SUMIFS('Non-Baseline Tx Resources'!$J:$J,'Non-Baseline Tx Resources'!$E:$E,$B254,'Non-Baseline Tx Resources'!$F:$F,$C254,'Non-Baseline Tx Resources'!$G:$G,AC$3)</f>
        <v>0</v>
      </c>
      <c r="AD254" s="16">
        <f>SUMIFS('Non-Baseline Tx Resources'!$I:$I,'Non-Baseline Tx Resources'!$E:$E,$B254,'Non-Baseline Tx Resources'!$F:$F,$C254,'Non-Baseline Tx Resources'!$G:$G,"Li-Battery (4-hr)")</f>
        <v>0</v>
      </c>
      <c r="AE254" s="16">
        <f>SUMIFS('Non-Baseline Tx Resources'!$I:$I,'Non-Baseline Tx Resources'!$E:$E,$B254,'Non-Baseline Tx Resources'!$F:$F,$C254,'Non-Baseline Tx Resources'!$G:$G,"Li-Battery (8-hr)")</f>
        <v>0</v>
      </c>
      <c r="AF254" s="16">
        <f>SUMIFS('Non-Baseline Tx Resources'!$I:$I,'Non-Baseline Tx Resources'!$E:$E,$B254,'Non-Baseline Tx Resources'!$F:$F,$C254,'Non-Baseline Tx Resources'!$G:$G,"LDES")</f>
        <v>0</v>
      </c>
      <c r="AH254" s="16">
        <f>SUMIFS('In-Dev Resources'!$H:$H,'In-Dev Resources'!$E:$E,$B254,'In-Dev Resources'!$F:$F,$C254,'In-Dev Resources'!$G:$G,AH$3)</f>
        <v>0</v>
      </c>
      <c r="AI254" s="16">
        <f>SUMIFS('In-Dev Resources'!$H:$H,'In-Dev Resources'!$E:$E,$B254,'In-Dev Resources'!$F:$F,$C254,'In-Dev Resources'!$G:$G,AI$3)</f>
        <v>0</v>
      </c>
      <c r="AJ254" s="16">
        <f>SUMIFS('In-Dev Resources'!$H:$H,'In-Dev Resources'!$E:$E,$B254,'In-Dev Resources'!$F:$F,$C254,'In-Dev Resources'!$G:$G,AJ$3)</f>
        <v>0</v>
      </c>
      <c r="AK254" s="16">
        <f>SUMIFS('In-Dev Resources'!$J:$J,'In-Dev Resources'!$E:$E,$B254,'In-Dev Resources'!$F:$F,$C254,'In-Dev Resources'!$G:$G,AK$3)</f>
        <v>0</v>
      </c>
      <c r="AL254" s="16">
        <f>SUMIFS('In-Dev Resources'!$H:$H,'In-Dev Resources'!$E:$E,$B254,'In-Dev Resources'!$F:$F,$C254,'In-Dev Resources'!$G:$G,AL$3)</f>
        <v>0</v>
      </c>
      <c r="AM254" s="16">
        <f>SUMIFS('In-Dev Resources'!$J:$J,'In-Dev Resources'!$E:$E,$B254,'In-Dev Resources'!$F:$F,$C254,'In-Dev Resources'!$G:$G,AM$3)</f>
        <v>0</v>
      </c>
      <c r="AN254" s="16">
        <f>SUMIFS('In-Dev Resources'!$H:$H,'In-Dev Resources'!$E:$E,$B254,'In-Dev Resources'!$F:$F,$C254,'In-Dev Resources'!$G:$G,AN$3)</f>
        <v>0</v>
      </c>
      <c r="AO254" s="16">
        <f>SUMIFS('In-Dev Resources'!$J:$J,'In-Dev Resources'!$E:$E,$B254,'In-Dev Resources'!$F:$F,$C254,'In-Dev Resources'!$G:$G,AO$3)</f>
        <v>0</v>
      </c>
      <c r="AP254" s="16">
        <f>SUMIFS('In-Dev Resources'!$J:$J,'In-Dev Resources'!$E:$E,$B254,'In-Dev Resources'!$F:$F,$C254,'In-Dev Resources'!$G:$G,AP$3)</f>
        <v>0</v>
      </c>
      <c r="AQ254" s="16">
        <f>SUMIFS('In-Dev Resources'!$H:$H,'In-Dev Resources'!$E:$E,$B254,'In-Dev Resources'!$F:$F,$C254,'In-Dev Resources'!$G:$G,AQ$3)</f>
        <v>0</v>
      </c>
      <c r="AR254" s="16">
        <f>SUMIFS('In-Dev Resources'!$J:$J,'In-Dev Resources'!$E:$E,$B254,'In-Dev Resources'!$F:$F,$C254,'In-Dev Resources'!$G:$G,AR$3)</f>
        <v>0</v>
      </c>
      <c r="AS254" s="16">
        <f>SUMIFS('In-Dev Resources'!$I:$I,'In-Dev Resources'!$E:$E,$B254,'In-Dev Resources'!$F:$F,$C254,'In-Dev Resources'!$G:$G,"Li-Battery (4-hr)")</f>
        <v>0</v>
      </c>
      <c r="AT254" s="16">
        <f>SUMIFS('In-Dev Resources'!$I:$I,'In-Dev Resources'!$E:$E,$B254,'In-Dev Resources'!$F:$F,$C254,'In-Dev Resources'!$G:$G,"Li-Battery (8-hr)")</f>
        <v>0</v>
      </c>
      <c r="AU254" s="16">
        <f>SUMIFS('In-Dev Resources'!$I:$I,'In-Dev Resources'!$E:$E,$B254,'In-Dev Resources'!$F:$F,$C254,'In-Dev Resources'!$G:$G,"LDES")</f>
        <v>0</v>
      </c>
      <c r="AW254" s="16">
        <f>SUMIFS('Land Screen Include'!$H:$H,'Land Screen Include'!$E:$E,$B254,'Land Screen Include'!$F:$F,$C254,'Land Screen Include'!$G:$G,AW$4)</f>
        <v>0</v>
      </c>
      <c r="AX254" s="16">
        <f>SUMIFS('Land Screen Include'!$H:$H,'Land Screen Include'!$E:$E,$B254,'Land Screen Include'!$F:$F,$C254,'Land Screen Include'!$G:$G,AX$4)+SUMIFS('Land Screen Include'!$J:$J,'Land Screen Include'!$E:$E,$B254,'Land Screen Include'!$F:$F,$C254,'Land Screen Include'!$G:$G,AX$4)</f>
        <v>0</v>
      </c>
      <c r="AY254" s="16">
        <f>SUMIFS('Land Screen Include'!$H:$H,'Land Screen Include'!$E:$E,$B254,'Land Screen Include'!$F:$F,$C254,'Land Screen Include'!$G:$G,AY$4)</f>
        <v>0</v>
      </c>
      <c r="AZ254" s="16">
        <f>SUMIFS('Land Screen Exclude'!$H:$H,'Land Screen Exclude'!$E:$E,$B254,'Land Screen Exclude'!$F:$F,$C254,'Land Screen Exclude'!$G:$G,AZ$4)</f>
        <v>0</v>
      </c>
      <c r="BA254" s="16">
        <f>SUMIFS('Land Screen Exclude'!$H:$H,'Land Screen Exclude'!$E:$E,$B254,'Land Screen Exclude'!$F:$F,$C254,'Land Screen Exclude'!$G:$G,BA$4)+SUMIFS('Land Screen Exclude'!$J:$J,'Land Screen Exclude'!$E:$E,$B254,'Land Screen Exclude'!$F:$F,$C254,'Land Screen Exclude'!$G:$G,BA$4)</f>
        <v>0</v>
      </c>
      <c r="BB254" s="16">
        <f>SUMIFS('Land Screen Exclude'!$H:$H,'Land Screen Exclude'!$E:$E,$B254,'Land Screen Exclude'!$F:$F,$C254,'Land Screen Exclude'!$G:$G,BB$4)</f>
        <v>0</v>
      </c>
    </row>
    <row r="255" spans="1:54">
      <c r="A255" s="16" t="s">
        <v>57</v>
      </c>
      <c r="B255" s="16" t="s">
        <v>261</v>
      </c>
      <c r="C255" s="16">
        <v>230</v>
      </c>
      <c r="D255" s="16">
        <f>SUMIFS('Baseline Tx Resources'!$H:$H,'Baseline Tx Resources'!$E:$E,$B255,'Baseline Tx Resources'!$F:$F,$C255,'Baseline Tx Resources'!$G:$G,D$3)</f>
        <v>0</v>
      </c>
      <c r="E255" s="16">
        <f>SUMIFS('Baseline Tx Resources'!$H:$H,'Baseline Tx Resources'!$E:$E,$B255,'Baseline Tx Resources'!$F:$F,$C255,'Baseline Tx Resources'!$G:$G,E$3)</f>
        <v>0</v>
      </c>
      <c r="F255" s="16">
        <f>SUMIFS('Baseline Tx Resources'!$H:$H,'Baseline Tx Resources'!$E:$E,$B255,'Baseline Tx Resources'!$F:$F,$C255,'Baseline Tx Resources'!$G:$G,F$3)</f>
        <v>0</v>
      </c>
      <c r="G255" s="16">
        <f>SUMIFS('Baseline Tx Resources'!$J:$J,'Baseline Tx Resources'!$E:$E,$B255,'Baseline Tx Resources'!$F:$F,$C255,'Baseline Tx Resources'!$G:$G,G$3)</f>
        <v>0</v>
      </c>
      <c r="H255" s="16">
        <f>SUMIFS('Baseline Tx Resources'!$H:$H,'Baseline Tx Resources'!$E:$E,$B255,'Baseline Tx Resources'!$F:$F,$C255,'Baseline Tx Resources'!$G:$G,H$3)</f>
        <v>0</v>
      </c>
      <c r="I255" s="16">
        <f>SUMIFS('Baseline Tx Resources'!$J:$J,'Baseline Tx Resources'!$E:$E,$B255,'Baseline Tx Resources'!$F:$F,$C255,'Baseline Tx Resources'!$G:$G,I$3)</f>
        <v>0</v>
      </c>
      <c r="J255" s="16">
        <f>SUMIFS('Baseline Tx Resources'!$H:$H,'Baseline Tx Resources'!$E:$E,$B255,'Baseline Tx Resources'!$F:$F,$C255,'Baseline Tx Resources'!$G:$G,J$3)</f>
        <v>0</v>
      </c>
      <c r="K255" s="16">
        <f>SUMIFS('Baseline Tx Resources'!$J:$J,'Baseline Tx Resources'!$E:$E,$B255,'Baseline Tx Resources'!$F:$F,$C255,'Baseline Tx Resources'!$G:$G,K$3)</f>
        <v>0</v>
      </c>
      <c r="L255" s="16">
        <f>SUMIFS('Baseline Tx Resources'!$J:$J,'Baseline Tx Resources'!$E:$E,$B255,'Baseline Tx Resources'!$F:$F,$C255,'Baseline Tx Resources'!$G:$G,L$3)</f>
        <v>0</v>
      </c>
      <c r="M255" s="16">
        <f>SUMIFS('Baseline Tx Resources'!$H:$H,'Baseline Tx Resources'!$E:$E,$B255,'Baseline Tx Resources'!$F:$F,$C255,'Baseline Tx Resources'!$G:$G,M$3)</f>
        <v>0</v>
      </c>
      <c r="N255" s="16">
        <f>SUMIFS('Baseline Tx Resources'!$J:$J,'Baseline Tx Resources'!$E:$E,$B255,'Baseline Tx Resources'!$F:$F,$C255,'Baseline Tx Resources'!$G:$G,N$3)</f>
        <v>0</v>
      </c>
      <c r="O255" s="16">
        <f>SUMIFS('Baseline Tx Resources'!$I:$I,'Baseline Tx Resources'!$E:$E,$B255,'Baseline Tx Resources'!$F:$F,$C255,'Baseline Tx Resources'!$G:$G,"Li-Battery (4-hr)")</f>
        <v>0</v>
      </c>
      <c r="P255" s="16">
        <f>SUMIFS('Baseline Tx Resources'!$I:$I,'Baseline Tx Resources'!$E:$E,$B255,'Baseline Tx Resources'!$F:$F,$C255,'Baseline Tx Resources'!$G:$G,"Li-Battery (8-hr)")</f>
        <v>0</v>
      </c>
      <c r="Q255" s="16">
        <f>SUMIFS('Baseline Tx Resources'!$I:$I,'Baseline Tx Resources'!$E:$E,$B255,'Baseline Tx Resources'!$F:$F,$C255,'Baseline Tx Resources'!$G:$G,"LDES")</f>
        <v>0</v>
      </c>
      <c r="S255" s="16">
        <f>SUMIFS('Non-Baseline Tx Resources'!$H:$H,'Non-Baseline Tx Resources'!$E:$E,$B255,'Non-Baseline Tx Resources'!$F:$F,$C255,'Non-Baseline Tx Resources'!$G:$G,S$3)</f>
        <v>0</v>
      </c>
      <c r="T255" s="16">
        <f>SUMIFS('Non-Baseline Tx Resources'!$H:$H,'Non-Baseline Tx Resources'!$E:$E,$B255,'Non-Baseline Tx Resources'!$F:$F,$C255,'Non-Baseline Tx Resources'!$G:$G,T$3)</f>
        <v>0</v>
      </c>
      <c r="U255" s="16">
        <f>SUMIFS('Non-Baseline Tx Resources'!$H:$H,'Non-Baseline Tx Resources'!$E:$E,$B255,'Non-Baseline Tx Resources'!$F:$F,$C255,'Non-Baseline Tx Resources'!$G:$G,U$3)</f>
        <v>0</v>
      </c>
      <c r="V255" s="16">
        <f>SUMIFS('Non-Baseline Tx Resources'!$J:$J,'Non-Baseline Tx Resources'!$E:$E,$B255,'Non-Baseline Tx Resources'!$F:$F,$C255,'Non-Baseline Tx Resources'!$G:$G,V$3)</f>
        <v>0</v>
      </c>
      <c r="W255" s="16">
        <f>SUMIFS('Non-Baseline Tx Resources'!$H:$H,'Non-Baseline Tx Resources'!$E:$E,$B255,'Non-Baseline Tx Resources'!$F:$F,$C255,'Non-Baseline Tx Resources'!$G:$G,W$3)</f>
        <v>0</v>
      </c>
      <c r="X255" s="16">
        <f>SUMIFS('Non-Baseline Tx Resources'!$J:$J,'Non-Baseline Tx Resources'!$E:$E,$B255,'Non-Baseline Tx Resources'!$F:$F,$C255,'Non-Baseline Tx Resources'!$G:$G,X$3)</f>
        <v>0</v>
      </c>
      <c r="Y255" s="16">
        <f>SUMIFS('Non-Baseline Tx Resources'!$H:$H,'Non-Baseline Tx Resources'!$E:$E,$B255,'Non-Baseline Tx Resources'!$F:$F,$C255,'Non-Baseline Tx Resources'!$G:$G,Y$3)</f>
        <v>0</v>
      </c>
      <c r="Z255" s="16">
        <f>SUMIFS('Non-Baseline Tx Resources'!$J:$J,'Non-Baseline Tx Resources'!$E:$E,$B255,'Non-Baseline Tx Resources'!$F:$F,$C255,'Non-Baseline Tx Resources'!$G:$G,Z$3)</f>
        <v>0</v>
      </c>
      <c r="AA255" s="16">
        <f>SUMIFS('Non-Baseline Tx Resources'!$J:$J,'Non-Baseline Tx Resources'!$E:$E,$B255,'Non-Baseline Tx Resources'!$F:$F,$C255,'Non-Baseline Tx Resources'!$G:$G,AA$3)</f>
        <v>0</v>
      </c>
      <c r="AB255" s="16">
        <f>SUMIFS('Non-Baseline Tx Resources'!$H:$H,'Non-Baseline Tx Resources'!$E:$E,$B255,'Non-Baseline Tx Resources'!$F:$F,$C255,'Non-Baseline Tx Resources'!$G:$G,AB$3)</f>
        <v>0</v>
      </c>
      <c r="AC255" s="16">
        <f>SUMIFS('Non-Baseline Tx Resources'!$J:$J,'Non-Baseline Tx Resources'!$E:$E,$B255,'Non-Baseline Tx Resources'!$F:$F,$C255,'Non-Baseline Tx Resources'!$G:$G,AC$3)</f>
        <v>0</v>
      </c>
      <c r="AD255" s="16">
        <f>SUMIFS('Non-Baseline Tx Resources'!$I:$I,'Non-Baseline Tx Resources'!$E:$E,$B255,'Non-Baseline Tx Resources'!$F:$F,$C255,'Non-Baseline Tx Resources'!$G:$G,"Li-Battery (4-hr)")</f>
        <v>0</v>
      </c>
      <c r="AE255" s="16">
        <f>SUMIFS('Non-Baseline Tx Resources'!$I:$I,'Non-Baseline Tx Resources'!$E:$E,$B255,'Non-Baseline Tx Resources'!$F:$F,$C255,'Non-Baseline Tx Resources'!$G:$G,"Li-Battery (8-hr)")</f>
        <v>0</v>
      </c>
      <c r="AF255" s="16">
        <f>SUMIFS('Non-Baseline Tx Resources'!$I:$I,'Non-Baseline Tx Resources'!$E:$E,$B255,'Non-Baseline Tx Resources'!$F:$F,$C255,'Non-Baseline Tx Resources'!$G:$G,"LDES")</f>
        <v>0</v>
      </c>
      <c r="AH255" s="16">
        <f>SUMIFS('In-Dev Resources'!$H:$H,'In-Dev Resources'!$E:$E,$B255,'In-Dev Resources'!$F:$F,$C255,'In-Dev Resources'!$G:$G,AH$3)</f>
        <v>0</v>
      </c>
      <c r="AI255" s="16">
        <f>SUMIFS('In-Dev Resources'!$H:$H,'In-Dev Resources'!$E:$E,$B255,'In-Dev Resources'!$F:$F,$C255,'In-Dev Resources'!$G:$G,AI$3)</f>
        <v>0</v>
      </c>
      <c r="AJ255" s="16">
        <f>SUMIFS('In-Dev Resources'!$H:$H,'In-Dev Resources'!$E:$E,$B255,'In-Dev Resources'!$F:$F,$C255,'In-Dev Resources'!$G:$G,AJ$3)</f>
        <v>0</v>
      </c>
      <c r="AK255" s="16">
        <f>SUMIFS('In-Dev Resources'!$J:$J,'In-Dev Resources'!$E:$E,$B255,'In-Dev Resources'!$F:$F,$C255,'In-Dev Resources'!$G:$G,AK$3)</f>
        <v>0</v>
      </c>
      <c r="AL255" s="16">
        <f>SUMIFS('In-Dev Resources'!$H:$H,'In-Dev Resources'!$E:$E,$B255,'In-Dev Resources'!$F:$F,$C255,'In-Dev Resources'!$G:$G,AL$3)</f>
        <v>0</v>
      </c>
      <c r="AM255" s="16">
        <f>SUMIFS('In-Dev Resources'!$J:$J,'In-Dev Resources'!$E:$E,$B255,'In-Dev Resources'!$F:$F,$C255,'In-Dev Resources'!$G:$G,AM$3)</f>
        <v>0</v>
      </c>
      <c r="AN255" s="16">
        <f>SUMIFS('In-Dev Resources'!$H:$H,'In-Dev Resources'!$E:$E,$B255,'In-Dev Resources'!$F:$F,$C255,'In-Dev Resources'!$G:$G,AN$3)</f>
        <v>0</v>
      </c>
      <c r="AO255" s="16">
        <f>SUMIFS('In-Dev Resources'!$J:$J,'In-Dev Resources'!$E:$E,$B255,'In-Dev Resources'!$F:$F,$C255,'In-Dev Resources'!$G:$G,AO$3)</f>
        <v>0</v>
      </c>
      <c r="AP255" s="16">
        <f>SUMIFS('In-Dev Resources'!$J:$J,'In-Dev Resources'!$E:$E,$B255,'In-Dev Resources'!$F:$F,$C255,'In-Dev Resources'!$G:$G,AP$3)</f>
        <v>0</v>
      </c>
      <c r="AQ255" s="16">
        <f>SUMIFS('In-Dev Resources'!$H:$H,'In-Dev Resources'!$E:$E,$B255,'In-Dev Resources'!$F:$F,$C255,'In-Dev Resources'!$G:$G,AQ$3)</f>
        <v>0</v>
      </c>
      <c r="AR255" s="16">
        <f>SUMIFS('In-Dev Resources'!$J:$J,'In-Dev Resources'!$E:$E,$B255,'In-Dev Resources'!$F:$F,$C255,'In-Dev Resources'!$G:$G,AR$3)</f>
        <v>0</v>
      </c>
      <c r="AS255" s="16">
        <f>SUMIFS('In-Dev Resources'!$I:$I,'In-Dev Resources'!$E:$E,$B255,'In-Dev Resources'!$F:$F,$C255,'In-Dev Resources'!$G:$G,"Li-Battery (4-hr)")</f>
        <v>0</v>
      </c>
      <c r="AT255" s="16">
        <f>SUMIFS('In-Dev Resources'!$I:$I,'In-Dev Resources'!$E:$E,$B255,'In-Dev Resources'!$F:$F,$C255,'In-Dev Resources'!$G:$G,"Li-Battery (8-hr)")</f>
        <v>0</v>
      </c>
      <c r="AU255" s="16">
        <f>SUMIFS('In-Dev Resources'!$I:$I,'In-Dev Resources'!$E:$E,$B255,'In-Dev Resources'!$F:$F,$C255,'In-Dev Resources'!$G:$G,"LDES")</f>
        <v>0</v>
      </c>
      <c r="AW255" s="16">
        <f>SUMIFS('Land Screen Include'!$H:$H,'Land Screen Include'!$E:$E,$B255,'Land Screen Include'!$F:$F,$C255,'Land Screen Include'!$G:$G,AW$4)</f>
        <v>0</v>
      </c>
      <c r="AX255" s="16">
        <f>SUMIFS('Land Screen Include'!$H:$H,'Land Screen Include'!$E:$E,$B255,'Land Screen Include'!$F:$F,$C255,'Land Screen Include'!$G:$G,AX$4)+SUMIFS('Land Screen Include'!$J:$J,'Land Screen Include'!$E:$E,$B255,'Land Screen Include'!$F:$F,$C255,'Land Screen Include'!$G:$G,AX$4)</f>
        <v>0</v>
      </c>
      <c r="AY255" s="16">
        <f>SUMIFS('Land Screen Include'!$H:$H,'Land Screen Include'!$E:$E,$B255,'Land Screen Include'!$F:$F,$C255,'Land Screen Include'!$G:$G,AY$4)</f>
        <v>0</v>
      </c>
      <c r="AZ255" s="16">
        <f>SUMIFS('Land Screen Exclude'!$H:$H,'Land Screen Exclude'!$E:$E,$B255,'Land Screen Exclude'!$F:$F,$C255,'Land Screen Exclude'!$G:$G,AZ$4)</f>
        <v>0</v>
      </c>
      <c r="BA255" s="16">
        <f>SUMIFS('Land Screen Exclude'!$H:$H,'Land Screen Exclude'!$E:$E,$B255,'Land Screen Exclude'!$F:$F,$C255,'Land Screen Exclude'!$G:$G,BA$4)+SUMIFS('Land Screen Exclude'!$J:$J,'Land Screen Exclude'!$E:$E,$B255,'Land Screen Exclude'!$F:$F,$C255,'Land Screen Exclude'!$G:$G,BA$4)</f>
        <v>0</v>
      </c>
      <c r="BB255" s="16">
        <f>SUMIFS('Land Screen Exclude'!$H:$H,'Land Screen Exclude'!$E:$E,$B255,'Land Screen Exclude'!$F:$F,$C255,'Land Screen Exclude'!$G:$G,BB$4)</f>
        <v>0</v>
      </c>
    </row>
    <row r="256" spans="1:54">
      <c r="A256" s="16" t="s">
        <v>66</v>
      </c>
      <c r="B256" s="16" t="s">
        <v>262</v>
      </c>
      <c r="C256" s="16">
        <v>115</v>
      </c>
      <c r="D256" s="16">
        <f>SUMIFS('Baseline Tx Resources'!$H:$H,'Baseline Tx Resources'!$E:$E,$B256,'Baseline Tx Resources'!$F:$F,$C256,'Baseline Tx Resources'!$G:$G,D$3)</f>
        <v>0</v>
      </c>
      <c r="E256" s="16">
        <f>SUMIFS('Baseline Tx Resources'!$H:$H,'Baseline Tx Resources'!$E:$E,$B256,'Baseline Tx Resources'!$F:$F,$C256,'Baseline Tx Resources'!$G:$G,E$3)</f>
        <v>0</v>
      </c>
      <c r="F256" s="16">
        <f>SUMIFS('Baseline Tx Resources'!$H:$H,'Baseline Tx Resources'!$E:$E,$B256,'Baseline Tx Resources'!$F:$F,$C256,'Baseline Tx Resources'!$G:$G,F$3)</f>
        <v>0</v>
      </c>
      <c r="G256" s="16">
        <f>SUMIFS('Baseline Tx Resources'!$J:$J,'Baseline Tx Resources'!$E:$E,$B256,'Baseline Tx Resources'!$F:$F,$C256,'Baseline Tx Resources'!$G:$G,G$3)</f>
        <v>0</v>
      </c>
      <c r="H256" s="16">
        <f>SUMIFS('Baseline Tx Resources'!$H:$H,'Baseline Tx Resources'!$E:$E,$B256,'Baseline Tx Resources'!$F:$F,$C256,'Baseline Tx Resources'!$G:$G,H$3)</f>
        <v>0</v>
      </c>
      <c r="I256" s="16">
        <f>SUMIFS('Baseline Tx Resources'!$J:$J,'Baseline Tx Resources'!$E:$E,$B256,'Baseline Tx Resources'!$F:$F,$C256,'Baseline Tx Resources'!$G:$G,I$3)</f>
        <v>0</v>
      </c>
      <c r="J256" s="16">
        <f>SUMIFS('Baseline Tx Resources'!$H:$H,'Baseline Tx Resources'!$E:$E,$B256,'Baseline Tx Resources'!$F:$F,$C256,'Baseline Tx Resources'!$G:$G,J$3)</f>
        <v>0</v>
      </c>
      <c r="K256" s="16">
        <f>SUMIFS('Baseline Tx Resources'!$J:$J,'Baseline Tx Resources'!$E:$E,$B256,'Baseline Tx Resources'!$F:$F,$C256,'Baseline Tx Resources'!$G:$G,K$3)</f>
        <v>0</v>
      </c>
      <c r="L256" s="16">
        <f>SUMIFS('Baseline Tx Resources'!$J:$J,'Baseline Tx Resources'!$E:$E,$B256,'Baseline Tx Resources'!$F:$F,$C256,'Baseline Tx Resources'!$G:$G,L$3)</f>
        <v>0</v>
      </c>
      <c r="M256" s="16">
        <f>SUMIFS('Baseline Tx Resources'!$H:$H,'Baseline Tx Resources'!$E:$E,$B256,'Baseline Tx Resources'!$F:$F,$C256,'Baseline Tx Resources'!$G:$G,M$3)</f>
        <v>0</v>
      </c>
      <c r="N256" s="16">
        <f>SUMIFS('Baseline Tx Resources'!$J:$J,'Baseline Tx Resources'!$E:$E,$B256,'Baseline Tx Resources'!$F:$F,$C256,'Baseline Tx Resources'!$G:$G,N$3)</f>
        <v>0</v>
      </c>
      <c r="O256" s="16">
        <f>SUMIFS('Baseline Tx Resources'!$I:$I,'Baseline Tx Resources'!$E:$E,$B256,'Baseline Tx Resources'!$F:$F,$C256,'Baseline Tx Resources'!$G:$G,"Li-Battery (4-hr)")</f>
        <v>0</v>
      </c>
      <c r="P256" s="16">
        <f>SUMIFS('Baseline Tx Resources'!$I:$I,'Baseline Tx Resources'!$E:$E,$B256,'Baseline Tx Resources'!$F:$F,$C256,'Baseline Tx Resources'!$G:$G,"Li-Battery (8-hr)")</f>
        <v>0</v>
      </c>
      <c r="Q256" s="16">
        <f>SUMIFS('Baseline Tx Resources'!$I:$I,'Baseline Tx Resources'!$E:$E,$B256,'Baseline Tx Resources'!$F:$F,$C256,'Baseline Tx Resources'!$G:$G,"LDES")</f>
        <v>0</v>
      </c>
      <c r="S256" s="16">
        <f>SUMIFS('Non-Baseline Tx Resources'!$H:$H,'Non-Baseline Tx Resources'!$E:$E,$B256,'Non-Baseline Tx Resources'!$F:$F,$C256,'Non-Baseline Tx Resources'!$G:$G,S$3)</f>
        <v>0</v>
      </c>
      <c r="T256" s="16">
        <f>SUMIFS('Non-Baseline Tx Resources'!$H:$H,'Non-Baseline Tx Resources'!$E:$E,$B256,'Non-Baseline Tx Resources'!$F:$F,$C256,'Non-Baseline Tx Resources'!$G:$G,T$3)</f>
        <v>0</v>
      </c>
      <c r="U256" s="16">
        <f>SUMIFS('Non-Baseline Tx Resources'!$H:$H,'Non-Baseline Tx Resources'!$E:$E,$B256,'Non-Baseline Tx Resources'!$F:$F,$C256,'Non-Baseline Tx Resources'!$G:$G,U$3)</f>
        <v>0</v>
      </c>
      <c r="V256" s="16">
        <f>SUMIFS('Non-Baseline Tx Resources'!$J:$J,'Non-Baseline Tx Resources'!$E:$E,$B256,'Non-Baseline Tx Resources'!$F:$F,$C256,'Non-Baseline Tx Resources'!$G:$G,V$3)</f>
        <v>0</v>
      </c>
      <c r="W256" s="16">
        <f>SUMIFS('Non-Baseline Tx Resources'!$H:$H,'Non-Baseline Tx Resources'!$E:$E,$B256,'Non-Baseline Tx Resources'!$F:$F,$C256,'Non-Baseline Tx Resources'!$G:$G,W$3)</f>
        <v>0</v>
      </c>
      <c r="X256" s="16">
        <f>SUMIFS('Non-Baseline Tx Resources'!$J:$J,'Non-Baseline Tx Resources'!$E:$E,$B256,'Non-Baseline Tx Resources'!$F:$F,$C256,'Non-Baseline Tx Resources'!$G:$G,X$3)</f>
        <v>0</v>
      </c>
      <c r="Y256" s="16">
        <f>SUMIFS('Non-Baseline Tx Resources'!$H:$H,'Non-Baseline Tx Resources'!$E:$E,$B256,'Non-Baseline Tx Resources'!$F:$F,$C256,'Non-Baseline Tx Resources'!$G:$G,Y$3)</f>
        <v>0</v>
      </c>
      <c r="Z256" s="16">
        <f>SUMIFS('Non-Baseline Tx Resources'!$J:$J,'Non-Baseline Tx Resources'!$E:$E,$B256,'Non-Baseline Tx Resources'!$F:$F,$C256,'Non-Baseline Tx Resources'!$G:$G,Z$3)</f>
        <v>0</v>
      </c>
      <c r="AA256" s="16">
        <f>SUMIFS('Non-Baseline Tx Resources'!$J:$J,'Non-Baseline Tx Resources'!$E:$E,$B256,'Non-Baseline Tx Resources'!$F:$F,$C256,'Non-Baseline Tx Resources'!$G:$G,AA$3)</f>
        <v>0</v>
      </c>
      <c r="AB256" s="16">
        <f>SUMIFS('Non-Baseline Tx Resources'!$H:$H,'Non-Baseline Tx Resources'!$E:$E,$B256,'Non-Baseline Tx Resources'!$F:$F,$C256,'Non-Baseline Tx Resources'!$G:$G,AB$3)</f>
        <v>0</v>
      </c>
      <c r="AC256" s="16">
        <f>SUMIFS('Non-Baseline Tx Resources'!$J:$J,'Non-Baseline Tx Resources'!$E:$E,$B256,'Non-Baseline Tx Resources'!$F:$F,$C256,'Non-Baseline Tx Resources'!$G:$G,AC$3)</f>
        <v>0</v>
      </c>
      <c r="AD256" s="16">
        <f>SUMIFS('Non-Baseline Tx Resources'!$I:$I,'Non-Baseline Tx Resources'!$E:$E,$B256,'Non-Baseline Tx Resources'!$F:$F,$C256,'Non-Baseline Tx Resources'!$G:$G,"Li-Battery (4-hr)")</f>
        <v>0</v>
      </c>
      <c r="AE256" s="16">
        <f>SUMIFS('Non-Baseline Tx Resources'!$I:$I,'Non-Baseline Tx Resources'!$E:$E,$B256,'Non-Baseline Tx Resources'!$F:$F,$C256,'Non-Baseline Tx Resources'!$G:$G,"Li-Battery (8-hr)")</f>
        <v>0</v>
      </c>
      <c r="AF256" s="16">
        <f>SUMIFS('Non-Baseline Tx Resources'!$I:$I,'Non-Baseline Tx Resources'!$E:$E,$B256,'Non-Baseline Tx Resources'!$F:$F,$C256,'Non-Baseline Tx Resources'!$G:$G,"LDES")</f>
        <v>0</v>
      </c>
      <c r="AH256" s="16">
        <f>SUMIFS('In-Dev Resources'!$H:$H,'In-Dev Resources'!$E:$E,$B256,'In-Dev Resources'!$F:$F,$C256,'In-Dev Resources'!$G:$G,AH$3)</f>
        <v>0</v>
      </c>
      <c r="AI256" s="16">
        <f>SUMIFS('In-Dev Resources'!$H:$H,'In-Dev Resources'!$E:$E,$B256,'In-Dev Resources'!$F:$F,$C256,'In-Dev Resources'!$G:$G,AI$3)</f>
        <v>0</v>
      </c>
      <c r="AJ256" s="16">
        <f>SUMIFS('In-Dev Resources'!$H:$H,'In-Dev Resources'!$E:$E,$B256,'In-Dev Resources'!$F:$F,$C256,'In-Dev Resources'!$G:$G,AJ$3)</f>
        <v>0</v>
      </c>
      <c r="AK256" s="16">
        <f>SUMIFS('In-Dev Resources'!$J:$J,'In-Dev Resources'!$E:$E,$B256,'In-Dev Resources'!$F:$F,$C256,'In-Dev Resources'!$G:$G,AK$3)</f>
        <v>0</v>
      </c>
      <c r="AL256" s="16">
        <f>SUMIFS('In-Dev Resources'!$H:$H,'In-Dev Resources'!$E:$E,$B256,'In-Dev Resources'!$F:$F,$C256,'In-Dev Resources'!$G:$G,AL$3)</f>
        <v>0</v>
      </c>
      <c r="AM256" s="16">
        <f>SUMIFS('In-Dev Resources'!$J:$J,'In-Dev Resources'!$E:$E,$B256,'In-Dev Resources'!$F:$F,$C256,'In-Dev Resources'!$G:$G,AM$3)</f>
        <v>0</v>
      </c>
      <c r="AN256" s="16">
        <f>SUMIFS('In-Dev Resources'!$H:$H,'In-Dev Resources'!$E:$E,$B256,'In-Dev Resources'!$F:$F,$C256,'In-Dev Resources'!$G:$G,AN$3)</f>
        <v>0</v>
      </c>
      <c r="AO256" s="16">
        <f>SUMIFS('In-Dev Resources'!$J:$J,'In-Dev Resources'!$E:$E,$B256,'In-Dev Resources'!$F:$F,$C256,'In-Dev Resources'!$G:$G,AO$3)</f>
        <v>0</v>
      </c>
      <c r="AP256" s="16">
        <f>SUMIFS('In-Dev Resources'!$J:$J,'In-Dev Resources'!$E:$E,$B256,'In-Dev Resources'!$F:$F,$C256,'In-Dev Resources'!$G:$G,AP$3)</f>
        <v>0</v>
      </c>
      <c r="AQ256" s="16">
        <f>SUMIFS('In-Dev Resources'!$H:$H,'In-Dev Resources'!$E:$E,$B256,'In-Dev Resources'!$F:$F,$C256,'In-Dev Resources'!$G:$G,AQ$3)</f>
        <v>0</v>
      </c>
      <c r="AR256" s="16">
        <f>SUMIFS('In-Dev Resources'!$J:$J,'In-Dev Resources'!$E:$E,$B256,'In-Dev Resources'!$F:$F,$C256,'In-Dev Resources'!$G:$G,AR$3)</f>
        <v>0</v>
      </c>
      <c r="AS256" s="16">
        <f>SUMIFS('In-Dev Resources'!$I:$I,'In-Dev Resources'!$E:$E,$B256,'In-Dev Resources'!$F:$F,$C256,'In-Dev Resources'!$G:$G,"Li-Battery (4-hr)")</f>
        <v>0</v>
      </c>
      <c r="AT256" s="16">
        <f>SUMIFS('In-Dev Resources'!$I:$I,'In-Dev Resources'!$E:$E,$B256,'In-Dev Resources'!$F:$F,$C256,'In-Dev Resources'!$G:$G,"Li-Battery (8-hr)")</f>
        <v>0</v>
      </c>
      <c r="AU256" s="16">
        <f>SUMIFS('In-Dev Resources'!$I:$I,'In-Dev Resources'!$E:$E,$B256,'In-Dev Resources'!$F:$F,$C256,'In-Dev Resources'!$G:$G,"LDES")</f>
        <v>0</v>
      </c>
      <c r="AW256" s="16">
        <f>SUMIFS('Land Screen Include'!$H:$H,'Land Screen Include'!$E:$E,$B256,'Land Screen Include'!$F:$F,$C256,'Land Screen Include'!$G:$G,AW$4)</f>
        <v>0</v>
      </c>
      <c r="AX256" s="16">
        <f>SUMIFS('Land Screen Include'!$H:$H,'Land Screen Include'!$E:$E,$B256,'Land Screen Include'!$F:$F,$C256,'Land Screen Include'!$G:$G,AX$4)+SUMIFS('Land Screen Include'!$J:$J,'Land Screen Include'!$E:$E,$B256,'Land Screen Include'!$F:$F,$C256,'Land Screen Include'!$G:$G,AX$4)</f>
        <v>0</v>
      </c>
      <c r="AY256" s="16">
        <f>SUMIFS('Land Screen Include'!$H:$H,'Land Screen Include'!$E:$E,$B256,'Land Screen Include'!$F:$F,$C256,'Land Screen Include'!$G:$G,AY$4)</f>
        <v>0</v>
      </c>
      <c r="AZ256" s="16">
        <f>SUMIFS('Land Screen Exclude'!$H:$H,'Land Screen Exclude'!$E:$E,$B256,'Land Screen Exclude'!$F:$F,$C256,'Land Screen Exclude'!$G:$G,AZ$4)</f>
        <v>0</v>
      </c>
      <c r="BA256" s="16">
        <f>SUMIFS('Land Screen Exclude'!$H:$H,'Land Screen Exclude'!$E:$E,$B256,'Land Screen Exclude'!$F:$F,$C256,'Land Screen Exclude'!$G:$G,BA$4)+SUMIFS('Land Screen Exclude'!$J:$J,'Land Screen Exclude'!$E:$E,$B256,'Land Screen Exclude'!$F:$F,$C256,'Land Screen Exclude'!$G:$G,BA$4)</f>
        <v>0</v>
      </c>
      <c r="BB256" s="16">
        <f>SUMIFS('Land Screen Exclude'!$H:$H,'Land Screen Exclude'!$E:$E,$B256,'Land Screen Exclude'!$F:$F,$C256,'Land Screen Exclude'!$G:$G,BB$4)</f>
        <v>0</v>
      </c>
    </row>
    <row r="257" spans="1:54">
      <c r="A257" s="16" t="s">
        <v>66</v>
      </c>
      <c r="B257" s="16" t="s">
        <v>263</v>
      </c>
      <c r="C257" s="16">
        <v>345</v>
      </c>
      <c r="D257" s="16">
        <f>SUMIFS('Baseline Tx Resources'!$H:$H,'Baseline Tx Resources'!$E:$E,$B257,'Baseline Tx Resources'!$F:$F,$C257,'Baseline Tx Resources'!$G:$G,D$3)</f>
        <v>0</v>
      </c>
      <c r="E257" s="16">
        <f>SUMIFS('Baseline Tx Resources'!$H:$H,'Baseline Tx Resources'!$E:$E,$B257,'Baseline Tx Resources'!$F:$F,$C257,'Baseline Tx Resources'!$G:$G,E$3)</f>
        <v>0</v>
      </c>
      <c r="F257" s="16">
        <f>SUMIFS('Baseline Tx Resources'!$H:$H,'Baseline Tx Resources'!$E:$E,$B257,'Baseline Tx Resources'!$F:$F,$C257,'Baseline Tx Resources'!$G:$G,F$3)</f>
        <v>0</v>
      </c>
      <c r="G257" s="16">
        <f>SUMIFS('Baseline Tx Resources'!$J:$J,'Baseline Tx Resources'!$E:$E,$B257,'Baseline Tx Resources'!$F:$F,$C257,'Baseline Tx Resources'!$G:$G,G$3)</f>
        <v>0</v>
      </c>
      <c r="H257" s="16">
        <f>SUMIFS('Baseline Tx Resources'!$H:$H,'Baseline Tx Resources'!$E:$E,$B257,'Baseline Tx Resources'!$F:$F,$C257,'Baseline Tx Resources'!$G:$G,H$3)</f>
        <v>0</v>
      </c>
      <c r="I257" s="16">
        <f>SUMIFS('Baseline Tx Resources'!$J:$J,'Baseline Tx Resources'!$E:$E,$B257,'Baseline Tx Resources'!$F:$F,$C257,'Baseline Tx Resources'!$G:$G,I$3)</f>
        <v>0</v>
      </c>
      <c r="J257" s="16">
        <f>SUMIFS('Baseline Tx Resources'!$H:$H,'Baseline Tx Resources'!$E:$E,$B257,'Baseline Tx Resources'!$F:$F,$C257,'Baseline Tx Resources'!$G:$G,J$3)</f>
        <v>0</v>
      </c>
      <c r="K257" s="16">
        <f>SUMIFS('Baseline Tx Resources'!$J:$J,'Baseline Tx Resources'!$E:$E,$B257,'Baseline Tx Resources'!$F:$F,$C257,'Baseline Tx Resources'!$G:$G,K$3)</f>
        <v>0</v>
      </c>
      <c r="L257" s="16">
        <f>SUMIFS('Baseline Tx Resources'!$J:$J,'Baseline Tx Resources'!$E:$E,$B257,'Baseline Tx Resources'!$F:$F,$C257,'Baseline Tx Resources'!$G:$G,L$3)</f>
        <v>0</v>
      </c>
      <c r="M257" s="16">
        <f>SUMIFS('Baseline Tx Resources'!$H:$H,'Baseline Tx Resources'!$E:$E,$B257,'Baseline Tx Resources'!$F:$F,$C257,'Baseline Tx Resources'!$G:$G,M$3)</f>
        <v>0</v>
      </c>
      <c r="N257" s="16">
        <f>SUMIFS('Baseline Tx Resources'!$J:$J,'Baseline Tx Resources'!$E:$E,$B257,'Baseline Tx Resources'!$F:$F,$C257,'Baseline Tx Resources'!$G:$G,N$3)</f>
        <v>0</v>
      </c>
      <c r="O257" s="16">
        <f>SUMIFS('Baseline Tx Resources'!$I:$I,'Baseline Tx Resources'!$E:$E,$B257,'Baseline Tx Resources'!$F:$F,$C257,'Baseline Tx Resources'!$G:$G,"Li-Battery (4-hr)")</f>
        <v>0</v>
      </c>
      <c r="P257" s="16">
        <f>SUMIFS('Baseline Tx Resources'!$I:$I,'Baseline Tx Resources'!$E:$E,$B257,'Baseline Tx Resources'!$F:$F,$C257,'Baseline Tx Resources'!$G:$G,"Li-Battery (8-hr)")</f>
        <v>0</v>
      </c>
      <c r="Q257" s="16">
        <f>SUMIFS('Baseline Tx Resources'!$I:$I,'Baseline Tx Resources'!$E:$E,$B257,'Baseline Tx Resources'!$F:$F,$C257,'Baseline Tx Resources'!$G:$G,"LDES")</f>
        <v>0</v>
      </c>
      <c r="S257" s="16">
        <f>SUMIFS('Non-Baseline Tx Resources'!$H:$H,'Non-Baseline Tx Resources'!$E:$E,$B257,'Non-Baseline Tx Resources'!$F:$F,$C257,'Non-Baseline Tx Resources'!$G:$G,S$3)</f>
        <v>0</v>
      </c>
      <c r="T257" s="16">
        <f>SUMIFS('Non-Baseline Tx Resources'!$H:$H,'Non-Baseline Tx Resources'!$E:$E,$B257,'Non-Baseline Tx Resources'!$F:$F,$C257,'Non-Baseline Tx Resources'!$G:$G,T$3)</f>
        <v>0</v>
      </c>
      <c r="U257" s="16">
        <f>SUMIFS('Non-Baseline Tx Resources'!$H:$H,'Non-Baseline Tx Resources'!$E:$E,$B257,'Non-Baseline Tx Resources'!$F:$F,$C257,'Non-Baseline Tx Resources'!$G:$G,U$3)</f>
        <v>0</v>
      </c>
      <c r="V257" s="16">
        <f>SUMIFS('Non-Baseline Tx Resources'!$J:$J,'Non-Baseline Tx Resources'!$E:$E,$B257,'Non-Baseline Tx Resources'!$F:$F,$C257,'Non-Baseline Tx Resources'!$G:$G,V$3)</f>
        <v>0</v>
      </c>
      <c r="W257" s="16">
        <f>SUMIFS('Non-Baseline Tx Resources'!$H:$H,'Non-Baseline Tx Resources'!$E:$E,$B257,'Non-Baseline Tx Resources'!$F:$F,$C257,'Non-Baseline Tx Resources'!$G:$G,W$3)</f>
        <v>0</v>
      </c>
      <c r="X257" s="16">
        <f>SUMIFS('Non-Baseline Tx Resources'!$J:$J,'Non-Baseline Tx Resources'!$E:$E,$B257,'Non-Baseline Tx Resources'!$F:$F,$C257,'Non-Baseline Tx Resources'!$G:$G,X$3)</f>
        <v>0</v>
      </c>
      <c r="Y257" s="16">
        <f>SUMIFS('Non-Baseline Tx Resources'!$H:$H,'Non-Baseline Tx Resources'!$E:$E,$B257,'Non-Baseline Tx Resources'!$F:$F,$C257,'Non-Baseline Tx Resources'!$G:$G,Y$3)</f>
        <v>0</v>
      </c>
      <c r="Z257" s="16">
        <f>SUMIFS('Non-Baseline Tx Resources'!$J:$J,'Non-Baseline Tx Resources'!$E:$E,$B257,'Non-Baseline Tx Resources'!$F:$F,$C257,'Non-Baseline Tx Resources'!$G:$G,Z$3)</f>
        <v>0</v>
      </c>
      <c r="AA257" s="16">
        <f>SUMIFS('Non-Baseline Tx Resources'!$J:$J,'Non-Baseline Tx Resources'!$E:$E,$B257,'Non-Baseline Tx Resources'!$F:$F,$C257,'Non-Baseline Tx Resources'!$G:$G,AA$3)</f>
        <v>0</v>
      </c>
      <c r="AB257" s="16">
        <f>SUMIFS('Non-Baseline Tx Resources'!$H:$H,'Non-Baseline Tx Resources'!$E:$E,$B257,'Non-Baseline Tx Resources'!$F:$F,$C257,'Non-Baseline Tx Resources'!$G:$G,AB$3)</f>
        <v>0</v>
      </c>
      <c r="AC257" s="16">
        <f>SUMIFS('Non-Baseline Tx Resources'!$J:$J,'Non-Baseline Tx Resources'!$E:$E,$B257,'Non-Baseline Tx Resources'!$F:$F,$C257,'Non-Baseline Tx Resources'!$G:$G,AC$3)</f>
        <v>0</v>
      </c>
      <c r="AD257" s="16">
        <f>SUMIFS('Non-Baseline Tx Resources'!$I:$I,'Non-Baseline Tx Resources'!$E:$E,$B257,'Non-Baseline Tx Resources'!$F:$F,$C257,'Non-Baseline Tx Resources'!$G:$G,"Li-Battery (4-hr)")</f>
        <v>0</v>
      </c>
      <c r="AE257" s="16">
        <f>SUMIFS('Non-Baseline Tx Resources'!$I:$I,'Non-Baseline Tx Resources'!$E:$E,$B257,'Non-Baseline Tx Resources'!$F:$F,$C257,'Non-Baseline Tx Resources'!$G:$G,"Li-Battery (8-hr)")</f>
        <v>0</v>
      </c>
      <c r="AF257" s="16">
        <f>SUMIFS('Non-Baseline Tx Resources'!$I:$I,'Non-Baseline Tx Resources'!$E:$E,$B257,'Non-Baseline Tx Resources'!$F:$F,$C257,'Non-Baseline Tx Resources'!$G:$G,"LDES")</f>
        <v>0</v>
      </c>
      <c r="AH257" s="16">
        <f>SUMIFS('In-Dev Resources'!$H:$H,'In-Dev Resources'!$E:$E,$B257,'In-Dev Resources'!$F:$F,$C257,'In-Dev Resources'!$G:$G,AH$3)</f>
        <v>0</v>
      </c>
      <c r="AI257" s="16">
        <f>SUMIFS('In-Dev Resources'!$H:$H,'In-Dev Resources'!$E:$E,$B257,'In-Dev Resources'!$F:$F,$C257,'In-Dev Resources'!$G:$G,AI$3)</f>
        <v>0</v>
      </c>
      <c r="AJ257" s="16">
        <f>SUMIFS('In-Dev Resources'!$H:$H,'In-Dev Resources'!$E:$E,$B257,'In-Dev Resources'!$F:$F,$C257,'In-Dev Resources'!$G:$G,AJ$3)</f>
        <v>0</v>
      </c>
      <c r="AK257" s="16">
        <f>SUMIFS('In-Dev Resources'!$J:$J,'In-Dev Resources'!$E:$E,$B257,'In-Dev Resources'!$F:$F,$C257,'In-Dev Resources'!$G:$G,AK$3)</f>
        <v>0</v>
      </c>
      <c r="AL257" s="16">
        <f>SUMIFS('In-Dev Resources'!$H:$H,'In-Dev Resources'!$E:$E,$B257,'In-Dev Resources'!$F:$F,$C257,'In-Dev Resources'!$G:$G,AL$3)</f>
        <v>0</v>
      </c>
      <c r="AM257" s="16">
        <f>SUMIFS('In-Dev Resources'!$J:$J,'In-Dev Resources'!$E:$E,$B257,'In-Dev Resources'!$F:$F,$C257,'In-Dev Resources'!$G:$G,AM$3)</f>
        <v>0</v>
      </c>
      <c r="AN257" s="16">
        <f>SUMIFS('In-Dev Resources'!$H:$H,'In-Dev Resources'!$E:$E,$B257,'In-Dev Resources'!$F:$F,$C257,'In-Dev Resources'!$G:$G,AN$3)</f>
        <v>0</v>
      </c>
      <c r="AO257" s="16">
        <f>SUMIFS('In-Dev Resources'!$J:$J,'In-Dev Resources'!$E:$E,$B257,'In-Dev Resources'!$F:$F,$C257,'In-Dev Resources'!$G:$G,AO$3)</f>
        <v>0</v>
      </c>
      <c r="AP257" s="16">
        <f>SUMIFS('In-Dev Resources'!$J:$J,'In-Dev Resources'!$E:$E,$B257,'In-Dev Resources'!$F:$F,$C257,'In-Dev Resources'!$G:$G,AP$3)</f>
        <v>0</v>
      </c>
      <c r="AQ257" s="16">
        <f>SUMIFS('In-Dev Resources'!$H:$H,'In-Dev Resources'!$E:$E,$B257,'In-Dev Resources'!$F:$F,$C257,'In-Dev Resources'!$G:$G,AQ$3)</f>
        <v>0</v>
      </c>
      <c r="AR257" s="16">
        <f>SUMIFS('In-Dev Resources'!$J:$J,'In-Dev Resources'!$E:$E,$B257,'In-Dev Resources'!$F:$F,$C257,'In-Dev Resources'!$G:$G,AR$3)</f>
        <v>0</v>
      </c>
      <c r="AS257" s="16">
        <f>SUMIFS('In-Dev Resources'!$I:$I,'In-Dev Resources'!$E:$E,$B257,'In-Dev Resources'!$F:$F,$C257,'In-Dev Resources'!$G:$G,"Li-Battery (4-hr)")</f>
        <v>0</v>
      </c>
      <c r="AT257" s="16">
        <f>SUMIFS('In-Dev Resources'!$I:$I,'In-Dev Resources'!$E:$E,$B257,'In-Dev Resources'!$F:$F,$C257,'In-Dev Resources'!$G:$G,"Li-Battery (8-hr)")</f>
        <v>0</v>
      </c>
      <c r="AU257" s="16">
        <f>SUMIFS('In-Dev Resources'!$I:$I,'In-Dev Resources'!$E:$E,$B257,'In-Dev Resources'!$F:$F,$C257,'In-Dev Resources'!$G:$G,"LDES")</f>
        <v>0</v>
      </c>
      <c r="AW257" s="16">
        <f>SUMIFS('Land Screen Include'!$H:$H,'Land Screen Include'!$E:$E,$B257,'Land Screen Include'!$F:$F,$C257,'Land Screen Include'!$G:$G,AW$4)</f>
        <v>0</v>
      </c>
      <c r="AX257" s="16">
        <f>SUMIFS('Land Screen Include'!$H:$H,'Land Screen Include'!$E:$E,$B257,'Land Screen Include'!$F:$F,$C257,'Land Screen Include'!$G:$G,AX$4)+SUMIFS('Land Screen Include'!$J:$J,'Land Screen Include'!$E:$E,$B257,'Land Screen Include'!$F:$F,$C257,'Land Screen Include'!$G:$G,AX$4)</f>
        <v>0</v>
      </c>
      <c r="AY257" s="16">
        <f>SUMIFS('Land Screen Include'!$H:$H,'Land Screen Include'!$E:$E,$B257,'Land Screen Include'!$F:$F,$C257,'Land Screen Include'!$G:$G,AY$4)</f>
        <v>0</v>
      </c>
      <c r="AZ257" s="16">
        <f>SUMIFS('Land Screen Exclude'!$H:$H,'Land Screen Exclude'!$E:$E,$B257,'Land Screen Exclude'!$F:$F,$C257,'Land Screen Exclude'!$G:$G,AZ$4)</f>
        <v>0</v>
      </c>
      <c r="BA257" s="16">
        <f>SUMIFS('Land Screen Exclude'!$H:$H,'Land Screen Exclude'!$E:$E,$B257,'Land Screen Exclude'!$F:$F,$C257,'Land Screen Exclude'!$G:$G,BA$4)+SUMIFS('Land Screen Exclude'!$J:$J,'Land Screen Exclude'!$E:$E,$B257,'Land Screen Exclude'!$F:$F,$C257,'Land Screen Exclude'!$G:$G,BA$4)</f>
        <v>0</v>
      </c>
      <c r="BB257" s="16">
        <f>SUMIFS('Land Screen Exclude'!$H:$H,'Land Screen Exclude'!$E:$E,$B257,'Land Screen Exclude'!$F:$F,$C257,'Land Screen Exclude'!$G:$G,BB$4)</f>
        <v>0</v>
      </c>
    </row>
    <row r="258" spans="1:54">
      <c r="A258" s="16" t="s">
        <v>53</v>
      </c>
      <c r="B258" s="16" t="s">
        <v>264</v>
      </c>
      <c r="C258" s="16">
        <v>230</v>
      </c>
      <c r="D258" s="16">
        <f>SUMIFS('Baseline Tx Resources'!$H:$H,'Baseline Tx Resources'!$E:$E,$B258,'Baseline Tx Resources'!$F:$F,$C258,'Baseline Tx Resources'!$G:$G,D$3)</f>
        <v>0</v>
      </c>
      <c r="E258" s="16">
        <f>SUMIFS('Baseline Tx Resources'!$H:$H,'Baseline Tx Resources'!$E:$E,$B258,'Baseline Tx Resources'!$F:$F,$C258,'Baseline Tx Resources'!$G:$G,E$3)</f>
        <v>0</v>
      </c>
      <c r="F258" s="16">
        <f>SUMIFS('Baseline Tx Resources'!$H:$H,'Baseline Tx Resources'!$E:$E,$B258,'Baseline Tx Resources'!$F:$F,$C258,'Baseline Tx Resources'!$G:$G,F$3)</f>
        <v>0</v>
      </c>
      <c r="G258" s="16">
        <f>SUMIFS('Baseline Tx Resources'!$J:$J,'Baseline Tx Resources'!$E:$E,$B258,'Baseline Tx Resources'!$F:$F,$C258,'Baseline Tx Resources'!$G:$G,G$3)</f>
        <v>0</v>
      </c>
      <c r="H258" s="16">
        <f>SUMIFS('Baseline Tx Resources'!$H:$H,'Baseline Tx Resources'!$E:$E,$B258,'Baseline Tx Resources'!$F:$F,$C258,'Baseline Tx Resources'!$G:$G,H$3)</f>
        <v>0</v>
      </c>
      <c r="I258" s="16">
        <f>SUMIFS('Baseline Tx Resources'!$J:$J,'Baseline Tx Resources'!$E:$E,$B258,'Baseline Tx Resources'!$F:$F,$C258,'Baseline Tx Resources'!$G:$G,I$3)</f>
        <v>0</v>
      </c>
      <c r="J258" s="16">
        <f>SUMIFS('Baseline Tx Resources'!$H:$H,'Baseline Tx Resources'!$E:$E,$B258,'Baseline Tx Resources'!$F:$F,$C258,'Baseline Tx Resources'!$G:$G,J$3)</f>
        <v>0</v>
      </c>
      <c r="K258" s="16">
        <f>SUMIFS('Baseline Tx Resources'!$J:$J,'Baseline Tx Resources'!$E:$E,$B258,'Baseline Tx Resources'!$F:$F,$C258,'Baseline Tx Resources'!$G:$G,K$3)</f>
        <v>0</v>
      </c>
      <c r="L258" s="16">
        <f>SUMIFS('Baseline Tx Resources'!$J:$J,'Baseline Tx Resources'!$E:$E,$B258,'Baseline Tx Resources'!$F:$F,$C258,'Baseline Tx Resources'!$G:$G,L$3)</f>
        <v>2.4</v>
      </c>
      <c r="M258" s="16">
        <f>SUMIFS('Baseline Tx Resources'!$H:$H,'Baseline Tx Resources'!$E:$E,$B258,'Baseline Tx Resources'!$F:$F,$C258,'Baseline Tx Resources'!$G:$G,M$3)</f>
        <v>0</v>
      </c>
      <c r="N258" s="16">
        <f>SUMIFS('Baseline Tx Resources'!$J:$J,'Baseline Tx Resources'!$E:$E,$B258,'Baseline Tx Resources'!$F:$F,$C258,'Baseline Tx Resources'!$G:$G,N$3)</f>
        <v>0</v>
      </c>
      <c r="O258" s="16">
        <f>SUMIFS('Baseline Tx Resources'!$I:$I,'Baseline Tx Resources'!$E:$E,$B258,'Baseline Tx Resources'!$F:$F,$C258,'Baseline Tx Resources'!$G:$G,"Li-Battery (4-hr)")</f>
        <v>200</v>
      </c>
      <c r="P258" s="16">
        <f>SUMIFS('Baseline Tx Resources'!$I:$I,'Baseline Tx Resources'!$E:$E,$B258,'Baseline Tx Resources'!$F:$F,$C258,'Baseline Tx Resources'!$G:$G,"Li-Battery (8-hr)")</f>
        <v>0</v>
      </c>
      <c r="Q258" s="16">
        <f>SUMIFS('Baseline Tx Resources'!$I:$I,'Baseline Tx Resources'!$E:$E,$B258,'Baseline Tx Resources'!$F:$F,$C258,'Baseline Tx Resources'!$G:$G,"LDES")</f>
        <v>0</v>
      </c>
      <c r="S258" s="16">
        <f>SUMIFS('Non-Baseline Tx Resources'!$H:$H,'Non-Baseline Tx Resources'!$E:$E,$B258,'Non-Baseline Tx Resources'!$F:$F,$C258,'Non-Baseline Tx Resources'!$G:$G,S$3)</f>
        <v>0</v>
      </c>
      <c r="T258" s="16">
        <f>SUMIFS('Non-Baseline Tx Resources'!$H:$H,'Non-Baseline Tx Resources'!$E:$E,$B258,'Non-Baseline Tx Resources'!$F:$F,$C258,'Non-Baseline Tx Resources'!$G:$G,T$3)</f>
        <v>0</v>
      </c>
      <c r="U258" s="16">
        <f>SUMIFS('Non-Baseline Tx Resources'!$H:$H,'Non-Baseline Tx Resources'!$E:$E,$B258,'Non-Baseline Tx Resources'!$F:$F,$C258,'Non-Baseline Tx Resources'!$G:$G,U$3)</f>
        <v>0</v>
      </c>
      <c r="V258" s="16">
        <f>SUMIFS('Non-Baseline Tx Resources'!$J:$J,'Non-Baseline Tx Resources'!$E:$E,$B258,'Non-Baseline Tx Resources'!$F:$F,$C258,'Non-Baseline Tx Resources'!$G:$G,V$3)</f>
        <v>0</v>
      </c>
      <c r="W258" s="16">
        <f>SUMIFS('Non-Baseline Tx Resources'!$H:$H,'Non-Baseline Tx Resources'!$E:$E,$B258,'Non-Baseline Tx Resources'!$F:$F,$C258,'Non-Baseline Tx Resources'!$G:$G,W$3)</f>
        <v>0</v>
      </c>
      <c r="X258" s="16">
        <f>SUMIFS('Non-Baseline Tx Resources'!$J:$J,'Non-Baseline Tx Resources'!$E:$E,$B258,'Non-Baseline Tx Resources'!$F:$F,$C258,'Non-Baseline Tx Resources'!$G:$G,X$3)</f>
        <v>0</v>
      </c>
      <c r="Y258" s="16">
        <f>SUMIFS('Non-Baseline Tx Resources'!$H:$H,'Non-Baseline Tx Resources'!$E:$E,$B258,'Non-Baseline Tx Resources'!$F:$F,$C258,'Non-Baseline Tx Resources'!$G:$G,Y$3)</f>
        <v>0</v>
      </c>
      <c r="Z258" s="16">
        <f>SUMIFS('Non-Baseline Tx Resources'!$J:$J,'Non-Baseline Tx Resources'!$E:$E,$B258,'Non-Baseline Tx Resources'!$F:$F,$C258,'Non-Baseline Tx Resources'!$G:$G,Z$3)</f>
        <v>0</v>
      </c>
      <c r="AA258" s="16">
        <f>SUMIFS('Non-Baseline Tx Resources'!$J:$J,'Non-Baseline Tx Resources'!$E:$E,$B258,'Non-Baseline Tx Resources'!$F:$F,$C258,'Non-Baseline Tx Resources'!$G:$G,AA$3)</f>
        <v>0</v>
      </c>
      <c r="AB258" s="16">
        <f>SUMIFS('Non-Baseline Tx Resources'!$H:$H,'Non-Baseline Tx Resources'!$E:$E,$B258,'Non-Baseline Tx Resources'!$F:$F,$C258,'Non-Baseline Tx Resources'!$G:$G,AB$3)</f>
        <v>0</v>
      </c>
      <c r="AC258" s="16">
        <f>SUMIFS('Non-Baseline Tx Resources'!$J:$J,'Non-Baseline Tx Resources'!$E:$E,$B258,'Non-Baseline Tx Resources'!$F:$F,$C258,'Non-Baseline Tx Resources'!$G:$G,AC$3)</f>
        <v>0</v>
      </c>
      <c r="AD258" s="16">
        <f>SUMIFS('Non-Baseline Tx Resources'!$I:$I,'Non-Baseline Tx Resources'!$E:$E,$B258,'Non-Baseline Tx Resources'!$F:$F,$C258,'Non-Baseline Tx Resources'!$G:$G,"Li-Battery (4-hr)")</f>
        <v>0</v>
      </c>
      <c r="AE258" s="16">
        <f>SUMIFS('Non-Baseline Tx Resources'!$I:$I,'Non-Baseline Tx Resources'!$E:$E,$B258,'Non-Baseline Tx Resources'!$F:$F,$C258,'Non-Baseline Tx Resources'!$G:$G,"Li-Battery (8-hr)")</f>
        <v>0</v>
      </c>
      <c r="AF258" s="16">
        <f>SUMIFS('Non-Baseline Tx Resources'!$I:$I,'Non-Baseline Tx Resources'!$E:$E,$B258,'Non-Baseline Tx Resources'!$F:$F,$C258,'Non-Baseline Tx Resources'!$G:$G,"LDES")</f>
        <v>0</v>
      </c>
      <c r="AH258" s="16">
        <f>SUMIFS('In-Dev Resources'!$H:$H,'In-Dev Resources'!$E:$E,$B258,'In-Dev Resources'!$F:$F,$C258,'In-Dev Resources'!$G:$G,AH$3)</f>
        <v>0</v>
      </c>
      <c r="AI258" s="16">
        <f>SUMIFS('In-Dev Resources'!$H:$H,'In-Dev Resources'!$E:$E,$B258,'In-Dev Resources'!$F:$F,$C258,'In-Dev Resources'!$G:$G,AI$3)</f>
        <v>0</v>
      </c>
      <c r="AJ258" s="16">
        <f>SUMIFS('In-Dev Resources'!$H:$H,'In-Dev Resources'!$E:$E,$B258,'In-Dev Resources'!$F:$F,$C258,'In-Dev Resources'!$G:$G,AJ$3)</f>
        <v>0</v>
      </c>
      <c r="AK258" s="16">
        <f>SUMIFS('In-Dev Resources'!$J:$J,'In-Dev Resources'!$E:$E,$B258,'In-Dev Resources'!$F:$F,$C258,'In-Dev Resources'!$G:$G,AK$3)</f>
        <v>0</v>
      </c>
      <c r="AL258" s="16">
        <f>SUMIFS('In-Dev Resources'!$H:$H,'In-Dev Resources'!$E:$E,$B258,'In-Dev Resources'!$F:$F,$C258,'In-Dev Resources'!$G:$G,AL$3)</f>
        <v>0</v>
      </c>
      <c r="AM258" s="16">
        <f>SUMIFS('In-Dev Resources'!$J:$J,'In-Dev Resources'!$E:$E,$B258,'In-Dev Resources'!$F:$F,$C258,'In-Dev Resources'!$G:$G,AM$3)</f>
        <v>0</v>
      </c>
      <c r="AN258" s="16">
        <f>SUMIFS('In-Dev Resources'!$H:$H,'In-Dev Resources'!$E:$E,$B258,'In-Dev Resources'!$F:$F,$C258,'In-Dev Resources'!$G:$G,AN$3)</f>
        <v>0</v>
      </c>
      <c r="AO258" s="16">
        <f>SUMIFS('In-Dev Resources'!$J:$J,'In-Dev Resources'!$E:$E,$B258,'In-Dev Resources'!$F:$F,$C258,'In-Dev Resources'!$G:$G,AO$3)</f>
        <v>0</v>
      </c>
      <c r="AP258" s="16">
        <f>SUMIFS('In-Dev Resources'!$J:$J,'In-Dev Resources'!$E:$E,$B258,'In-Dev Resources'!$F:$F,$C258,'In-Dev Resources'!$G:$G,AP$3)</f>
        <v>0.68</v>
      </c>
      <c r="AQ258" s="16">
        <f>SUMIFS('In-Dev Resources'!$H:$H,'In-Dev Resources'!$E:$E,$B258,'In-Dev Resources'!$F:$F,$C258,'In-Dev Resources'!$G:$G,AQ$3)</f>
        <v>0</v>
      </c>
      <c r="AR258" s="16">
        <f>SUMIFS('In-Dev Resources'!$J:$J,'In-Dev Resources'!$E:$E,$B258,'In-Dev Resources'!$F:$F,$C258,'In-Dev Resources'!$G:$G,AR$3)</f>
        <v>0</v>
      </c>
      <c r="AS258" s="16">
        <f>SUMIFS('In-Dev Resources'!$I:$I,'In-Dev Resources'!$E:$E,$B258,'In-Dev Resources'!$F:$F,$C258,'In-Dev Resources'!$G:$G,"Li-Battery (4-hr)")</f>
        <v>325</v>
      </c>
      <c r="AT258" s="16">
        <f>SUMIFS('In-Dev Resources'!$I:$I,'In-Dev Resources'!$E:$E,$B258,'In-Dev Resources'!$F:$F,$C258,'In-Dev Resources'!$G:$G,"Li-Battery (8-hr)")</f>
        <v>0</v>
      </c>
      <c r="AU258" s="16">
        <f>SUMIFS('In-Dev Resources'!$I:$I,'In-Dev Resources'!$E:$E,$B258,'In-Dev Resources'!$F:$F,$C258,'In-Dev Resources'!$G:$G,"LDES")</f>
        <v>0</v>
      </c>
      <c r="AW258" s="16">
        <f>SUMIFS('Land Screen Include'!$H:$H,'Land Screen Include'!$E:$E,$B258,'Land Screen Include'!$F:$F,$C258,'Land Screen Include'!$G:$G,AW$4)</f>
        <v>0</v>
      </c>
      <c r="AX258" s="16">
        <f>SUMIFS('Land Screen Include'!$H:$H,'Land Screen Include'!$E:$E,$B258,'Land Screen Include'!$F:$F,$C258,'Land Screen Include'!$G:$G,AX$4)+SUMIFS('Land Screen Include'!$J:$J,'Land Screen Include'!$E:$E,$B258,'Land Screen Include'!$F:$F,$C258,'Land Screen Include'!$G:$G,AX$4)</f>
        <v>0</v>
      </c>
      <c r="AY258" s="16">
        <f>SUMIFS('Land Screen Include'!$H:$H,'Land Screen Include'!$E:$E,$B258,'Land Screen Include'!$F:$F,$C258,'Land Screen Include'!$G:$G,AY$4)</f>
        <v>0</v>
      </c>
      <c r="AZ258" s="16">
        <f>SUMIFS('Land Screen Exclude'!$H:$H,'Land Screen Exclude'!$E:$E,$B258,'Land Screen Exclude'!$F:$F,$C258,'Land Screen Exclude'!$G:$G,AZ$4)</f>
        <v>0</v>
      </c>
      <c r="BA258" s="16">
        <f>SUMIFS('Land Screen Exclude'!$H:$H,'Land Screen Exclude'!$E:$E,$B258,'Land Screen Exclude'!$F:$F,$C258,'Land Screen Exclude'!$G:$G,BA$4)+SUMIFS('Land Screen Exclude'!$J:$J,'Land Screen Exclude'!$E:$E,$B258,'Land Screen Exclude'!$F:$F,$C258,'Land Screen Exclude'!$G:$G,BA$4)</f>
        <v>0</v>
      </c>
      <c r="BB258" s="16">
        <f>SUMIFS('Land Screen Exclude'!$H:$H,'Land Screen Exclude'!$E:$E,$B258,'Land Screen Exclude'!$F:$F,$C258,'Land Screen Exclude'!$G:$G,BB$4)</f>
        <v>0</v>
      </c>
    </row>
    <row r="259" spans="1:54">
      <c r="A259" s="16" t="s">
        <v>57</v>
      </c>
      <c r="B259" s="16" t="s">
        <v>265</v>
      </c>
      <c r="C259" s="16">
        <v>115</v>
      </c>
      <c r="D259" s="16">
        <f>SUMIFS('Baseline Tx Resources'!$H:$H,'Baseline Tx Resources'!$E:$E,$B259,'Baseline Tx Resources'!$F:$F,$C259,'Baseline Tx Resources'!$G:$G,D$3)</f>
        <v>0</v>
      </c>
      <c r="E259" s="16">
        <f>SUMIFS('Baseline Tx Resources'!$H:$H,'Baseline Tx Resources'!$E:$E,$B259,'Baseline Tx Resources'!$F:$F,$C259,'Baseline Tx Resources'!$G:$G,E$3)</f>
        <v>0</v>
      </c>
      <c r="F259" s="16">
        <f>SUMIFS('Baseline Tx Resources'!$H:$H,'Baseline Tx Resources'!$E:$E,$B259,'Baseline Tx Resources'!$F:$F,$C259,'Baseline Tx Resources'!$G:$G,F$3)</f>
        <v>0</v>
      </c>
      <c r="G259" s="16">
        <f>SUMIFS('Baseline Tx Resources'!$J:$J,'Baseline Tx Resources'!$E:$E,$B259,'Baseline Tx Resources'!$F:$F,$C259,'Baseline Tx Resources'!$G:$G,G$3)</f>
        <v>0</v>
      </c>
      <c r="H259" s="16">
        <f>SUMIFS('Baseline Tx Resources'!$H:$H,'Baseline Tx Resources'!$E:$E,$B259,'Baseline Tx Resources'!$F:$F,$C259,'Baseline Tx Resources'!$G:$G,H$3)</f>
        <v>0</v>
      </c>
      <c r="I259" s="16">
        <f>SUMIFS('Baseline Tx Resources'!$J:$J,'Baseline Tx Resources'!$E:$E,$B259,'Baseline Tx Resources'!$F:$F,$C259,'Baseline Tx Resources'!$G:$G,I$3)</f>
        <v>0</v>
      </c>
      <c r="J259" s="16">
        <f>SUMIFS('Baseline Tx Resources'!$H:$H,'Baseline Tx Resources'!$E:$E,$B259,'Baseline Tx Resources'!$F:$F,$C259,'Baseline Tx Resources'!$G:$G,J$3)</f>
        <v>0</v>
      </c>
      <c r="K259" s="16">
        <f>SUMIFS('Baseline Tx Resources'!$J:$J,'Baseline Tx Resources'!$E:$E,$B259,'Baseline Tx Resources'!$F:$F,$C259,'Baseline Tx Resources'!$G:$G,K$3)</f>
        <v>0</v>
      </c>
      <c r="L259" s="16">
        <f>SUMIFS('Baseline Tx Resources'!$J:$J,'Baseline Tx Resources'!$E:$E,$B259,'Baseline Tx Resources'!$F:$F,$C259,'Baseline Tx Resources'!$G:$G,L$3)</f>
        <v>0</v>
      </c>
      <c r="M259" s="16">
        <f>SUMIFS('Baseline Tx Resources'!$H:$H,'Baseline Tx Resources'!$E:$E,$B259,'Baseline Tx Resources'!$F:$F,$C259,'Baseline Tx Resources'!$G:$G,M$3)</f>
        <v>0</v>
      </c>
      <c r="N259" s="16">
        <f>SUMIFS('Baseline Tx Resources'!$J:$J,'Baseline Tx Resources'!$E:$E,$B259,'Baseline Tx Resources'!$F:$F,$C259,'Baseline Tx Resources'!$G:$G,N$3)</f>
        <v>0</v>
      </c>
      <c r="O259" s="16">
        <f>SUMIFS('Baseline Tx Resources'!$I:$I,'Baseline Tx Resources'!$E:$E,$B259,'Baseline Tx Resources'!$F:$F,$C259,'Baseline Tx Resources'!$G:$G,"Li-Battery (4-hr)")</f>
        <v>0</v>
      </c>
      <c r="P259" s="16">
        <f>SUMIFS('Baseline Tx Resources'!$I:$I,'Baseline Tx Resources'!$E:$E,$B259,'Baseline Tx Resources'!$F:$F,$C259,'Baseline Tx Resources'!$G:$G,"Li-Battery (8-hr)")</f>
        <v>0</v>
      </c>
      <c r="Q259" s="16">
        <f>SUMIFS('Baseline Tx Resources'!$I:$I,'Baseline Tx Resources'!$E:$E,$B259,'Baseline Tx Resources'!$F:$F,$C259,'Baseline Tx Resources'!$G:$G,"LDES")</f>
        <v>0</v>
      </c>
      <c r="S259" s="16">
        <f>SUMIFS('Non-Baseline Tx Resources'!$H:$H,'Non-Baseline Tx Resources'!$E:$E,$B259,'Non-Baseline Tx Resources'!$F:$F,$C259,'Non-Baseline Tx Resources'!$G:$G,S$3)</f>
        <v>0</v>
      </c>
      <c r="T259" s="16">
        <f>SUMIFS('Non-Baseline Tx Resources'!$H:$H,'Non-Baseline Tx Resources'!$E:$E,$B259,'Non-Baseline Tx Resources'!$F:$F,$C259,'Non-Baseline Tx Resources'!$G:$G,T$3)</f>
        <v>0</v>
      </c>
      <c r="U259" s="16">
        <f>SUMIFS('Non-Baseline Tx Resources'!$H:$H,'Non-Baseline Tx Resources'!$E:$E,$B259,'Non-Baseline Tx Resources'!$F:$F,$C259,'Non-Baseline Tx Resources'!$G:$G,U$3)</f>
        <v>0</v>
      </c>
      <c r="V259" s="16">
        <f>SUMIFS('Non-Baseline Tx Resources'!$J:$J,'Non-Baseline Tx Resources'!$E:$E,$B259,'Non-Baseline Tx Resources'!$F:$F,$C259,'Non-Baseline Tx Resources'!$G:$G,V$3)</f>
        <v>0</v>
      </c>
      <c r="W259" s="16">
        <f>SUMIFS('Non-Baseline Tx Resources'!$H:$H,'Non-Baseline Tx Resources'!$E:$E,$B259,'Non-Baseline Tx Resources'!$F:$F,$C259,'Non-Baseline Tx Resources'!$G:$G,W$3)</f>
        <v>0</v>
      </c>
      <c r="X259" s="16">
        <f>SUMIFS('Non-Baseline Tx Resources'!$J:$J,'Non-Baseline Tx Resources'!$E:$E,$B259,'Non-Baseline Tx Resources'!$F:$F,$C259,'Non-Baseline Tx Resources'!$G:$G,X$3)</f>
        <v>0</v>
      </c>
      <c r="Y259" s="16">
        <f>SUMIFS('Non-Baseline Tx Resources'!$H:$H,'Non-Baseline Tx Resources'!$E:$E,$B259,'Non-Baseline Tx Resources'!$F:$F,$C259,'Non-Baseline Tx Resources'!$G:$G,Y$3)</f>
        <v>0</v>
      </c>
      <c r="Z259" s="16">
        <f>SUMIFS('Non-Baseline Tx Resources'!$J:$J,'Non-Baseline Tx Resources'!$E:$E,$B259,'Non-Baseline Tx Resources'!$F:$F,$C259,'Non-Baseline Tx Resources'!$G:$G,Z$3)</f>
        <v>0</v>
      </c>
      <c r="AA259" s="16">
        <f>SUMIFS('Non-Baseline Tx Resources'!$J:$J,'Non-Baseline Tx Resources'!$E:$E,$B259,'Non-Baseline Tx Resources'!$F:$F,$C259,'Non-Baseline Tx Resources'!$G:$G,AA$3)</f>
        <v>0</v>
      </c>
      <c r="AB259" s="16">
        <f>SUMIFS('Non-Baseline Tx Resources'!$H:$H,'Non-Baseline Tx Resources'!$E:$E,$B259,'Non-Baseline Tx Resources'!$F:$F,$C259,'Non-Baseline Tx Resources'!$G:$G,AB$3)</f>
        <v>0</v>
      </c>
      <c r="AC259" s="16">
        <f>SUMIFS('Non-Baseline Tx Resources'!$J:$J,'Non-Baseline Tx Resources'!$E:$E,$B259,'Non-Baseline Tx Resources'!$F:$F,$C259,'Non-Baseline Tx Resources'!$G:$G,AC$3)</f>
        <v>0</v>
      </c>
      <c r="AD259" s="16">
        <f>SUMIFS('Non-Baseline Tx Resources'!$I:$I,'Non-Baseline Tx Resources'!$E:$E,$B259,'Non-Baseline Tx Resources'!$F:$F,$C259,'Non-Baseline Tx Resources'!$G:$G,"Li-Battery (4-hr)")</f>
        <v>0</v>
      </c>
      <c r="AE259" s="16">
        <f>SUMIFS('Non-Baseline Tx Resources'!$I:$I,'Non-Baseline Tx Resources'!$E:$E,$B259,'Non-Baseline Tx Resources'!$F:$F,$C259,'Non-Baseline Tx Resources'!$G:$G,"Li-Battery (8-hr)")</f>
        <v>0</v>
      </c>
      <c r="AF259" s="16">
        <f>SUMIFS('Non-Baseline Tx Resources'!$I:$I,'Non-Baseline Tx Resources'!$E:$E,$B259,'Non-Baseline Tx Resources'!$F:$F,$C259,'Non-Baseline Tx Resources'!$G:$G,"LDES")</f>
        <v>0</v>
      </c>
      <c r="AH259" s="16">
        <f>SUMIFS('In-Dev Resources'!$H:$H,'In-Dev Resources'!$E:$E,$B259,'In-Dev Resources'!$F:$F,$C259,'In-Dev Resources'!$G:$G,AH$3)</f>
        <v>0</v>
      </c>
      <c r="AI259" s="16">
        <f>SUMIFS('In-Dev Resources'!$H:$H,'In-Dev Resources'!$E:$E,$B259,'In-Dev Resources'!$F:$F,$C259,'In-Dev Resources'!$G:$G,AI$3)</f>
        <v>0</v>
      </c>
      <c r="AJ259" s="16">
        <f>SUMIFS('In-Dev Resources'!$H:$H,'In-Dev Resources'!$E:$E,$B259,'In-Dev Resources'!$F:$F,$C259,'In-Dev Resources'!$G:$G,AJ$3)</f>
        <v>0</v>
      </c>
      <c r="AK259" s="16">
        <f>SUMIFS('In-Dev Resources'!$J:$J,'In-Dev Resources'!$E:$E,$B259,'In-Dev Resources'!$F:$F,$C259,'In-Dev Resources'!$G:$G,AK$3)</f>
        <v>0</v>
      </c>
      <c r="AL259" s="16">
        <f>SUMIFS('In-Dev Resources'!$H:$H,'In-Dev Resources'!$E:$E,$B259,'In-Dev Resources'!$F:$F,$C259,'In-Dev Resources'!$G:$G,AL$3)</f>
        <v>0</v>
      </c>
      <c r="AM259" s="16">
        <f>SUMIFS('In-Dev Resources'!$J:$J,'In-Dev Resources'!$E:$E,$B259,'In-Dev Resources'!$F:$F,$C259,'In-Dev Resources'!$G:$G,AM$3)</f>
        <v>0</v>
      </c>
      <c r="AN259" s="16">
        <f>SUMIFS('In-Dev Resources'!$H:$H,'In-Dev Resources'!$E:$E,$B259,'In-Dev Resources'!$F:$F,$C259,'In-Dev Resources'!$G:$G,AN$3)</f>
        <v>0</v>
      </c>
      <c r="AO259" s="16">
        <f>SUMIFS('In-Dev Resources'!$J:$J,'In-Dev Resources'!$E:$E,$B259,'In-Dev Resources'!$F:$F,$C259,'In-Dev Resources'!$G:$G,AO$3)</f>
        <v>0</v>
      </c>
      <c r="AP259" s="16">
        <f>SUMIFS('In-Dev Resources'!$J:$J,'In-Dev Resources'!$E:$E,$B259,'In-Dev Resources'!$F:$F,$C259,'In-Dev Resources'!$G:$G,AP$3)</f>
        <v>0</v>
      </c>
      <c r="AQ259" s="16">
        <f>SUMIFS('In-Dev Resources'!$H:$H,'In-Dev Resources'!$E:$E,$B259,'In-Dev Resources'!$F:$F,$C259,'In-Dev Resources'!$G:$G,AQ$3)</f>
        <v>0</v>
      </c>
      <c r="AR259" s="16">
        <f>SUMIFS('In-Dev Resources'!$J:$J,'In-Dev Resources'!$E:$E,$B259,'In-Dev Resources'!$F:$F,$C259,'In-Dev Resources'!$G:$G,AR$3)</f>
        <v>0</v>
      </c>
      <c r="AS259" s="16">
        <f>SUMIFS('In-Dev Resources'!$I:$I,'In-Dev Resources'!$E:$E,$B259,'In-Dev Resources'!$F:$F,$C259,'In-Dev Resources'!$G:$G,"Li-Battery (4-hr)")</f>
        <v>0</v>
      </c>
      <c r="AT259" s="16">
        <f>SUMIFS('In-Dev Resources'!$I:$I,'In-Dev Resources'!$E:$E,$B259,'In-Dev Resources'!$F:$F,$C259,'In-Dev Resources'!$G:$G,"Li-Battery (8-hr)")</f>
        <v>0</v>
      </c>
      <c r="AU259" s="16">
        <f>SUMIFS('In-Dev Resources'!$I:$I,'In-Dev Resources'!$E:$E,$B259,'In-Dev Resources'!$F:$F,$C259,'In-Dev Resources'!$G:$G,"LDES")</f>
        <v>0</v>
      </c>
      <c r="AW259" s="16">
        <f>SUMIFS('Land Screen Include'!$H:$H,'Land Screen Include'!$E:$E,$B259,'Land Screen Include'!$F:$F,$C259,'Land Screen Include'!$G:$G,AW$4)</f>
        <v>0</v>
      </c>
      <c r="AX259" s="16">
        <f>SUMIFS('Land Screen Include'!$H:$H,'Land Screen Include'!$E:$E,$B259,'Land Screen Include'!$F:$F,$C259,'Land Screen Include'!$G:$G,AX$4)+SUMIFS('Land Screen Include'!$J:$J,'Land Screen Include'!$E:$E,$B259,'Land Screen Include'!$F:$F,$C259,'Land Screen Include'!$G:$G,AX$4)</f>
        <v>0</v>
      </c>
      <c r="AY259" s="16">
        <f>SUMIFS('Land Screen Include'!$H:$H,'Land Screen Include'!$E:$E,$B259,'Land Screen Include'!$F:$F,$C259,'Land Screen Include'!$G:$G,AY$4)</f>
        <v>0</v>
      </c>
      <c r="AZ259" s="16">
        <f>SUMIFS('Land Screen Exclude'!$H:$H,'Land Screen Exclude'!$E:$E,$B259,'Land Screen Exclude'!$F:$F,$C259,'Land Screen Exclude'!$G:$G,AZ$4)</f>
        <v>0</v>
      </c>
      <c r="BA259" s="16">
        <f>SUMIFS('Land Screen Exclude'!$H:$H,'Land Screen Exclude'!$E:$E,$B259,'Land Screen Exclude'!$F:$F,$C259,'Land Screen Exclude'!$G:$G,BA$4)+SUMIFS('Land Screen Exclude'!$J:$J,'Land Screen Exclude'!$E:$E,$B259,'Land Screen Exclude'!$F:$F,$C259,'Land Screen Exclude'!$G:$G,BA$4)</f>
        <v>0</v>
      </c>
      <c r="BB259" s="16">
        <f>SUMIFS('Land Screen Exclude'!$H:$H,'Land Screen Exclude'!$E:$E,$B259,'Land Screen Exclude'!$F:$F,$C259,'Land Screen Exclude'!$G:$G,BB$4)</f>
        <v>0</v>
      </c>
    </row>
    <row r="260" spans="1:54">
      <c r="A260" s="16" t="s">
        <v>66</v>
      </c>
      <c r="B260" s="16" t="s">
        <v>266</v>
      </c>
      <c r="C260" s="16">
        <v>115</v>
      </c>
      <c r="D260" s="16">
        <f>SUMIFS('Baseline Tx Resources'!$H:$H,'Baseline Tx Resources'!$E:$E,$B260,'Baseline Tx Resources'!$F:$F,$C260,'Baseline Tx Resources'!$G:$G,D$3)</f>
        <v>0</v>
      </c>
      <c r="E260" s="16">
        <f>SUMIFS('Baseline Tx Resources'!$H:$H,'Baseline Tx Resources'!$E:$E,$B260,'Baseline Tx Resources'!$F:$F,$C260,'Baseline Tx Resources'!$G:$G,E$3)</f>
        <v>0</v>
      </c>
      <c r="F260" s="16">
        <f>SUMIFS('Baseline Tx Resources'!$H:$H,'Baseline Tx Resources'!$E:$E,$B260,'Baseline Tx Resources'!$F:$F,$C260,'Baseline Tx Resources'!$G:$G,F$3)</f>
        <v>0</v>
      </c>
      <c r="G260" s="16">
        <f>SUMIFS('Baseline Tx Resources'!$J:$J,'Baseline Tx Resources'!$E:$E,$B260,'Baseline Tx Resources'!$F:$F,$C260,'Baseline Tx Resources'!$G:$G,G$3)</f>
        <v>0</v>
      </c>
      <c r="H260" s="16">
        <f>SUMIFS('Baseline Tx Resources'!$H:$H,'Baseline Tx Resources'!$E:$E,$B260,'Baseline Tx Resources'!$F:$F,$C260,'Baseline Tx Resources'!$G:$G,H$3)</f>
        <v>0</v>
      </c>
      <c r="I260" s="16">
        <f>SUMIFS('Baseline Tx Resources'!$J:$J,'Baseline Tx Resources'!$E:$E,$B260,'Baseline Tx Resources'!$F:$F,$C260,'Baseline Tx Resources'!$G:$G,I$3)</f>
        <v>0</v>
      </c>
      <c r="J260" s="16">
        <f>SUMIFS('Baseline Tx Resources'!$H:$H,'Baseline Tx Resources'!$E:$E,$B260,'Baseline Tx Resources'!$F:$F,$C260,'Baseline Tx Resources'!$G:$G,J$3)</f>
        <v>0</v>
      </c>
      <c r="K260" s="16">
        <f>SUMIFS('Baseline Tx Resources'!$J:$J,'Baseline Tx Resources'!$E:$E,$B260,'Baseline Tx Resources'!$F:$F,$C260,'Baseline Tx Resources'!$G:$G,K$3)</f>
        <v>0</v>
      </c>
      <c r="L260" s="16">
        <f>SUMIFS('Baseline Tx Resources'!$J:$J,'Baseline Tx Resources'!$E:$E,$B260,'Baseline Tx Resources'!$F:$F,$C260,'Baseline Tx Resources'!$G:$G,L$3)</f>
        <v>0</v>
      </c>
      <c r="M260" s="16">
        <f>SUMIFS('Baseline Tx Resources'!$H:$H,'Baseline Tx Resources'!$E:$E,$B260,'Baseline Tx Resources'!$F:$F,$C260,'Baseline Tx Resources'!$G:$G,M$3)</f>
        <v>0</v>
      </c>
      <c r="N260" s="16">
        <f>SUMIFS('Baseline Tx Resources'!$J:$J,'Baseline Tx Resources'!$E:$E,$B260,'Baseline Tx Resources'!$F:$F,$C260,'Baseline Tx Resources'!$G:$G,N$3)</f>
        <v>0</v>
      </c>
      <c r="O260" s="16">
        <f>SUMIFS('Baseline Tx Resources'!$I:$I,'Baseline Tx Resources'!$E:$E,$B260,'Baseline Tx Resources'!$F:$F,$C260,'Baseline Tx Resources'!$G:$G,"Li-Battery (4-hr)")</f>
        <v>0</v>
      </c>
      <c r="P260" s="16">
        <f>SUMIFS('Baseline Tx Resources'!$I:$I,'Baseline Tx Resources'!$E:$E,$B260,'Baseline Tx Resources'!$F:$F,$C260,'Baseline Tx Resources'!$G:$G,"Li-Battery (8-hr)")</f>
        <v>0</v>
      </c>
      <c r="Q260" s="16">
        <f>SUMIFS('Baseline Tx Resources'!$I:$I,'Baseline Tx Resources'!$E:$E,$B260,'Baseline Tx Resources'!$F:$F,$C260,'Baseline Tx Resources'!$G:$G,"LDES")</f>
        <v>0</v>
      </c>
      <c r="S260" s="16">
        <f>SUMIFS('Non-Baseline Tx Resources'!$H:$H,'Non-Baseline Tx Resources'!$E:$E,$B260,'Non-Baseline Tx Resources'!$F:$F,$C260,'Non-Baseline Tx Resources'!$G:$G,S$3)</f>
        <v>0</v>
      </c>
      <c r="T260" s="16">
        <f>SUMIFS('Non-Baseline Tx Resources'!$H:$H,'Non-Baseline Tx Resources'!$E:$E,$B260,'Non-Baseline Tx Resources'!$F:$F,$C260,'Non-Baseline Tx Resources'!$G:$G,T$3)</f>
        <v>0</v>
      </c>
      <c r="U260" s="16">
        <f>SUMIFS('Non-Baseline Tx Resources'!$H:$H,'Non-Baseline Tx Resources'!$E:$E,$B260,'Non-Baseline Tx Resources'!$F:$F,$C260,'Non-Baseline Tx Resources'!$G:$G,U$3)</f>
        <v>0</v>
      </c>
      <c r="V260" s="16">
        <f>SUMIFS('Non-Baseline Tx Resources'!$J:$J,'Non-Baseline Tx Resources'!$E:$E,$B260,'Non-Baseline Tx Resources'!$F:$F,$C260,'Non-Baseline Tx Resources'!$G:$G,V$3)</f>
        <v>0</v>
      </c>
      <c r="W260" s="16">
        <f>SUMIFS('Non-Baseline Tx Resources'!$H:$H,'Non-Baseline Tx Resources'!$E:$E,$B260,'Non-Baseline Tx Resources'!$F:$F,$C260,'Non-Baseline Tx Resources'!$G:$G,W$3)</f>
        <v>0</v>
      </c>
      <c r="X260" s="16">
        <f>SUMIFS('Non-Baseline Tx Resources'!$J:$J,'Non-Baseline Tx Resources'!$E:$E,$B260,'Non-Baseline Tx Resources'!$F:$F,$C260,'Non-Baseline Tx Resources'!$G:$G,X$3)</f>
        <v>0</v>
      </c>
      <c r="Y260" s="16">
        <f>SUMIFS('Non-Baseline Tx Resources'!$H:$H,'Non-Baseline Tx Resources'!$E:$E,$B260,'Non-Baseline Tx Resources'!$F:$F,$C260,'Non-Baseline Tx Resources'!$G:$G,Y$3)</f>
        <v>0</v>
      </c>
      <c r="Z260" s="16">
        <f>SUMIFS('Non-Baseline Tx Resources'!$J:$J,'Non-Baseline Tx Resources'!$E:$E,$B260,'Non-Baseline Tx Resources'!$F:$F,$C260,'Non-Baseline Tx Resources'!$G:$G,Z$3)</f>
        <v>0</v>
      </c>
      <c r="AA260" s="16">
        <f>SUMIFS('Non-Baseline Tx Resources'!$J:$J,'Non-Baseline Tx Resources'!$E:$E,$B260,'Non-Baseline Tx Resources'!$F:$F,$C260,'Non-Baseline Tx Resources'!$G:$G,AA$3)</f>
        <v>0</v>
      </c>
      <c r="AB260" s="16">
        <f>SUMIFS('Non-Baseline Tx Resources'!$H:$H,'Non-Baseline Tx Resources'!$E:$E,$B260,'Non-Baseline Tx Resources'!$F:$F,$C260,'Non-Baseline Tx Resources'!$G:$G,AB$3)</f>
        <v>0</v>
      </c>
      <c r="AC260" s="16">
        <f>SUMIFS('Non-Baseline Tx Resources'!$J:$J,'Non-Baseline Tx Resources'!$E:$E,$B260,'Non-Baseline Tx Resources'!$F:$F,$C260,'Non-Baseline Tx Resources'!$G:$G,AC$3)</f>
        <v>0</v>
      </c>
      <c r="AD260" s="16">
        <f>SUMIFS('Non-Baseline Tx Resources'!$I:$I,'Non-Baseline Tx Resources'!$E:$E,$B260,'Non-Baseline Tx Resources'!$F:$F,$C260,'Non-Baseline Tx Resources'!$G:$G,"Li-Battery (4-hr)")</f>
        <v>0</v>
      </c>
      <c r="AE260" s="16">
        <f>SUMIFS('Non-Baseline Tx Resources'!$I:$I,'Non-Baseline Tx Resources'!$E:$E,$B260,'Non-Baseline Tx Resources'!$F:$F,$C260,'Non-Baseline Tx Resources'!$G:$G,"Li-Battery (8-hr)")</f>
        <v>0</v>
      </c>
      <c r="AF260" s="16">
        <f>SUMIFS('Non-Baseline Tx Resources'!$I:$I,'Non-Baseline Tx Resources'!$E:$E,$B260,'Non-Baseline Tx Resources'!$F:$F,$C260,'Non-Baseline Tx Resources'!$G:$G,"LDES")</f>
        <v>0</v>
      </c>
      <c r="AH260" s="16">
        <f>SUMIFS('In-Dev Resources'!$H:$H,'In-Dev Resources'!$E:$E,$B260,'In-Dev Resources'!$F:$F,$C260,'In-Dev Resources'!$G:$G,AH$3)</f>
        <v>0</v>
      </c>
      <c r="AI260" s="16">
        <f>SUMIFS('In-Dev Resources'!$H:$H,'In-Dev Resources'!$E:$E,$B260,'In-Dev Resources'!$F:$F,$C260,'In-Dev Resources'!$G:$G,AI$3)</f>
        <v>0</v>
      </c>
      <c r="AJ260" s="16">
        <f>SUMIFS('In-Dev Resources'!$H:$H,'In-Dev Resources'!$E:$E,$B260,'In-Dev Resources'!$F:$F,$C260,'In-Dev Resources'!$G:$G,AJ$3)</f>
        <v>0</v>
      </c>
      <c r="AK260" s="16">
        <f>SUMIFS('In-Dev Resources'!$J:$J,'In-Dev Resources'!$E:$E,$B260,'In-Dev Resources'!$F:$F,$C260,'In-Dev Resources'!$G:$G,AK$3)</f>
        <v>0</v>
      </c>
      <c r="AL260" s="16">
        <f>SUMIFS('In-Dev Resources'!$H:$H,'In-Dev Resources'!$E:$E,$B260,'In-Dev Resources'!$F:$F,$C260,'In-Dev Resources'!$G:$G,AL$3)</f>
        <v>0</v>
      </c>
      <c r="AM260" s="16">
        <f>SUMIFS('In-Dev Resources'!$J:$J,'In-Dev Resources'!$E:$E,$B260,'In-Dev Resources'!$F:$F,$C260,'In-Dev Resources'!$G:$G,AM$3)</f>
        <v>0</v>
      </c>
      <c r="AN260" s="16">
        <f>SUMIFS('In-Dev Resources'!$H:$H,'In-Dev Resources'!$E:$E,$B260,'In-Dev Resources'!$F:$F,$C260,'In-Dev Resources'!$G:$G,AN$3)</f>
        <v>0</v>
      </c>
      <c r="AO260" s="16">
        <f>SUMIFS('In-Dev Resources'!$J:$J,'In-Dev Resources'!$E:$E,$B260,'In-Dev Resources'!$F:$F,$C260,'In-Dev Resources'!$G:$G,AO$3)</f>
        <v>0</v>
      </c>
      <c r="AP260" s="16">
        <f>SUMIFS('In-Dev Resources'!$J:$J,'In-Dev Resources'!$E:$E,$B260,'In-Dev Resources'!$F:$F,$C260,'In-Dev Resources'!$G:$G,AP$3)</f>
        <v>0</v>
      </c>
      <c r="AQ260" s="16">
        <f>SUMIFS('In-Dev Resources'!$H:$H,'In-Dev Resources'!$E:$E,$B260,'In-Dev Resources'!$F:$F,$C260,'In-Dev Resources'!$G:$G,AQ$3)</f>
        <v>0</v>
      </c>
      <c r="AR260" s="16">
        <f>SUMIFS('In-Dev Resources'!$J:$J,'In-Dev Resources'!$E:$E,$B260,'In-Dev Resources'!$F:$F,$C260,'In-Dev Resources'!$G:$G,AR$3)</f>
        <v>0</v>
      </c>
      <c r="AS260" s="16">
        <f>SUMIFS('In-Dev Resources'!$I:$I,'In-Dev Resources'!$E:$E,$B260,'In-Dev Resources'!$F:$F,$C260,'In-Dev Resources'!$G:$G,"Li-Battery (4-hr)")</f>
        <v>0</v>
      </c>
      <c r="AT260" s="16">
        <f>SUMIFS('In-Dev Resources'!$I:$I,'In-Dev Resources'!$E:$E,$B260,'In-Dev Resources'!$F:$F,$C260,'In-Dev Resources'!$G:$G,"Li-Battery (8-hr)")</f>
        <v>0</v>
      </c>
      <c r="AU260" s="16">
        <f>SUMIFS('In-Dev Resources'!$I:$I,'In-Dev Resources'!$E:$E,$B260,'In-Dev Resources'!$F:$F,$C260,'In-Dev Resources'!$G:$G,"LDES")</f>
        <v>0</v>
      </c>
      <c r="AW260" s="16">
        <f>SUMIFS('Land Screen Include'!$H:$H,'Land Screen Include'!$E:$E,$B260,'Land Screen Include'!$F:$F,$C260,'Land Screen Include'!$G:$G,AW$4)</f>
        <v>0</v>
      </c>
      <c r="AX260" s="16">
        <f>SUMIFS('Land Screen Include'!$H:$H,'Land Screen Include'!$E:$E,$B260,'Land Screen Include'!$F:$F,$C260,'Land Screen Include'!$G:$G,AX$4)+SUMIFS('Land Screen Include'!$J:$J,'Land Screen Include'!$E:$E,$B260,'Land Screen Include'!$F:$F,$C260,'Land Screen Include'!$G:$G,AX$4)</f>
        <v>0</v>
      </c>
      <c r="AY260" s="16">
        <f>SUMIFS('Land Screen Include'!$H:$H,'Land Screen Include'!$E:$E,$B260,'Land Screen Include'!$F:$F,$C260,'Land Screen Include'!$G:$G,AY$4)</f>
        <v>0</v>
      </c>
      <c r="AZ260" s="16">
        <f>SUMIFS('Land Screen Exclude'!$H:$H,'Land Screen Exclude'!$E:$E,$B260,'Land Screen Exclude'!$F:$F,$C260,'Land Screen Exclude'!$G:$G,AZ$4)</f>
        <v>0</v>
      </c>
      <c r="BA260" s="16">
        <f>SUMIFS('Land Screen Exclude'!$H:$H,'Land Screen Exclude'!$E:$E,$B260,'Land Screen Exclude'!$F:$F,$C260,'Land Screen Exclude'!$G:$G,BA$4)+SUMIFS('Land Screen Exclude'!$J:$J,'Land Screen Exclude'!$E:$E,$B260,'Land Screen Exclude'!$F:$F,$C260,'Land Screen Exclude'!$G:$G,BA$4)</f>
        <v>0</v>
      </c>
      <c r="BB260" s="16">
        <f>SUMIFS('Land Screen Exclude'!$H:$H,'Land Screen Exclude'!$E:$E,$B260,'Land Screen Exclude'!$F:$F,$C260,'Land Screen Exclude'!$G:$G,BB$4)</f>
        <v>0</v>
      </c>
    </row>
    <row r="261" spans="1:54">
      <c r="A261" s="16" t="s">
        <v>66</v>
      </c>
      <c r="B261" s="16" t="s">
        <v>267</v>
      </c>
      <c r="C261" s="16">
        <v>115</v>
      </c>
      <c r="D261" s="16">
        <f>SUMIFS('Baseline Tx Resources'!$H:$H,'Baseline Tx Resources'!$E:$E,$B261,'Baseline Tx Resources'!$F:$F,$C261,'Baseline Tx Resources'!$G:$G,D$3)</f>
        <v>0</v>
      </c>
      <c r="E261" s="16">
        <f>SUMIFS('Baseline Tx Resources'!$H:$H,'Baseline Tx Resources'!$E:$E,$B261,'Baseline Tx Resources'!$F:$F,$C261,'Baseline Tx Resources'!$G:$G,E$3)</f>
        <v>0</v>
      </c>
      <c r="F261" s="16">
        <f>SUMIFS('Baseline Tx Resources'!$H:$H,'Baseline Tx Resources'!$E:$E,$B261,'Baseline Tx Resources'!$F:$F,$C261,'Baseline Tx Resources'!$G:$G,F$3)</f>
        <v>0</v>
      </c>
      <c r="G261" s="16">
        <f>SUMIFS('Baseline Tx Resources'!$J:$J,'Baseline Tx Resources'!$E:$E,$B261,'Baseline Tx Resources'!$F:$F,$C261,'Baseline Tx Resources'!$G:$G,G$3)</f>
        <v>0</v>
      </c>
      <c r="H261" s="16">
        <f>SUMIFS('Baseline Tx Resources'!$H:$H,'Baseline Tx Resources'!$E:$E,$B261,'Baseline Tx Resources'!$F:$F,$C261,'Baseline Tx Resources'!$G:$G,H$3)</f>
        <v>0</v>
      </c>
      <c r="I261" s="16">
        <f>SUMIFS('Baseline Tx Resources'!$J:$J,'Baseline Tx Resources'!$E:$E,$B261,'Baseline Tx Resources'!$F:$F,$C261,'Baseline Tx Resources'!$G:$G,I$3)</f>
        <v>0</v>
      </c>
      <c r="J261" s="16">
        <f>SUMIFS('Baseline Tx Resources'!$H:$H,'Baseline Tx Resources'!$E:$E,$B261,'Baseline Tx Resources'!$F:$F,$C261,'Baseline Tx Resources'!$G:$G,J$3)</f>
        <v>0</v>
      </c>
      <c r="K261" s="16">
        <f>SUMIFS('Baseline Tx Resources'!$J:$J,'Baseline Tx Resources'!$E:$E,$B261,'Baseline Tx Resources'!$F:$F,$C261,'Baseline Tx Resources'!$G:$G,K$3)</f>
        <v>0</v>
      </c>
      <c r="L261" s="16">
        <f>SUMIFS('Baseline Tx Resources'!$J:$J,'Baseline Tx Resources'!$E:$E,$B261,'Baseline Tx Resources'!$F:$F,$C261,'Baseline Tx Resources'!$G:$G,L$3)</f>
        <v>0</v>
      </c>
      <c r="M261" s="16">
        <f>SUMIFS('Baseline Tx Resources'!$H:$H,'Baseline Tx Resources'!$E:$E,$B261,'Baseline Tx Resources'!$F:$F,$C261,'Baseline Tx Resources'!$G:$G,M$3)</f>
        <v>0</v>
      </c>
      <c r="N261" s="16">
        <f>SUMIFS('Baseline Tx Resources'!$J:$J,'Baseline Tx Resources'!$E:$E,$B261,'Baseline Tx Resources'!$F:$F,$C261,'Baseline Tx Resources'!$G:$G,N$3)</f>
        <v>0</v>
      </c>
      <c r="O261" s="16">
        <f>SUMIFS('Baseline Tx Resources'!$I:$I,'Baseline Tx Resources'!$E:$E,$B261,'Baseline Tx Resources'!$F:$F,$C261,'Baseline Tx Resources'!$G:$G,"Li-Battery (4-hr)")</f>
        <v>0</v>
      </c>
      <c r="P261" s="16">
        <f>SUMIFS('Baseline Tx Resources'!$I:$I,'Baseline Tx Resources'!$E:$E,$B261,'Baseline Tx Resources'!$F:$F,$C261,'Baseline Tx Resources'!$G:$G,"Li-Battery (8-hr)")</f>
        <v>0</v>
      </c>
      <c r="Q261" s="16">
        <f>SUMIFS('Baseline Tx Resources'!$I:$I,'Baseline Tx Resources'!$E:$E,$B261,'Baseline Tx Resources'!$F:$F,$C261,'Baseline Tx Resources'!$G:$G,"LDES")</f>
        <v>0</v>
      </c>
      <c r="S261" s="16">
        <f>SUMIFS('Non-Baseline Tx Resources'!$H:$H,'Non-Baseline Tx Resources'!$E:$E,$B261,'Non-Baseline Tx Resources'!$F:$F,$C261,'Non-Baseline Tx Resources'!$G:$G,S$3)</f>
        <v>0</v>
      </c>
      <c r="T261" s="16">
        <f>SUMIFS('Non-Baseline Tx Resources'!$H:$H,'Non-Baseline Tx Resources'!$E:$E,$B261,'Non-Baseline Tx Resources'!$F:$F,$C261,'Non-Baseline Tx Resources'!$G:$G,T$3)</f>
        <v>0</v>
      </c>
      <c r="U261" s="16">
        <f>SUMIFS('Non-Baseline Tx Resources'!$H:$H,'Non-Baseline Tx Resources'!$E:$E,$B261,'Non-Baseline Tx Resources'!$F:$F,$C261,'Non-Baseline Tx Resources'!$G:$G,U$3)</f>
        <v>0</v>
      </c>
      <c r="V261" s="16">
        <f>SUMIFS('Non-Baseline Tx Resources'!$J:$J,'Non-Baseline Tx Resources'!$E:$E,$B261,'Non-Baseline Tx Resources'!$F:$F,$C261,'Non-Baseline Tx Resources'!$G:$G,V$3)</f>
        <v>0</v>
      </c>
      <c r="W261" s="16">
        <f>SUMIFS('Non-Baseline Tx Resources'!$H:$H,'Non-Baseline Tx Resources'!$E:$E,$B261,'Non-Baseline Tx Resources'!$F:$F,$C261,'Non-Baseline Tx Resources'!$G:$G,W$3)</f>
        <v>0</v>
      </c>
      <c r="X261" s="16">
        <f>SUMIFS('Non-Baseline Tx Resources'!$J:$J,'Non-Baseline Tx Resources'!$E:$E,$B261,'Non-Baseline Tx Resources'!$F:$F,$C261,'Non-Baseline Tx Resources'!$G:$G,X$3)</f>
        <v>0</v>
      </c>
      <c r="Y261" s="16">
        <f>SUMIFS('Non-Baseline Tx Resources'!$H:$H,'Non-Baseline Tx Resources'!$E:$E,$B261,'Non-Baseline Tx Resources'!$F:$F,$C261,'Non-Baseline Tx Resources'!$G:$G,Y$3)</f>
        <v>0</v>
      </c>
      <c r="Z261" s="16">
        <f>SUMIFS('Non-Baseline Tx Resources'!$J:$J,'Non-Baseline Tx Resources'!$E:$E,$B261,'Non-Baseline Tx Resources'!$F:$F,$C261,'Non-Baseline Tx Resources'!$G:$G,Z$3)</f>
        <v>0</v>
      </c>
      <c r="AA261" s="16">
        <f>SUMIFS('Non-Baseline Tx Resources'!$J:$J,'Non-Baseline Tx Resources'!$E:$E,$B261,'Non-Baseline Tx Resources'!$F:$F,$C261,'Non-Baseline Tx Resources'!$G:$G,AA$3)</f>
        <v>0</v>
      </c>
      <c r="AB261" s="16">
        <f>SUMIFS('Non-Baseline Tx Resources'!$H:$H,'Non-Baseline Tx Resources'!$E:$E,$B261,'Non-Baseline Tx Resources'!$F:$F,$C261,'Non-Baseline Tx Resources'!$G:$G,AB$3)</f>
        <v>0</v>
      </c>
      <c r="AC261" s="16">
        <f>SUMIFS('Non-Baseline Tx Resources'!$J:$J,'Non-Baseline Tx Resources'!$E:$E,$B261,'Non-Baseline Tx Resources'!$F:$F,$C261,'Non-Baseline Tx Resources'!$G:$G,AC$3)</f>
        <v>0</v>
      </c>
      <c r="AD261" s="16">
        <f>SUMIFS('Non-Baseline Tx Resources'!$I:$I,'Non-Baseline Tx Resources'!$E:$E,$B261,'Non-Baseline Tx Resources'!$F:$F,$C261,'Non-Baseline Tx Resources'!$G:$G,"Li-Battery (4-hr)")</f>
        <v>0</v>
      </c>
      <c r="AE261" s="16">
        <f>SUMIFS('Non-Baseline Tx Resources'!$I:$I,'Non-Baseline Tx Resources'!$E:$E,$B261,'Non-Baseline Tx Resources'!$F:$F,$C261,'Non-Baseline Tx Resources'!$G:$G,"Li-Battery (8-hr)")</f>
        <v>0</v>
      </c>
      <c r="AF261" s="16">
        <f>SUMIFS('Non-Baseline Tx Resources'!$I:$I,'Non-Baseline Tx Resources'!$E:$E,$B261,'Non-Baseline Tx Resources'!$F:$F,$C261,'Non-Baseline Tx Resources'!$G:$G,"LDES")</f>
        <v>0</v>
      </c>
      <c r="AH261" s="16">
        <f>SUMIFS('In-Dev Resources'!$H:$H,'In-Dev Resources'!$E:$E,$B261,'In-Dev Resources'!$F:$F,$C261,'In-Dev Resources'!$G:$G,AH$3)</f>
        <v>0</v>
      </c>
      <c r="AI261" s="16">
        <f>SUMIFS('In-Dev Resources'!$H:$H,'In-Dev Resources'!$E:$E,$B261,'In-Dev Resources'!$F:$F,$C261,'In-Dev Resources'!$G:$G,AI$3)</f>
        <v>0</v>
      </c>
      <c r="AJ261" s="16">
        <f>SUMIFS('In-Dev Resources'!$H:$H,'In-Dev Resources'!$E:$E,$B261,'In-Dev Resources'!$F:$F,$C261,'In-Dev Resources'!$G:$G,AJ$3)</f>
        <v>0</v>
      </c>
      <c r="AK261" s="16">
        <f>SUMIFS('In-Dev Resources'!$J:$J,'In-Dev Resources'!$E:$E,$B261,'In-Dev Resources'!$F:$F,$C261,'In-Dev Resources'!$G:$G,AK$3)</f>
        <v>0</v>
      </c>
      <c r="AL261" s="16">
        <f>SUMIFS('In-Dev Resources'!$H:$H,'In-Dev Resources'!$E:$E,$B261,'In-Dev Resources'!$F:$F,$C261,'In-Dev Resources'!$G:$G,AL$3)</f>
        <v>0</v>
      </c>
      <c r="AM261" s="16">
        <f>SUMIFS('In-Dev Resources'!$J:$J,'In-Dev Resources'!$E:$E,$B261,'In-Dev Resources'!$F:$F,$C261,'In-Dev Resources'!$G:$G,AM$3)</f>
        <v>0</v>
      </c>
      <c r="AN261" s="16">
        <f>SUMIFS('In-Dev Resources'!$H:$H,'In-Dev Resources'!$E:$E,$B261,'In-Dev Resources'!$F:$F,$C261,'In-Dev Resources'!$G:$G,AN$3)</f>
        <v>0</v>
      </c>
      <c r="AO261" s="16">
        <f>SUMIFS('In-Dev Resources'!$J:$J,'In-Dev Resources'!$E:$E,$B261,'In-Dev Resources'!$F:$F,$C261,'In-Dev Resources'!$G:$G,AO$3)</f>
        <v>0</v>
      </c>
      <c r="AP261" s="16">
        <f>SUMIFS('In-Dev Resources'!$J:$J,'In-Dev Resources'!$E:$E,$B261,'In-Dev Resources'!$F:$F,$C261,'In-Dev Resources'!$G:$G,AP$3)</f>
        <v>0</v>
      </c>
      <c r="AQ261" s="16">
        <f>SUMIFS('In-Dev Resources'!$H:$H,'In-Dev Resources'!$E:$E,$B261,'In-Dev Resources'!$F:$F,$C261,'In-Dev Resources'!$G:$G,AQ$3)</f>
        <v>0</v>
      </c>
      <c r="AR261" s="16">
        <f>SUMIFS('In-Dev Resources'!$J:$J,'In-Dev Resources'!$E:$E,$B261,'In-Dev Resources'!$F:$F,$C261,'In-Dev Resources'!$G:$G,AR$3)</f>
        <v>0</v>
      </c>
      <c r="AS261" s="16">
        <f>SUMIFS('In-Dev Resources'!$I:$I,'In-Dev Resources'!$E:$E,$B261,'In-Dev Resources'!$F:$F,$C261,'In-Dev Resources'!$G:$G,"Li-Battery (4-hr)")</f>
        <v>0</v>
      </c>
      <c r="AT261" s="16">
        <f>SUMIFS('In-Dev Resources'!$I:$I,'In-Dev Resources'!$E:$E,$B261,'In-Dev Resources'!$F:$F,$C261,'In-Dev Resources'!$G:$G,"Li-Battery (8-hr)")</f>
        <v>0</v>
      </c>
      <c r="AU261" s="16">
        <f>SUMIFS('In-Dev Resources'!$I:$I,'In-Dev Resources'!$E:$E,$B261,'In-Dev Resources'!$F:$F,$C261,'In-Dev Resources'!$G:$G,"LDES")</f>
        <v>0</v>
      </c>
      <c r="AW261" s="16">
        <f>SUMIFS('Land Screen Include'!$H:$H,'Land Screen Include'!$E:$E,$B261,'Land Screen Include'!$F:$F,$C261,'Land Screen Include'!$G:$G,AW$4)</f>
        <v>0</v>
      </c>
      <c r="AX261" s="16">
        <f>SUMIFS('Land Screen Include'!$H:$H,'Land Screen Include'!$E:$E,$B261,'Land Screen Include'!$F:$F,$C261,'Land Screen Include'!$G:$G,AX$4)+SUMIFS('Land Screen Include'!$J:$J,'Land Screen Include'!$E:$E,$B261,'Land Screen Include'!$F:$F,$C261,'Land Screen Include'!$G:$G,AX$4)</f>
        <v>0</v>
      </c>
      <c r="AY261" s="16">
        <f>SUMIFS('Land Screen Include'!$H:$H,'Land Screen Include'!$E:$E,$B261,'Land Screen Include'!$F:$F,$C261,'Land Screen Include'!$G:$G,AY$4)</f>
        <v>0</v>
      </c>
      <c r="AZ261" s="16">
        <f>SUMIFS('Land Screen Exclude'!$H:$H,'Land Screen Exclude'!$E:$E,$B261,'Land Screen Exclude'!$F:$F,$C261,'Land Screen Exclude'!$G:$G,AZ$4)</f>
        <v>0</v>
      </c>
      <c r="BA261" s="16">
        <f>SUMIFS('Land Screen Exclude'!$H:$H,'Land Screen Exclude'!$E:$E,$B261,'Land Screen Exclude'!$F:$F,$C261,'Land Screen Exclude'!$G:$G,BA$4)+SUMIFS('Land Screen Exclude'!$J:$J,'Land Screen Exclude'!$E:$E,$B261,'Land Screen Exclude'!$F:$F,$C261,'Land Screen Exclude'!$G:$G,BA$4)</f>
        <v>0</v>
      </c>
      <c r="BB261" s="16">
        <f>SUMIFS('Land Screen Exclude'!$H:$H,'Land Screen Exclude'!$E:$E,$B261,'Land Screen Exclude'!$F:$F,$C261,'Land Screen Exclude'!$G:$G,BB$4)</f>
        <v>0</v>
      </c>
    </row>
    <row r="262" spans="1:54">
      <c r="A262" s="16" t="s">
        <v>61</v>
      </c>
      <c r="B262" s="16" t="s">
        <v>268</v>
      </c>
      <c r="C262" s="16">
        <v>500</v>
      </c>
      <c r="D262" s="16">
        <f>SUMIFS('Baseline Tx Resources'!$H:$H,'Baseline Tx Resources'!$E:$E,$B262,'Baseline Tx Resources'!$F:$F,$C262,'Baseline Tx Resources'!$G:$G,D$3)</f>
        <v>0</v>
      </c>
      <c r="E262" s="16">
        <f>SUMIFS('Baseline Tx Resources'!$H:$H,'Baseline Tx Resources'!$E:$E,$B262,'Baseline Tx Resources'!$F:$F,$C262,'Baseline Tx Resources'!$G:$G,E$3)</f>
        <v>0</v>
      </c>
      <c r="F262" s="16">
        <f>SUMIFS('Baseline Tx Resources'!$H:$H,'Baseline Tx Resources'!$E:$E,$B262,'Baseline Tx Resources'!$F:$F,$C262,'Baseline Tx Resources'!$G:$G,F$3)</f>
        <v>0</v>
      </c>
      <c r="G262" s="16">
        <f>SUMIFS('Baseline Tx Resources'!$J:$J,'Baseline Tx Resources'!$E:$E,$B262,'Baseline Tx Resources'!$F:$F,$C262,'Baseline Tx Resources'!$G:$G,G$3)</f>
        <v>0</v>
      </c>
      <c r="H262" s="16">
        <f>SUMIFS('Baseline Tx Resources'!$H:$H,'Baseline Tx Resources'!$E:$E,$B262,'Baseline Tx Resources'!$F:$F,$C262,'Baseline Tx Resources'!$G:$G,H$3)</f>
        <v>0</v>
      </c>
      <c r="I262" s="16">
        <f>SUMIFS('Baseline Tx Resources'!$J:$J,'Baseline Tx Resources'!$E:$E,$B262,'Baseline Tx Resources'!$F:$F,$C262,'Baseline Tx Resources'!$G:$G,I$3)</f>
        <v>0</v>
      </c>
      <c r="J262" s="16">
        <f>SUMIFS('Baseline Tx Resources'!$H:$H,'Baseline Tx Resources'!$E:$E,$B262,'Baseline Tx Resources'!$F:$F,$C262,'Baseline Tx Resources'!$G:$G,J$3)</f>
        <v>0</v>
      </c>
      <c r="K262" s="16">
        <f>SUMIFS('Baseline Tx Resources'!$J:$J,'Baseline Tx Resources'!$E:$E,$B262,'Baseline Tx Resources'!$F:$F,$C262,'Baseline Tx Resources'!$G:$G,K$3)</f>
        <v>0</v>
      </c>
      <c r="L262" s="16">
        <f>SUMIFS('Baseline Tx Resources'!$J:$J,'Baseline Tx Resources'!$E:$E,$B262,'Baseline Tx Resources'!$F:$F,$C262,'Baseline Tx Resources'!$G:$G,L$3)</f>
        <v>0</v>
      </c>
      <c r="M262" s="16">
        <f>SUMIFS('Baseline Tx Resources'!$H:$H,'Baseline Tx Resources'!$E:$E,$B262,'Baseline Tx Resources'!$F:$F,$C262,'Baseline Tx Resources'!$G:$G,M$3)</f>
        <v>6</v>
      </c>
      <c r="N262" s="16">
        <f>SUMIFS('Baseline Tx Resources'!$J:$J,'Baseline Tx Resources'!$E:$E,$B262,'Baseline Tx Resources'!$F:$F,$C262,'Baseline Tx Resources'!$G:$G,N$3)</f>
        <v>0</v>
      </c>
      <c r="O262" s="16">
        <f>SUMIFS('Baseline Tx Resources'!$I:$I,'Baseline Tx Resources'!$E:$E,$B262,'Baseline Tx Resources'!$F:$F,$C262,'Baseline Tx Resources'!$G:$G,"Li-Battery (4-hr)")</f>
        <v>0</v>
      </c>
      <c r="P262" s="16">
        <f>SUMIFS('Baseline Tx Resources'!$I:$I,'Baseline Tx Resources'!$E:$E,$B262,'Baseline Tx Resources'!$F:$F,$C262,'Baseline Tx Resources'!$G:$G,"Li-Battery (8-hr)")</f>
        <v>0</v>
      </c>
      <c r="Q262" s="16">
        <f>SUMIFS('Baseline Tx Resources'!$I:$I,'Baseline Tx Resources'!$E:$E,$B262,'Baseline Tx Resources'!$F:$F,$C262,'Baseline Tx Resources'!$G:$G,"LDES")</f>
        <v>0</v>
      </c>
      <c r="S262" s="16">
        <f>SUMIFS('Non-Baseline Tx Resources'!$H:$H,'Non-Baseline Tx Resources'!$E:$E,$B262,'Non-Baseline Tx Resources'!$F:$F,$C262,'Non-Baseline Tx Resources'!$G:$G,S$3)</f>
        <v>0</v>
      </c>
      <c r="T262" s="16">
        <f>SUMIFS('Non-Baseline Tx Resources'!$H:$H,'Non-Baseline Tx Resources'!$E:$E,$B262,'Non-Baseline Tx Resources'!$F:$F,$C262,'Non-Baseline Tx Resources'!$G:$G,T$3)</f>
        <v>0</v>
      </c>
      <c r="U262" s="16">
        <f>SUMIFS('Non-Baseline Tx Resources'!$H:$H,'Non-Baseline Tx Resources'!$E:$E,$B262,'Non-Baseline Tx Resources'!$F:$F,$C262,'Non-Baseline Tx Resources'!$G:$G,U$3)</f>
        <v>0</v>
      </c>
      <c r="V262" s="16">
        <f>SUMIFS('Non-Baseline Tx Resources'!$J:$J,'Non-Baseline Tx Resources'!$E:$E,$B262,'Non-Baseline Tx Resources'!$F:$F,$C262,'Non-Baseline Tx Resources'!$G:$G,V$3)</f>
        <v>0</v>
      </c>
      <c r="W262" s="16">
        <f>SUMIFS('Non-Baseline Tx Resources'!$H:$H,'Non-Baseline Tx Resources'!$E:$E,$B262,'Non-Baseline Tx Resources'!$F:$F,$C262,'Non-Baseline Tx Resources'!$G:$G,W$3)</f>
        <v>0</v>
      </c>
      <c r="X262" s="16">
        <f>SUMIFS('Non-Baseline Tx Resources'!$J:$J,'Non-Baseline Tx Resources'!$E:$E,$B262,'Non-Baseline Tx Resources'!$F:$F,$C262,'Non-Baseline Tx Resources'!$G:$G,X$3)</f>
        <v>0</v>
      </c>
      <c r="Y262" s="16">
        <f>SUMIFS('Non-Baseline Tx Resources'!$H:$H,'Non-Baseline Tx Resources'!$E:$E,$B262,'Non-Baseline Tx Resources'!$F:$F,$C262,'Non-Baseline Tx Resources'!$G:$G,Y$3)</f>
        <v>0</v>
      </c>
      <c r="Z262" s="16">
        <f>SUMIFS('Non-Baseline Tx Resources'!$J:$J,'Non-Baseline Tx Resources'!$E:$E,$B262,'Non-Baseline Tx Resources'!$F:$F,$C262,'Non-Baseline Tx Resources'!$G:$G,Z$3)</f>
        <v>0</v>
      </c>
      <c r="AA262" s="16">
        <f>SUMIFS('Non-Baseline Tx Resources'!$J:$J,'Non-Baseline Tx Resources'!$E:$E,$B262,'Non-Baseline Tx Resources'!$F:$F,$C262,'Non-Baseline Tx Resources'!$G:$G,AA$3)</f>
        <v>0</v>
      </c>
      <c r="AB262" s="16">
        <f>SUMIFS('Non-Baseline Tx Resources'!$H:$H,'Non-Baseline Tx Resources'!$E:$E,$B262,'Non-Baseline Tx Resources'!$F:$F,$C262,'Non-Baseline Tx Resources'!$G:$G,AB$3)</f>
        <v>0</v>
      </c>
      <c r="AC262" s="16">
        <f>SUMIFS('Non-Baseline Tx Resources'!$J:$J,'Non-Baseline Tx Resources'!$E:$E,$B262,'Non-Baseline Tx Resources'!$F:$F,$C262,'Non-Baseline Tx Resources'!$G:$G,AC$3)</f>
        <v>0</v>
      </c>
      <c r="AD262" s="16">
        <f>SUMIFS('Non-Baseline Tx Resources'!$I:$I,'Non-Baseline Tx Resources'!$E:$E,$B262,'Non-Baseline Tx Resources'!$F:$F,$C262,'Non-Baseline Tx Resources'!$G:$G,"Li-Battery (4-hr)")</f>
        <v>0</v>
      </c>
      <c r="AE262" s="16">
        <f>SUMIFS('Non-Baseline Tx Resources'!$I:$I,'Non-Baseline Tx Resources'!$E:$E,$B262,'Non-Baseline Tx Resources'!$F:$F,$C262,'Non-Baseline Tx Resources'!$G:$G,"Li-Battery (8-hr)")</f>
        <v>0</v>
      </c>
      <c r="AF262" s="16">
        <f>SUMIFS('Non-Baseline Tx Resources'!$I:$I,'Non-Baseline Tx Resources'!$E:$E,$B262,'Non-Baseline Tx Resources'!$F:$F,$C262,'Non-Baseline Tx Resources'!$G:$G,"LDES")</f>
        <v>0</v>
      </c>
      <c r="AH262" s="16">
        <f>SUMIFS('In-Dev Resources'!$H:$H,'In-Dev Resources'!$E:$E,$B262,'In-Dev Resources'!$F:$F,$C262,'In-Dev Resources'!$G:$G,AH$3)</f>
        <v>0</v>
      </c>
      <c r="AI262" s="16">
        <f>SUMIFS('In-Dev Resources'!$H:$H,'In-Dev Resources'!$E:$E,$B262,'In-Dev Resources'!$F:$F,$C262,'In-Dev Resources'!$G:$G,AI$3)</f>
        <v>0</v>
      </c>
      <c r="AJ262" s="16">
        <f>SUMIFS('In-Dev Resources'!$H:$H,'In-Dev Resources'!$E:$E,$B262,'In-Dev Resources'!$F:$F,$C262,'In-Dev Resources'!$G:$G,AJ$3)</f>
        <v>0</v>
      </c>
      <c r="AK262" s="16">
        <f>SUMIFS('In-Dev Resources'!$J:$J,'In-Dev Resources'!$E:$E,$B262,'In-Dev Resources'!$F:$F,$C262,'In-Dev Resources'!$G:$G,AK$3)</f>
        <v>0</v>
      </c>
      <c r="AL262" s="16">
        <f>SUMIFS('In-Dev Resources'!$H:$H,'In-Dev Resources'!$E:$E,$B262,'In-Dev Resources'!$F:$F,$C262,'In-Dev Resources'!$G:$G,AL$3)</f>
        <v>0</v>
      </c>
      <c r="AM262" s="16">
        <f>SUMIFS('In-Dev Resources'!$J:$J,'In-Dev Resources'!$E:$E,$B262,'In-Dev Resources'!$F:$F,$C262,'In-Dev Resources'!$G:$G,AM$3)</f>
        <v>0</v>
      </c>
      <c r="AN262" s="16">
        <f>SUMIFS('In-Dev Resources'!$H:$H,'In-Dev Resources'!$E:$E,$B262,'In-Dev Resources'!$F:$F,$C262,'In-Dev Resources'!$G:$G,AN$3)</f>
        <v>0</v>
      </c>
      <c r="AO262" s="16">
        <f>SUMIFS('In-Dev Resources'!$J:$J,'In-Dev Resources'!$E:$E,$B262,'In-Dev Resources'!$F:$F,$C262,'In-Dev Resources'!$G:$G,AO$3)</f>
        <v>0</v>
      </c>
      <c r="AP262" s="16">
        <f>SUMIFS('In-Dev Resources'!$J:$J,'In-Dev Resources'!$E:$E,$B262,'In-Dev Resources'!$F:$F,$C262,'In-Dev Resources'!$G:$G,AP$3)</f>
        <v>0</v>
      </c>
      <c r="AQ262" s="16">
        <f>SUMIFS('In-Dev Resources'!$H:$H,'In-Dev Resources'!$E:$E,$B262,'In-Dev Resources'!$F:$F,$C262,'In-Dev Resources'!$G:$G,AQ$3)</f>
        <v>237.5</v>
      </c>
      <c r="AR262" s="16">
        <f>SUMIFS('In-Dev Resources'!$J:$J,'In-Dev Resources'!$E:$E,$B262,'In-Dev Resources'!$F:$F,$C262,'In-Dev Resources'!$G:$G,AR$3)</f>
        <v>179</v>
      </c>
      <c r="AS262" s="16">
        <f>SUMIFS('In-Dev Resources'!$I:$I,'In-Dev Resources'!$E:$E,$B262,'In-Dev Resources'!$F:$F,$C262,'In-Dev Resources'!$G:$G,"Li-Battery (4-hr)")</f>
        <v>297.5</v>
      </c>
      <c r="AT262" s="16">
        <f>SUMIFS('In-Dev Resources'!$I:$I,'In-Dev Resources'!$E:$E,$B262,'In-Dev Resources'!$F:$F,$C262,'In-Dev Resources'!$G:$G,"Li-Battery (8-hr)")</f>
        <v>0</v>
      </c>
      <c r="AU262" s="16">
        <f>SUMIFS('In-Dev Resources'!$I:$I,'In-Dev Resources'!$E:$E,$B262,'In-Dev Resources'!$F:$F,$C262,'In-Dev Resources'!$G:$G,"LDES")</f>
        <v>0</v>
      </c>
      <c r="AW262" s="16">
        <f>SUMIFS('Land Screen Include'!$H:$H,'Land Screen Include'!$E:$E,$B262,'Land Screen Include'!$F:$F,$C262,'Land Screen Include'!$G:$G,AW$4)</f>
        <v>0</v>
      </c>
      <c r="AX262" s="16">
        <f>SUMIFS('Land Screen Include'!$H:$H,'Land Screen Include'!$E:$E,$B262,'Land Screen Include'!$F:$F,$C262,'Land Screen Include'!$G:$G,AX$4)+SUMIFS('Land Screen Include'!$J:$J,'Land Screen Include'!$E:$E,$B262,'Land Screen Include'!$F:$F,$C262,'Land Screen Include'!$G:$G,AX$4)</f>
        <v>6</v>
      </c>
      <c r="AY262" s="16">
        <f>SUMIFS('Land Screen Include'!$H:$H,'Land Screen Include'!$E:$E,$B262,'Land Screen Include'!$F:$F,$C262,'Land Screen Include'!$G:$G,AY$4)</f>
        <v>0</v>
      </c>
      <c r="AZ262" s="16">
        <f>SUMIFS('Land Screen Exclude'!$H:$H,'Land Screen Exclude'!$E:$E,$B262,'Land Screen Exclude'!$F:$F,$C262,'Land Screen Exclude'!$G:$G,AZ$4)</f>
        <v>0</v>
      </c>
      <c r="BA262" s="16">
        <f>SUMIFS('Land Screen Exclude'!$H:$H,'Land Screen Exclude'!$E:$E,$B262,'Land Screen Exclude'!$F:$F,$C262,'Land Screen Exclude'!$G:$G,BA$4)+SUMIFS('Land Screen Exclude'!$J:$J,'Land Screen Exclude'!$E:$E,$B262,'Land Screen Exclude'!$F:$F,$C262,'Land Screen Exclude'!$G:$G,BA$4)</f>
        <v>0</v>
      </c>
      <c r="BB262" s="16">
        <f>SUMIFS('Land Screen Exclude'!$H:$H,'Land Screen Exclude'!$E:$E,$B262,'Land Screen Exclude'!$F:$F,$C262,'Land Screen Exclude'!$G:$G,BB$4)</f>
        <v>0</v>
      </c>
    </row>
    <row r="263" spans="1:54">
      <c r="A263" s="16" t="s">
        <v>66</v>
      </c>
      <c r="B263" s="16" t="s">
        <v>269</v>
      </c>
      <c r="C263" s="16">
        <v>115</v>
      </c>
      <c r="D263" s="16">
        <f>SUMIFS('Baseline Tx Resources'!$H:$H,'Baseline Tx Resources'!$E:$E,$B263,'Baseline Tx Resources'!$F:$F,$C263,'Baseline Tx Resources'!$G:$G,D$3)</f>
        <v>0</v>
      </c>
      <c r="E263" s="16">
        <f>SUMIFS('Baseline Tx Resources'!$H:$H,'Baseline Tx Resources'!$E:$E,$B263,'Baseline Tx Resources'!$F:$F,$C263,'Baseline Tx Resources'!$G:$G,E$3)</f>
        <v>0</v>
      </c>
      <c r="F263" s="16">
        <f>SUMIFS('Baseline Tx Resources'!$H:$H,'Baseline Tx Resources'!$E:$E,$B263,'Baseline Tx Resources'!$F:$F,$C263,'Baseline Tx Resources'!$G:$G,F$3)</f>
        <v>0</v>
      </c>
      <c r="G263" s="16">
        <f>SUMIFS('Baseline Tx Resources'!$J:$J,'Baseline Tx Resources'!$E:$E,$B263,'Baseline Tx Resources'!$F:$F,$C263,'Baseline Tx Resources'!$G:$G,G$3)</f>
        <v>0</v>
      </c>
      <c r="H263" s="16">
        <f>SUMIFS('Baseline Tx Resources'!$H:$H,'Baseline Tx Resources'!$E:$E,$B263,'Baseline Tx Resources'!$F:$F,$C263,'Baseline Tx Resources'!$G:$G,H$3)</f>
        <v>0</v>
      </c>
      <c r="I263" s="16">
        <f>SUMIFS('Baseline Tx Resources'!$J:$J,'Baseline Tx Resources'!$E:$E,$B263,'Baseline Tx Resources'!$F:$F,$C263,'Baseline Tx Resources'!$G:$G,I$3)</f>
        <v>0</v>
      </c>
      <c r="J263" s="16">
        <f>SUMIFS('Baseline Tx Resources'!$H:$H,'Baseline Tx Resources'!$E:$E,$B263,'Baseline Tx Resources'!$F:$F,$C263,'Baseline Tx Resources'!$G:$G,J$3)</f>
        <v>0</v>
      </c>
      <c r="K263" s="16">
        <f>SUMIFS('Baseline Tx Resources'!$J:$J,'Baseline Tx Resources'!$E:$E,$B263,'Baseline Tx Resources'!$F:$F,$C263,'Baseline Tx Resources'!$G:$G,K$3)</f>
        <v>0</v>
      </c>
      <c r="L263" s="16">
        <f>SUMIFS('Baseline Tx Resources'!$J:$J,'Baseline Tx Resources'!$E:$E,$B263,'Baseline Tx Resources'!$F:$F,$C263,'Baseline Tx Resources'!$G:$G,L$3)</f>
        <v>0</v>
      </c>
      <c r="M263" s="16">
        <f>SUMIFS('Baseline Tx Resources'!$H:$H,'Baseline Tx Resources'!$E:$E,$B263,'Baseline Tx Resources'!$F:$F,$C263,'Baseline Tx Resources'!$G:$G,M$3)</f>
        <v>0</v>
      </c>
      <c r="N263" s="16">
        <f>SUMIFS('Baseline Tx Resources'!$J:$J,'Baseline Tx Resources'!$E:$E,$B263,'Baseline Tx Resources'!$F:$F,$C263,'Baseline Tx Resources'!$G:$G,N$3)</f>
        <v>0</v>
      </c>
      <c r="O263" s="16">
        <f>SUMIFS('Baseline Tx Resources'!$I:$I,'Baseline Tx Resources'!$E:$E,$B263,'Baseline Tx Resources'!$F:$F,$C263,'Baseline Tx Resources'!$G:$G,"Li-Battery (4-hr)")</f>
        <v>0</v>
      </c>
      <c r="P263" s="16">
        <f>SUMIFS('Baseline Tx Resources'!$I:$I,'Baseline Tx Resources'!$E:$E,$B263,'Baseline Tx Resources'!$F:$F,$C263,'Baseline Tx Resources'!$G:$G,"Li-Battery (8-hr)")</f>
        <v>0</v>
      </c>
      <c r="Q263" s="16">
        <f>SUMIFS('Baseline Tx Resources'!$I:$I,'Baseline Tx Resources'!$E:$E,$B263,'Baseline Tx Resources'!$F:$F,$C263,'Baseline Tx Resources'!$G:$G,"LDES")</f>
        <v>0</v>
      </c>
      <c r="S263" s="16">
        <f>SUMIFS('Non-Baseline Tx Resources'!$H:$H,'Non-Baseline Tx Resources'!$E:$E,$B263,'Non-Baseline Tx Resources'!$F:$F,$C263,'Non-Baseline Tx Resources'!$G:$G,S$3)</f>
        <v>0</v>
      </c>
      <c r="T263" s="16">
        <f>SUMIFS('Non-Baseline Tx Resources'!$H:$H,'Non-Baseline Tx Resources'!$E:$E,$B263,'Non-Baseline Tx Resources'!$F:$F,$C263,'Non-Baseline Tx Resources'!$G:$G,T$3)</f>
        <v>0</v>
      </c>
      <c r="U263" s="16">
        <f>SUMIFS('Non-Baseline Tx Resources'!$H:$H,'Non-Baseline Tx Resources'!$E:$E,$B263,'Non-Baseline Tx Resources'!$F:$F,$C263,'Non-Baseline Tx Resources'!$G:$G,U$3)</f>
        <v>0</v>
      </c>
      <c r="V263" s="16">
        <f>SUMIFS('Non-Baseline Tx Resources'!$J:$J,'Non-Baseline Tx Resources'!$E:$E,$B263,'Non-Baseline Tx Resources'!$F:$F,$C263,'Non-Baseline Tx Resources'!$G:$G,V$3)</f>
        <v>0</v>
      </c>
      <c r="W263" s="16">
        <f>SUMIFS('Non-Baseline Tx Resources'!$H:$H,'Non-Baseline Tx Resources'!$E:$E,$B263,'Non-Baseline Tx Resources'!$F:$F,$C263,'Non-Baseline Tx Resources'!$G:$G,W$3)</f>
        <v>0</v>
      </c>
      <c r="X263" s="16">
        <f>SUMIFS('Non-Baseline Tx Resources'!$J:$J,'Non-Baseline Tx Resources'!$E:$E,$B263,'Non-Baseline Tx Resources'!$F:$F,$C263,'Non-Baseline Tx Resources'!$G:$G,X$3)</f>
        <v>0</v>
      </c>
      <c r="Y263" s="16">
        <f>SUMIFS('Non-Baseline Tx Resources'!$H:$H,'Non-Baseline Tx Resources'!$E:$E,$B263,'Non-Baseline Tx Resources'!$F:$F,$C263,'Non-Baseline Tx Resources'!$G:$G,Y$3)</f>
        <v>0</v>
      </c>
      <c r="Z263" s="16">
        <f>SUMIFS('Non-Baseline Tx Resources'!$J:$J,'Non-Baseline Tx Resources'!$E:$E,$B263,'Non-Baseline Tx Resources'!$F:$F,$C263,'Non-Baseline Tx Resources'!$G:$G,Z$3)</f>
        <v>0</v>
      </c>
      <c r="AA263" s="16">
        <f>SUMIFS('Non-Baseline Tx Resources'!$J:$J,'Non-Baseline Tx Resources'!$E:$E,$B263,'Non-Baseline Tx Resources'!$F:$F,$C263,'Non-Baseline Tx Resources'!$G:$G,AA$3)</f>
        <v>0</v>
      </c>
      <c r="AB263" s="16">
        <f>SUMIFS('Non-Baseline Tx Resources'!$H:$H,'Non-Baseline Tx Resources'!$E:$E,$B263,'Non-Baseline Tx Resources'!$F:$F,$C263,'Non-Baseline Tx Resources'!$G:$G,AB$3)</f>
        <v>0</v>
      </c>
      <c r="AC263" s="16">
        <f>SUMIFS('Non-Baseline Tx Resources'!$J:$J,'Non-Baseline Tx Resources'!$E:$E,$B263,'Non-Baseline Tx Resources'!$F:$F,$C263,'Non-Baseline Tx Resources'!$G:$G,AC$3)</f>
        <v>0</v>
      </c>
      <c r="AD263" s="16">
        <f>SUMIFS('Non-Baseline Tx Resources'!$I:$I,'Non-Baseline Tx Resources'!$E:$E,$B263,'Non-Baseline Tx Resources'!$F:$F,$C263,'Non-Baseline Tx Resources'!$G:$G,"Li-Battery (4-hr)")</f>
        <v>0</v>
      </c>
      <c r="AE263" s="16">
        <f>SUMIFS('Non-Baseline Tx Resources'!$I:$I,'Non-Baseline Tx Resources'!$E:$E,$B263,'Non-Baseline Tx Resources'!$F:$F,$C263,'Non-Baseline Tx Resources'!$G:$G,"Li-Battery (8-hr)")</f>
        <v>0</v>
      </c>
      <c r="AF263" s="16">
        <f>SUMIFS('Non-Baseline Tx Resources'!$I:$I,'Non-Baseline Tx Resources'!$E:$E,$B263,'Non-Baseline Tx Resources'!$F:$F,$C263,'Non-Baseline Tx Resources'!$G:$G,"LDES")</f>
        <v>0</v>
      </c>
      <c r="AH263" s="16">
        <f>SUMIFS('In-Dev Resources'!$H:$H,'In-Dev Resources'!$E:$E,$B263,'In-Dev Resources'!$F:$F,$C263,'In-Dev Resources'!$G:$G,AH$3)</f>
        <v>0</v>
      </c>
      <c r="AI263" s="16">
        <f>SUMIFS('In-Dev Resources'!$H:$H,'In-Dev Resources'!$E:$E,$B263,'In-Dev Resources'!$F:$F,$C263,'In-Dev Resources'!$G:$G,AI$3)</f>
        <v>0</v>
      </c>
      <c r="AJ263" s="16">
        <f>SUMIFS('In-Dev Resources'!$H:$H,'In-Dev Resources'!$E:$E,$B263,'In-Dev Resources'!$F:$F,$C263,'In-Dev Resources'!$G:$G,AJ$3)</f>
        <v>0</v>
      </c>
      <c r="AK263" s="16">
        <f>SUMIFS('In-Dev Resources'!$J:$J,'In-Dev Resources'!$E:$E,$B263,'In-Dev Resources'!$F:$F,$C263,'In-Dev Resources'!$G:$G,AK$3)</f>
        <v>0</v>
      </c>
      <c r="AL263" s="16">
        <f>SUMIFS('In-Dev Resources'!$H:$H,'In-Dev Resources'!$E:$E,$B263,'In-Dev Resources'!$F:$F,$C263,'In-Dev Resources'!$G:$G,AL$3)</f>
        <v>0</v>
      </c>
      <c r="AM263" s="16">
        <f>SUMIFS('In-Dev Resources'!$J:$J,'In-Dev Resources'!$E:$E,$B263,'In-Dev Resources'!$F:$F,$C263,'In-Dev Resources'!$G:$G,AM$3)</f>
        <v>0</v>
      </c>
      <c r="AN263" s="16">
        <f>SUMIFS('In-Dev Resources'!$H:$H,'In-Dev Resources'!$E:$E,$B263,'In-Dev Resources'!$F:$F,$C263,'In-Dev Resources'!$G:$G,AN$3)</f>
        <v>0</v>
      </c>
      <c r="AO263" s="16">
        <f>SUMIFS('In-Dev Resources'!$J:$J,'In-Dev Resources'!$E:$E,$B263,'In-Dev Resources'!$F:$F,$C263,'In-Dev Resources'!$G:$G,AO$3)</f>
        <v>0</v>
      </c>
      <c r="AP263" s="16">
        <f>SUMIFS('In-Dev Resources'!$J:$J,'In-Dev Resources'!$E:$E,$B263,'In-Dev Resources'!$F:$F,$C263,'In-Dev Resources'!$G:$G,AP$3)</f>
        <v>0</v>
      </c>
      <c r="AQ263" s="16">
        <f>SUMIFS('In-Dev Resources'!$H:$H,'In-Dev Resources'!$E:$E,$B263,'In-Dev Resources'!$F:$F,$C263,'In-Dev Resources'!$G:$G,AQ$3)</f>
        <v>0</v>
      </c>
      <c r="AR263" s="16">
        <f>SUMIFS('In-Dev Resources'!$J:$J,'In-Dev Resources'!$E:$E,$B263,'In-Dev Resources'!$F:$F,$C263,'In-Dev Resources'!$G:$G,AR$3)</f>
        <v>0</v>
      </c>
      <c r="AS263" s="16">
        <f>SUMIFS('In-Dev Resources'!$I:$I,'In-Dev Resources'!$E:$E,$B263,'In-Dev Resources'!$F:$F,$C263,'In-Dev Resources'!$G:$G,"Li-Battery (4-hr)")</f>
        <v>0</v>
      </c>
      <c r="AT263" s="16">
        <f>SUMIFS('In-Dev Resources'!$I:$I,'In-Dev Resources'!$E:$E,$B263,'In-Dev Resources'!$F:$F,$C263,'In-Dev Resources'!$G:$G,"Li-Battery (8-hr)")</f>
        <v>0</v>
      </c>
      <c r="AU263" s="16">
        <f>SUMIFS('In-Dev Resources'!$I:$I,'In-Dev Resources'!$E:$E,$B263,'In-Dev Resources'!$F:$F,$C263,'In-Dev Resources'!$G:$G,"LDES")</f>
        <v>0</v>
      </c>
      <c r="AW263" s="16">
        <f>SUMIFS('Land Screen Include'!$H:$H,'Land Screen Include'!$E:$E,$B263,'Land Screen Include'!$F:$F,$C263,'Land Screen Include'!$G:$G,AW$4)</f>
        <v>0</v>
      </c>
      <c r="AX263" s="16">
        <f>SUMIFS('Land Screen Include'!$H:$H,'Land Screen Include'!$E:$E,$B263,'Land Screen Include'!$F:$F,$C263,'Land Screen Include'!$G:$G,AX$4)+SUMIFS('Land Screen Include'!$J:$J,'Land Screen Include'!$E:$E,$B263,'Land Screen Include'!$F:$F,$C263,'Land Screen Include'!$G:$G,AX$4)</f>
        <v>0</v>
      </c>
      <c r="AY263" s="16">
        <f>SUMIFS('Land Screen Include'!$H:$H,'Land Screen Include'!$E:$E,$B263,'Land Screen Include'!$F:$F,$C263,'Land Screen Include'!$G:$G,AY$4)</f>
        <v>0</v>
      </c>
      <c r="AZ263" s="16">
        <f>SUMIFS('Land Screen Exclude'!$H:$H,'Land Screen Exclude'!$E:$E,$B263,'Land Screen Exclude'!$F:$F,$C263,'Land Screen Exclude'!$G:$G,AZ$4)</f>
        <v>0</v>
      </c>
      <c r="BA263" s="16">
        <f>SUMIFS('Land Screen Exclude'!$H:$H,'Land Screen Exclude'!$E:$E,$B263,'Land Screen Exclude'!$F:$F,$C263,'Land Screen Exclude'!$G:$G,BA$4)+SUMIFS('Land Screen Exclude'!$J:$J,'Land Screen Exclude'!$E:$E,$B263,'Land Screen Exclude'!$F:$F,$C263,'Land Screen Exclude'!$G:$G,BA$4)</f>
        <v>0</v>
      </c>
      <c r="BB263" s="16">
        <f>SUMIFS('Land Screen Exclude'!$H:$H,'Land Screen Exclude'!$E:$E,$B263,'Land Screen Exclude'!$F:$F,$C263,'Land Screen Exclude'!$G:$G,BB$4)</f>
        <v>0</v>
      </c>
    </row>
    <row r="264" spans="1:54">
      <c r="A264" s="16" t="s">
        <v>66</v>
      </c>
      <c r="B264" s="16" t="s">
        <v>269</v>
      </c>
      <c r="C264" s="16">
        <v>60</v>
      </c>
      <c r="D264" s="16">
        <f>SUMIFS('Baseline Tx Resources'!$H:$H,'Baseline Tx Resources'!$E:$E,$B264,'Baseline Tx Resources'!$F:$F,$C264,'Baseline Tx Resources'!$G:$G,D$3)</f>
        <v>0</v>
      </c>
      <c r="E264" s="16">
        <f>SUMIFS('Baseline Tx Resources'!$H:$H,'Baseline Tx Resources'!$E:$E,$B264,'Baseline Tx Resources'!$F:$F,$C264,'Baseline Tx Resources'!$G:$G,E$3)</f>
        <v>0</v>
      </c>
      <c r="F264" s="16">
        <f>SUMIFS('Baseline Tx Resources'!$H:$H,'Baseline Tx Resources'!$E:$E,$B264,'Baseline Tx Resources'!$F:$F,$C264,'Baseline Tx Resources'!$G:$G,F$3)</f>
        <v>0</v>
      </c>
      <c r="G264" s="16">
        <f>SUMIFS('Baseline Tx Resources'!$J:$J,'Baseline Tx Resources'!$E:$E,$B264,'Baseline Tx Resources'!$F:$F,$C264,'Baseline Tx Resources'!$G:$G,G$3)</f>
        <v>0</v>
      </c>
      <c r="H264" s="16">
        <f>SUMIFS('Baseline Tx Resources'!$H:$H,'Baseline Tx Resources'!$E:$E,$B264,'Baseline Tx Resources'!$F:$F,$C264,'Baseline Tx Resources'!$G:$G,H$3)</f>
        <v>0</v>
      </c>
      <c r="I264" s="16">
        <f>SUMIFS('Baseline Tx Resources'!$J:$J,'Baseline Tx Resources'!$E:$E,$B264,'Baseline Tx Resources'!$F:$F,$C264,'Baseline Tx Resources'!$G:$G,I$3)</f>
        <v>0</v>
      </c>
      <c r="J264" s="16">
        <f>SUMIFS('Baseline Tx Resources'!$H:$H,'Baseline Tx Resources'!$E:$E,$B264,'Baseline Tx Resources'!$F:$F,$C264,'Baseline Tx Resources'!$G:$G,J$3)</f>
        <v>0</v>
      </c>
      <c r="K264" s="16">
        <f>SUMIFS('Baseline Tx Resources'!$J:$J,'Baseline Tx Resources'!$E:$E,$B264,'Baseline Tx Resources'!$F:$F,$C264,'Baseline Tx Resources'!$G:$G,K$3)</f>
        <v>0</v>
      </c>
      <c r="L264" s="16">
        <f>SUMIFS('Baseline Tx Resources'!$J:$J,'Baseline Tx Resources'!$E:$E,$B264,'Baseline Tx Resources'!$F:$F,$C264,'Baseline Tx Resources'!$G:$G,L$3)</f>
        <v>0</v>
      </c>
      <c r="M264" s="16">
        <f>SUMIFS('Baseline Tx Resources'!$H:$H,'Baseline Tx Resources'!$E:$E,$B264,'Baseline Tx Resources'!$F:$F,$C264,'Baseline Tx Resources'!$G:$G,M$3)</f>
        <v>0</v>
      </c>
      <c r="N264" s="16">
        <f>SUMIFS('Baseline Tx Resources'!$J:$J,'Baseline Tx Resources'!$E:$E,$B264,'Baseline Tx Resources'!$F:$F,$C264,'Baseline Tx Resources'!$G:$G,N$3)</f>
        <v>0</v>
      </c>
      <c r="O264" s="16">
        <f>SUMIFS('Baseline Tx Resources'!$I:$I,'Baseline Tx Resources'!$E:$E,$B264,'Baseline Tx Resources'!$F:$F,$C264,'Baseline Tx Resources'!$G:$G,"Li-Battery (4-hr)")</f>
        <v>0</v>
      </c>
      <c r="P264" s="16">
        <f>SUMIFS('Baseline Tx Resources'!$I:$I,'Baseline Tx Resources'!$E:$E,$B264,'Baseline Tx Resources'!$F:$F,$C264,'Baseline Tx Resources'!$G:$G,"Li-Battery (8-hr)")</f>
        <v>0</v>
      </c>
      <c r="Q264" s="16">
        <f>SUMIFS('Baseline Tx Resources'!$I:$I,'Baseline Tx Resources'!$E:$E,$B264,'Baseline Tx Resources'!$F:$F,$C264,'Baseline Tx Resources'!$G:$G,"LDES")</f>
        <v>0</v>
      </c>
      <c r="S264" s="16">
        <f>SUMIFS('Non-Baseline Tx Resources'!$H:$H,'Non-Baseline Tx Resources'!$E:$E,$B264,'Non-Baseline Tx Resources'!$F:$F,$C264,'Non-Baseline Tx Resources'!$G:$G,S$3)</f>
        <v>0</v>
      </c>
      <c r="T264" s="16">
        <f>SUMIFS('Non-Baseline Tx Resources'!$H:$H,'Non-Baseline Tx Resources'!$E:$E,$B264,'Non-Baseline Tx Resources'!$F:$F,$C264,'Non-Baseline Tx Resources'!$G:$G,T$3)</f>
        <v>0</v>
      </c>
      <c r="U264" s="16">
        <f>SUMIFS('Non-Baseline Tx Resources'!$H:$H,'Non-Baseline Tx Resources'!$E:$E,$B264,'Non-Baseline Tx Resources'!$F:$F,$C264,'Non-Baseline Tx Resources'!$G:$G,U$3)</f>
        <v>0</v>
      </c>
      <c r="V264" s="16">
        <f>SUMIFS('Non-Baseline Tx Resources'!$J:$J,'Non-Baseline Tx Resources'!$E:$E,$B264,'Non-Baseline Tx Resources'!$F:$F,$C264,'Non-Baseline Tx Resources'!$G:$G,V$3)</f>
        <v>0</v>
      </c>
      <c r="W264" s="16">
        <f>SUMIFS('Non-Baseline Tx Resources'!$H:$H,'Non-Baseline Tx Resources'!$E:$E,$B264,'Non-Baseline Tx Resources'!$F:$F,$C264,'Non-Baseline Tx Resources'!$G:$G,W$3)</f>
        <v>0</v>
      </c>
      <c r="X264" s="16">
        <f>SUMIFS('Non-Baseline Tx Resources'!$J:$J,'Non-Baseline Tx Resources'!$E:$E,$B264,'Non-Baseline Tx Resources'!$F:$F,$C264,'Non-Baseline Tx Resources'!$G:$G,X$3)</f>
        <v>0</v>
      </c>
      <c r="Y264" s="16">
        <f>SUMIFS('Non-Baseline Tx Resources'!$H:$H,'Non-Baseline Tx Resources'!$E:$E,$B264,'Non-Baseline Tx Resources'!$F:$F,$C264,'Non-Baseline Tx Resources'!$G:$G,Y$3)</f>
        <v>0</v>
      </c>
      <c r="Z264" s="16">
        <f>SUMIFS('Non-Baseline Tx Resources'!$J:$J,'Non-Baseline Tx Resources'!$E:$E,$B264,'Non-Baseline Tx Resources'!$F:$F,$C264,'Non-Baseline Tx Resources'!$G:$G,Z$3)</f>
        <v>0</v>
      </c>
      <c r="AA264" s="16">
        <f>SUMIFS('Non-Baseline Tx Resources'!$J:$J,'Non-Baseline Tx Resources'!$E:$E,$B264,'Non-Baseline Tx Resources'!$F:$F,$C264,'Non-Baseline Tx Resources'!$G:$G,AA$3)</f>
        <v>0</v>
      </c>
      <c r="AB264" s="16">
        <f>SUMIFS('Non-Baseline Tx Resources'!$H:$H,'Non-Baseline Tx Resources'!$E:$E,$B264,'Non-Baseline Tx Resources'!$F:$F,$C264,'Non-Baseline Tx Resources'!$G:$G,AB$3)</f>
        <v>0</v>
      </c>
      <c r="AC264" s="16">
        <f>SUMIFS('Non-Baseline Tx Resources'!$J:$J,'Non-Baseline Tx Resources'!$E:$E,$B264,'Non-Baseline Tx Resources'!$F:$F,$C264,'Non-Baseline Tx Resources'!$G:$G,AC$3)</f>
        <v>0</v>
      </c>
      <c r="AD264" s="16">
        <f>SUMIFS('Non-Baseline Tx Resources'!$I:$I,'Non-Baseline Tx Resources'!$E:$E,$B264,'Non-Baseline Tx Resources'!$F:$F,$C264,'Non-Baseline Tx Resources'!$G:$G,"Li-Battery (4-hr)")</f>
        <v>0</v>
      </c>
      <c r="AE264" s="16">
        <f>SUMIFS('Non-Baseline Tx Resources'!$I:$I,'Non-Baseline Tx Resources'!$E:$E,$B264,'Non-Baseline Tx Resources'!$F:$F,$C264,'Non-Baseline Tx Resources'!$G:$G,"Li-Battery (8-hr)")</f>
        <v>0</v>
      </c>
      <c r="AF264" s="16">
        <f>SUMIFS('Non-Baseline Tx Resources'!$I:$I,'Non-Baseline Tx Resources'!$E:$E,$B264,'Non-Baseline Tx Resources'!$F:$F,$C264,'Non-Baseline Tx Resources'!$G:$G,"LDES")</f>
        <v>0</v>
      </c>
      <c r="AH264" s="16">
        <f>SUMIFS('In-Dev Resources'!$H:$H,'In-Dev Resources'!$E:$E,$B264,'In-Dev Resources'!$F:$F,$C264,'In-Dev Resources'!$G:$G,AH$3)</f>
        <v>0</v>
      </c>
      <c r="AI264" s="16">
        <f>SUMIFS('In-Dev Resources'!$H:$H,'In-Dev Resources'!$E:$E,$B264,'In-Dev Resources'!$F:$F,$C264,'In-Dev Resources'!$G:$G,AI$3)</f>
        <v>0</v>
      </c>
      <c r="AJ264" s="16">
        <f>SUMIFS('In-Dev Resources'!$H:$H,'In-Dev Resources'!$E:$E,$B264,'In-Dev Resources'!$F:$F,$C264,'In-Dev Resources'!$G:$G,AJ$3)</f>
        <v>0</v>
      </c>
      <c r="AK264" s="16">
        <f>SUMIFS('In-Dev Resources'!$J:$J,'In-Dev Resources'!$E:$E,$B264,'In-Dev Resources'!$F:$F,$C264,'In-Dev Resources'!$G:$G,AK$3)</f>
        <v>0</v>
      </c>
      <c r="AL264" s="16">
        <f>SUMIFS('In-Dev Resources'!$H:$H,'In-Dev Resources'!$E:$E,$B264,'In-Dev Resources'!$F:$F,$C264,'In-Dev Resources'!$G:$G,AL$3)</f>
        <v>0</v>
      </c>
      <c r="AM264" s="16">
        <f>SUMIFS('In-Dev Resources'!$J:$J,'In-Dev Resources'!$E:$E,$B264,'In-Dev Resources'!$F:$F,$C264,'In-Dev Resources'!$G:$G,AM$3)</f>
        <v>0</v>
      </c>
      <c r="AN264" s="16">
        <f>SUMIFS('In-Dev Resources'!$H:$H,'In-Dev Resources'!$E:$E,$B264,'In-Dev Resources'!$F:$F,$C264,'In-Dev Resources'!$G:$G,AN$3)</f>
        <v>0</v>
      </c>
      <c r="AO264" s="16">
        <f>SUMIFS('In-Dev Resources'!$J:$J,'In-Dev Resources'!$E:$E,$B264,'In-Dev Resources'!$F:$F,$C264,'In-Dev Resources'!$G:$G,AO$3)</f>
        <v>0</v>
      </c>
      <c r="AP264" s="16">
        <f>SUMIFS('In-Dev Resources'!$J:$J,'In-Dev Resources'!$E:$E,$B264,'In-Dev Resources'!$F:$F,$C264,'In-Dev Resources'!$G:$G,AP$3)</f>
        <v>0</v>
      </c>
      <c r="AQ264" s="16">
        <f>SUMIFS('In-Dev Resources'!$H:$H,'In-Dev Resources'!$E:$E,$B264,'In-Dev Resources'!$F:$F,$C264,'In-Dev Resources'!$G:$G,AQ$3)</f>
        <v>0</v>
      </c>
      <c r="AR264" s="16">
        <f>SUMIFS('In-Dev Resources'!$J:$J,'In-Dev Resources'!$E:$E,$B264,'In-Dev Resources'!$F:$F,$C264,'In-Dev Resources'!$G:$G,AR$3)</f>
        <v>0</v>
      </c>
      <c r="AS264" s="16">
        <f>SUMIFS('In-Dev Resources'!$I:$I,'In-Dev Resources'!$E:$E,$B264,'In-Dev Resources'!$F:$F,$C264,'In-Dev Resources'!$G:$G,"Li-Battery (4-hr)")</f>
        <v>0</v>
      </c>
      <c r="AT264" s="16">
        <f>SUMIFS('In-Dev Resources'!$I:$I,'In-Dev Resources'!$E:$E,$B264,'In-Dev Resources'!$F:$F,$C264,'In-Dev Resources'!$G:$G,"Li-Battery (8-hr)")</f>
        <v>0</v>
      </c>
      <c r="AU264" s="16">
        <f>SUMIFS('In-Dev Resources'!$I:$I,'In-Dev Resources'!$E:$E,$B264,'In-Dev Resources'!$F:$F,$C264,'In-Dev Resources'!$G:$G,"LDES")</f>
        <v>0</v>
      </c>
      <c r="AW264" s="16">
        <f>SUMIFS('Land Screen Include'!$H:$H,'Land Screen Include'!$E:$E,$B264,'Land Screen Include'!$F:$F,$C264,'Land Screen Include'!$G:$G,AW$4)</f>
        <v>0</v>
      </c>
      <c r="AX264" s="16">
        <f>SUMIFS('Land Screen Include'!$H:$H,'Land Screen Include'!$E:$E,$B264,'Land Screen Include'!$F:$F,$C264,'Land Screen Include'!$G:$G,AX$4)+SUMIFS('Land Screen Include'!$J:$J,'Land Screen Include'!$E:$E,$B264,'Land Screen Include'!$F:$F,$C264,'Land Screen Include'!$G:$G,AX$4)</f>
        <v>0</v>
      </c>
      <c r="AY264" s="16">
        <f>SUMIFS('Land Screen Include'!$H:$H,'Land Screen Include'!$E:$E,$B264,'Land Screen Include'!$F:$F,$C264,'Land Screen Include'!$G:$G,AY$4)</f>
        <v>0</v>
      </c>
      <c r="AZ264" s="16">
        <f>SUMIFS('Land Screen Exclude'!$H:$H,'Land Screen Exclude'!$E:$E,$B264,'Land Screen Exclude'!$F:$F,$C264,'Land Screen Exclude'!$G:$G,AZ$4)</f>
        <v>0</v>
      </c>
      <c r="BA264" s="16">
        <f>SUMIFS('Land Screen Exclude'!$H:$H,'Land Screen Exclude'!$E:$E,$B264,'Land Screen Exclude'!$F:$F,$C264,'Land Screen Exclude'!$G:$G,BA$4)+SUMIFS('Land Screen Exclude'!$J:$J,'Land Screen Exclude'!$E:$E,$B264,'Land Screen Exclude'!$F:$F,$C264,'Land Screen Exclude'!$G:$G,BA$4)</f>
        <v>0</v>
      </c>
      <c r="BB264" s="16">
        <f>SUMIFS('Land Screen Exclude'!$H:$H,'Land Screen Exclude'!$E:$E,$B264,'Land Screen Exclude'!$F:$F,$C264,'Land Screen Exclude'!$G:$G,BB$4)</f>
        <v>0</v>
      </c>
    </row>
    <row r="265" spans="1:54">
      <c r="A265" s="16" t="s">
        <v>66</v>
      </c>
      <c r="B265" s="16" t="s">
        <v>270</v>
      </c>
      <c r="C265" s="16">
        <v>115</v>
      </c>
      <c r="D265" s="16">
        <f>SUMIFS('Baseline Tx Resources'!$H:$H,'Baseline Tx Resources'!$E:$E,$B265,'Baseline Tx Resources'!$F:$F,$C265,'Baseline Tx Resources'!$G:$G,D$3)</f>
        <v>0</v>
      </c>
      <c r="E265" s="16">
        <f>SUMIFS('Baseline Tx Resources'!$H:$H,'Baseline Tx Resources'!$E:$E,$B265,'Baseline Tx Resources'!$F:$F,$C265,'Baseline Tx Resources'!$G:$G,E$3)</f>
        <v>0</v>
      </c>
      <c r="F265" s="16">
        <f>SUMIFS('Baseline Tx Resources'!$H:$H,'Baseline Tx Resources'!$E:$E,$B265,'Baseline Tx Resources'!$F:$F,$C265,'Baseline Tx Resources'!$G:$G,F$3)</f>
        <v>0</v>
      </c>
      <c r="G265" s="16">
        <f>SUMIFS('Baseline Tx Resources'!$J:$J,'Baseline Tx Resources'!$E:$E,$B265,'Baseline Tx Resources'!$F:$F,$C265,'Baseline Tx Resources'!$G:$G,G$3)</f>
        <v>0</v>
      </c>
      <c r="H265" s="16">
        <f>SUMIFS('Baseline Tx Resources'!$H:$H,'Baseline Tx Resources'!$E:$E,$B265,'Baseline Tx Resources'!$F:$F,$C265,'Baseline Tx Resources'!$G:$G,H$3)</f>
        <v>0</v>
      </c>
      <c r="I265" s="16">
        <f>SUMIFS('Baseline Tx Resources'!$J:$J,'Baseline Tx Resources'!$E:$E,$B265,'Baseline Tx Resources'!$F:$F,$C265,'Baseline Tx Resources'!$G:$G,I$3)</f>
        <v>0</v>
      </c>
      <c r="J265" s="16">
        <f>SUMIFS('Baseline Tx Resources'!$H:$H,'Baseline Tx Resources'!$E:$E,$B265,'Baseline Tx Resources'!$F:$F,$C265,'Baseline Tx Resources'!$G:$G,J$3)</f>
        <v>0</v>
      </c>
      <c r="K265" s="16">
        <f>SUMIFS('Baseline Tx Resources'!$J:$J,'Baseline Tx Resources'!$E:$E,$B265,'Baseline Tx Resources'!$F:$F,$C265,'Baseline Tx Resources'!$G:$G,K$3)</f>
        <v>0</v>
      </c>
      <c r="L265" s="16">
        <f>SUMIFS('Baseline Tx Resources'!$J:$J,'Baseline Tx Resources'!$E:$E,$B265,'Baseline Tx Resources'!$F:$F,$C265,'Baseline Tx Resources'!$G:$G,L$3)</f>
        <v>0</v>
      </c>
      <c r="M265" s="16">
        <f>SUMIFS('Baseline Tx Resources'!$H:$H,'Baseline Tx Resources'!$E:$E,$B265,'Baseline Tx Resources'!$F:$F,$C265,'Baseline Tx Resources'!$G:$G,M$3)</f>
        <v>0</v>
      </c>
      <c r="N265" s="16">
        <f>SUMIFS('Baseline Tx Resources'!$J:$J,'Baseline Tx Resources'!$E:$E,$B265,'Baseline Tx Resources'!$F:$F,$C265,'Baseline Tx Resources'!$G:$G,N$3)</f>
        <v>0</v>
      </c>
      <c r="O265" s="16">
        <f>SUMIFS('Baseline Tx Resources'!$I:$I,'Baseline Tx Resources'!$E:$E,$B265,'Baseline Tx Resources'!$F:$F,$C265,'Baseline Tx Resources'!$G:$G,"Li-Battery (4-hr)")</f>
        <v>0</v>
      </c>
      <c r="P265" s="16">
        <f>SUMIFS('Baseline Tx Resources'!$I:$I,'Baseline Tx Resources'!$E:$E,$B265,'Baseline Tx Resources'!$F:$F,$C265,'Baseline Tx Resources'!$G:$G,"Li-Battery (8-hr)")</f>
        <v>0</v>
      </c>
      <c r="Q265" s="16">
        <f>SUMIFS('Baseline Tx Resources'!$I:$I,'Baseline Tx Resources'!$E:$E,$B265,'Baseline Tx Resources'!$F:$F,$C265,'Baseline Tx Resources'!$G:$G,"LDES")</f>
        <v>0</v>
      </c>
      <c r="S265" s="16">
        <f>SUMIFS('Non-Baseline Tx Resources'!$H:$H,'Non-Baseline Tx Resources'!$E:$E,$B265,'Non-Baseline Tx Resources'!$F:$F,$C265,'Non-Baseline Tx Resources'!$G:$G,S$3)</f>
        <v>0</v>
      </c>
      <c r="T265" s="16">
        <f>SUMIFS('Non-Baseline Tx Resources'!$H:$H,'Non-Baseline Tx Resources'!$E:$E,$B265,'Non-Baseline Tx Resources'!$F:$F,$C265,'Non-Baseline Tx Resources'!$G:$G,T$3)</f>
        <v>0</v>
      </c>
      <c r="U265" s="16">
        <f>SUMIFS('Non-Baseline Tx Resources'!$H:$H,'Non-Baseline Tx Resources'!$E:$E,$B265,'Non-Baseline Tx Resources'!$F:$F,$C265,'Non-Baseline Tx Resources'!$G:$G,U$3)</f>
        <v>0</v>
      </c>
      <c r="V265" s="16">
        <f>SUMIFS('Non-Baseline Tx Resources'!$J:$J,'Non-Baseline Tx Resources'!$E:$E,$B265,'Non-Baseline Tx Resources'!$F:$F,$C265,'Non-Baseline Tx Resources'!$G:$G,V$3)</f>
        <v>0</v>
      </c>
      <c r="W265" s="16">
        <f>SUMIFS('Non-Baseline Tx Resources'!$H:$H,'Non-Baseline Tx Resources'!$E:$E,$B265,'Non-Baseline Tx Resources'!$F:$F,$C265,'Non-Baseline Tx Resources'!$G:$G,W$3)</f>
        <v>0</v>
      </c>
      <c r="X265" s="16">
        <f>SUMIFS('Non-Baseline Tx Resources'!$J:$J,'Non-Baseline Tx Resources'!$E:$E,$B265,'Non-Baseline Tx Resources'!$F:$F,$C265,'Non-Baseline Tx Resources'!$G:$G,X$3)</f>
        <v>0</v>
      </c>
      <c r="Y265" s="16">
        <f>SUMIFS('Non-Baseline Tx Resources'!$H:$H,'Non-Baseline Tx Resources'!$E:$E,$B265,'Non-Baseline Tx Resources'!$F:$F,$C265,'Non-Baseline Tx Resources'!$G:$G,Y$3)</f>
        <v>0</v>
      </c>
      <c r="Z265" s="16">
        <f>SUMIFS('Non-Baseline Tx Resources'!$J:$J,'Non-Baseline Tx Resources'!$E:$E,$B265,'Non-Baseline Tx Resources'!$F:$F,$C265,'Non-Baseline Tx Resources'!$G:$G,Z$3)</f>
        <v>0</v>
      </c>
      <c r="AA265" s="16">
        <f>SUMIFS('Non-Baseline Tx Resources'!$J:$J,'Non-Baseline Tx Resources'!$E:$E,$B265,'Non-Baseline Tx Resources'!$F:$F,$C265,'Non-Baseline Tx Resources'!$G:$G,AA$3)</f>
        <v>0</v>
      </c>
      <c r="AB265" s="16">
        <f>SUMIFS('Non-Baseline Tx Resources'!$H:$H,'Non-Baseline Tx Resources'!$E:$E,$B265,'Non-Baseline Tx Resources'!$F:$F,$C265,'Non-Baseline Tx Resources'!$G:$G,AB$3)</f>
        <v>0</v>
      </c>
      <c r="AC265" s="16">
        <f>SUMIFS('Non-Baseline Tx Resources'!$J:$J,'Non-Baseline Tx Resources'!$E:$E,$B265,'Non-Baseline Tx Resources'!$F:$F,$C265,'Non-Baseline Tx Resources'!$G:$G,AC$3)</f>
        <v>0</v>
      </c>
      <c r="AD265" s="16">
        <f>SUMIFS('Non-Baseline Tx Resources'!$I:$I,'Non-Baseline Tx Resources'!$E:$E,$B265,'Non-Baseline Tx Resources'!$F:$F,$C265,'Non-Baseline Tx Resources'!$G:$G,"Li-Battery (4-hr)")</f>
        <v>0</v>
      </c>
      <c r="AE265" s="16">
        <f>SUMIFS('Non-Baseline Tx Resources'!$I:$I,'Non-Baseline Tx Resources'!$E:$E,$B265,'Non-Baseline Tx Resources'!$F:$F,$C265,'Non-Baseline Tx Resources'!$G:$G,"Li-Battery (8-hr)")</f>
        <v>0</v>
      </c>
      <c r="AF265" s="16">
        <f>SUMIFS('Non-Baseline Tx Resources'!$I:$I,'Non-Baseline Tx Resources'!$E:$E,$B265,'Non-Baseline Tx Resources'!$F:$F,$C265,'Non-Baseline Tx Resources'!$G:$G,"LDES")</f>
        <v>0</v>
      </c>
      <c r="AH265" s="16">
        <f>SUMIFS('In-Dev Resources'!$H:$H,'In-Dev Resources'!$E:$E,$B265,'In-Dev Resources'!$F:$F,$C265,'In-Dev Resources'!$G:$G,AH$3)</f>
        <v>0</v>
      </c>
      <c r="AI265" s="16">
        <f>SUMIFS('In-Dev Resources'!$H:$H,'In-Dev Resources'!$E:$E,$B265,'In-Dev Resources'!$F:$F,$C265,'In-Dev Resources'!$G:$G,AI$3)</f>
        <v>0</v>
      </c>
      <c r="AJ265" s="16">
        <f>SUMIFS('In-Dev Resources'!$H:$H,'In-Dev Resources'!$E:$E,$B265,'In-Dev Resources'!$F:$F,$C265,'In-Dev Resources'!$G:$G,AJ$3)</f>
        <v>0</v>
      </c>
      <c r="AK265" s="16">
        <f>SUMIFS('In-Dev Resources'!$J:$J,'In-Dev Resources'!$E:$E,$B265,'In-Dev Resources'!$F:$F,$C265,'In-Dev Resources'!$G:$G,AK$3)</f>
        <v>0</v>
      </c>
      <c r="AL265" s="16">
        <f>SUMIFS('In-Dev Resources'!$H:$H,'In-Dev Resources'!$E:$E,$B265,'In-Dev Resources'!$F:$F,$C265,'In-Dev Resources'!$G:$G,AL$3)</f>
        <v>0</v>
      </c>
      <c r="AM265" s="16">
        <f>SUMIFS('In-Dev Resources'!$J:$J,'In-Dev Resources'!$E:$E,$B265,'In-Dev Resources'!$F:$F,$C265,'In-Dev Resources'!$G:$G,AM$3)</f>
        <v>0</v>
      </c>
      <c r="AN265" s="16">
        <f>SUMIFS('In-Dev Resources'!$H:$H,'In-Dev Resources'!$E:$E,$B265,'In-Dev Resources'!$F:$F,$C265,'In-Dev Resources'!$G:$G,AN$3)</f>
        <v>0</v>
      </c>
      <c r="AO265" s="16">
        <f>SUMIFS('In-Dev Resources'!$J:$J,'In-Dev Resources'!$E:$E,$B265,'In-Dev Resources'!$F:$F,$C265,'In-Dev Resources'!$G:$G,AO$3)</f>
        <v>0</v>
      </c>
      <c r="AP265" s="16">
        <f>SUMIFS('In-Dev Resources'!$J:$J,'In-Dev Resources'!$E:$E,$B265,'In-Dev Resources'!$F:$F,$C265,'In-Dev Resources'!$G:$G,AP$3)</f>
        <v>0</v>
      </c>
      <c r="AQ265" s="16">
        <f>SUMIFS('In-Dev Resources'!$H:$H,'In-Dev Resources'!$E:$E,$B265,'In-Dev Resources'!$F:$F,$C265,'In-Dev Resources'!$G:$G,AQ$3)</f>
        <v>0</v>
      </c>
      <c r="AR265" s="16">
        <f>SUMIFS('In-Dev Resources'!$J:$J,'In-Dev Resources'!$E:$E,$B265,'In-Dev Resources'!$F:$F,$C265,'In-Dev Resources'!$G:$G,AR$3)</f>
        <v>0</v>
      </c>
      <c r="AS265" s="16">
        <f>SUMIFS('In-Dev Resources'!$I:$I,'In-Dev Resources'!$E:$E,$B265,'In-Dev Resources'!$F:$F,$C265,'In-Dev Resources'!$G:$G,"Li-Battery (4-hr)")</f>
        <v>0</v>
      </c>
      <c r="AT265" s="16">
        <f>SUMIFS('In-Dev Resources'!$I:$I,'In-Dev Resources'!$E:$E,$B265,'In-Dev Resources'!$F:$F,$C265,'In-Dev Resources'!$G:$G,"Li-Battery (8-hr)")</f>
        <v>0</v>
      </c>
      <c r="AU265" s="16">
        <f>SUMIFS('In-Dev Resources'!$I:$I,'In-Dev Resources'!$E:$E,$B265,'In-Dev Resources'!$F:$F,$C265,'In-Dev Resources'!$G:$G,"LDES")</f>
        <v>0</v>
      </c>
      <c r="AW265" s="16">
        <f>SUMIFS('Land Screen Include'!$H:$H,'Land Screen Include'!$E:$E,$B265,'Land Screen Include'!$F:$F,$C265,'Land Screen Include'!$G:$G,AW$4)</f>
        <v>0</v>
      </c>
      <c r="AX265" s="16">
        <f>SUMIFS('Land Screen Include'!$H:$H,'Land Screen Include'!$E:$E,$B265,'Land Screen Include'!$F:$F,$C265,'Land Screen Include'!$G:$G,AX$4)+SUMIFS('Land Screen Include'!$J:$J,'Land Screen Include'!$E:$E,$B265,'Land Screen Include'!$F:$F,$C265,'Land Screen Include'!$G:$G,AX$4)</f>
        <v>0</v>
      </c>
      <c r="AY265" s="16">
        <f>SUMIFS('Land Screen Include'!$H:$H,'Land Screen Include'!$E:$E,$B265,'Land Screen Include'!$F:$F,$C265,'Land Screen Include'!$G:$G,AY$4)</f>
        <v>0</v>
      </c>
      <c r="AZ265" s="16">
        <f>SUMIFS('Land Screen Exclude'!$H:$H,'Land Screen Exclude'!$E:$E,$B265,'Land Screen Exclude'!$F:$F,$C265,'Land Screen Exclude'!$G:$G,AZ$4)</f>
        <v>0</v>
      </c>
      <c r="BA265" s="16">
        <f>SUMIFS('Land Screen Exclude'!$H:$H,'Land Screen Exclude'!$E:$E,$B265,'Land Screen Exclude'!$F:$F,$C265,'Land Screen Exclude'!$G:$G,BA$4)+SUMIFS('Land Screen Exclude'!$J:$J,'Land Screen Exclude'!$E:$E,$B265,'Land Screen Exclude'!$F:$F,$C265,'Land Screen Exclude'!$G:$G,BA$4)</f>
        <v>0</v>
      </c>
      <c r="BB265" s="16">
        <f>SUMIFS('Land Screen Exclude'!$H:$H,'Land Screen Exclude'!$E:$E,$B265,'Land Screen Exclude'!$F:$F,$C265,'Land Screen Exclude'!$G:$G,BB$4)</f>
        <v>0</v>
      </c>
    </row>
    <row r="266" spans="1:54">
      <c r="A266" s="16" t="s">
        <v>66</v>
      </c>
      <c r="B266" s="16" t="s">
        <v>270</v>
      </c>
      <c r="C266" s="16">
        <v>60</v>
      </c>
      <c r="D266" s="16">
        <f>SUMIFS('Baseline Tx Resources'!$H:$H,'Baseline Tx Resources'!$E:$E,$B266,'Baseline Tx Resources'!$F:$F,$C266,'Baseline Tx Resources'!$G:$G,D$3)</f>
        <v>0</v>
      </c>
      <c r="E266" s="16">
        <f>SUMIFS('Baseline Tx Resources'!$H:$H,'Baseline Tx Resources'!$E:$E,$B266,'Baseline Tx Resources'!$F:$F,$C266,'Baseline Tx Resources'!$G:$G,E$3)</f>
        <v>0</v>
      </c>
      <c r="F266" s="16">
        <f>SUMIFS('Baseline Tx Resources'!$H:$H,'Baseline Tx Resources'!$E:$E,$B266,'Baseline Tx Resources'!$F:$F,$C266,'Baseline Tx Resources'!$G:$G,F$3)</f>
        <v>0</v>
      </c>
      <c r="G266" s="16">
        <f>SUMIFS('Baseline Tx Resources'!$J:$J,'Baseline Tx Resources'!$E:$E,$B266,'Baseline Tx Resources'!$F:$F,$C266,'Baseline Tx Resources'!$G:$G,G$3)</f>
        <v>0</v>
      </c>
      <c r="H266" s="16">
        <f>SUMIFS('Baseline Tx Resources'!$H:$H,'Baseline Tx Resources'!$E:$E,$B266,'Baseline Tx Resources'!$F:$F,$C266,'Baseline Tx Resources'!$G:$G,H$3)</f>
        <v>0</v>
      </c>
      <c r="I266" s="16">
        <f>SUMIFS('Baseline Tx Resources'!$J:$J,'Baseline Tx Resources'!$E:$E,$B266,'Baseline Tx Resources'!$F:$F,$C266,'Baseline Tx Resources'!$G:$G,I$3)</f>
        <v>0</v>
      </c>
      <c r="J266" s="16">
        <f>SUMIFS('Baseline Tx Resources'!$H:$H,'Baseline Tx Resources'!$E:$E,$B266,'Baseline Tx Resources'!$F:$F,$C266,'Baseline Tx Resources'!$G:$G,J$3)</f>
        <v>0</v>
      </c>
      <c r="K266" s="16">
        <f>SUMIFS('Baseline Tx Resources'!$J:$J,'Baseline Tx Resources'!$E:$E,$B266,'Baseline Tx Resources'!$F:$F,$C266,'Baseline Tx Resources'!$G:$G,K$3)</f>
        <v>0</v>
      </c>
      <c r="L266" s="16">
        <f>SUMIFS('Baseline Tx Resources'!$J:$J,'Baseline Tx Resources'!$E:$E,$B266,'Baseline Tx Resources'!$F:$F,$C266,'Baseline Tx Resources'!$G:$G,L$3)</f>
        <v>0</v>
      </c>
      <c r="M266" s="16">
        <f>SUMIFS('Baseline Tx Resources'!$H:$H,'Baseline Tx Resources'!$E:$E,$B266,'Baseline Tx Resources'!$F:$F,$C266,'Baseline Tx Resources'!$G:$G,M$3)</f>
        <v>0</v>
      </c>
      <c r="N266" s="16">
        <f>SUMIFS('Baseline Tx Resources'!$J:$J,'Baseline Tx Resources'!$E:$E,$B266,'Baseline Tx Resources'!$F:$F,$C266,'Baseline Tx Resources'!$G:$G,N$3)</f>
        <v>0</v>
      </c>
      <c r="O266" s="16">
        <f>SUMIFS('Baseline Tx Resources'!$I:$I,'Baseline Tx Resources'!$E:$E,$B266,'Baseline Tx Resources'!$F:$F,$C266,'Baseline Tx Resources'!$G:$G,"Li-Battery (4-hr)")</f>
        <v>17.25</v>
      </c>
      <c r="P266" s="16">
        <f>SUMIFS('Baseline Tx Resources'!$I:$I,'Baseline Tx Resources'!$E:$E,$B266,'Baseline Tx Resources'!$F:$F,$C266,'Baseline Tx Resources'!$G:$G,"Li-Battery (8-hr)")</f>
        <v>0</v>
      </c>
      <c r="Q266" s="16">
        <f>SUMIFS('Baseline Tx Resources'!$I:$I,'Baseline Tx Resources'!$E:$E,$B266,'Baseline Tx Resources'!$F:$F,$C266,'Baseline Tx Resources'!$G:$G,"LDES")</f>
        <v>0</v>
      </c>
      <c r="S266" s="16">
        <f>SUMIFS('Non-Baseline Tx Resources'!$H:$H,'Non-Baseline Tx Resources'!$E:$E,$B266,'Non-Baseline Tx Resources'!$F:$F,$C266,'Non-Baseline Tx Resources'!$G:$G,S$3)</f>
        <v>0</v>
      </c>
      <c r="T266" s="16">
        <f>SUMIFS('Non-Baseline Tx Resources'!$H:$H,'Non-Baseline Tx Resources'!$E:$E,$B266,'Non-Baseline Tx Resources'!$F:$F,$C266,'Non-Baseline Tx Resources'!$G:$G,T$3)</f>
        <v>0</v>
      </c>
      <c r="U266" s="16">
        <f>SUMIFS('Non-Baseline Tx Resources'!$H:$H,'Non-Baseline Tx Resources'!$E:$E,$B266,'Non-Baseline Tx Resources'!$F:$F,$C266,'Non-Baseline Tx Resources'!$G:$G,U$3)</f>
        <v>0</v>
      </c>
      <c r="V266" s="16">
        <f>SUMIFS('Non-Baseline Tx Resources'!$J:$J,'Non-Baseline Tx Resources'!$E:$E,$B266,'Non-Baseline Tx Resources'!$F:$F,$C266,'Non-Baseline Tx Resources'!$G:$G,V$3)</f>
        <v>0</v>
      </c>
      <c r="W266" s="16">
        <f>SUMIFS('Non-Baseline Tx Resources'!$H:$H,'Non-Baseline Tx Resources'!$E:$E,$B266,'Non-Baseline Tx Resources'!$F:$F,$C266,'Non-Baseline Tx Resources'!$G:$G,W$3)</f>
        <v>0</v>
      </c>
      <c r="X266" s="16">
        <f>SUMIFS('Non-Baseline Tx Resources'!$J:$J,'Non-Baseline Tx Resources'!$E:$E,$B266,'Non-Baseline Tx Resources'!$F:$F,$C266,'Non-Baseline Tx Resources'!$G:$G,X$3)</f>
        <v>0</v>
      </c>
      <c r="Y266" s="16">
        <f>SUMIFS('Non-Baseline Tx Resources'!$H:$H,'Non-Baseline Tx Resources'!$E:$E,$B266,'Non-Baseline Tx Resources'!$F:$F,$C266,'Non-Baseline Tx Resources'!$G:$G,Y$3)</f>
        <v>0</v>
      </c>
      <c r="Z266" s="16">
        <f>SUMIFS('Non-Baseline Tx Resources'!$J:$J,'Non-Baseline Tx Resources'!$E:$E,$B266,'Non-Baseline Tx Resources'!$F:$F,$C266,'Non-Baseline Tx Resources'!$G:$G,Z$3)</f>
        <v>0</v>
      </c>
      <c r="AA266" s="16">
        <f>SUMIFS('Non-Baseline Tx Resources'!$J:$J,'Non-Baseline Tx Resources'!$E:$E,$B266,'Non-Baseline Tx Resources'!$F:$F,$C266,'Non-Baseline Tx Resources'!$G:$G,AA$3)</f>
        <v>0</v>
      </c>
      <c r="AB266" s="16">
        <f>SUMIFS('Non-Baseline Tx Resources'!$H:$H,'Non-Baseline Tx Resources'!$E:$E,$B266,'Non-Baseline Tx Resources'!$F:$F,$C266,'Non-Baseline Tx Resources'!$G:$G,AB$3)</f>
        <v>0</v>
      </c>
      <c r="AC266" s="16">
        <f>SUMIFS('Non-Baseline Tx Resources'!$J:$J,'Non-Baseline Tx Resources'!$E:$E,$B266,'Non-Baseline Tx Resources'!$F:$F,$C266,'Non-Baseline Tx Resources'!$G:$G,AC$3)</f>
        <v>0</v>
      </c>
      <c r="AD266" s="16">
        <f>SUMIFS('Non-Baseline Tx Resources'!$I:$I,'Non-Baseline Tx Resources'!$E:$E,$B266,'Non-Baseline Tx Resources'!$F:$F,$C266,'Non-Baseline Tx Resources'!$G:$G,"Li-Battery (4-hr)")</f>
        <v>0</v>
      </c>
      <c r="AE266" s="16">
        <f>SUMIFS('Non-Baseline Tx Resources'!$I:$I,'Non-Baseline Tx Resources'!$E:$E,$B266,'Non-Baseline Tx Resources'!$F:$F,$C266,'Non-Baseline Tx Resources'!$G:$G,"Li-Battery (8-hr)")</f>
        <v>0</v>
      </c>
      <c r="AF266" s="16">
        <f>SUMIFS('Non-Baseline Tx Resources'!$I:$I,'Non-Baseline Tx Resources'!$E:$E,$B266,'Non-Baseline Tx Resources'!$F:$F,$C266,'Non-Baseline Tx Resources'!$G:$G,"LDES")</f>
        <v>0</v>
      </c>
      <c r="AH266" s="16">
        <f>SUMIFS('In-Dev Resources'!$H:$H,'In-Dev Resources'!$E:$E,$B266,'In-Dev Resources'!$F:$F,$C266,'In-Dev Resources'!$G:$G,AH$3)</f>
        <v>0</v>
      </c>
      <c r="AI266" s="16">
        <f>SUMIFS('In-Dev Resources'!$H:$H,'In-Dev Resources'!$E:$E,$B266,'In-Dev Resources'!$F:$F,$C266,'In-Dev Resources'!$G:$G,AI$3)</f>
        <v>0</v>
      </c>
      <c r="AJ266" s="16">
        <f>SUMIFS('In-Dev Resources'!$H:$H,'In-Dev Resources'!$E:$E,$B266,'In-Dev Resources'!$F:$F,$C266,'In-Dev Resources'!$G:$G,AJ$3)</f>
        <v>0</v>
      </c>
      <c r="AK266" s="16">
        <f>SUMIFS('In-Dev Resources'!$J:$J,'In-Dev Resources'!$E:$E,$B266,'In-Dev Resources'!$F:$F,$C266,'In-Dev Resources'!$G:$G,AK$3)</f>
        <v>0</v>
      </c>
      <c r="AL266" s="16">
        <f>SUMIFS('In-Dev Resources'!$H:$H,'In-Dev Resources'!$E:$E,$B266,'In-Dev Resources'!$F:$F,$C266,'In-Dev Resources'!$G:$G,AL$3)</f>
        <v>0</v>
      </c>
      <c r="AM266" s="16">
        <f>SUMIFS('In-Dev Resources'!$J:$J,'In-Dev Resources'!$E:$E,$B266,'In-Dev Resources'!$F:$F,$C266,'In-Dev Resources'!$G:$G,AM$3)</f>
        <v>0</v>
      </c>
      <c r="AN266" s="16">
        <f>SUMIFS('In-Dev Resources'!$H:$H,'In-Dev Resources'!$E:$E,$B266,'In-Dev Resources'!$F:$F,$C266,'In-Dev Resources'!$G:$G,AN$3)</f>
        <v>0</v>
      </c>
      <c r="AO266" s="16">
        <f>SUMIFS('In-Dev Resources'!$J:$J,'In-Dev Resources'!$E:$E,$B266,'In-Dev Resources'!$F:$F,$C266,'In-Dev Resources'!$G:$G,AO$3)</f>
        <v>0</v>
      </c>
      <c r="AP266" s="16">
        <f>SUMIFS('In-Dev Resources'!$J:$J,'In-Dev Resources'!$E:$E,$B266,'In-Dev Resources'!$F:$F,$C266,'In-Dev Resources'!$G:$G,AP$3)</f>
        <v>1.9990000000000001</v>
      </c>
      <c r="AQ266" s="16">
        <f>SUMIFS('In-Dev Resources'!$H:$H,'In-Dev Resources'!$E:$E,$B266,'In-Dev Resources'!$F:$F,$C266,'In-Dev Resources'!$G:$G,AQ$3)</f>
        <v>0</v>
      </c>
      <c r="AR266" s="16">
        <f>SUMIFS('In-Dev Resources'!$J:$J,'In-Dev Resources'!$E:$E,$B266,'In-Dev Resources'!$F:$F,$C266,'In-Dev Resources'!$G:$G,AR$3)</f>
        <v>0</v>
      </c>
      <c r="AS266" s="16">
        <f>SUMIFS('In-Dev Resources'!$I:$I,'In-Dev Resources'!$E:$E,$B266,'In-Dev Resources'!$F:$F,$C266,'In-Dev Resources'!$G:$G,"Li-Battery (4-hr)")</f>
        <v>0</v>
      </c>
      <c r="AT266" s="16">
        <f>SUMIFS('In-Dev Resources'!$I:$I,'In-Dev Resources'!$E:$E,$B266,'In-Dev Resources'!$F:$F,$C266,'In-Dev Resources'!$G:$G,"Li-Battery (8-hr)")</f>
        <v>0</v>
      </c>
      <c r="AU266" s="16">
        <f>SUMIFS('In-Dev Resources'!$I:$I,'In-Dev Resources'!$E:$E,$B266,'In-Dev Resources'!$F:$F,$C266,'In-Dev Resources'!$G:$G,"LDES")</f>
        <v>0</v>
      </c>
      <c r="AW266" s="16">
        <f>SUMIFS('Land Screen Include'!$H:$H,'Land Screen Include'!$E:$E,$B266,'Land Screen Include'!$F:$F,$C266,'Land Screen Include'!$G:$G,AW$4)</f>
        <v>0</v>
      </c>
      <c r="AX266" s="16">
        <f>SUMIFS('Land Screen Include'!$H:$H,'Land Screen Include'!$E:$E,$B266,'Land Screen Include'!$F:$F,$C266,'Land Screen Include'!$G:$G,AX$4)+SUMIFS('Land Screen Include'!$J:$J,'Land Screen Include'!$E:$E,$B266,'Land Screen Include'!$F:$F,$C266,'Land Screen Include'!$G:$G,AX$4)</f>
        <v>0</v>
      </c>
      <c r="AY266" s="16">
        <f>SUMIFS('Land Screen Include'!$H:$H,'Land Screen Include'!$E:$E,$B266,'Land Screen Include'!$F:$F,$C266,'Land Screen Include'!$G:$G,AY$4)</f>
        <v>0</v>
      </c>
      <c r="AZ266" s="16">
        <f>SUMIFS('Land Screen Exclude'!$H:$H,'Land Screen Exclude'!$E:$E,$B266,'Land Screen Exclude'!$F:$F,$C266,'Land Screen Exclude'!$G:$G,AZ$4)</f>
        <v>0</v>
      </c>
      <c r="BA266" s="16">
        <f>SUMIFS('Land Screen Exclude'!$H:$H,'Land Screen Exclude'!$E:$E,$B266,'Land Screen Exclude'!$F:$F,$C266,'Land Screen Exclude'!$G:$G,BA$4)+SUMIFS('Land Screen Exclude'!$J:$J,'Land Screen Exclude'!$E:$E,$B266,'Land Screen Exclude'!$F:$F,$C266,'Land Screen Exclude'!$G:$G,BA$4)</f>
        <v>0</v>
      </c>
      <c r="BB266" s="16">
        <f>SUMIFS('Land Screen Exclude'!$H:$H,'Land Screen Exclude'!$E:$E,$B266,'Land Screen Exclude'!$F:$F,$C266,'Land Screen Exclude'!$G:$G,BB$4)</f>
        <v>0</v>
      </c>
    </row>
    <row r="267" spans="1:54">
      <c r="A267" s="16" t="s">
        <v>66</v>
      </c>
      <c r="B267" s="16" t="s">
        <v>270</v>
      </c>
      <c r="C267" s="16">
        <v>500</v>
      </c>
      <c r="D267" s="16">
        <f>SUMIFS('Baseline Tx Resources'!$H:$H,'Baseline Tx Resources'!$E:$E,$B267,'Baseline Tx Resources'!$F:$F,$C267,'Baseline Tx Resources'!$G:$G,D$3)</f>
        <v>0</v>
      </c>
      <c r="E267" s="16">
        <f>SUMIFS('Baseline Tx Resources'!$H:$H,'Baseline Tx Resources'!$E:$E,$B267,'Baseline Tx Resources'!$F:$F,$C267,'Baseline Tx Resources'!$G:$G,E$3)</f>
        <v>0</v>
      </c>
      <c r="F267" s="16">
        <f>SUMIFS('Baseline Tx Resources'!$H:$H,'Baseline Tx Resources'!$E:$E,$B267,'Baseline Tx Resources'!$F:$F,$C267,'Baseline Tx Resources'!$G:$G,F$3)</f>
        <v>0</v>
      </c>
      <c r="G267" s="16">
        <f>SUMIFS('Baseline Tx Resources'!$J:$J,'Baseline Tx Resources'!$E:$E,$B267,'Baseline Tx Resources'!$F:$F,$C267,'Baseline Tx Resources'!$G:$G,G$3)</f>
        <v>0</v>
      </c>
      <c r="H267" s="16">
        <f>SUMIFS('Baseline Tx Resources'!$H:$H,'Baseline Tx Resources'!$E:$E,$B267,'Baseline Tx Resources'!$F:$F,$C267,'Baseline Tx Resources'!$G:$G,H$3)</f>
        <v>0</v>
      </c>
      <c r="I267" s="16">
        <f>SUMIFS('Baseline Tx Resources'!$J:$J,'Baseline Tx Resources'!$E:$E,$B267,'Baseline Tx Resources'!$F:$F,$C267,'Baseline Tx Resources'!$G:$G,I$3)</f>
        <v>0</v>
      </c>
      <c r="J267" s="16">
        <f>SUMIFS('Baseline Tx Resources'!$H:$H,'Baseline Tx Resources'!$E:$E,$B267,'Baseline Tx Resources'!$F:$F,$C267,'Baseline Tx Resources'!$G:$G,J$3)</f>
        <v>0</v>
      </c>
      <c r="K267" s="16">
        <f>SUMIFS('Baseline Tx Resources'!$J:$J,'Baseline Tx Resources'!$E:$E,$B267,'Baseline Tx Resources'!$F:$F,$C267,'Baseline Tx Resources'!$G:$G,K$3)</f>
        <v>0</v>
      </c>
      <c r="L267" s="16">
        <f>SUMIFS('Baseline Tx Resources'!$J:$J,'Baseline Tx Resources'!$E:$E,$B267,'Baseline Tx Resources'!$F:$F,$C267,'Baseline Tx Resources'!$G:$G,L$3)</f>
        <v>0</v>
      </c>
      <c r="M267" s="16">
        <f>SUMIFS('Baseline Tx Resources'!$H:$H,'Baseline Tx Resources'!$E:$E,$B267,'Baseline Tx Resources'!$F:$F,$C267,'Baseline Tx Resources'!$G:$G,M$3)</f>
        <v>0</v>
      </c>
      <c r="N267" s="16">
        <f>SUMIFS('Baseline Tx Resources'!$J:$J,'Baseline Tx Resources'!$E:$E,$B267,'Baseline Tx Resources'!$F:$F,$C267,'Baseline Tx Resources'!$G:$G,N$3)</f>
        <v>0</v>
      </c>
      <c r="O267" s="16">
        <f>SUMIFS('Baseline Tx Resources'!$I:$I,'Baseline Tx Resources'!$E:$E,$B267,'Baseline Tx Resources'!$F:$F,$C267,'Baseline Tx Resources'!$G:$G,"Li-Battery (4-hr)")</f>
        <v>0</v>
      </c>
      <c r="P267" s="16">
        <f>SUMIFS('Baseline Tx Resources'!$I:$I,'Baseline Tx Resources'!$E:$E,$B267,'Baseline Tx Resources'!$F:$F,$C267,'Baseline Tx Resources'!$G:$G,"Li-Battery (8-hr)")</f>
        <v>0</v>
      </c>
      <c r="Q267" s="16">
        <f>SUMIFS('Baseline Tx Resources'!$I:$I,'Baseline Tx Resources'!$E:$E,$B267,'Baseline Tx Resources'!$F:$F,$C267,'Baseline Tx Resources'!$G:$G,"LDES")</f>
        <v>0</v>
      </c>
      <c r="S267" s="16">
        <f>SUMIFS('Non-Baseline Tx Resources'!$H:$H,'Non-Baseline Tx Resources'!$E:$E,$B267,'Non-Baseline Tx Resources'!$F:$F,$C267,'Non-Baseline Tx Resources'!$G:$G,S$3)</f>
        <v>0</v>
      </c>
      <c r="T267" s="16">
        <f>SUMIFS('Non-Baseline Tx Resources'!$H:$H,'Non-Baseline Tx Resources'!$E:$E,$B267,'Non-Baseline Tx Resources'!$F:$F,$C267,'Non-Baseline Tx Resources'!$G:$G,T$3)</f>
        <v>0</v>
      </c>
      <c r="U267" s="16">
        <f>SUMIFS('Non-Baseline Tx Resources'!$H:$H,'Non-Baseline Tx Resources'!$E:$E,$B267,'Non-Baseline Tx Resources'!$F:$F,$C267,'Non-Baseline Tx Resources'!$G:$G,U$3)</f>
        <v>0</v>
      </c>
      <c r="V267" s="16">
        <f>SUMIFS('Non-Baseline Tx Resources'!$J:$J,'Non-Baseline Tx Resources'!$E:$E,$B267,'Non-Baseline Tx Resources'!$F:$F,$C267,'Non-Baseline Tx Resources'!$G:$G,V$3)</f>
        <v>0</v>
      </c>
      <c r="W267" s="16">
        <f>SUMIFS('Non-Baseline Tx Resources'!$H:$H,'Non-Baseline Tx Resources'!$E:$E,$B267,'Non-Baseline Tx Resources'!$F:$F,$C267,'Non-Baseline Tx Resources'!$G:$G,W$3)</f>
        <v>0</v>
      </c>
      <c r="X267" s="16">
        <f>SUMIFS('Non-Baseline Tx Resources'!$J:$J,'Non-Baseline Tx Resources'!$E:$E,$B267,'Non-Baseline Tx Resources'!$F:$F,$C267,'Non-Baseline Tx Resources'!$G:$G,X$3)</f>
        <v>0</v>
      </c>
      <c r="Y267" s="16">
        <f>SUMIFS('Non-Baseline Tx Resources'!$H:$H,'Non-Baseline Tx Resources'!$E:$E,$B267,'Non-Baseline Tx Resources'!$F:$F,$C267,'Non-Baseline Tx Resources'!$G:$G,Y$3)</f>
        <v>0</v>
      </c>
      <c r="Z267" s="16">
        <f>SUMIFS('Non-Baseline Tx Resources'!$J:$J,'Non-Baseline Tx Resources'!$E:$E,$B267,'Non-Baseline Tx Resources'!$F:$F,$C267,'Non-Baseline Tx Resources'!$G:$G,Z$3)</f>
        <v>0</v>
      </c>
      <c r="AA267" s="16">
        <f>SUMIFS('Non-Baseline Tx Resources'!$J:$J,'Non-Baseline Tx Resources'!$E:$E,$B267,'Non-Baseline Tx Resources'!$F:$F,$C267,'Non-Baseline Tx Resources'!$G:$G,AA$3)</f>
        <v>0</v>
      </c>
      <c r="AB267" s="16">
        <f>SUMIFS('Non-Baseline Tx Resources'!$H:$H,'Non-Baseline Tx Resources'!$E:$E,$B267,'Non-Baseline Tx Resources'!$F:$F,$C267,'Non-Baseline Tx Resources'!$G:$G,AB$3)</f>
        <v>0</v>
      </c>
      <c r="AC267" s="16">
        <f>SUMIFS('Non-Baseline Tx Resources'!$J:$J,'Non-Baseline Tx Resources'!$E:$E,$B267,'Non-Baseline Tx Resources'!$F:$F,$C267,'Non-Baseline Tx Resources'!$G:$G,AC$3)</f>
        <v>0</v>
      </c>
      <c r="AD267" s="16">
        <f>SUMIFS('Non-Baseline Tx Resources'!$I:$I,'Non-Baseline Tx Resources'!$E:$E,$B267,'Non-Baseline Tx Resources'!$F:$F,$C267,'Non-Baseline Tx Resources'!$G:$G,"Li-Battery (4-hr)")</f>
        <v>0</v>
      </c>
      <c r="AE267" s="16">
        <f>SUMIFS('Non-Baseline Tx Resources'!$I:$I,'Non-Baseline Tx Resources'!$E:$E,$B267,'Non-Baseline Tx Resources'!$F:$F,$C267,'Non-Baseline Tx Resources'!$G:$G,"Li-Battery (8-hr)")</f>
        <v>0</v>
      </c>
      <c r="AF267" s="16">
        <f>SUMIFS('Non-Baseline Tx Resources'!$I:$I,'Non-Baseline Tx Resources'!$E:$E,$B267,'Non-Baseline Tx Resources'!$F:$F,$C267,'Non-Baseline Tx Resources'!$G:$G,"LDES")</f>
        <v>0</v>
      </c>
      <c r="AH267" s="16">
        <f>SUMIFS('In-Dev Resources'!$H:$H,'In-Dev Resources'!$E:$E,$B267,'In-Dev Resources'!$F:$F,$C267,'In-Dev Resources'!$G:$G,AH$3)</f>
        <v>0</v>
      </c>
      <c r="AI267" s="16">
        <f>SUMIFS('In-Dev Resources'!$H:$H,'In-Dev Resources'!$E:$E,$B267,'In-Dev Resources'!$F:$F,$C267,'In-Dev Resources'!$G:$G,AI$3)</f>
        <v>0</v>
      </c>
      <c r="AJ267" s="16">
        <f>SUMIFS('In-Dev Resources'!$H:$H,'In-Dev Resources'!$E:$E,$B267,'In-Dev Resources'!$F:$F,$C267,'In-Dev Resources'!$G:$G,AJ$3)</f>
        <v>0</v>
      </c>
      <c r="AK267" s="16">
        <f>SUMIFS('In-Dev Resources'!$J:$J,'In-Dev Resources'!$E:$E,$B267,'In-Dev Resources'!$F:$F,$C267,'In-Dev Resources'!$G:$G,AK$3)</f>
        <v>0</v>
      </c>
      <c r="AL267" s="16">
        <f>SUMIFS('In-Dev Resources'!$H:$H,'In-Dev Resources'!$E:$E,$B267,'In-Dev Resources'!$F:$F,$C267,'In-Dev Resources'!$G:$G,AL$3)</f>
        <v>0</v>
      </c>
      <c r="AM267" s="16">
        <f>SUMIFS('In-Dev Resources'!$J:$J,'In-Dev Resources'!$E:$E,$B267,'In-Dev Resources'!$F:$F,$C267,'In-Dev Resources'!$G:$G,AM$3)</f>
        <v>0</v>
      </c>
      <c r="AN267" s="16">
        <f>SUMIFS('In-Dev Resources'!$H:$H,'In-Dev Resources'!$E:$E,$B267,'In-Dev Resources'!$F:$F,$C267,'In-Dev Resources'!$G:$G,AN$3)</f>
        <v>0</v>
      </c>
      <c r="AO267" s="16">
        <f>SUMIFS('In-Dev Resources'!$J:$J,'In-Dev Resources'!$E:$E,$B267,'In-Dev Resources'!$F:$F,$C267,'In-Dev Resources'!$G:$G,AO$3)</f>
        <v>0</v>
      </c>
      <c r="AP267" s="16">
        <f>SUMIFS('In-Dev Resources'!$J:$J,'In-Dev Resources'!$E:$E,$B267,'In-Dev Resources'!$F:$F,$C267,'In-Dev Resources'!$G:$G,AP$3)</f>
        <v>0</v>
      </c>
      <c r="AQ267" s="16">
        <f>SUMIFS('In-Dev Resources'!$H:$H,'In-Dev Resources'!$E:$E,$B267,'In-Dev Resources'!$F:$F,$C267,'In-Dev Resources'!$G:$G,AQ$3)</f>
        <v>0</v>
      </c>
      <c r="AR267" s="16">
        <f>SUMIFS('In-Dev Resources'!$J:$J,'In-Dev Resources'!$E:$E,$B267,'In-Dev Resources'!$F:$F,$C267,'In-Dev Resources'!$G:$G,AR$3)</f>
        <v>0</v>
      </c>
      <c r="AS267" s="16">
        <f>SUMIFS('In-Dev Resources'!$I:$I,'In-Dev Resources'!$E:$E,$B267,'In-Dev Resources'!$F:$F,$C267,'In-Dev Resources'!$G:$G,"Li-Battery (4-hr)")</f>
        <v>0</v>
      </c>
      <c r="AT267" s="16">
        <f>SUMIFS('In-Dev Resources'!$I:$I,'In-Dev Resources'!$E:$E,$B267,'In-Dev Resources'!$F:$F,$C267,'In-Dev Resources'!$G:$G,"Li-Battery (8-hr)")</f>
        <v>0</v>
      </c>
      <c r="AU267" s="16">
        <f>SUMIFS('In-Dev Resources'!$I:$I,'In-Dev Resources'!$E:$E,$B267,'In-Dev Resources'!$F:$F,$C267,'In-Dev Resources'!$G:$G,"LDES")</f>
        <v>0</v>
      </c>
      <c r="AW267" s="16">
        <f>SUMIFS('Land Screen Include'!$H:$H,'Land Screen Include'!$E:$E,$B267,'Land Screen Include'!$F:$F,$C267,'Land Screen Include'!$G:$G,AW$4)</f>
        <v>0</v>
      </c>
      <c r="AX267" s="16">
        <f>SUMIFS('Land Screen Include'!$H:$H,'Land Screen Include'!$E:$E,$B267,'Land Screen Include'!$F:$F,$C267,'Land Screen Include'!$G:$G,AX$4)+SUMIFS('Land Screen Include'!$J:$J,'Land Screen Include'!$E:$E,$B267,'Land Screen Include'!$F:$F,$C267,'Land Screen Include'!$G:$G,AX$4)</f>
        <v>0</v>
      </c>
      <c r="AY267" s="16">
        <f>SUMIFS('Land Screen Include'!$H:$H,'Land Screen Include'!$E:$E,$B267,'Land Screen Include'!$F:$F,$C267,'Land Screen Include'!$G:$G,AY$4)</f>
        <v>0</v>
      </c>
      <c r="AZ267" s="16">
        <f>SUMIFS('Land Screen Exclude'!$H:$H,'Land Screen Exclude'!$E:$E,$B267,'Land Screen Exclude'!$F:$F,$C267,'Land Screen Exclude'!$G:$G,AZ$4)</f>
        <v>0</v>
      </c>
      <c r="BA267" s="16">
        <f>SUMIFS('Land Screen Exclude'!$H:$H,'Land Screen Exclude'!$E:$E,$B267,'Land Screen Exclude'!$F:$F,$C267,'Land Screen Exclude'!$G:$G,BA$4)+SUMIFS('Land Screen Exclude'!$J:$J,'Land Screen Exclude'!$E:$E,$B267,'Land Screen Exclude'!$F:$F,$C267,'Land Screen Exclude'!$G:$G,BA$4)</f>
        <v>0</v>
      </c>
      <c r="BB267" s="16">
        <f>SUMIFS('Land Screen Exclude'!$H:$H,'Land Screen Exclude'!$E:$E,$B267,'Land Screen Exclude'!$F:$F,$C267,'Land Screen Exclude'!$G:$G,BB$4)</f>
        <v>0</v>
      </c>
    </row>
    <row r="268" spans="1:54">
      <c r="A268" s="16" t="s">
        <v>53</v>
      </c>
      <c r="B268" s="16" t="s">
        <v>271</v>
      </c>
      <c r="C268" s="16">
        <v>230</v>
      </c>
      <c r="D268" s="16">
        <f>SUMIFS('Baseline Tx Resources'!$H:$H,'Baseline Tx Resources'!$E:$E,$B268,'Baseline Tx Resources'!$F:$F,$C268,'Baseline Tx Resources'!$G:$G,D$3)</f>
        <v>0</v>
      </c>
      <c r="E268" s="16">
        <f>SUMIFS('Baseline Tx Resources'!$H:$H,'Baseline Tx Resources'!$E:$E,$B268,'Baseline Tx Resources'!$F:$F,$C268,'Baseline Tx Resources'!$G:$G,E$3)</f>
        <v>0</v>
      </c>
      <c r="F268" s="16">
        <f>SUMIFS('Baseline Tx Resources'!$H:$H,'Baseline Tx Resources'!$E:$E,$B268,'Baseline Tx Resources'!$F:$F,$C268,'Baseline Tx Resources'!$G:$G,F$3)</f>
        <v>0</v>
      </c>
      <c r="G268" s="16">
        <f>SUMIFS('Baseline Tx Resources'!$J:$J,'Baseline Tx Resources'!$E:$E,$B268,'Baseline Tx Resources'!$F:$F,$C268,'Baseline Tx Resources'!$G:$G,G$3)</f>
        <v>0</v>
      </c>
      <c r="H268" s="16">
        <f>SUMIFS('Baseline Tx Resources'!$H:$H,'Baseline Tx Resources'!$E:$E,$B268,'Baseline Tx Resources'!$F:$F,$C268,'Baseline Tx Resources'!$G:$G,H$3)</f>
        <v>0</v>
      </c>
      <c r="I268" s="16">
        <f>SUMIFS('Baseline Tx Resources'!$J:$J,'Baseline Tx Resources'!$E:$E,$B268,'Baseline Tx Resources'!$F:$F,$C268,'Baseline Tx Resources'!$G:$G,I$3)</f>
        <v>0</v>
      </c>
      <c r="J268" s="16">
        <f>SUMIFS('Baseline Tx Resources'!$H:$H,'Baseline Tx Resources'!$E:$E,$B268,'Baseline Tx Resources'!$F:$F,$C268,'Baseline Tx Resources'!$G:$G,J$3)</f>
        <v>0</v>
      </c>
      <c r="K268" s="16">
        <f>SUMIFS('Baseline Tx Resources'!$J:$J,'Baseline Tx Resources'!$E:$E,$B268,'Baseline Tx Resources'!$F:$F,$C268,'Baseline Tx Resources'!$G:$G,K$3)</f>
        <v>0</v>
      </c>
      <c r="L268" s="16">
        <f>SUMIFS('Baseline Tx Resources'!$J:$J,'Baseline Tx Resources'!$E:$E,$B268,'Baseline Tx Resources'!$F:$F,$C268,'Baseline Tx Resources'!$G:$G,L$3)</f>
        <v>0</v>
      </c>
      <c r="M268" s="16">
        <f>SUMIFS('Baseline Tx Resources'!$H:$H,'Baseline Tx Resources'!$E:$E,$B268,'Baseline Tx Resources'!$F:$F,$C268,'Baseline Tx Resources'!$G:$G,M$3)</f>
        <v>0</v>
      </c>
      <c r="N268" s="16">
        <f>SUMIFS('Baseline Tx Resources'!$J:$J,'Baseline Tx Resources'!$E:$E,$B268,'Baseline Tx Resources'!$F:$F,$C268,'Baseline Tx Resources'!$G:$G,N$3)</f>
        <v>0</v>
      </c>
      <c r="O268" s="16">
        <f>SUMIFS('Baseline Tx Resources'!$I:$I,'Baseline Tx Resources'!$E:$E,$B268,'Baseline Tx Resources'!$F:$F,$C268,'Baseline Tx Resources'!$G:$G,"Li-Battery (4-hr)")</f>
        <v>0</v>
      </c>
      <c r="P268" s="16">
        <f>SUMIFS('Baseline Tx Resources'!$I:$I,'Baseline Tx Resources'!$E:$E,$B268,'Baseline Tx Resources'!$F:$F,$C268,'Baseline Tx Resources'!$G:$G,"Li-Battery (8-hr)")</f>
        <v>0</v>
      </c>
      <c r="Q268" s="16">
        <f>SUMIFS('Baseline Tx Resources'!$I:$I,'Baseline Tx Resources'!$E:$E,$B268,'Baseline Tx Resources'!$F:$F,$C268,'Baseline Tx Resources'!$G:$G,"LDES")</f>
        <v>0</v>
      </c>
      <c r="S268" s="16">
        <f>SUMIFS('Non-Baseline Tx Resources'!$H:$H,'Non-Baseline Tx Resources'!$E:$E,$B268,'Non-Baseline Tx Resources'!$F:$F,$C268,'Non-Baseline Tx Resources'!$G:$G,S$3)</f>
        <v>0</v>
      </c>
      <c r="T268" s="16">
        <f>SUMIFS('Non-Baseline Tx Resources'!$H:$H,'Non-Baseline Tx Resources'!$E:$E,$B268,'Non-Baseline Tx Resources'!$F:$F,$C268,'Non-Baseline Tx Resources'!$G:$G,T$3)</f>
        <v>0</v>
      </c>
      <c r="U268" s="16">
        <f>SUMIFS('Non-Baseline Tx Resources'!$H:$H,'Non-Baseline Tx Resources'!$E:$E,$B268,'Non-Baseline Tx Resources'!$F:$F,$C268,'Non-Baseline Tx Resources'!$G:$G,U$3)</f>
        <v>0</v>
      </c>
      <c r="V268" s="16">
        <f>SUMIFS('Non-Baseline Tx Resources'!$J:$J,'Non-Baseline Tx Resources'!$E:$E,$B268,'Non-Baseline Tx Resources'!$F:$F,$C268,'Non-Baseline Tx Resources'!$G:$G,V$3)</f>
        <v>0</v>
      </c>
      <c r="W268" s="16">
        <f>SUMIFS('Non-Baseline Tx Resources'!$H:$H,'Non-Baseline Tx Resources'!$E:$E,$B268,'Non-Baseline Tx Resources'!$F:$F,$C268,'Non-Baseline Tx Resources'!$G:$G,W$3)</f>
        <v>0</v>
      </c>
      <c r="X268" s="16">
        <f>SUMIFS('Non-Baseline Tx Resources'!$J:$J,'Non-Baseline Tx Resources'!$E:$E,$B268,'Non-Baseline Tx Resources'!$F:$F,$C268,'Non-Baseline Tx Resources'!$G:$G,X$3)</f>
        <v>0</v>
      </c>
      <c r="Y268" s="16">
        <f>SUMIFS('Non-Baseline Tx Resources'!$H:$H,'Non-Baseline Tx Resources'!$E:$E,$B268,'Non-Baseline Tx Resources'!$F:$F,$C268,'Non-Baseline Tx Resources'!$G:$G,Y$3)</f>
        <v>0</v>
      </c>
      <c r="Z268" s="16">
        <f>SUMIFS('Non-Baseline Tx Resources'!$J:$J,'Non-Baseline Tx Resources'!$E:$E,$B268,'Non-Baseline Tx Resources'!$F:$F,$C268,'Non-Baseline Tx Resources'!$G:$G,Z$3)</f>
        <v>0</v>
      </c>
      <c r="AA268" s="16">
        <f>SUMIFS('Non-Baseline Tx Resources'!$J:$J,'Non-Baseline Tx Resources'!$E:$E,$B268,'Non-Baseline Tx Resources'!$F:$F,$C268,'Non-Baseline Tx Resources'!$G:$G,AA$3)</f>
        <v>0</v>
      </c>
      <c r="AB268" s="16">
        <f>SUMIFS('Non-Baseline Tx Resources'!$H:$H,'Non-Baseline Tx Resources'!$E:$E,$B268,'Non-Baseline Tx Resources'!$F:$F,$C268,'Non-Baseline Tx Resources'!$G:$G,AB$3)</f>
        <v>0</v>
      </c>
      <c r="AC268" s="16">
        <f>SUMIFS('Non-Baseline Tx Resources'!$J:$J,'Non-Baseline Tx Resources'!$E:$E,$B268,'Non-Baseline Tx Resources'!$F:$F,$C268,'Non-Baseline Tx Resources'!$G:$G,AC$3)</f>
        <v>0</v>
      </c>
      <c r="AD268" s="16">
        <f>SUMIFS('Non-Baseline Tx Resources'!$I:$I,'Non-Baseline Tx Resources'!$E:$E,$B268,'Non-Baseline Tx Resources'!$F:$F,$C268,'Non-Baseline Tx Resources'!$G:$G,"Li-Battery (4-hr)")</f>
        <v>0</v>
      </c>
      <c r="AE268" s="16">
        <f>SUMIFS('Non-Baseline Tx Resources'!$I:$I,'Non-Baseline Tx Resources'!$E:$E,$B268,'Non-Baseline Tx Resources'!$F:$F,$C268,'Non-Baseline Tx Resources'!$G:$G,"Li-Battery (8-hr)")</f>
        <v>0</v>
      </c>
      <c r="AF268" s="16">
        <f>SUMIFS('Non-Baseline Tx Resources'!$I:$I,'Non-Baseline Tx Resources'!$E:$E,$B268,'Non-Baseline Tx Resources'!$F:$F,$C268,'Non-Baseline Tx Resources'!$G:$G,"LDES")</f>
        <v>0</v>
      </c>
      <c r="AH268" s="16">
        <f>SUMIFS('In-Dev Resources'!$H:$H,'In-Dev Resources'!$E:$E,$B268,'In-Dev Resources'!$F:$F,$C268,'In-Dev Resources'!$G:$G,AH$3)</f>
        <v>0</v>
      </c>
      <c r="AI268" s="16">
        <f>SUMIFS('In-Dev Resources'!$H:$H,'In-Dev Resources'!$E:$E,$B268,'In-Dev Resources'!$F:$F,$C268,'In-Dev Resources'!$G:$G,AI$3)</f>
        <v>0</v>
      </c>
      <c r="AJ268" s="16">
        <f>SUMIFS('In-Dev Resources'!$H:$H,'In-Dev Resources'!$E:$E,$B268,'In-Dev Resources'!$F:$F,$C268,'In-Dev Resources'!$G:$G,AJ$3)</f>
        <v>0</v>
      </c>
      <c r="AK268" s="16">
        <f>SUMIFS('In-Dev Resources'!$J:$J,'In-Dev Resources'!$E:$E,$B268,'In-Dev Resources'!$F:$F,$C268,'In-Dev Resources'!$G:$G,AK$3)</f>
        <v>0</v>
      </c>
      <c r="AL268" s="16">
        <f>SUMIFS('In-Dev Resources'!$H:$H,'In-Dev Resources'!$E:$E,$B268,'In-Dev Resources'!$F:$F,$C268,'In-Dev Resources'!$G:$G,AL$3)</f>
        <v>0</v>
      </c>
      <c r="AM268" s="16">
        <f>SUMIFS('In-Dev Resources'!$J:$J,'In-Dev Resources'!$E:$E,$B268,'In-Dev Resources'!$F:$F,$C268,'In-Dev Resources'!$G:$G,AM$3)</f>
        <v>0</v>
      </c>
      <c r="AN268" s="16">
        <f>SUMIFS('In-Dev Resources'!$H:$H,'In-Dev Resources'!$E:$E,$B268,'In-Dev Resources'!$F:$F,$C268,'In-Dev Resources'!$G:$G,AN$3)</f>
        <v>0</v>
      </c>
      <c r="AO268" s="16">
        <f>SUMIFS('In-Dev Resources'!$J:$J,'In-Dev Resources'!$E:$E,$B268,'In-Dev Resources'!$F:$F,$C268,'In-Dev Resources'!$G:$G,AO$3)</f>
        <v>0</v>
      </c>
      <c r="AP268" s="16">
        <f>SUMIFS('In-Dev Resources'!$J:$J,'In-Dev Resources'!$E:$E,$B268,'In-Dev Resources'!$F:$F,$C268,'In-Dev Resources'!$G:$G,AP$3)</f>
        <v>0</v>
      </c>
      <c r="AQ268" s="16">
        <f>SUMIFS('In-Dev Resources'!$H:$H,'In-Dev Resources'!$E:$E,$B268,'In-Dev Resources'!$F:$F,$C268,'In-Dev Resources'!$G:$G,AQ$3)</f>
        <v>0</v>
      </c>
      <c r="AR268" s="16">
        <f>SUMIFS('In-Dev Resources'!$J:$J,'In-Dev Resources'!$E:$E,$B268,'In-Dev Resources'!$F:$F,$C268,'In-Dev Resources'!$G:$G,AR$3)</f>
        <v>0</v>
      </c>
      <c r="AS268" s="16">
        <f>SUMIFS('In-Dev Resources'!$I:$I,'In-Dev Resources'!$E:$E,$B268,'In-Dev Resources'!$F:$F,$C268,'In-Dev Resources'!$G:$G,"Li-Battery (4-hr)")</f>
        <v>0</v>
      </c>
      <c r="AT268" s="16">
        <f>SUMIFS('In-Dev Resources'!$I:$I,'In-Dev Resources'!$E:$E,$B268,'In-Dev Resources'!$F:$F,$C268,'In-Dev Resources'!$G:$G,"Li-Battery (8-hr)")</f>
        <v>0</v>
      </c>
      <c r="AU268" s="16">
        <f>SUMIFS('In-Dev Resources'!$I:$I,'In-Dev Resources'!$E:$E,$B268,'In-Dev Resources'!$F:$F,$C268,'In-Dev Resources'!$G:$G,"LDES")</f>
        <v>0</v>
      </c>
      <c r="AW268" s="16">
        <f>SUMIFS('Land Screen Include'!$H:$H,'Land Screen Include'!$E:$E,$B268,'Land Screen Include'!$F:$F,$C268,'Land Screen Include'!$G:$G,AW$4)</f>
        <v>0</v>
      </c>
      <c r="AX268" s="16">
        <f>SUMIFS('Land Screen Include'!$H:$H,'Land Screen Include'!$E:$E,$B268,'Land Screen Include'!$F:$F,$C268,'Land Screen Include'!$G:$G,AX$4)+SUMIFS('Land Screen Include'!$J:$J,'Land Screen Include'!$E:$E,$B268,'Land Screen Include'!$F:$F,$C268,'Land Screen Include'!$G:$G,AX$4)</f>
        <v>0</v>
      </c>
      <c r="AY268" s="16">
        <f>SUMIFS('Land Screen Include'!$H:$H,'Land Screen Include'!$E:$E,$B268,'Land Screen Include'!$F:$F,$C268,'Land Screen Include'!$G:$G,AY$4)</f>
        <v>0</v>
      </c>
      <c r="AZ268" s="16">
        <f>SUMIFS('Land Screen Exclude'!$H:$H,'Land Screen Exclude'!$E:$E,$B268,'Land Screen Exclude'!$F:$F,$C268,'Land Screen Exclude'!$G:$G,AZ$4)</f>
        <v>0</v>
      </c>
      <c r="BA268" s="16">
        <f>SUMIFS('Land Screen Exclude'!$H:$H,'Land Screen Exclude'!$E:$E,$B268,'Land Screen Exclude'!$F:$F,$C268,'Land Screen Exclude'!$G:$G,BA$4)+SUMIFS('Land Screen Exclude'!$J:$J,'Land Screen Exclude'!$E:$E,$B268,'Land Screen Exclude'!$F:$F,$C268,'Land Screen Exclude'!$G:$G,BA$4)</f>
        <v>0</v>
      </c>
      <c r="BB268" s="16">
        <f>SUMIFS('Land Screen Exclude'!$H:$H,'Land Screen Exclude'!$E:$E,$B268,'Land Screen Exclude'!$F:$F,$C268,'Land Screen Exclude'!$G:$G,BB$4)</f>
        <v>0</v>
      </c>
    </row>
    <row r="269" spans="1:54">
      <c r="A269" s="16" t="s">
        <v>66</v>
      </c>
      <c r="B269" s="16" t="s">
        <v>272</v>
      </c>
      <c r="C269" s="16">
        <v>115</v>
      </c>
      <c r="D269" s="16">
        <f>SUMIFS('Baseline Tx Resources'!$H:$H,'Baseline Tx Resources'!$E:$E,$B269,'Baseline Tx Resources'!$F:$F,$C269,'Baseline Tx Resources'!$G:$G,D$3)</f>
        <v>0</v>
      </c>
      <c r="E269" s="16">
        <f>SUMIFS('Baseline Tx Resources'!$H:$H,'Baseline Tx Resources'!$E:$E,$B269,'Baseline Tx Resources'!$F:$F,$C269,'Baseline Tx Resources'!$G:$G,E$3)</f>
        <v>0</v>
      </c>
      <c r="F269" s="16">
        <f>SUMIFS('Baseline Tx Resources'!$H:$H,'Baseline Tx Resources'!$E:$E,$B269,'Baseline Tx Resources'!$F:$F,$C269,'Baseline Tx Resources'!$G:$G,F$3)</f>
        <v>0</v>
      </c>
      <c r="G269" s="16">
        <f>SUMIFS('Baseline Tx Resources'!$J:$J,'Baseline Tx Resources'!$E:$E,$B269,'Baseline Tx Resources'!$F:$F,$C269,'Baseline Tx Resources'!$G:$G,G$3)</f>
        <v>0</v>
      </c>
      <c r="H269" s="16">
        <f>SUMIFS('Baseline Tx Resources'!$H:$H,'Baseline Tx Resources'!$E:$E,$B269,'Baseline Tx Resources'!$F:$F,$C269,'Baseline Tx Resources'!$G:$G,H$3)</f>
        <v>0</v>
      </c>
      <c r="I269" s="16">
        <f>SUMIFS('Baseline Tx Resources'!$J:$J,'Baseline Tx Resources'!$E:$E,$B269,'Baseline Tx Resources'!$F:$F,$C269,'Baseline Tx Resources'!$G:$G,I$3)</f>
        <v>0</v>
      </c>
      <c r="J269" s="16">
        <f>SUMIFS('Baseline Tx Resources'!$H:$H,'Baseline Tx Resources'!$E:$E,$B269,'Baseline Tx Resources'!$F:$F,$C269,'Baseline Tx Resources'!$G:$G,J$3)</f>
        <v>0</v>
      </c>
      <c r="K269" s="16">
        <f>SUMIFS('Baseline Tx Resources'!$J:$J,'Baseline Tx Resources'!$E:$E,$B269,'Baseline Tx Resources'!$F:$F,$C269,'Baseline Tx Resources'!$G:$G,K$3)</f>
        <v>0</v>
      </c>
      <c r="L269" s="16">
        <f>SUMIFS('Baseline Tx Resources'!$J:$J,'Baseline Tx Resources'!$E:$E,$B269,'Baseline Tx Resources'!$F:$F,$C269,'Baseline Tx Resources'!$G:$G,L$3)</f>
        <v>0</v>
      </c>
      <c r="M269" s="16">
        <f>SUMIFS('Baseline Tx Resources'!$H:$H,'Baseline Tx Resources'!$E:$E,$B269,'Baseline Tx Resources'!$F:$F,$C269,'Baseline Tx Resources'!$G:$G,M$3)</f>
        <v>0</v>
      </c>
      <c r="N269" s="16">
        <f>SUMIFS('Baseline Tx Resources'!$J:$J,'Baseline Tx Resources'!$E:$E,$B269,'Baseline Tx Resources'!$F:$F,$C269,'Baseline Tx Resources'!$G:$G,N$3)</f>
        <v>0</v>
      </c>
      <c r="O269" s="16">
        <f>SUMIFS('Baseline Tx Resources'!$I:$I,'Baseline Tx Resources'!$E:$E,$B269,'Baseline Tx Resources'!$F:$F,$C269,'Baseline Tx Resources'!$G:$G,"Li-Battery (4-hr)")</f>
        <v>0</v>
      </c>
      <c r="P269" s="16">
        <f>SUMIFS('Baseline Tx Resources'!$I:$I,'Baseline Tx Resources'!$E:$E,$B269,'Baseline Tx Resources'!$F:$F,$C269,'Baseline Tx Resources'!$G:$G,"Li-Battery (8-hr)")</f>
        <v>0</v>
      </c>
      <c r="Q269" s="16">
        <f>SUMIFS('Baseline Tx Resources'!$I:$I,'Baseline Tx Resources'!$E:$E,$B269,'Baseline Tx Resources'!$F:$F,$C269,'Baseline Tx Resources'!$G:$G,"LDES")</f>
        <v>0</v>
      </c>
      <c r="S269" s="16">
        <f>SUMIFS('Non-Baseline Tx Resources'!$H:$H,'Non-Baseline Tx Resources'!$E:$E,$B269,'Non-Baseline Tx Resources'!$F:$F,$C269,'Non-Baseline Tx Resources'!$G:$G,S$3)</f>
        <v>0</v>
      </c>
      <c r="T269" s="16">
        <f>SUMIFS('Non-Baseline Tx Resources'!$H:$H,'Non-Baseline Tx Resources'!$E:$E,$B269,'Non-Baseline Tx Resources'!$F:$F,$C269,'Non-Baseline Tx Resources'!$G:$G,T$3)</f>
        <v>0</v>
      </c>
      <c r="U269" s="16">
        <f>SUMIFS('Non-Baseline Tx Resources'!$H:$H,'Non-Baseline Tx Resources'!$E:$E,$B269,'Non-Baseline Tx Resources'!$F:$F,$C269,'Non-Baseline Tx Resources'!$G:$G,U$3)</f>
        <v>0</v>
      </c>
      <c r="V269" s="16">
        <f>SUMIFS('Non-Baseline Tx Resources'!$J:$J,'Non-Baseline Tx Resources'!$E:$E,$B269,'Non-Baseline Tx Resources'!$F:$F,$C269,'Non-Baseline Tx Resources'!$G:$G,V$3)</f>
        <v>0</v>
      </c>
      <c r="W269" s="16">
        <f>SUMIFS('Non-Baseline Tx Resources'!$H:$H,'Non-Baseline Tx Resources'!$E:$E,$B269,'Non-Baseline Tx Resources'!$F:$F,$C269,'Non-Baseline Tx Resources'!$G:$G,W$3)</f>
        <v>0</v>
      </c>
      <c r="X269" s="16">
        <f>SUMIFS('Non-Baseline Tx Resources'!$J:$J,'Non-Baseline Tx Resources'!$E:$E,$B269,'Non-Baseline Tx Resources'!$F:$F,$C269,'Non-Baseline Tx Resources'!$G:$G,X$3)</f>
        <v>0</v>
      </c>
      <c r="Y269" s="16">
        <f>SUMIFS('Non-Baseline Tx Resources'!$H:$H,'Non-Baseline Tx Resources'!$E:$E,$B269,'Non-Baseline Tx Resources'!$F:$F,$C269,'Non-Baseline Tx Resources'!$G:$G,Y$3)</f>
        <v>0</v>
      </c>
      <c r="Z269" s="16">
        <f>SUMIFS('Non-Baseline Tx Resources'!$J:$J,'Non-Baseline Tx Resources'!$E:$E,$B269,'Non-Baseline Tx Resources'!$F:$F,$C269,'Non-Baseline Tx Resources'!$G:$G,Z$3)</f>
        <v>0</v>
      </c>
      <c r="AA269" s="16">
        <f>SUMIFS('Non-Baseline Tx Resources'!$J:$J,'Non-Baseline Tx Resources'!$E:$E,$B269,'Non-Baseline Tx Resources'!$F:$F,$C269,'Non-Baseline Tx Resources'!$G:$G,AA$3)</f>
        <v>0</v>
      </c>
      <c r="AB269" s="16">
        <f>SUMIFS('Non-Baseline Tx Resources'!$H:$H,'Non-Baseline Tx Resources'!$E:$E,$B269,'Non-Baseline Tx Resources'!$F:$F,$C269,'Non-Baseline Tx Resources'!$G:$G,AB$3)</f>
        <v>0</v>
      </c>
      <c r="AC269" s="16">
        <f>SUMIFS('Non-Baseline Tx Resources'!$J:$J,'Non-Baseline Tx Resources'!$E:$E,$B269,'Non-Baseline Tx Resources'!$F:$F,$C269,'Non-Baseline Tx Resources'!$G:$G,AC$3)</f>
        <v>0</v>
      </c>
      <c r="AD269" s="16">
        <f>SUMIFS('Non-Baseline Tx Resources'!$I:$I,'Non-Baseline Tx Resources'!$E:$E,$B269,'Non-Baseline Tx Resources'!$F:$F,$C269,'Non-Baseline Tx Resources'!$G:$G,"Li-Battery (4-hr)")</f>
        <v>0</v>
      </c>
      <c r="AE269" s="16">
        <f>SUMIFS('Non-Baseline Tx Resources'!$I:$I,'Non-Baseline Tx Resources'!$E:$E,$B269,'Non-Baseline Tx Resources'!$F:$F,$C269,'Non-Baseline Tx Resources'!$G:$G,"Li-Battery (8-hr)")</f>
        <v>0</v>
      </c>
      <c r="AF269" s="16">
        <f>SUMIFS('Non-Baseline Tx Resources'!$I:$I,'Non-Baseline Tx Resources'!$E:$E,$B269,'Non-Baseline Tx Resources'!$F:$F,$C269,'Non-Baseline Tx Resources'!$G:$G,"LDES")</f>
        <v>0</v>
      </c>
      <c r="AH269" s="16">
        <f>SUMIFS('In-Dev Resources'!$H:$H,'In-Dev Resources'!$E:$E,$B269,'In-Dev Resources'!$F:$F,$C269,'In-Dev Resources'!$G:$G,AH$3)</f>
        <v>0</v>
      </c>
      <c r="AI269" s="16">
        <f>SUMIFS('In-Dev Resources'!$H:$H,'In-Dev Resources'!$E:$E,$B269,'In-Dev Resources'!$F:$F,$C269,'In-Dev Resources'!$G:$G,AI$3)</f>
        <v>0</v>
      </c>
      <c r="AJ269" s="16">
        <f>SUMIFS('In-Dev Resources'!$H:$H,'In-Dev Resources'!$E:$E,$B269,'In-Dev Resources'!$F:$F,$C269,'In-Dev Resources'!$G:$G,AJ$3)</f>
        <v>0</v>
      </c>
      <c r="AK269" s="16">
        <f>SUMIFS('In-Dev Resources'!$J:$J,'In-Dev Resources'!$E:$E,$B269,'In-Dev Resources'!$F:$F,$C269,'In-Dev Resources'!$G:$G,AK$3)</f>
        <v>0</v>
      </c>
      <c r="AL269" s="16">
        <f>SUMIFS('In-Dev Resources'!$H:$H,'In-Dev Resources'!$E:$E,$B269,'In-Dev Resources'!$F:$F,$C269,'In-Dev Resources'!$G:$G,AL$3)</f>
        <v>0</v>
      </c>
      <c r="AM269" s="16">
        <f>SUMIFS('In-Dev Resources'!$J:$J,'In-Dev Resources'!$E:$E,$B269,'In-Dev Resources'!$F:$F,$C269,'In-Dev Resources'!$G:$G,AM$3)</f>
        <v>0</v>
      </c>
      <c r="AN269" s="16">
        <f>SUMIFS('In-Dev Resources'!$H:$H,'In-Dev Resources'!$E:$E,$B269,'In-Dev Resources'!$F:$F,$C269,'In-Dev Resources'!$G:$G,AN$3)</f>
        <v>0</v>
      </c>
      <c r="AO269" s="16">
        <f>SUMIFS('In-Dev Resources'!$J:$J,'In-Dev Resources'!$E:$E,$B269,'In-Dev Resources'!$F:$F,$C269,'In-Dev Resources'!$G:$G,AO$3)</f>
        <v>0</v>
      </c>
      <c r="AP269" s="16">
        <f>SUMIFS('In-Dev Resources'!$J:$J,'In-Dev Resources'!$E:$E,$B269,'In-Dev Resources'!$F:$F,$C269,'In-Dev Resources'!$G:$G,AP$3)</f>
        <v>0</v>
      </c>
      <c r="AQ269" s="16">
        <f>SUMIFS('In-Dev Resources'!$H:$H,'In-Dev Resources'!$E:$E,$B269,'In-Dev Resources'!$F:$F,$C269,'In-Dev Resources'!$G:$G,AQ$3)</f>
        <v>0</v>
      </c>
      <c r="AR269" s="16">
        <f>SUMIFS('In-Dev Resources'!$J:$J,'In-Dev Resources'!$E:$E,$B269,'In-Dev Resources'!$F:$F,$C269,'In-Dev Resources'!$G:$G,AR$3)</f>
        <v>0</v>
      </c>
      <c r="AS269" s="16">
        <f>SUMIFS('In-Dev Resources'!$I:$I,'In-Dev Resources'!$E:$E,$B269,'In-Dev Resources'!$F:$F,$C269,'In-Dev Resources'!$G:$G,"Li-Battery (4-hr)")</f>
        <v>0</v>
      </c>
      <c r="AT269" s="16">
        <f>SUMIFS('In-Dev Resources'!$I:$I,'In-Dev Resources'!$E:$E,$B269,'In-Dev Resources'!$F:$F,$C269,'In-Dev Resources'!$G:$G,"Li-Battery (8-hr)")</f>
        <v>0</v>
      </c>
      <c r="AU269" s="16">
        <f>SUMIFS('In-Dev Resources'!$I:$I,'In-Dev Resources'!$E:$E,$B269,'In-Dev Resources'!$F:$F,$C269,'In-Dev Resources'!$G:$G,"LDES")</f>
        <v>0</v>
      </c>
      <c r="AW269" s="16">
        <f>SUMIFS('Land Screen Include'!$H:$H,'Land Screen Include'!$E:$E,$B269,'Land Screen Include'!$F:$F,$C269,'Land Screen Include'!$G:$G,AW$4)</f>
        <v>0</v>
      </c>
      <c r="AX269" s="16">
        <f>SUMIFS('Land Screen Include'!$H:$H,'Land Screen Include'!$E:$E,$B269,'Land Screen Include'!$F:$F,$C269,'Land Screen Include'!$G:$G,AX$4)+SUMIFS('Land Screen Include'!$J:$J,'Land Screen Include'!$E:$E,$B269,'Land Screen Include'!$F:$F,$C269,'Land Screen Include'!$G:$G,AX$4)</f>
        <v>0</v>
      </c>
      <c r="AY269" s="16">
        <f>SUMIFS('Land Screen Include'!$H:$H,'Land Screen Include'!$E:$E,$B269,'Land Screen Include'!$F:$F,$C269,'Land Screen Include'!$G:$G,AY$4)</f>
        <v>0</v>
      </c>
      <c r="AZ269" s="16">
        <f>SUMIFS('Land Screen Exclude'!$H:$H,'Land Screen Exclude'!$E:$E,$B269,'Land Screen Exclude'!$F:$F,$C269,'Land Screen Exclude'!$G:$G,AZ$4)</f>
        <v>0</v>
      </c>
      <c r="BA269" s="16">
        <f>SUMIFS('Land Screen Exclude'!$H:$H,'Land Screen Exclude'!$E:$E,$B269,'Land Screen Exclude'!$F:$F,$C269,'Land Screen Exclude'!$G:$G,BA$4)+SUMIFS('Land Screen Exclude'!$J:$J,'Land Screen Exclude'!$E:$E,$B269,'Land Screen Exclude'!$F:$F,$C269,'Land Screen Exclude'!$G:$G,BA$4)</f>
        <v>0</v>
      </c>
      <c r="BB269" s="16">
        <f>SUMIFS('Land Screen Exclude'!$H:$H,'Land Screen Exclude'!$E:$E,$B269,'Land Screen Exclude'!$F:$F,$C269,'Land Screen Exclude'!$G:$G,BB$4)</f>
        <v>0</v>
      </c>
    </row>
    <row r="270" spans="1:54">
      <c r="A270" s="16" t="s">
        <v>66</v>
      </c>
      <c r="B270" s="16" t="s">
        <v>272</v>
      </c>
      <c r="C270" s="16">
        <v>230</v>
      </c>
      <c r="D270" s="16">
        <f>SUMIFS('Baseline Tx Resources'!$H:$H,'Baseline Tx Resources'!$E:$E,$B270,'Baseline Tx Resources'!$F:$F,$C270,'Baseline Tx Resources'!$G:$G,D$3)</f>
        <v>0</v>
      </c>
      <c r="E270" s="16">
        <f>SUMIFS('Baseline Tx Resources'!$H:$H,'Baseline Tx Resources'!$E:$E,$B270,'Baseline Tx Resources'!$F:$F,$C270,'Baseline Tx Resources'!$G:$G,E$3)</f>
        <v>0</v>
      </c>
      <c r="F270" s="16">
        <f>SUMIFS('Baseline Tx Resources'!$H:$H,'Baseline Tx Resources'!$E:$E,$B270,'Baseline Tx Resources'!$F:$F,$C270,'Baseline Tx Resources'!$G:$G,F$3)</f>
        <v>0</v>
      </c>
      <c r="G270" s="16">
        <f>SUMIFS('Baseline Tx Resources'!$J:$J,'Baseline Tx Resources'!$E:$E,$B270,'Baseline Tx Resources'!$F:$F,$C270,'Baseline Tx Resources'!$G:$G,G$3)</f>
        <v>0</v>
      </c>
      <c r="H270" s="16">
        <f>SUMIFS('Baseline Tx Resources'!$H:$H,'Baseline Tx Resources'!$E:$E,$B270,'Baseline Tx Resources'!$F:$F,$C270,'Baseline Tx Resources'!$G:$G,H$3)</f>
        <v>0</v>
      </c>
      <c r="I270" s="16">
        <f>SUMIFS('Baseline Tx Resources'!$J:$J,'Baseline Tx Resources'!$E:$E,$B270,'Baseline Tx Resources'!$F:$F,$C270,'Baseline Tx Resources'!$G:$G,I$3)</f>
        <v>0</v>
      </c>
      <c r="J270" s="16">
        <f>SUMIFS('Baseline Tx Resources'!$H:$H,'Baseline Tx Resources'!$E:$E,$B270,'Baseline Tx Resources'!$F:$F,$C270,'Baseline Tx Resources'!$G:$G,J$3)</f>
        <v>0</v>
      </c>
      <c r="K270" s="16">
        <f>SUMIFS('Baseline Tx Resources'!$J:$J,'Baseline Tx Resources'!$E:$E,$B270,'Baseline Tx Resources'!$F:$F,$C270,'Baseline Tx Resources'!$G:$G,K$3)</f>
        <v>0</v>
      </c>
      <c r="L270" s="16">
        <f>SUMIFS('Baseline Tx Resources'!$J:$J,'Baseline Tx Resources'!$E:$E,$B270,'Baseline Tx Resources'!$F:$F,$C270,'Baseline Tx Resources'!$G:$G,L$3)</f>
        <v>0</v>
      </c>
      <c r="M270" s="16">
        <f>SUMIFS('Baseline Tx Resources'!$H:$H,'Baseline Tx Resources'!$E:$E,$B270,'Baseline Tx Resources'!$F:$F,$C270,'Baseline Tx Resources'!$G:$G,M$3)</f>
        <v>0</v>
      </c>
      <c r="N270" s="16">
        <f>SUMIFS('Baseline Tx Resources'!$J:$J,'Baseline Tx Resources'!$E:$E,$B270,'Baseline Tx Resources'!$F:$F,$C270,'Baseline Tx Resources'!$G:$G,N$3)</f>
        <v>0</v>
      </c>
      <c r="O270" s="16">
        <f>SUMIFS('Baseline Tx Resources'!$I:$I,'Baseline Tx Resources'!$E:$E,$B270,'Baseline Tx Resources'!$F:$F,$C270,'Baseline Tx Resources'!$G:$G,"Li-Battery (4-hr)")</f>
        <v>0</v>
      </c>
      <c r="P270" s="16">
        <f>SUMIFS('Baseline Tx Resources'!$I:$I,'Baseline Tx Resources'!$E:$E,$B270,'Baseline Tx Resources'!$F:$F,$C270,'Baseline Tx Resources'!$G:$G,"Li-Battery (8-hr)")</f>
        <v>0</v>
      </c>
      <c r="Q270" s="16">
        <f>SUMIFS('Baseline Tx Resources'!$I:$I,'Baseline Tx Resources'!$E:$E,$B270,'Baseline Tx Resources'!$F:$F,$C270,'Baseline Tx Resources'!$G:$G,"LDES")</f>
        <v>0</v>
      </c>
      <c r="S270" s="16">
        <f>SUMIFS('Non-Baseline Tx Resources'!$H:$H,'Non-Baseline Tx Resources'!$E:$E,$B270,'Non-Baseline Tx Resources'!$F:$F,$C270,'Non-Baseline Tx Resources'!$G:$G,S$3)</f>
        <v>0</v>
      </c>
      <c r="T270" s="16">
        <f>SUMIFS('Non-Baseline Tx Resources'!$H:$H,'Non-Baseline Tx Resources'!$E:$E,$B270,'Non-Baseline Tx Resources'!$F:$F,$C270,'Non-Baseline Tx Resources'!$G:$G,T$3)</f>
        <v>0</v>
      </c>
      <c r="U270" s="16">
        <f>SUMIFS('Non-Baseline Tx Resources'!$H:$H,'Non-Baseline Tx Resources'!$E:$E,$B270,'Non-Baseline Tx Resources'!$F:$F,$C270,'Non-Baseline Tx Resources'!$G:$G,U$3)</f>
        <v>0</v>
      </c>
      <c r="V270" s="16">
        <f>SUMIFS('Non-Baseline Tx Resources'!$J:$J,'Non-Baseline Tx Resources'!$E:$E,$B270,'Non-Baseline Tx Resources'!$F:$F,$C270,'Non-Baseline Tx Resources'!$G:$G,V$3)</f>
        <v>0</v>
      </c>
      <c r="W270" s="16">
        <f>SUMIFS('Non-Baseline Tx Resources'!$H:$H,'Non-Baseline Tx Resources'!$E:$E,$B270,'Non-Baseline Tx Resources'!$F:$F,$C270,'Non-Baseline Tx Resources'!$G:$G,W$3)</f>
        <v>0</v>
      </c>
      <c r="X270" s="16">
        <f>SUMIFS('Non-Baseline Tx Resources'!$J:$J,'Non-Baseline Tx Resources'!$E:$E,$B270,'Non-Baseline Tx Resources'!$F:$F,$C270,'Non-Baseline Tx Resources'!$G:$G,X$3)</f>
        <v>0</v>
      </c>
      <c r="Y270" s="16">
        <f>SUMIFS('Non-Baseline Tx Resources'!$H:$H,'Non-Baseline Tx Resources'!$E:$E,$B270,'Non-Baseline Tx Resources'!$F:$F,$C270,'Non-Baseline Tx Resources'!$G:$G,Y$3)</f>
        <v>0</v>
      </c>
      <c r="Z270" s="16">
        <f>SUMIFS('Non-Baseline Tx Resources'!$J:$J,'Non-Baseline Tx Resources'!$E:$E,$B270,'Non-Baseline Tx Resources'!$F:$F,$C270,'Non-Baseline Tx Resources'!$G:$G,Z$3)</f>
        <v>0</v>
      </c>
      <c r="AA270" s="16">
        <f>SUMIFS('Non-Baseline Tx Resources'!$J:$J,'Non-Baseline Tx Resources'!$E:$E,$B270,'Non-Baseline Tx Resources'!$F:$F,$C270,'Non-Baseline Tx Resources'!$G:$G,AA$3)</f>
        <v>0</v>
      </c>
      <c r="AB270" s="16">
        <f>SUMIFS('Non-Baseline Tx Resources'!$H:$H,'Non-Baseline Tx Resources'!$E:$E,$B270,'Non-Baseline Tx Resources'!$F:$F,$C270,'Non-Baseline Tx Resources'!$G:$G,AB$3)</f>
        <v>0</v>
      </c>
      <c r="AC270" s="16">
        <f>SUMIFS('Non-Baseline Tx Resources'!$J:$J,'Non-Baseline Tx Resources'!$E:$E,$B270,'Non-Baseline Tx Resources'!$F:$F,$C270,'Non-Baseline Tx Resources'!$G:$G,AC$3)</f>
        <v>0</v>
      </c>
      <c r="AD270" s="16">
        <f>SUMIFS('Non-Baseline Tx Resources'!$I:$I,'Non-Baseline Tx Resources'!$E:$E,$B270,'Non-Baseline Tx Resources'!$F:$F,$C270,'Non-Baseline Tx Resources'!$G:$G,"Li-Battery (4-hr)")</f>
        <v>0</v>
      </c>
      <c r="AE270" s="16">
        <f>SUMIFS('Non-Baseline Tx Resources'!$I:$I,'Non-Baseline Tx Resources'!$E:$E,$B270,'Non-Baseline Tx Resources'!$F:$F,$C270,'Non-Baseline Tx Resources'!$G:$G,"Li-Battery (8-hr)")</f>
        <v>0</v>
      </c>
      <c r="AF270" s="16">
        <f>SUMIFS('Non-Baseline Tx Resources'!$I:$I,'Non-Baseline Tx Resources'!$E:$E,$B270,'Non-Baseline Tx Resources'!$F:$F,$C270,'Non-Baseline Tx Resources'!$G:$G,"LDES")</f>
        <v>0</v>
      </c>
      <c r="AH270" s="16">
        <f>SUMIFS('In-Dev Resources'!$H:$H,'In-Dev Resources'!$E:$E,$B270,'In-Dev Resources'!$F:$F,$C270,'In-Dev Resources'!$G:$G,AH$3)</f>
        <v>0</v>
      </c>
      <c r="AI270" s="16">
        <f>SUMIFS('In-Dev Resources'!$H:$H,'In-Dev Resources'!$E:$E,$B270,'In-Dev Resources'!$F:$F,$C270,'In-Dev Resources'!$G:$G,AI$3)</f>
        <v>0</v>
      </c>
      <c r="AJ270" s="16">
        <f>SUMIFS('In-Dev Resources'!$H:$H,'In-Dev Resources'!$E:$E,$B270,'In-Dev Resources'!$F:$F,$C270,'In-Dev Resources'!$G:$G,AJ$3)</f>
        <v>0</v>
      </c>
      <c r="AK270" s="16">
        <f>SUMIFS('In-Dev Resources'!$J:$J,'In-Dev Resources'!$E:$E,$B270,'In-Dev Resources'!$F:$F,$C270,'In-Dev Resources'!$G:$G,AK$3)</f>
        <v>0</v>
      </c>
      <c r="AL270" s="16">
        <f>SUMIFS('In-Dev Resources'!$H:$H,'In-Dev Resources'!$E:$E,$B270,'In-Dev Resources'!$F:$F,$C270,'In-Dev Resources'!$G:$G,AL$3)</f>
        <v>0</v>
      </c>
      <c r="AM270" s="16">
        <f>SUMIFS('In-Dev Resources'!$J:$J,'In-Dev Resources'!$E:$E,$B270,'In-Dev Resources'!$F:$F,$C270,'In-Dev Resources'!$G:$G,AM$3)</f>
        <v>0</v>
      </c>
      <c r="AN270" s="16">
        <f>SUMIFS('In-Dev Resources'!$H:$H,'In-Dev Resources'!$E:$E,$B270,'In-Dev Resources'!$F:$F,$C270,'In-Dev Resources'!$G:$G,AN$3)</f>
        <v>0</v>
      </c>
      <c r="AO270" s="16">
        <f>SUMIFS('In-Dev Resources'!$J:$J,'In-Dev Resources'!$E:$E,$B270,'In-Dev Resources'!$F:$F,$C270,'In-Dev Resources'!$G:$G,AO$3)</f>
        <v>0</v>
      </c>
      <c r="AP270" s="16">
        <f>SUMIFS('In-Dev Resources'!$J:$J,'In-Dev Resources'!$E:$E,$B270,'In-Dev Resources'!$F:$F,$C270,'In-Dev Resources'!$G:$G,AP$3)</f>
        <v>0</v>
      </c>
      <c r="AQ270" s="16">
        <f>SUMIFS('In-Dev Resources'!$H:$H,'In-Dev Resources'!$E:$E,$B270,'In-Dev Resources'!$F:$F,$C270,'In-Dev Resources'!$G:$G,AQ$3)</f>
        <v>0</v>
      </c>
      <c r="AR270" s="16">
        <f>SUMIFS('In-Dev Resources'!$J:$J,'In-Dev Resources'!$E:$E,$B270,'In-Dev Resources'!$F:$F,$C270,'In-Dev Resources'!$G:$G,AR$3)</f>
        <v>0</v>
      </c>
      <c r="AS270" s="16">
        <f>SUMIFS('In-Dev Resources'!$I:$I,'In-Dev Resources'!$E:$E,$B270,'In-Dev Resources'!$F:$F,$C270,'In-Dev Resources'!$G:$G,"Li-Battery (4-hr)")</f>
        <v>0</v>
      </c>
      <c r="AT270" s="16">
        <f>SUMIFS('In-Dev Resources'!$I:$I,'In-Dev Resources'!$E:$E,$B270,'In-Dev Resources'!$F:$F,$C270,'In-Dev Resources'!$G:$G,"Li-Battery (8-hr)")</f>
        <v>0</v>
      </c>
      <c r="AU270" s="16">
        <f>SUMIFS('In-Dev Resources'!$I:$I,'In-Dev Resources'!$E:$E,$B270,'In-Dev Resources'!$F:$F,$C270,'In-Dev Resources'!$G:$G,"LDES")</f>
        <v>0</v>
      </c>
      <c r="AW270" s="16">
        <f>SUMIFS('Land Screen Include'!$H:$H,'Land Screen Include'!$E:$E,$B270,'Land Screen Include'!$F:$F,$C270,'Land Screen Include'!$G:$G,AW$4)</f>
        <v>0</v>
      </c>
      <c r="AX270" s="16">
        <f>SUMIFS('Land Screen Include'!$H:$H,'Land Screen Include'!$E:$E,$B270,'Land Screen Include'!$F:$F,$C270,'Land Screen Include'!$G:$G,AX$4)+SUMIFS('Land Screen Include'!$J:$J,'Land Screen Include'!$E:$E,$B270,'Land Screen Include'!$F:$F,$C270,'Land Screen Include'!$G:$G,AX$4)</f>
        <v>0</v>
      </c>
      <c r="AY270" s="16">
        <f>SUMIFS('Land Screen Include'!$H:$H,'Land Screen Include'!$E:$E,$B270,'Land Screen Include'!$F:$F,$C270,'Land Screen Include'!$G:$G,AY$4)</f>
        <v>0</v>
      </c>
      <c r="AZ270" s="16">
        <f>SUMIFS('Land Screen Exclude'!$H:$H,'Land Screen Exclude'!$E:$E,$B270,'Land Screen Exclude'!$F:$F,$C270,'Land Screen Exclude'!$G:$G,AZ$4)</f>
        <v>0</v>
      </c>
      <c r="BA270" s="16">
        <f>SUMIFS('Land Screen Exclude'!$H:$H,'Land Screen Exclude'!$E:$E,$B270,'Land Screen Exclude'!$F:$F,$C270,'Land Screen Exclude'!$G:$G,BA$4)+SUMIFS('Land Screen Exclude'!$J:$J,'Land Screen Exclude'!$E:$E,$B270,'Land Screen Exclude'!$F:$F,$C270,'Land Screen Exclude'!$G:$G,BA$4)</f>
        <v>0</v>
      </c>
      <c r="BB270" s="16">
        <f>SUMIFS('Land Screen Exclude'!$H:$H,'Land Screen Exclude'!$E:$E,$B270,'Land Screen Exclude'!$F:$F,$C270,'Land Screen Exclude'!$G:$G,BB$4)</f>
        <v>0</v>
      </c>
    </row>
    <row r="271" spans="1:54">
      <c r="A271" s="16" t="s">
        <v>66</v>
      </c>
      <c r="B271" s="16" t="s">
        <v>272</v>
      </c>
      <c r="C271" s="16">
        <v>60</v>
      </c>
      <c r="D271" s="16">
        <f>SUMIFS('Baseline Tx Resources'!$H:$H,'Baseline Tx Resources'!$E:$E,$B271,'Baseline Tx Resources'!$F:$F,$C271,'Baseline Tx Resources'!$G:$G,D$3)</f>
        <v>0</v>
      </c>
      <c r="E271" s="16">
        <f>SUMIFS('Baseline Tx Resources'!$H:$H,'Baseline Tx Resources'!$E:$E,$B271,'Baseline Tx Resources'!$F:$F,$C271,'Baseline Tx Resources'!$G:$G,E$3)</f>
        <v>0</v>
      </c>
      <c r="F271" s="16">
        <f>SUMIFS('Baseline Tx Resources'!$H:$H,'Baseline Tx Resources'!$E:$E,$B271,'Baseline Tx Resources'!$F:$F,$C271,'Baseline Tx Resources'!$G:$G,F$3)</f>
        <v>0</v>
      </c>
      <c r="G271" s="16">
        <f>SUMIFS('Baseline Tx Resources'!$J:$J,'Baseline Tx Resources'!$E:$E,$B271,'Baseline Tx Resources'!$F:$F,$C271,'Baseline Tx Resources'!$G:$G,G$3)</f>
        <v>0</v>
      </c>
      <c r="H271" s="16">
        <f>SUMIFS('Baseline Tx Resources'!$H:$H,'Baseline Tx Resources'!$E:$E,$B271,'Baseline Tx Resources'!$F:$F,$C271,'Baseline Tx Resources'!$G:$G,H$3)</f>
        <v>0</v>
      </c>
      <c r="I271" s="16">
        <f>SUMIFS('Baseline Tx Resources'!$J:$J,'Baseline Tx Resources'!$E:$E,$B271,'Baseline Tx Resources'!$F:$F,$C271,'Baseline Tx Resources'!$G:$G,I$3)</f>
        <v>0</v>
      </c>
      <c r="J271" s="16">
        <f>SUMIFS('Baseline Tx Resources'!$H:$H,'Baseline Tx Resources'!$E:$E,$B271,'Baseline Tx Resources'!$F:$F,$C271,'Baseline Tx Resources'!$G:$G,J$3)</f>
        <v>0</v>
      </c>
      <c r="K271" s="16">
        <f>SUMIFS('Baseline Tx Resources'!$J:$J,'Baseline Tx Resources'!$E:$E,$B271,'Baseline Tx Resources'!$F:$F,$C271,'Baseline Tx Resources'!$G:$G,K$3)</f>
        <v>0</v>
      </c>
      <c r="L271" s="16">
        <f>SUMIFS('Baseline Tx Resources'!$J:$J,'Baseline Tx Resources'!$E:$E,$B271,'Baseline Tx Resources'!$F:$F,$C271,'Baseline Tx Resources'!$G:$G,L$3)</f>
        <v>0</v>
      </c>
      <c r="M271" s="16">
        <f>SUMIFS('Baseline Tx Resources'!$H:$H,'Baseline Tx Resources'!$E:$E,$B271,'Baseline Tx Resources'!$F:$F,$C271,'Baseline Tx Resources'!$G:$G,M$3)</f>
        <v>0</v>
      </c>
      <c r="N271" s="16">
        <f>SUMIFS('Baseline Tx Resources'!$J:$J,'Baseline Tx Resources'!$E:$E,$B271,'Baseline Tx Resources'!$F:$F,$C271,'Baseline Tx Resources'!$G:$G,N$3)</f>
        <v>0</v>
      </c>
      <c r="O271" s="16">
        <f>SUMIFS('Baseline Tx Resources'!$I:$I,'Baseline Tx Resources'!$E:$E,$B271,'Baseline Tx Resources'!$F:$F,$C271,'Baseline Tx Resources'!$G:$G,"Li-Battery (4-hr)")</f>
        <v>0</v>
      </c>
      <c r="P271" s="16">
        <f>SUMIFS('Baseline Tx Resources'!$I:$I,'Baseline Tx Resources'!$E:$E,$B271,'Baseline Tx Resources'!$F:$F,$C271,'Baseline Tx Resources'!$G:$G,"Li-Battery (8-hr)")</f>
        <v>0</v>
      </c>
      <c r="Q271" s="16">
        <f>SUMIFS('Baseline Tx Resources'!$I:$I,'Baseline Tx Resources'!$E:$E,$B271,'Baseline Tx Resources'!$F:$F,$C271,'Baseline Tx Resources'!$G:$G,"LDES")</f>
        <v>0</v>
      </c>
      <c r="S271" s="16">
        <f>SUMIFS('Non-Baseline Tx Resources'!$H:$H,'Non-Baseline Tx Resources'!$E:$E,$B271,'Non-Baseline Tx Resources'!$F:$F,$C271,'Non-Baseline Tx Resources'!$G:$G,S$3)</f>
        <v>0</v>
      </c>
      <c r="T271" s="16">
        <f>SUMIFS('Non-Baseline Tx Resources'!$H:$H,'Non-Baseline Tx Resources'!$E:$E,$B271,'Non-Baseline Tx Resources'!$F:$F,$C271,'Non-Baseline Tx Resources'!$G:$G,T$3)</f>
        <v>0</v>
      </c>
      <c r="U271" s="16">
        <f>SUMIFS('Non-Baseline Tx Resources'!$H:$H,'Non-Baseline Tx Resources'!$E:$E,$B271,'Non-Baseline Tx Resources'!$F:$F,$C271,'Non-Baseline Tx Resources'!$G:$G,U$3)</f>
        <v>0</v>
      </c>
      <c r="V271" s="16">
        <f>SUMIFS('Non-Baseline Tx Resources'!$J:$J,'Non-Baseline Tx Resources'!$E:$E,$B271,'Non-Baseline Tx Resources'!$F:$F,$C271,'Non-Baseline Tx Resources'!$G:$G,V$3)</f>
        <v>0</v>
      </c>
      <c r="W271" s="16">
        <f>SUMIFS('Non-Baseline Tx Resources'!$H:$H,'Non-Baseline Tx Resources'!$E:$E,$B271,'Non-Baseline Tx Resources'!$F:$F,$C271,'Non-Baseline Tx Resources'!$G:$G,W$3)</f>
        <v>0</v>
      </c>
      <c r="X271" s="16">
        <f>SUMIFS('Non-Baseline Tx Resources'!$J:$J,'Non-Baseline Tx Resources'!$E:$E,$B271,'Non-Baseline Tx Resources'!$F:$F,$C271,'Non-Baseline Tx Resources'!$G:$G,X$3)</f>
        <v>0</v>
      </c>
      <c r="Y271" s="16">
        <f>SUMIFS('Non-Baseline Tx Resources'!$H:$H,'Non-Baseline Tx Resources'!$E:$E,$B271,'Non-Baseline Tx Resources'!$F:$F,$C271,'Non-Baseline Tx Resources'!$G:$G,Y$3)</f>
        <v>0</v>
      </c>
      <c r="Z271" s="16">
        <f>SUMIFS('Non-Baseline Tx Resources'!$J:$J,'Non-Baseline Tx Resources'!$E:$E,$B271,'Non-Baseline Tx Resources'!$F:$F,$C271,'Non-Baseline Tx Resources'!$G:$G,Z$3)</f>
        <v>0</v>
      </c>
      <c r="AA271" s="16">
        <f>SUMIFS('Non-Baseline Tx Resources'!$J:$J,'Non-Baseline Tx Resources'!$E:$E,$B271,'Non-Baseline Tx Resources'!$F:$F,$C271,'Non-Baseline Tx Resources'!$G:$G,AA$3)</f>
        <v>0</v>
      </c>
      <c r="AB271" s="16">
        <f>SUMIFS('Non-Baseline Tx Resources'!$H:$H,'Non-Baseline Tx Resources'!$E:$E,$B271,'Non-Baseline Tx Resources'!$F:$F,$C271,'Non-Baseline Tx Resources'!$G:$G,AB$3)</f>
        <v>0</v>
      </c>
      <c r="AC271" s="16">
        <f>SUMIFS('Non-Baseline Tx Resources'!$J:$J,'Non-Baseline Tx Resources'!$E:$E,$B271,'Non-Baseline Tx Resources'!$F:$F,$C271,'Non-Baseline Tx Resources'!$G:$G,AC$3)</f>
        <v>0</v>
      </c>
      <c r="AD271" s="16">
        <f>SUMIFS('Non-Baseline Tx Resources'!$I:$I,'Non-Baseline Tx Resources'!$E:$E,$B271,'Non-Baseline Tx Resources'!$F:$F,$C271,'Non-Baseline Tx Resources'!$G:$G,"Li-Battery (4-hr)")</f>
        <v>0</v>
      </c>
      <c r="AE271" s="16">
        <f>SUMIFS('Non-Baseline Tx Resources'!$I:$I,'Non-Baseline Tx Resources'!$E:$E,$B271,'Non-Baseline Tx Resources'!$F:$F,$C271,'Non-Baseline Tx Resources'!$G:$G,"Li-Battery (8-hr)")</f>
        <v>0</v>
      </c>
      <c r="AF271" s="16">
        <f>SUMIFS('Non-Baseline Tx Resources'!$I:$I,'Non-Baseline Tx Resources'!$E:$E,$B271,'Non-Baseline Tx Resources'!$F:$F,$C271,'Non-Baseline Tx Resources'!$G:$G,"LDES")</f>
        <v>0</v>
      </c>
      <c r="AH271" s="16">
        <f>SUMIFS('In-Dev Resources'!$H:$H,'In-Dev Resources'!$E:$E,$B271,'In-Dev Resources'!$F:$F,$C271,'In-Dev Resources'!$G:$G,AH$3)</f>
        <v>0</v>
      </c>
      <c r="AI271" s="16">
        <f>SUMIFS('In-Dev Resources'!$H:$H,'In-Dev Resources'!$E:$E,$B271,'In-Dev Resources'!$F:$F,$C271,'In-Dev Resources'!$G:$G,AI$3)</f>
        <v>0</v>
      </c>
      <c r="AJ271" s="16">
        <f>SUMIFS('In-Dev Resources'!$H:$H,'In-Dev Resources'!$E:$E,$B271,'In-Dev Resources'!$F:$F,$C271,'In-Dev Resources'!$G:$G,AJ$3)</f>
        <v>0</v>
      </c>
      <c r="AK271" s="16">
        <f>SUMIFS('In-Dev Resources'!$J:$J,'In-Dev Resources'!$E:$E,$B271,'In-Dev Resources'!$F:$F,$C271,'In-Dev Resources'!$G:$G,AK$3)</f>
        <v>0</v>
      </c>
      <c r="AL271" s="16">
        <f>SUMIFS('In-Dev Resources'!$H:$H,'In-Dev Resources'!$E:$E,$B271,'In-Dev Resources'!$F:$F,$C271,'In-Dev Resources'!$G:$G,AL$3)</f>
        <v>0</v>
      </c>
      <c r="AM271" s="16">
        <f>SUMIFS('In-Dev Resources'!$J:$J,'In-Dev Resources'!$E:$E,$B271,'In-Dev Resources'!$F:$F,$C271,'In-Dev Resources'!$G:$G,AM$3)</f>
        <v>0</v>
      </c>
      <c r="AN271" s="16">
        <f>SUMIFS('In-Dev Resources'!$H:$H,'In-Dev Resources'!$E:$E,$B271,'In-Dev Resources'!$F:$F,$C271,'In-Dev Resources'!$G:$G,AN$3)</f>
        <v>0</v>
      </c>
      <c r="AO271" s="16">
        <f>SUMIFS('In-Dev Resources'!$J:$J,'In-Dev Resources'!$E:$E,$B271,'In-Dev Resources'!$F:$F,$C271,'In-Dev Resources'!$G:$G,AO$3)</f>
        <v>0</v>
      </c>
      <c r="AP271" s="16">
        <f>SUMIFS('In-Dev Resources'!$J:$J,'In-Dev Resources'!$E:$E,$B271,'In-Dev Resources'!$F:$F,$C271,'In-Dev Resources'!$G:$G,AP$3)</f>
        <v>0</v>
      </c>
      <c r="AQ271" s="16">
        <f>SUMIFS('In-Dev Resources'!$H:$H,'In-Dev Resources'!$E:$E,$B271,'In-Dev Resources'!$F:$F,$C271,'In-Dev Resources'!$G:$G,AQ$3)</f>
        <v>0</v>
      </c>
      <c r="AR271" s="16">
        <f>SUMIFS('In-Dev Resources'!$J:$J,'In-Dev Resources'!$E:$E,$B271,'In-Dev Resources'!$F:$F,$C271,'In-Dev Resources'!$G:$G,AR$3)</f>
        <v>0</v>
      </c>
      <c r="AS271" s="16">
        <f>SUMIFS('In-Dev Resources'!$I:$I,'In-Dev Resources'!$E:$E,$B271,'In-Dev Resources'!$F:$F,$C271,'In-Dev Resources'!$G:$G,"Li-Battery (4-hr)")</f>
        <v>0</v>
      </c>
      <c r="AT271" s="16">
        <f>SUMIFS('In-Dev Resources'!$I:$I,'In-Dev Resources'!$E:$E,$B271,'In-Dev Resources'!$F:$F,$C271,'In-Dev Resources'!$G:$G,"Li-Battery (8-hr)")</f>
        <v>0</v>
      </c>
      <c r="AU271" s="16">
        <f>SUMIFS('In-Dev Resources'!$I:$I,'In-Dev Resources'!$E:$E,$B271,'In-Dev Resources'!$F:$F,$C271,'In-Dev Resources'!$G:$G,"LDES")</f>
        <v>0</v>
      </c>
      <c r="AW271" s="16">
        <f>SUMIFS('Land Screen Include'!$H:$H,'Land Screen Include'!$E:$E,$B271,'Land Screen Include'!$F:$F,$C271,'Land Screen Include'!$G:$G,AW$4)</f>
        <v>0</v>
      </c>
      <c r="AX271" s="16">
        <f>SUMIFS('Land Screen Include'!$H:$H,'Land Screen Include'!$E:$E,$B271,'Land Screen Include'!$F:$F,$C271,'Land Screen Include'!$G:$G,AX$4)+SUMIFS('Land Screen Include'!$J:$J,'Land Screen Include'!$E:$E,$B271,'Land Screen Include'!$F:$F,$C271,'Land Screen Include'!$G:$G,AX$4)</f>
        <v>0</v>
      </c>
      <c r="AY271" s="16">
        <f>SUMIFS('Land Screen Include'!$H:$H,'Land Screen Include'!$E:$E,$B271,'Land Screen Include'!$F:$F,$C271,'Land Screen Include'!$G:$G,AY$4)</f>
        <v>0</v>
      </c>
      <c r="AZ271" s="16">
        <f>SUMIFS('Land Screen Exclude'!$H:$H,'Land Screen Exclude'!$E:$E,$B271,'Land Screen Exclude'!$F:$F,$C271,'Land Screen Exclude'!$G:$G,AZ$4)</f>
        <v>0</v>
      </c>
      <c r="BA271" s="16">
        <f>SUMIFS('Land Screen Exclude'!$H:$H,'Land Screen Exclude'!$E:$E,$B271,'Land Screen Exclude'!$F:$F,$C271,'Land Screen Exclude'!$G:$G,BA$4)+SUMIFS('Land Screen Exclude'!$J:$J,'Land Screen Exclude'!$E:$E,$B271,'Land Screen Exclude'!$F:$F,$C271,'Land Screen Exclude'!$G:$G,BA$4)</f>
        <v>0</v>
      </c>
      <c r="BB271" s="16">
        <f>SUMIFS('Land Screen Exclude'!$H:$H,'Land Screen Exclude'!$E:$E,$B271,'Land Screen Exclude'!$F:$F,$C271,'Land Screen Exclude'!$G:$G,BB$4)</f>
        <v>0</v>
      </c>
    </row>
    <row r="272" spans="1:54">
      <c r="A272" s="16" t="s">
        <v>61</v>
      </c>
      <c r="B272" s="16" t="s">
        <v>273</v>
      </c>
      <c r="C272" s="16">
        <v>69</v>
      </c>
      <c r="D272" s="16">
        <f>SUMIFS('Baseline Tx Resources'!$H:$H,'Baseline Tx Resources'!$E:$E,$B272,'Baseline Tx Resources'!$F:$F,$C272,'Baseline Tx Resources'!$G:$G,D$3)</f>
        <v>0</v>
      </c>
      <c r="E272" s="16">
        <f>SUMIFS('Baseline Tx Resources'!$H:$H,'Baseline Tx Resources'!$E:$E,$B272,'Baseline Tx Resources'!$F:$F,$C272,'Baseline Tx Resources'!$G:$G,E$3)</f>
        <v>0</v>
      </c>
      <c r="F272" s="16">
        <f>SUMIFS('Baseline Tx Resources'!$H:$H,'Baseline Tx Resources'!$E:$E,$B272,'Baseline Tx Resources'!$F:$F,$C272,'Baseline Tx Resources'!$G:$G,F$3)</f>
        <v>0</v>
      </c>
      <c r="G272" s="16">
        <f>SUMIFS('Baseline Tx Resources'!$J:$J,'Baseline Tx Resources'!$E:$E,$B272,'Baseline Tx Resources'!$F:$F,$C272,'Baseline Tx Resources'!$G:$G,G$3)</f>
        <v>0</v>
      </c>
      <c r="H272" s="16">
        <f>SUMIFS('Baseline Tx Resources'!$H:$H,'Baseline Tx Resources'!$E:$E,$B272,'Baseline Tx Resources'!$F:$F,$C272,'Baseline Tx Resources'!$G:$G,H$3)</f>
        <v>0</v>
      </c>
      <c r="I272" s="16">
        <f>SUMIFS('Baseline Tx Resources'!$J:$J,'Baseline Tx Resources'!$E:$E,$B272,'Baseline Tx Resources'!$F:$F,$C272,'Baseline Tx Resources'!$G:$G,I$3)</f>
        <v>0</v>
      </c>
      <c r="J272" s="16">
        <f>SUMIFS('Baseline Tx Resources'!$H:$H,'Baseline Tx Resources'!$E:$E,$B272,'Baseline Tx Resources'!$F:$F,$C272,'Baseline Tx Resources'!$G:$G,J$3)</f>
        <v>0</v>
      </c>
      <c r="K272" s="16">
        <f>SUMIFS('Baseline Tx Resources'!$J:$J,'Baseline Tx Resources'!$E:$E,$B272,'Baseline Tx Resources'!$F:$F,$C272,'Baseline Tx Resources'!$G:$G,K$3)</f>
        <v>0</v>
      </c>
      <c r="L272" s="16">
        <f>SUMIFS('Baseline Tx Resources'!$J:$J,'Baseline Tx Resources'!$E:$E,$B272,'Baseline Tx Resources'!$F:$F,$C272,'Baseline Tx Resources'!$G:$G,L$3)</f>
        <v>0</v>
      </c>
      <c r="M272" s="16">
        <f>SUMIFS('Baseline Tx Resources'!$H:$H,'Baseline Tx Resources'!$E:$E,$B272,'Baseline Tx Resources'!$F:$F,$C272,'Baseline Tx Resources'!$G:$G,M$3)</f>
        <v>0</v>
      </c>
      <c r="N272" s="16">
        <f>SUMIFS('Baseline Tx Resources'!$J:$J,'Baseline Tx Resources'!$E:$E,$B272,'Baseline Tx Resources'!$F:$F,$C272,'Baseline Tx Resources'!$G:$G,N$3)</f>
        <v>0</v>
      </c>
      <c r="O272" s="16">
        <f>SUMIFS('Baseline Tx Resources'!$I:$I,'Baseline Tx Resources'!$E:$E,$B272,'Baseline Tx Resources'!$F:$F,$C272,'Baseline Tx Resources'!$G:$G,"Li-Battery (4-hr)")</f>
        <v>3</v>
      </c>
      <c r="P272" s="16">
        <f>SUMIFS('Baseline Tx Resources'!$I:$I,'Baseline Tx Resources'!$E:$E,$B272,'Baseline Tx Resources'!$F:$F,$C272,'Baseline Tx Resources'!$G:$G,"Li-Battery (8-hr)")</f>
        <v>0</v>
      </c>
      <c r="Q272" s="16">
        <f>SUMIFS('Baseline Tx Resources'!$I:$I,'Baseline Tx Resources'!$E:$E,$B272,'Baseline Tx Resources'!$F:$F,$C272,'Baseline Tx Resources'!$G:$G,"LDES")</f>
        <v>0</v>
      </c>
      <c r="S272" s="16">
        <f>SUMIFS('Non-Baseline Tx Resources'!$H:$H,'Non-Baseline Tx Resources'!$E:$E,$B272,'Non-Baseline Tx Resources'!$F:$F,$C272,'Non-Baseline Tx Resources'!$G:$G,S$3)</f>
        <v>0</v>
      </c>
      <c r="T272" s="16">
        <f>SUMIFS('Non-Baseline Tx Resources'!$H:$H,'Non-Baseline Tx Resources'!$E:$E,$B272,'Non-Baseline Tx Resources'!$F:$F,$C272,'Non-Baseline Tx Resources'!$G:$G,T$3)</f>
        <v>0</v>
      </c>
      <c r="U272" s="16">
        <f>SUMIFS('Non-Baseline Tx Resources'!$H:$H,'Non-Baseline Tx Resources'!$E:$E,$B272,'Non-Baseline Tx Resources'!$F:$F,$C272,'Non-Baseline Tx Resources'!$G:$G,U$3)</f>
        <v>0</v>
      </c>
      <c r="V272" s="16">
        <f>SUMIFS('Non-Baseline Tx Resources'!$J:$J,'Non-Baseline Tx Resources'!$E:$E,$B272,'Non-Baseline Tx Resources'!$F:$F,$C272,'Non-Baseline Tx Resources'!$G:$G,V$3)</f>
        <v>0</v>
      </c>
      <c r="W272" s="16">
        <f>SUMIFS('Non-Baseline Tx Resources'!$H:$H,'Non-Baseline Tx Resources'!$E:$E,$B272,'Non-Baseline Tx Resources'!$F:$F,$C272,'Non-Baseline Tx Resources'!$G:$G,W$3)</f>
        <v>0</v>
      </c>
      <c r="X272" s="16">
        <f>SUMIFS('Non-Baseline Tx Resources'!$J:$J,'Non-Baseline Tx Resources'!$E:$E,$B272,'Non-Baseline Tx Resources'!$F:$F,$C272,'Non-Baseline Tx Resources'!$G:$G,X$3)</f>
        <v>0</v>
      </c>
      <c r="Y272" s="16">
        <f>SUMIFS('Non-Baseline Tx Resources'!$H:$H,'Non-Baseline Tx Resources'!$E:$E,$B272,'Non-Baseline Tx Resources'!$F:$F,$C272,'Non-Baseline Tx Resources'!$G:$G,Y$3)</f>
        <v>0</v>
      </c>
      <c r="Z272" s="16">
        <f>SUMIFS('Non-Baseline Tx Resources'!$J:$J,'Non-Baseline Tx Resources'!$E:$E,$B272,'Non-Baseline Tx Resources'!$F:$F,$C272,'Non-Baseline Tx Resources'!$G:$G,Z$3)</f>
        <v>0</v>
      </c>
      <c r="AA272" s="16">
        <f>SUMIFS('Non-Baseline Tx Resources'!$J:$J,'Non-Baseline Tx Resources'!$E:$E,$B272,'Non-Baseline Tx Resources'!$F:$F,$C272,'Non-Baseline Tx Resources'!$G:$G,AA$3)</f>
        <v>0</v>
      </c>
      <c r="AB272" s="16">
        <f>SUMIFS('Non-Baseline Tx Resources'!$H:$H,'Non-Baseline Tx Resources'!$E:$E,$B272,'Non-Baseline Tx Resources'!$F:$F,$C272,'Non-Baseline Tx Resources'!$G:$G,AB$3)</f>
        <v>0</v>
      </c>
      <c r="AC272" s="16">
        <f>SUMIFS('Non-Baseline Tx Resources'!$J:$J,'Non-Baseline Tx Resources'!$E:$E,$B272,'Non-Baseline Tx Resources'!$F:$F,$C272,'Non-Baseline Tx Resources'!$G:$G,AC$3)</f>
        <v>0</v>
      </c>
      <c r="AD272" s="16">
        <f>SUMIFS('Non-Baseline Tx Resources'!$I:$I,'Non-Baseline Tx Resources'!$E:$E,$B272,'Non-Baseline Tx Resources'!$F:$F,$C272,'Non-Baseline Tx Resources'!$G:$G,"Li-Battery (4-hr)")</f>
        <v>0</v>
      </c>
      <c r="AE272" s="16">
        <f>SUMIFS('Non-Baseline Tx Resources'!$I:$I,'Non-Baseline Tx Resources'!$E:$E,$B272,'Non-Baseline Tx Resources'!$F:$F,$C272,'Non-Baseline Tx Resources'!$G:$G,"Li-Battery (8-hr)")</f>
        <v>0</v>
      </c>
      <c r="AF272" s="16">
        <f>SUMIFS('Non-Baseline Tx Resources'!$I:$I,'Non-Baseline Tx Resources'!$E:$E,$B272,'Non-Baseline Tx Resources'!$F:$F,$C272,'Non-Baseline Tx Resources'!$G:$G,"LDES")</f>
        <v>0</v>
      </c>
      <c r="AH272" s="16">
        <f>SUMIFS('In-Dev Resources'!$H:$H,'In-Dev Resources'!$E:$E,$B272,'In-Dev Resources'!$F:$F,$C272,'In-Dev Resources'!$G:$G,AH$3)</f>
        <v>0</v>
      </c>
      <c r="AI272" s="16">
        <f>SUMIFS('In-Dev Resources'!$H:$H,'In-Dev Resources'!$E:$E,$B272,'In-Dev Resources'!$F:$F,$C272,'In-Dev Resources'!$G:$G,AI$3)</f>
        <v>0</v>
      </c>
      <c r="AJ272" s="16">
        <f>SUMIFS('In-Dev Resources'!$H:$H,'In-Dev Resources'!$E:$E,$B272,'In-Dev Resources'!$F:$F,$C272,'In-Dev Resources'!$G:$G,AJ$3)</f>
        <v>0</v>
      </c>
      <c r="AK272" s="16">
        <f>SUMIFS('In-Dev Resources'!$J:$J,'In-Dev Resources'!$E:$E,$B272,'In-Dev Resources'!$F:$F,$C272,'In-Dev Resources'!$G:$G,AK$3)</f>
        <v>0</v>
      </c>
      <c r="AL272" s="16">
        <f>SUMIFS('In-Dev Resources'!$H:$H,'In-Dev Resources'!$E:$E,$B272,'In-Dev Resources'!$F:$F,$C272,'In-Dev Resources'!$G:$G,AL$3)</f>
        <v>0</v>
      </c>
      <c r="AM272" s="16">
        <f>SUMIFS('In-Dev Resources'!$J:$J,'In-Dev Resources'!$E:$E,$B272,'In-Dev Resources'!$F:$F,$C272,'In-Dev Resources'!$G:$G,AM$3)</f>
        <v>0</v>
      </c>
      <c r="AN272" s="16">
        <f>SUMIFS('In-Dev Resources'!$H:$H,'In-Dev Resources'!$E:$E,$B272,'In-Dev Resources'!$F:$F,$C272,'In-Dev Resources'!$G:$G,AN$3)</f>
        <v>0</v>
      </c>
      <c r="AO272" s="16">
        <f>SUMIFS('In-Dev Resources'!$J:$J,'In-Dev Resources'!$E:$E,$B272,'In-Dev Resources'!$F:$F,$C272,'In-Dev Resources'!$G:$G,AO$3)</f>
        <v>0</v>
      </c>
      <c r="AP272" s="16">
        <f>SUMIFS('In-Dev Resources'!$J:$J,'In-Dev Resources'!$E:$E,$B272,'In-Dev Resources'!$F:$F,$C272,'In-Dev Resources'!$G:$G,AP$3)</f>
        <v>0</v>
      </c>
      <c r="AQ272" s="16">
        <f>SUMIFS('In-Dev Resources'!$H:$H,'In-Dev Resources'!$E:$E,$B272,'In-Dev Resources'!$F:$F,$C272,'In-Dev Resources'!$G:$G,AQ$3)</f>
        <v>0</v>
      </c>
      <c r="AR272" s="16">
        <f>SUMIFS('In-Dev Resources'!$J:$J,'In-Dev Resources'!$E:$E,$B272,'In-Dev Resources'!$F:$F,$C272,'In-Dev Resources'!$G:$G,AR$3)</f>
        <v>0</v>
      </c>
      <c r="AS272" s="16">
        <f>SUMIFS('In-Dev Resources'!$I:$I,'In-Dev Resources'!$E:$E,$B272,'In-Dev Resources'!$F:$F,$C272,'In-Dev Resources'!$G:$G,"Li-Battery (4-hr)")</f>
        <v>0</v>
      </c>
      <c r="AT272" s="16">
        <f>SUMIFS('In-Dev Resources'!$I:$I,'In-Dev Resources'!$E:$E,$B272,'In-Dev Resources'!$F:$F,$C272,'In-Dev Resources'!$G:$G,"Li-Battery (8-hr)")</f>
        <v>0</v>
      </c>
      <c r="AU272" s="16">
        <f>SUMIFS('In-Dev Resources'!$I:$I,'In-Dev Resources'!$E:$E,$B272,'In-Dev Resources'!$F:$F,$C272,'In-Dev Resources'!$G:$G,"LDES")</f>
        <v>0</v>
      </c>
      <c r="AW272" s="16">
        <f>SUMIFS('Land Screen Include'!$H:$H,'Land Screen Include'!$E:$E,$B272,'Land Screen Include'!$F:$F,$C272,'Land Screen Include'!$G:$G,AW$4)</f>
        <v>0</v>
      </c>
      <c r="AX272" s="16">
        <f>SUMIFS('Land Screen Include'!$H:$H,'Land Screen Include'!$E:$E,$B272,'Land Screen Include'!$F:$F,$C272,'Land Screen Include'!$G:$G,AX$4)+SUMIFS('Land Screen Include'!$J:$J,'Land Screen Include'!$E:$E,$B272,'Land Screen Include'!$F:$F,$C272,'Land Screen Include'!$G:$G,AX$4)</f>
        <v>0</v>
      </c>
      <c r="AY272" s="16">
        <f>SUMIFS('Land Screen Include'!$H:$H,'Land Screen Include'!$E:$E,$B272,'Land Screen Include'!$F:$F,$C272,'Land Screen Include'!$G:$G,AY$4)</f>
        <v>0</v>
      </c>
      <c r="AZ272" s="16">
        <f>SUMIFS('Land Screen Exclude'!$H:$H,'Land Screen Exclude'!$E:$E,$B272,'Land Screen Exclude'!$F:$F,$C272,'Land Screen Exclude'!$G:$G,AZ$4)</f>
        <v>0</v>
      </c>
      <c r="BA272" s="16">
        <f>SUMIFS('Land Screen Exclude'!$H:$H,'Land Screen Exclude'!$E:$E,$B272,'Land Screen Exclude'!$F:$F,$C272,'Land Screen Exclude'!$G:$G,BA$4)+SUMIFS('Land Screen Exclude'!$J:$J,'Land Screen Exclude'!$E:$E,$B272,'Land Screen Exclude'!$F:$F,$C272,'Land Screen Exclude'!$G:$G,BA$4)</f>
        <v>0</v>
      </c>
      <c r="BB272" s="16">
        <f>SUMIFS('Land Screen Exclude'!$H:$H,'Land Screen Exclude'!$E:$E,$B272,'Land Screen Exclude'!$F:$F,$C272,'Land Screen Exclude'!$G:$G,BB$4)</f>
        <v>0</v>
      </c>
    </row>
    <row r="273" spans="1:54">
      <c r="A273" s="16" t="s">
        <v>61</v>
      </c>
      <c r="B273" s="16" t="s">
        <v>274</v>
      </c>
      <c r="C273" s="16">
        <v>230</v>
      </c>
      <c r="D273" s="16">
        <f>SUMIFS('Baseline Tx Resources'!$H:$H,'Baseline Tx Resources'!$E:$E,$B273,'Baseline Tx Resources'!$F:$F,$C273,'Baseline Tx Resources'!$G:$G,D$3)</f>
        <v>0</v>
      </c>
      <c r="E273" s="16">
        <f>SUMIFS('Baseline Tx Resources'!$H:$H,'Baseline Tx Resources'!$E:$E,$B273,'Baseline Tx Resources'!$F:$F,$C273,'Baseline Tx Resources'!$G:$G,E$3)</f>
        <v>0</v>
      </c>
      <c r="F273" s="16">
        <f>SUMIFS('Baseline Tx Resources'!$H:$H,'Baseline Tx Resources'!$E:$E,$B273,'Baseline Tx Resources'!$F:$F,$C273,'Baseline Tx Resources'!$G:$G,F$3)</f>
        <v>0</v>
      </c>
      <c r="G273" s="16">
        <f>SUMIFS('Baseline Tx Resources'!$J:$J,'Baseline Tx Resources'!$E:$E,$B273,'Baseline Tx Resources'!$F:$F,$C273,'Baseline Tx Resources'!$G:$G,G$3)</f>
        <v>0</v>
      </c>
      <c r="H273" s="16">
        <f>SUMIFS('Baseline Tx Resources'!$H:$H,'Baseline Tx Resources'!$E:$E,$B273,'Baseline Tx Resources'!$F:$F,$C273,'Baseline Tx Resources'!$G:$G,H$3)</f>
        <v>0</v>
      </c>
      <c r="I273" s="16">
        <f>SUMIFS('Baseline Tx Resources'!$J:$J,'Baseline Tx Resources'!$E:$E,$B273,'Baseline Tx Resources'!$F:$F,$C273,'Baseline Tx Resources'!$G:$G,I$3)</f>
        <v>0</v>
      </c>
      <c r="J273" s="16">
        <f>SUMIFS('Baseline Tx Resources'!$H:$H,'Baseline Tx Resources'!$E:$E,$B273,'Baseline Tx Resources'!$F:$F,$C273,'Baseline Tx Resources'!$G:$G,J$3)</f>
        <v>0</v>
      </c>
      <c r="K273" s="16">
        <f>SUMIFS('Baseline Tx Resources'!$J:$J,'Baseline Tx Resources'!$E:$E,$B273,'Baseline Tx Resources'!$F:$F,$C273,'Baseline Tx Resources'!$G:$G,K$3)</f>
        <v>0</v>
      </c>
      <c r="L273" s="16">
        <f>SUMIFS('Baseline Tx Resources'!$J:$J,'Baseline Tx Resources'!$E:$E,$B273,'Baseline Tx Resources'!$F:$F,$C273,'Baseline Tx Resources'!$G:$G,L$3)</f>
        <v>0</v>
      </c>
      <c r="M273" s="16">
        <f>SUMIFS('Baseline Tx Resources'!$H:$H,'Baseline Tx Resources'!$E:$E,$B273,'Baseline Tx Resources'!$F:$F,$C273,'Baseline Tx Resources'!$G:$G,M$3)</f>
        <v>0</v>
      </c>
      <c r="N273" s="16">
        <f>SUMIFS('Baseline Tx Resources'!$J:$J,'Baseline Tx Resources'!$E:$E,$B273,'Baseline Tx Resources'!$F:$F,$C273,'Baseline Tx Resources'!$G:$G,N$3)</f>
        <v>0</v>
      </c>
      <c r="O273" s="16">
        <f>SUMIFS('Baseline Tx Resources'!$I:$I,'Baseline Tx Resources'!$E:$E,$B273,'Baseline Tx Resources'!$F:$F,$C273,'Baseline Tx Resources'!$G:$G,"Li-Battery (4-hr)")</f>
        <v>0</v>
      </c>
      <c r="P273" s="16">
        <f>SUMIFS('Baseline Tx Resources'!$I:$I,'Baseline Tx Resources'!$E:$E,$B273,'Baseline Tx Resources'!$F:$F,$C273,'Baseline Tx Resources'!$G:$G,"Li-Battery (8-hr)")</f>
        <v>0</v>
      </c>
      <c r="Q273" s="16">
        <f>SUMIFS('Baseline Tx Resources'!$I:$I,'Baseline Tx Resources'!$E:$E,$B273,'Baseline Tx Resources'!$F:$F,$C273,'Baseline Tx Resources'!$G:$G,"LDES")</f>
        <v>0</v>
      </c>
      <c r="S273" s="16">
        <f>SUMIFS('Non-Baseline Tx Resources'!$H:$H,'Non-Baseline Tx Resources'!$E:$E,$B273,'Non-Baseline Tx Resources'!$F:$F,$C273,'Non-Baseline Tx Resources'!$G:$G,S$3)</f>
        <v>0</v>
      </c>
      <c r="T273" s="16">
        <f>SUMIFS('Non-Baseline Tx Resources'!$H:$H,'Non-Baseline Tx Resources'!$E:$E,$B273,'Non-Baseline Tx Resources'!$F:$F,$C273,'Non-Baseline Tx Resources'!$G:$G,T$3)</f>
        <v>0</v>
      </c>
      <c r="U273" s="16">
        <f>SUMIFS('Non-Baseline Tx Resources'!$H:$H,'Non-Baseline Tx Resources'!$E:$E,$B273,'Non-Baseline Tx Resources'!$F:$F,$C273,'Non-Baseline Tx Resources'!$G:$G,U$3)</f>
        <v>0</v>
      </c>
      <c r="V273" s="16">
        <f>SUMIFS('Non-Baseline Tx Resources'!$J:$J,'Non-Baseline Tx Resources'!$E:$E,$B273,'Non-Baseline Tx Resources'!$F:$F,$C273,'Non-Baseline Tx Resources'!$G:$G,V$3)</f>
        <v>0</v>
      </c>
      <c r="W273" s="16">
        <f>SUMIFS('Non-Baseline Tx Resources'!$H:$H,'Non-Baseline Tx Resources'!$E:$E,$B273,'Non-Baseline Tx Resources'!$F:$F,$C273,'Non-Baseline Tx Resources'!$G:$G,W$3)</f>
        <v>0</v>
      </c>
      <c r="X273" s="16">
        <f>SUMIFS('Non-Baseline Tx Resources'!$J:$J,'Non-Baseline Tx Resources'!$E:$E,$B273,'Non-Baseline Tx Resources'!$F:$F,$C273,'Non-Baseline Tx Resources'!$G:$G,X$3)</f>
        <v>0</v>
      </c>
      <c r="Y273" s="16">
        <f>SUMIFS('Non-Baseline Tx Resources'!$H:$H,'Non-Baseline Tx Resources'!$E:$E,$B273,'Non-Baseline Tx Resources'!$F:$F,$C273,'Non-Baseline Tx Resources'!$G:$G,Y$3)</f>
        <v>0</v>
      </c>
      <c r="Z273" s="16">
        <f>SUMIFS('Non-Baseline Tx Resources'!$J:$J,'Non-Baseline Tx Resources'!$E:$E,$B273,'Non-Baseline Tx Resources'!$F:$F,$C273,'Non-Baseline Tx Resources'!$G:$G,Z$3)</f>
        <v>0</v>
      </c>
      <c r="AA273" s="16">
        <f>SUMIFS('Non-Baseline Tx Resources'!$J:$J,'Non-Baseline Tx Resources'!$E:$E,$B273,'Non-Baseline Tx Resources'!$F:$F,$C273,'Non-Baseline Tx Resources'!$G:$G,AA$3)</f>
        <v>0</v>
      </c>
      <c r="AB273" s="16">
        <f>SUMIFS('Non-Baseline Tx Resources'!$H:$H,'Non-Baseline Tx Resources'!$E:$E,$B273,'Non-Baseline Tx Resources'!$F:$F,$C273,'Non-Baseline Tx Resources'!$G:$G,AB$3)</f>
        <v>0</v>
      </c>
      <c r="AC273" s="16">
        <f>SUMIFS('Non-Baseline Tx Resources'!$J:$J,'Non-Baseline Tx Resources'!$E:$E,$B273,'Non-Baseline Tx Resources'!$F:$F,$C273,'Non-Baseline Tx Resources'!$G:$G,AC$3)</f>
        <v>0</v>
      </c>
      <c r="AD273" s="16">
        <f>SUMIFS('Non-Baseline Tx Resources'!$I:$I,'Non-Baseline Tx Resources'!$E:$E,$B273,'Non-Baseline Tx Resources'!$F:$F,$C273,'Non-Baseline Tx Resources'!$G:$G,"Li-Battery (4-hr)")</f>
        <v>0</v>
      </c>
      <c r="AE273" s="16">
        <f>SUMIFS('Non-Baseline Tx Resources'!$I:$I,'Non-Baseline Tx Resources'!$E:$E,$B273,'Non-Baseline Tx Resources'!$F:$F,$C273,'Non-Baseline Tx Resources'!$G:$G,"Li-Battery (8-hr)")</f>
        <v>0</v>
      </c>
      <c r="AF273" s="16">
        <f>SUMIFS('Non-Baseline Tx Resources'!$I:$I,'Non-Baseline Tx Resources'!$E:$E,$B273,'Non-Baseline Tx Resources'!$F:$F,$C273,'Non-Baseline Tx Resources'!$G:$G,"LDES")</f>
        <v>0</v>
      </c>
      <c r="AH273" s="16">
        <f>SUMIFS('In-Dev Resources'!$H:$H,'In-Dev Resources'!$E:$E,$B273,'In-Dev Resources'!$F:$F,$C273,'In-Dev Resources'!$G:$G,AH$3)</f>
        <v>25</v>
      </c>
      <c r="AI273" s="16">
        <f>SUMIFS('In-Dev Resources'!$H:$H,'In-Dev Resources'!$E:$E,$B273,'In-Dev Resources'!$F:$F,$C273,'In-Dev Resources'!$G:$G,AI$3)</f>
        <v>0</v>
      </c>
      <c r="AJ273" s="16">
        <f>SUMIFS('In-Dev Resources'!$H:$H,'In-Dev Resources'!$E:$E,$B273,'In-Dev Resources'!$F:$F,$C273,'In-Dev Resources'!$G:$G,AJ$3)</f>
        <v>0</v>
      </c>
      <c r="AK273" s="16">
        <f>SUMIFS('In-Dev Resources'!$J:$J,'In-Dev Resources'!$E:$E,$B273,'In-Dev Resources'!$F:$F,$C273,'In-Dev Resources'!$G:$G,AK$3)</f>
        <v>0</v>
      </c>
      <c r="AL273" s="16">
        <f>SUMIFS('In-Dev Resources'!$H:$H,'In-Dev Resources'!$E:$E,$B273,'In-Dev Resources'!$F:$F,$C273,'In-Dev Resources'!$G:$G,AL$3)</f>
        <v>0</v>
      </c>
      <c r="AM273" s="16">
        <f>SUMIFS('In-Dev Resources'!$J:$J,'In-Dev Resources'!$E:$E,$B273,'In-Dev Resources'!$F:$F,$C273,'In-Dev Resources'!$G:$G,AM$3)</f>
        <v>0</v>
      </c>
      <c r="AN273" s="16">
        <f>SUMIFS('In-Dev Resources'!$H:$H,'In-Dev Resources'!$E:$E,$B273,'In-Dev Resources'!$F:$F,$C273,'In-Dev Resources'!$G:$G,AN$3)</f>
        <v>0</v>
      </c>
      <c r="AO273" s="16">
        <f>SUMIFS('In-Dev Resources'!$J:$J,'In-Dev Resources'!$E:$E,$B273,'In-Dev Resources'!$F:$F,$C273,'In-Dev Resources'!$G:$G,AO$3)</f>
        <v>0</v>
      </c>
      <c r="AP273" s="16">
        <f>SUMIFS('In-Dev Resources'!$J:$J,'In-Dev Resources'!$E:$E,$B273,'In-Dev Resources'!$F:$F,$C273,'In-Dev Resources'!$G:$G,AP$3)</f>
        <v>0</v>
      </c>
      <c r="AQ273" s="16">
        <f>SUMIFS('In-Dev Resources'!$H:$H,'In-Dev Resources'!$E:$E,$B273,'In-Dev Resources'!$F:$F,$C273,'In-Dev Resources'!$G:$G,AQ$3)</f>
        <v>0</v>
      </c>
      <c r="AR273" s="16">
        <f>SUMIFS('In-Dev Resources'!$J:$J,'In-Dev Resources'!$E:$E,$B273,'In-Dev Resources'!$F:$F,$C273,'In-Dev Resources'!$G:$G,AR$3)</f>
        <v>107</v>
      </c>
      <c r="AS273" s="16">
        <f>SUMIFS('In-Dev Resources'!$I:$I,'In-Dev Resources'!$E:$E,$B273,'In-Dev Resources'!$F:$F,$C273,'In-Dev Resources'!$G:$G,"Li-Battery (4-hr)")</f>
        <v>528</v>
      </c>
      <c r="AT273" s="16">
        <f>SUMIFS('In-Dev Resources'!$I:$I,'In-Dev Resources'!$E:$E,$B273,'In-Dev Resources'!$F:$F,$C273,'In-Dev Resources'!$G:$G,"Li-Battery (8-hr)")</f>
        <v>0</v>
      </c>
      <c r="AU273" s="16">
        <f>SUMIFS('In-Dev Resources'!$I:$I,'In-Dev Resources'!$E:$E,$B273,'In-Dev Resources'!$F:$F,$C273,'In-Dev Resources'!$G:$G,"LDES")</f>
        <v>0</v>
      </c>
      <c r="AW273" s="16">
        <f>SUMIFS('Land Screen Include'!$H:$H,'Land Screen Include'!$E:$E,$B273,'Land Screen Include'!$F:$F,$C273,'Land Screen Include'!$G:$G,AW$4)</f>
        <v>0</v>
      </c>
      <c r="AX273" s="16">
        <f>SUMIFS('Land Screen Include'!$H:$H,'Land Screen Include'!$E:$E,$B273,'Land Screen Include'!$F:$F,$C273,'Land Screen Include'!$G:$G,AX$4)+SUMIFS('Land Screen Include'!$J:$J,'Land Screen Include'!$E:$E,$B273,'Land Screen Include'!$F:$F,$C273,'Land Screen Include'!$G:$G,AX$4)</f>
        <v>35</v>
      </c>
      <c r="AY273" s="16">
        <f>SUMIFS('Land Screen Include'!$H:$H,'Land Screen Include'!$E:$E,$B273,'Land Screen Include'!$F:$F,$C273,'Land Screen Include'!$G:$G,AY$4)</f>
        <v>0</v>
      </c>
      <c r="AZ273" s="16">
        <f>SUMIFS('Land Screen Exclude'!$H:$H,'Land Screen Exclude'!$E:$E,$B273,'Land Screen Exclude'!$F:$F,$C273,'Land Screen Exclude'!$G:$G,AZ$4)</f>
        <v>0</v>
      </c>
      <c r="BA273" s="16">
        <f>SUMIFS('Land Screen Exclude'!$H:$H,'Land Screen Exclude'!$E:$E,$B273,'Land Screen Exclude'!$F:$F,$C273,'Land Screen Exclude'!$G:$G,BA$4)+SUMIFS('Land Screen Exclude'!$J:$J,'Land Screen Exclude'!$E:$E,$B273,'Land Screen Exclude'!$F:$F,$C273,'Land Screen Exclude'!$G:$G,BA$4)</f>
        <v>0</v>
      </c>
      <c r="BB273" s="16">
        <f>SUMIFS('Land Screen Exclude'!$H:$H,'Land Screen Exclude'!$E:$E,$B273,'Land Screen Exclude'!$F:$F,$C273,'Land Screen Exclude'!$G:$G,BB$4)</f>
        <v>0</v>
      </c>
    </row>
    <row r="274" spans="1:54">
      <c r="A274" s="16" t="s">
        <v>61</v>
      </c>
      <c r="B274" s="16" t="s">
        <v>274</v>
      </c>
      <c r="C274" s="16">
        <v>500</v>
      </c>
      <c r="D274" s="16">
        <f>SUMIFS('Baseline Tx Resources'!$H:$H,'Baseline Tx Resources'!$E:$E,$B274,'Baseline Tx Resources'!$F:$F,$C274,'Baseline Tx Resources'!$G:$G,D$3)</f>
        <v>0</v>
      </c>
      <c r="E274" s="16">
        <f>SUMIFS('Baseline Tx Resources'!$H:$H,'Baseline Tx Resources'!$E:$E,$B274,'Baseline Tx Resources'!$F:$F,$C274,'Baseline Tx Resources'!$G:$G,E$3)</f>
        <v>0</v>
      </c>
      <c r="F274" s="16">
        <f>SUMIFS('Baseline Tx Resources'!$H:$H,'Baseline Tx Resources'!$E:$E,$B274,'Baseline Tx Resources'!$F:$F,$C274,'Baseline Tx Resources'!$G:$G,F$3)</f>
        <v>0</v>
      </c>
      <c r="G274" s="16">
        <f>SUMIFS('Baseline Tx Resources'!$J:$J,'Baseline Tx Resources'!$E:$E,$B274,'Baseline Tx Resources'!$F:$F,$C274,'Baseline Tx Resources'!$G:$G,G$3)</f>
        <v>0</v>
      </c>
      <c r="H274" s="16">
        <f>SUMIFS('Baseline Tx Resources'!$H:$H,'Baseline Tx Resources'!$E:$E,$B274,'Baseline Tx Resources'!$F:$F,$C274,'Baseline Tx Resources'!$G:$G,H$3)</f>
        <v>0</v>
      </c>
      <c r="I274" s="16">
        <f>SUMIFS('Baseline Tx Resources'!$J:$J,'Baseline Tx Resources'!$E:$E,$B274,'Baseline Tx Resources'!$F:$F,$C274,'Baseline Tx Resources'!$G:$G,I$3)</f>
        <v>0</v>
      </c>
      <c r="J274" s="16">
        <f>SUMIFS('Baseline Tx Resources'!$H:$H,'Baseline Tx Resources'!$E:$E,$B274,'Baseline Tx Resources'!$F:$F,$C274,'Baseline Tx Resources'!$G:$G,J$3)</f>
        <v>0</v>
      </c>
      <c r="K274" s="16">
        <f>SUMIFS('Baseline Tx Resources'!$J:$J,'Baseline Tx Resources'!$E:$E,$B274,'Baseline Tx Resources'!$F:$F,$C274,'Baseline Tx Resources'!$G:$G,K$3)</f>
        <v>0</v>
      </c>
      <c r="L274" s="16">
        <f>SUMIFS('Baseline Tx Resources'!$J:$J,'Baseline Tx Resources'!$E:$E,$B274,'Baseline Tx Resources'!$F:$F,$C274,'Baseline Tx Resources'!$G:$G,L$3)</f>
        <v>0</v>
      </c>
      <c r="M274" s="16">
        <f>SUMIFS('Baseline Tx Resources'!$H:$H,'Baseline Tx Resources'!$E:$E,$B274,'Baseline Tx Resources'!$F:$F,$C274,'Baseline Tx Resources'!$G:$G,M$3)</f>
        <v>0</v>
      </c>
      <c r="N274" s="16">
        <f>SUMIFS('Baseline Tx Resources'!$J:$J,'Baseline Tx Resources'!$E:$E,$B274,'Baseline Tx Resources'!$F:$F,$C274,'Baseline Tx Resources'!$G:$G,N$3)</f>
        <v>0</v>
      </c>
      <c r="O274" s="16">
        <f>SUMIFS('Baseline Tx Resources'!$I:$I,'Baseline Tx Resources'!$E:$E,$B274,'Baseline Tx Resources'!$F:$F,$C274,'Baseline Tx Resources'!$G:$G,"Li-Battery (4-hr)")</f>
        <v>0</v>
      </c>
      <c r="P274" s="16">
        <f>SUMIFS('Baseline Tx Resources'!$I:$I,'Baseline Tx Resources'!$E:$E,$B274,'Baseline Tx Resources'!$F:$F,$C274,'Baseline Tx Resources'!$G:$G,"Li-Battery (8-hr)")</f>
        <v>0</v>
      </c>
      <c r="Q274" s="16">
        <f>SUMIFS('Baseline Tx Resources'!$I:$I,'Baseline Tx Resources'!$E:$E,$B274,'Baseline Tx Resources'!$F:$F,$C274,'Baseline Tx Resources'!$G:$G,"LDES")</f>
        <v>0</v>
      </c>
      <c r="S274" s="16">
        <f>SUMIFS('Non-Baseline Tx Resources'!$H:$H,'Non-Baseline Tx Resources'!$E:$E,$B274,'Non-Baseline Tx Resources'!$F:$F,$C274,'Non-Baseline Tx Resources'!$G:$G,S$3)</f>
        <v>0</v>
      </c>
      <c r="T274" s="16">
        <f>SUMIFS('Non-Baseline Tx Resources'!$H:$H,'Non-Baseline Tx Resources'!$E:$E,$B274,'Non-Baseline Tx Resources'!$F:$F,$C274,'Non-Baseline Tx Resources'!$G:$G,T$3)</f>
        <v>0</v>
      </c>
      <c r="U274" s="16">
        <f>SUMIFS('Non-Baseline Tx Resources'!$H:$H,'Non-Baseline Tx Resources'!$E:$E,$B274,'Non-Baseline Tx Resources'!$F:$F,$C274,'Non-Baseline Tx Resources'!$G:$G,U$3)</f>
        <v>0</v>
      </c>
      <c r="V274" s="16">
        <f>SUMIFS('Non-Baseline Tx Resources'!$J:$J,'Non-Baseline Tx Resources'!$E:$E,$B274,'Non-Baseline Tx Resources'!$F:$F,$C274,'Non-Baseline Tx Resources'!$G:$G,V$3)</f>
        <v>0</v>
      </c>
      <c r="W274" s="16">
        <f>SUMIFS('Non-Baseline Tx Resources'!$H:$H,'Non-Baseline Tx Resources'!$E:$E,$B274,'Non-Baseline Tx Resources'!$F:$F,$C274,'Non-Baseline Tx Resources'!$G:$G,W$3)</f>
        <v>0</v>
      </c>
      <c r="X274" s="16">
        <f>SUMIFS('Non-Baseline Tx Resources'!$J:$J,'Non-Baseline Tx Resources'!$E:$E,$B274,'Non-Baseline Tx Resources'!$F:$F,$C274,'Non-Baseline Tx Resources'!$G:$G,X$3)</f>
        <v>0</v>
      </c>
      <c r="Y274" s="16">
        <f>SUMIFS('Non-Baseline Tx Resources'!$H:$H,'Non-Baseline Tx Resources'!$E:$E,$B274,'Non-Baseline Tx Resources'!$F:$F,$C274,'Non-Baseline Tx Resources'!$G:$G,Y$3)</f>
        <v>0</v>
      </c>
      <c r="Z274" s="16">
        <f>SUMIFS('Non-Baseline Tx Resources'!$J:$J,'Non-Baseline Tx Resources'!$E:$E,$B274,'Non-Baseline Tx Resources'!$F:$F,$C274,'Non-Baseline Tx Resources'!$G:$G,Z$3)</f>
        <v>0</v>
      </c>
      <c r="AA274" s="16">
        <f>SUMIFS('Non-Baseline Tx Resources'!$J:$J,'Non-Baseline Tx Resources'!$E:$E,$B274,'Non-Baseline Tx Resources'!$F:$F,$C274,'Non-Baseline Tx Resources'!$G:$G,AA$3)</f>
        <v>0</v>
      </c>
      <c r="AB274" s="16">
        <f>SUMIFS('Non-Baseline Tx Resources'!$H:$H,'Non-Baseline Tx Resources'!$E:$E,$B274,'Non-Baseline Tx Resources'!$F:$F,$C274,'Non-Baseline Tx Resources'!$G:$G,AB$3)</f>
        <v>0</v>
      </c>
      <c r="AC274" s="16">
        <f>SUMIFS('Non-Baseline Tx Resources'!$J:$J,'Non-Baseline Tx Resources'!$E:$E,$B274,'Non-Baseline Tx Resources'!$F:$F,$C274,'Non-Baseline Tx Resources'!$G:$G,AC$3)</f>
        <v>0</v>
      </c>
      <c r="AD274" s="16">
        <f>SUMIFS('Non-Baseline Tx Resources'!$I:$I,'Non-Baseline Tx Resources'!$E:$E,$B274,'Non-Baseline Tx Resources'!$F:$F,$C274,'Non-Baseline Tx Resources'!$G:$G,"Li-Battery (4-hr)")</f>
        <v>0</v>
      </c>
      <c r="AE274" s="16">
        <f>SUMIFS('Non-Baseline Tx Resources'!$I:$I,'Non-Baseline Tx Resources'!$E:$E,$B274,'Non-Baseline Tx Resources'!$F:$F,$C274,'Non-Baseline Tx Resources'!$G:$G,"Li-Battery (8-hr)")</f>
        <v>0</v>
      </c>
      <c r="AF274" s="16">
        <f>SUMIFS('Non-Baseline Tx Resources'!$I:$I,'Non-Baseline Tx Resources'!$E:$E,$B274,'Non-Baseline Tx Resources'!$F:$F,$C274,'Non-Baseline Tx Resources'!$G:$G,"LDES")</f>
        <v>0</v>
      </c>
      <c r="AH274" s="16">
        <f>SUMIFS('In-Dev Resources'!$H:$H,'In-Dev Resources'!$E:$E,$B274,'In-Dev Resources'!$F:$F,$C274,'In-Dev Resources'!$G:$G,AH$3)</f>
        <v>0</v>
      </c>
      <c r="AI274" s="16">
        <f>SUMIFS('In-Dev Resources'!$H:$H,'In-Dev Resources'!$E:$E,$B274,'In-Dev Resources'!$F:$F,$C274,'In-Dev Resources'!$G:$G,AI$3)</f>
        <v>0</v>
      </c>
      <c r="AJ274" s="16">
        <f>SUMIFS('In-Dev Resources'!$H:$H,'In-Dev Resources'!$E:$E,$B274,'In-Dev Resources'!$F:$F,$C274,'In-Dev Resources'!$G:$G,AJ$3)</f>
        <v>0</v>
      </c>
      <c r="AK274" s="16">
        <f>SUMIFS('In-Dev Resources'!$J:$J,'In-Dev Resources'!$E:$E,$B274,'In-Dev Resources'!$F:$F,$C274,'In-Dev Resources'!$G:$G,AK$3)</f>
        <v>0</v>
      </c>
      <c r="AL274" s="16">
        <f>SUMIFS('In-Dev Resources'!$H:$H,'In-Dev Resources'!$E:$E,$B274,'In-Dev Resources'!$F:$F,$C274,'In-Dev Resources'!$G:$G,AL$3)</f>
        <v>0</v>
      </c>
      <c r="AM274" s="16">
        <f>SUMIFS('In-Dev Resources'!$J:$J,'In-Dev Resources'!$E:$E,$B274,'In-Dev Resources'!$F:$F,$C274,'In-Dev Resources'!$G:$G,AM$3)</f>
        <v>0</v>
      </c>
      <c r="AN274" s="16">
        <f>SUMIFS('In-Dev Resources'!$H:$H,'In-Dev Resources'!$E:$E,$B274,'In-Dev Resources'!$F:$F,$C274,'In-Dev Resources'!$G:$G,AN$3)</f>
        <v>0</v>
      </c>
      <c r="AO274" s="16">
        <f>SUMIFS('In-Dev Resources'!$J:$J,'In-Dev Resources'!$E:$E,$B274,'In-Dev Resources'!$F:$F,$C274,'In-Dev Resources'!$G:$G,AO$3)</f>
        <v>0</v>
      </c>
      <c r="AP274" s="16">
        <f>SUMIFS('In-Dev Resources'!$J:$J,'In-Dev Resources'!$E:$E,$B274,'In-Dev Resources'!$F:$F,$C274,'In-Dev Resources'!$G:$G,AP$3)</f>
        <v>0</v>
      </c>
      <c r="AQ274" s="16">
        <f>SUMIFS('In-Dev Resources'!$H:$H,'In-Dev Resources'!$E:$E,$B274,'In-Dev Resources'!$F:$F,$C274,'In-Dev Resources'!$G:$G,AQ$3)</f>
        <v>0</v>
      </c>
      <c r="AR274" s="16">
        <f>SUMIFS('In-Dev Resources'!$J:$J,'In-Dev Resources'!$E:$E,$B274,'In-Dev Resources'!$F:$F,$C274,'In-Dev Resources'!$G:$G,AR$3)</f>
        <v>0</v>
      </c>
      <c r="AS274" s="16">
        <f>SUMIFS('In-Dev Resources'!$I:$I,'In-Dev Resources'!$E:$E,$B274,'In-Dev Resources'!$F:$F,$C274,'In-Dev Resources'!$G:$G,"Li-Battery (4-hr)")</f>
        <v>0</v>
      </c>
      <c r="AT274" s="16">
        <f>SUMIFS('In-Dev Resources'!$I:$I,'In-Dev Resources'!$E:$E,$B274,'In-Dev Resources'!$F:$F,$C274,'In-Dev Resources'!$G:$G,"Li-Battery (8-hr)")</f>
        <v>0</v>
      </c>
      <c r="AU274" s="16">
        <f>SUMIFS('In-Dev Resources'!$I:$I,'In-Dev Resources'!$E:$E,$B274,'In-Dev Resources'!$F:$F,$C274,'In-Dev Resources'!$G:$G,"LDES")</f>
        <v>0</v>
      </c>
      <c r="AW274" s="16">
        <f>SUMIFS('Land Screen Include'!$H:$H,'Land Screen Include'!$E:$E,$B274,'Land Screen Include'!$F:$F,$C274,'Land Screen Include'!$G:$G,AW$4)</f>
        <v>0</v>
      </c>
      <c r="AX274" s="16">
        <f>SUMIFS('Land Screen Include'!$H:$H,'Land Screen Include'!$E:$E,$B274,'Land Screen Include'!$F:$F,$C274,'Land Screen Include'!$G:$G,AX$4)+SUMIFS('Land Screen Include'!$J:$J,'Land Screen Include'!$E:$E,$B274,'Land Screen Include'!$F:$F,$C274,'Land Screen Include'!$G:$G,AX$4)</f>
        <v>0</v>
      </c>
      <c r="AY274" s="16">
        <f>SUMIFS('Land Screen Include'!$H:$H,'Land Screen Include'!$E:$E,$B274,'Land Screen Include'!$F:$F,$C274,'Land Screen Include'!$G:$G,AY$4)</f>
        <v>0</v>
      </c>
      <c r="AZ274" s="16">
        <f>SUMIFS('Land Screen Exclude'!$H:$H,'Land Screen Exclude'!$E:$E,$B274,'Land Screen Exclude'!$F:$F,$C274,'Land Screen Exclude'!$G:$G,AZ$4)</f>
        <v>0</v>
      </c>
      <c r="BA274" s="16">
        <f>SUMIFS('Land Screen Exclude'!$H:$H,'Land Screen Exclude'!$E:$E,$B274,'Land Screen Exclude'!$F:$F,$C274,'Land Screen Exclude'!$G:$G,BA$4)+SUMIFS('Land Screen Exclude'!$J:$J,'Land Screen Exclude'!$E:$E,$B274,'Land Screen Exclude'!$F:$F,$C274,'Land Screen Exclude'!$G:$G,BA$4)</f>
        <v>0</v>
      </c>
      <c r="BB274" s="16">
        <f>SUMIFS('Land Screen Exclude'!$H:$H,'Land Screen Exclude'!$E:$E,$B274,'Land Screen Exclude'!$F:$F,$C274,'Land Screen Exclude'!$G:$G,BB$4)</f>
        <v>0</v>
      </c>
    </row>
    <row r="275" spans="1:54">
      <c r="A275" s="16" t="s">
        <v>85</v>
      </c>
      <c r="B275" s="16" t="s">
        <v>275</v>
      </c>
      <c r="C275" s="16">
        <v>138</v>
      </c>
      <c r="D275" s="16">
        <f>SUMIFS('Baseline Tx Resources'!$H:$H,'Baseline Tx Resources'!$E:$E,$B275,'Baseline Tx Resources'!$F:$F,$C275,'Baseline Tx Resources'!$G:$G,D$3)</f>
        <v>0</v>
      </c>
      <c r="E275" s="16">
        <f>SUMIFS('Baseline Tx Resources'!$H:$H,'Baseline Tx Resources'!$E:$E,$B275,'Baseline Tx Resources'!$F:$F,$C275,'Baseline Tx Resources'!$G:$G,E$3)</f>
        <v>0</v>
      </c>
      <c r="F275" s="16">
        <f>SUMIFS('Baseline Tx Resources'!$H:$H,'Baseline Tx Resources'!$E:$E,$B275,'Baseline Tx Resources'!$F:$F,$C275,'Baseline Tx Resources'!$G:$G,F$3)</f>
        <v>0</v>
      </c>
      <c r="G275" s="16">
        <f>SUMIFS('Baseline Tx Resources'!$J:$J,'Baseline Tx Resources'!$E:$E,$B275,'Baseline Tx Resources'!$F:$F,$C275,'Baseline Tx Resources'!$G:$G,G$3)</f>
        <v>0</v>
      </c>
      <c r="H275" s="16">
        <f>SUMIFS('Baseline Tx Resources'!$H:$H,'Baseline Tx Resources'!$E:$E,$B275,'Baseline Tx Resources'!$F:$F,$C275,'Baseline Tx Resources'!$G:$G,H$3)</f>
        <v>0</v>
      </c>
      <c r="I275" s="16">
        <f>SUMIFS('Baseline Tx Resources'!$J:$J,'Baseline Tx Resources'!$E:$E,$B275,'Baseline Tx Resources'!$F:$F,$C275,'Baseline Tx Resources'!$G:$G,I$3)</f>
        <v>0</v>
      </c>
      <c r="J275" s="16">
        <f>SUMIFS('Baseline Tx Resources'!$H:$H,'Baseline Tx Resources'!$E:$E,$B275,'Baseline Tx Resources'!$F:$F,$C275,'Baseline Tx Resources'!$G:$G,J$3)</f>
        <v>0</v>
      </c>
      <c r="K275" s="16">
        <f>SUMIFS('Baseline Tx Resources'!$J:$J,'Baseline Tx Resources'!$E:$E,$B275,'Baseline Tx Resources'!$F:$F,$C275,'Baseline Tx Resources'!$G:$G,K$3)</f>
        <v>0</v>
      </c>
      <c r="L275" s="16">
        <f>SUMIFS('Baseline Tx Resources'!$J:$J,'Baseline Tx Resources'!$E:$E,$B275,'Baseline Tx Resources'!$F:$F,$C275,'Baseline Tx Resources'!$G:$G,L$3)</f>
        <v>0</v>
      </c>
      <c r="M275" s="16">
        <f>SUMIFS('Baseline Tx Resources'!$H:$H,'Baseline Tx Resources'!$E:$E,$B275,'Baseline Tx Resources'!$F:$F,$C275,'Baseline Tx Resources'!$G:$G,M$3)</f>
        <v>0</v>
      </c>
      <c r="N275" s="16">
        <f>SUMIFS('Baseline Tx Resources'!$J:$J,'Baseline Tx Resources'!$E:$E,$B275,'Baseline Tx Resources'!$F:$F,$C275,'Baseline Tx Resources'!$G:$G,N$3)</f>
        <v>0</v>
      </c>
      <c r="O275" s="16">
        <f>SUMIFS('Baseline Tx Resources'!$I:$I,'Baseline Tx Resources'!$E:$E,$B275,'Baseline Tx Resources'!$F:$F,$C275,'Baseline Tx Resources'!$G:$G,"Li-Battery (4-hr)")</f>
        <v>0</v>
      </c>
      <c r="P275" s="16">
        <f>SUMIFS('Baseline Tx Resources'!$I:$I,'Baseline Tx Resources'!$E:$E,$B275,'Baseline Tx Resources'!$F:$F,$C275,'Baseline Tx Resources'!$G:$G,"Li-Battery (8-hr)")</f>
        <v>0</v>
      </c>
      <c r="Q275" s="16">
        <f>SUMIFS('Baseline Tx Resources'!$I:$I,'Baseline Tx Resources'!$E:$E,$B275,'Baseline Tx Resources'!$F:$F,$C275,'Baseline Tx Resources'!$G:$G,"LDES")</f>
        <v>0</v>
      </c>
      <c r="S275" s="16">
        <f>SUMIFS('Non-Baseline Tx Resources'!$H:$H,'Non-Baseline Tx Resources'!$E:$E,$B275,'Non-Baseline Tx Resources'!$F:$F,$C275,'Non-Baseline Tx Resources'!$G:$G,S$3)</f>
        <v>0</v>
      </c>
      <c r="T275" s="16">
        <f>SUMIFS('Non-Baseline Tx Resources'!$H:$H,'Non-Baseline Tx Resources'!$E:$E,$B275,'Non-Baseline Tx Resources'!$F:$F,$C275,'Non-Baseline Tx Resources'!$G:$G,T$3)</f>
        <v>0</v>
      </c>
      <c r="U275" s="16">
        <f>SUMIFS('Non-Baseline Tx Resources'!$H:$H,'Non-Baseline Tx Resources'!$E:$E,$B275,'Non-Baseline Tx Resources'!$F:$F,$C275,'Non-Baseline Tx Resources'!$G:$G,U$3)</f>
        <v>0</v>
      </c>
      <c r="V275" s="16">
        <f>SUMIFS('Non-Baseline Tx Resources'!$J:$J,'Non-Baseline Tx Resources'!$E:$E,$B275,'Non-Baseline Tx Resources'!$F:$F,$C275,'Non-Baseline Tx Resources'!$G:$G,V$3)</f>
        <v>0</v>
      </c>
      <c r="W275" s="16">
        <f>SUMIFS('Non-Baseline Tx Resources'!$H:$H,'Non-Baseline Tx Resources'!$E:$E,$B275,'Non-Baseline Tx Resources'!$F:$F,$C275,'Non-Baseline Tx Resources'!$G:$G,W$3)</f>
        <v>0</v>
      </c>
      <c r="X275" s="16">
        <f>SUMIFS('Non-Baseline Tx Resources'!$J:$J,'Non-Baseline Tx Resources'!$E:$E,$B275,'Non-Baseline Tx Resources'!$F:$F,$C275,'Non-Baseline Tx Resources'!$G:$G,X$3)</f>
        <v>0</v>
      </c>
      <c r="Y275" s="16">
        <f>SUMIFS('Non-Baseline Tx Resources'!$H:$H,'Non-Baseline Tx Resources'!$E:$E,$B275,'Non-Baseline Tx Resources'!$F:$F,$C275,'Non-Baseline Tx Resources'!$G:$G,Y$3)</f>
        <v>0</v>
      </c>
      <c r="Z275" s="16">
        <f>SUMIFS('Non-Baseline Tx Resources'!$J:$J,'Non-Baseline Tx Resources'!$E:$E,$B275,'Non-Baseline Tx Resources'!$F:$F,$C275,'Non-Baseline Tx Resources'!$G:$G,Z$3)</f>
        <v>0</v>
      </c>
      <c r="AA275" s="16">
        <f>SUMIFS('Non-Baseline Tx Resources'!$J:$J,'Non-Baseline Tx Resources'!$E:$E,$B275,'Non-Baseline Tx Resources'!$F:$F,$C275,'Non-Baseline Tx Resources'!$G:$G,AA$3)</f>
        <v>0</v>
      </c>
      <c r="AB275" s="16">
        <f>SUMIFS('Non-Baseline Tx Resources'!$H:$H,'Non-Baseline Tx Resources'!$E:$E,$B275,'Non-Baseline Tx Resources'!$F:$F,$C275,'Non-Baseline Tx Resources'!$G:$G,AB$3)</f>
        <v>0</v>
      </c>
      <c r="AC275" s="16">
        <f>SUMIFS('Non-Baseline Tx Resources'!$J:$J,'Non-Baseline Tx Resources'!$E:$E,$B275,'Non-Baseline Tx Resources'!$F:$F,$C275,'Non-Baseline Tx Resources'!$G:$G,AC$3)</f>
        <v>0</v>
      </c>
      <c r="AD275" s="16">
        <f>SUMIFS('Non-Baseline Tx Resources'!$I:$I,'Non-Baseline Tx Resources'!$E:$E,$B275,'Non-Baseline Tx Resources'!$F:$F,$C275,'Non-Baseline Tx Resources'!$G:$G,"Li-Battery (4-hr)")</f>
        <v>0</v>
      </c>
      <c r="AE275" s="16">
        <f>SUMIFS('Non-Baseline Tx Resources'!$I:$I,'Non-Baseline Tx Resources'!$E:$E,$B275,'Non-Baseline Tx Resources'!$F:$F,$C275,'Non-Baseline Tx Resources'!$G:$G,"Li-Battery (8-hr)")</f>
        <v>0</v>
      </c>
      <c r="AF275" s="16">
        <f>SUMIFS('Non-Baseline Tx Resources'!$I:$I,'Non-Baseline Tx Resources'!$E:$E,$B275,'Non-Baseline Tx Resources'!$F:$F,$C275,'Non-Baseline Tx Resources'!$G:$G,"LDES")</f>
        <v>0</v>
      </c>
      <c r="AH275" s="16">
        <f>SUMIFS('In-Dev Resources'!$H:$H,'In-Dev Resources'!$E:$E,$B275,'In-Dev Resources'!$F:$F,$C275,'In-Dev Resources'!$G:$G,AH$3)</f>
        <v>0</v>
      </c>
      <c r="AI275" s="16">
        <f>SUMIFS('In-Dev Resources'!$H:$H,'In-Dev Resources'!$E:$E,$B275,'In-Dev Resources'!$F:$F,$C275,'In-Dev Resources'!$G:$G,AI$3)</f>
        <v>0</v>
      </c>
      <c r="AJ275" s="16">
        <f>SUMIFS('In-Dev Resources'!$H:$H,'In-Dev Resources'!$E:$E,$B275,'In-Dev Resources'!$F:$F,$C275,'In-Dev Resources'!$G:$G,AJ$3)</f>
        <v>0</v>
      </c>
      <c r="AK275" s="16">
        <f>SUMIFS('In-Dev Resources'!$J:$J,'In-Dev Resources'!$E:$E,$B275,'In-Dev Resources'!$F:$F,$C275,'In-Dev Resources'!$G:$G,AK$3)</f>
        <v>0</v>
      </c>
      <c r="AL275" s="16">
        <f>SUMIFS('In-Dev Resources'!$H:$H,'In-Dev Resources'!$E:$E,$B275,'In-Dev Resources'!$F:$F,$C275,'In-Dev Resources'!$G:$G,AL$3)</f>
        <v>0</v>
      </c>
      <c r="AM275" s="16">
        <f>SUMIFS('In-Dev Resources'!$J:$J,'In-Dev Resources'!$E:$E,$B275,'In-Dev Resources'!$F:$F,$C275,'In-Dev Resources'!$G:$G,AM$3)</f>
        <v>0</v>
      </c>
      <c r="AN275" s="16">
        <f>SUMIFS('In-Dev Resources'!$H:$H,'In-Dev Resources'!$E:$E,$B275,'In-Dev Resources'!$F:$F,$C275,'In-Dev Resources'!$G:$G,AN$3)</f>
        <v>0</v>
      </c>
      <c r="AO275" s="16">
        <f>SUMIFS('In-Dev Resources'!$J:$J,'In-Dev Resources'!$E:$E,$B275,'In-Dev Resources'!$F:$F,$C275,'In-Dev Resources'!$G:$G,AO$3)</f>
        <v>0</v>
      </c>
      <c r="AP275" s="16">
        <f>SUMIFS('In-Dev Resources'!$J:$J,'In-Dev Resources'!$E:$E,$B275,'In-Dev Resources'!$F:$F,$C275,'In-Dev Resources'!$G:$G,AP$3)</f>
        <v>0</v>
      </c>
      <c r="AQ275" s="16">
        <f>SUMIFS('In-Dev Resources'!$H:$H,'In-Dev Resources'!$E:$E,$B275,'In-Dev Resources'!$F:$F,$C275,'In-Dev Resources'!$G:$G,AQ$3)</f>
        <v>0</v>
      </c>
      <c r="AR275" s="16">
        <f>SUMIFS('In-Dev Resources'!$J:$J,'In-Dev Resources'!$E:$E,$B275,'In-Dev Resources'!$F:$F,$C275,'In-Dev Resources'!$G:$G,AR$3)</f>
        <v>0</v>
      </c>
      <c r="AS275" s="16">
        <f>SUMIFS('In-Dev Resources'!$I:$I,'In-Dev Resources'!$E:$E,$B275,'In-Dev Resources'!$F:$F,$C275,'In-Dev Resources'!$G:$G,"Li-Battery (4-hr)")</f>
        <v>0</v>
      </c>
      <c r="AT275" s="16">
        <f>SUMIFS('In-Dev Resources'!$I:$I,'In-Dev Resources'!$E:$E,$B275,'In-Dev Resources'!$F:$F,$C275,'In-Dev Resources'!$G:$G,"Li-Battery (8-hr)")</f>
        <v>0</v>
      </c>
      <c r="AU275" s="16">
        <f>SUMIFS('In-Dev Resources'!$I:$I,'In-Dev Resources'!$E:$E,$B275,'In-Dev Resources'!$F:$F,$C275,'In-Dev Resources'!$G:$G,"LDES")</f>
        <v>0</v>
      </c>
      <c r="AW275" s="16">
        <f>SUMIFS('Land Screen Include'!$H:$H,'Land Screen Include'!$E:$E,$B275,'Land Screen Include'!$F:$F,$C275,'Land Screen Include'!$G:$G,AW$4)</f>
        <v>0</v>
      </c>
      <c r="AX275" s="16">
        <f>SUMIFS('Land Screen Include'!$H:$H,'Land Screen Include'!$E:$E,$B275,'Land Screen Include'!$F:$F,$C275,'Land Screen Include'!$G:$G,AX$4)+SUMIFS('Land Screen Include'!$J:$J,'Land Screen Include'!$E:$E,$B275,'Land Screen Include'!$F:$F,$C275,'Land Screen Include'!$G:$G,AX$4)</f>
        <v>0</v>
      </c>
      <c r="AY275" s="16">
        <f>SUMIFS('Land Screen Include'!$H:$H,'Land Screen Include'!$E:$E,$B275,'Land Screen Include'!$F:$F,$C275,'Land Screen Include'!$G:$G,AY$4)</f>
        <v>0</v>
      </c>
      <c r="AZ275" s="16">
        <f>SUMIFS('Land Screen Exclude'!$H:$H,'Land Screen Exclude'!$E:$E,$B275,'Land Screen Exclude'!$F:$F,$C275,'Land Screen Exclude'!$G:$G,AZ$4)</f>
        <v>0</v>
      </c>
      <c r="BA275" s="16">
        <f>SUMIFS('Land Screen Exclude'!$H:$H,'Land Screen Exclude'!$E:$E,$B275,'Land Screen Exclude'!$F:$F,$C275,'Land Screen Exclude'!$G:$G,BA$4)+SUMIFS('Land Screen Exclude'!$J:$J,'Land Screen Exclude'!$E:$E,$B275,'Land Screen Exclude'!$F:$F,$C275,'Land Screen Exclude'!$G:$G,BA$4)</f>
        <v>0</v>
      </c>
      <c r="BB275" s="16">
        <f>SUMIFS('Land Screen Exclude'!$H:$H,'Land Screen Exclude'!$E:$E,$B275,'Land Screen Exclude'!$F:$F,$C275,'Land Screen Exclude'!$G:$G,BB$4)</f>
        <v>0</v>
      </c>
    </row>
    <row r="276" spans="1:54">
      <c r="A276" s="16" t="s">
        <v>85</v>
      </c>
      <c r="B276" s="16" t="s">
        <v>275</v>
      </c>
      <c r="C276" s="16">
        <v>230</v>
      </c>
      <c r="D276" s="16">
        <f>SUMIFS('Baseline Tx Resources'!$H:$H,'Baseline Tx Resources'!$E:$E,$B276,'Baseline Tx Resources'!$F:$F,$C276,'Baseline Tx Resources'!$G:$G,D$3)</f>
        <v>0</v>
      </c>
      <c r="E276" s="16">
        <f>SUMIFS('Baseline Tx Resources'!$H:$H,'Baseline Tx Resources'!$E:$E,$B276,'Baseline Tx Resources'!$F:$F,$C276,'Baseline Tx Resources'!$G:$G,E$3)</f>
        <v>0</v>
      </c>
      <c r="F276" s="16">
        <f>SUMIFS('Baseline Tx Resources'!$H:$H,'Baseline Tx Resources'!$E:$E,$B276,'Baseline Tx Resources'!$F:$F,$C276,'Baseline Tx Resources'!$G:$G,F$3)</f>
        <v>0</v>
      </c>
      <c r="G276" s="16">
        <f>SUMIFS('Baseline Tx Resources'!$J:$J,'Baseline Tx Resources'!$E:$E,$B276,'Baseline Tx Resources'!$F:$F,$C276,'Baseline Tx Resources'!$G:$G,G$3)</f>
        <v>0</v>
      </c>
      <c r="H276" s="16">
        <f>SUMIFS('Baseline Tx Resources'!$H:$H,'Baseline Tx Resources'!$E:$E,$B276,'Baseline Tx Resources'!$F:$F,$C276,'Baseline Tx Resources'!$G:$G,H$3)</f>
        <v>0</v>
      </c>
      <c r="I276" s="16">
        <f>SUMIFS('Baseline Tx Resources'!$J:$J,'Baseline Tx Resources'!$E:$E,$B276,'Baseline Tx Resources'!$F:$F,$C276,'Baseline Tx Resources'!$G:$G,I$3)</f>
        <v>0</v>
      </c>
      <c r="J276" s="16">
        <f>SUMIFS('Baseline Tx Resources'!$H:$H,'Baseline Tx Resources'!$E:$E,$B276,'Baseline Tx Resources'!$F:$F,$C276,'Baseline Tx Resources'!$G:$G,J$3)</f>
        <v>0</v>
      </c>
      <c r="K276" s="16">
        <f>SUMIFS('Baseline Tx Resources'!$J:$J,'Baseline Tx Resources'!$E:$E,$B276,'Baseline Tx Resources'!$F:$F,$C276,'Baseline Tx Resources'!$G:$G,K$3)</f>
        <v>0</v>
      </c>
      <c r="L276" s="16">
        <f>SUMIFS('Baseline Tx Resources'!$J:$J,'Baseline Tx Resources'!$E:$E,$B276,'Baseline Tx Resources'!$F:$F,$C276,'Baseline Tx Resources'!$G:$G,L$3)</f>
        <v>0</v>
      </c>
      <c r="M276" s="16">
        <f>SUMIFS('Baseline Tx Resources'!$H:$H,'Baseline Tx Resources'!$E:$E,$B276,'Baseline Tx Resources'!$F:$F,$C276,'Baseline Tx Resources'!$G:$G,M$3)</f>
        <v>0</v>
      </c>
      <c r="N276" s="16">
        <f>SUMIFS('Baseline Tx Resources'!$J:$J,'Baseline Tx Resources'!$E:$E,$B276,'Baseline Tx Resources'!$F:$F,$C276,'Baseline Tx Resources'!$G:$G,N$3)</f>
        <v>0</v>
      </c>
      <c r="O276" s="16">
        <f>SUMIFS('Baseline Tx Resources'!$I:$I,'Baseline Tx Resources'!$E:$E,$B276,'Baseline Tx Resources'!$F:$F,$C276,'Baseline Tx Resources'!$G:$G,"Li-Battery (4-hr)")</f>
        <v>0</v>
      </c>
      <c r="P276" s="16">
        <f>SUMIFS('Baseline Tx Resources'!$I:$I,'Baseline Tx Resources'!$E:$E,$B276,'Baseline Tx Resources'!$F:$F,$C276,'Baseline Tx Resources'!$G:$G,"Li-Battery (8-hr)")</f>
        <v>0</v>
      </c>
      <c r="Q276" s="16">
        <f>SUMIFS('Baseline Tx Resources'!$I:$I,'Baseline Tx Resources'!$E:$E,$B276,'Baseline Tx Resources'!$F:$F,$C276,'Baseline Tx Resources'!$G:$G,"LDES")</f>
        <v>0</v>
      </c>
      <c r="S276" s="16">
        <f>SUMIFS('Non-Baseline Tx Resources'!$H:$H,'Non-Baseline Tx Resources'!$E:$E,$B276,'Non-Baseline Tx Resources'!$F:$F,$C276,'Non-Baseline Tx Resources'!$G:$G,S$3)</f>
        <v>0</v>
      </c>
      <c r="T276" s="16">
        <f>SUMIFS('Non-Baseline Tx Resources'!$H:$H,'Non-Baseline Tx Resources'!$E:$E,$B276,'Non-Baseline Tx Resources'!$F:$F,$C276,'Non-Baseline Tx Resources'!$G:$G,T$3)</f>
        <v>0</v>
      </c>
      <c r="U276" s="16">
        <f>SUMIFS('Non-Baseline Tx Resources'!$H:$H,'Non-Baseline Tx Resources'!$E:$E,$B276,'Non-Baseline Tx Resources'!$F:$F,$C276,'Non-Baseline Tx Resources'!$G:$G,U$3)</f>
        <v>0</v>
      </c>
      <c r="V276" s="16">
        <f>SUMIFS('Non-Baseline Tx Resources'!$J:$J,'Non-Baseline Tx Resources'!$E:$E,$B276,'Non-Baseline Tx Resources'!$F:$F,$C276,'Non-Baseline Tx Resources'!$G:$G,V$3)</f>
        <v>0</v>
      </c>
      <c r="W276" s="16">
        <f>SUMIFS('Non-Baseline Tx Resources'!$H:$H,'Non-Baseline Tx Resources'!$E:$E,$B276,'Non-Baseline Tx Resources'!$F:$F,$C276,'Non-Baseline Tx Resources'!$G:$G,W$3)</f>
        <v>0</v>
      </c>
      <c r="X276" s="16">
        <f>SUMIFS('Non-Baseline Tx Resources'!$J:$J,'Non-Baseline Tx Resources'!$E:$E,$B276,'Non-Baseline Tx Resources'!$F:$F,$C276,'Non-Baseline Tx Resources'!$G:$G,X$3)</f>
        <v>0</v>
      </c>
      <c r="Y276" s="16">
        <f>SUMIFS('Non-Baseline Tx Resources'!$H:$H,'Non-Baseline Tx Resources'!$E:$E,$B276,'Non-Baseline Tx Resources'!$F:$F,$C276,'Non-Baseline Tx Resources'!$G:$G,Y$3)</f>
        <v>0</v>
      </c>
      <c r="Z276" s="16">
        <f>SUMIFS('Non-Baseline Tx Resources'!$J:$J,'Non-Baseline Tx Resources'!$E:$E,$B276,'Non-Baseline Tx Resources'!$F:$F,$C276,'Non-Baseline Tx Resources'!$G:$G,Z$3)</f>
        <v>0</v>
      </c>
      <c r="AA276" s="16">
        <f>SUMIFS('Non-Baseline Tx Resources'!$J:$J,'Non-Baseline Tx Resources'!$E:$E,$B276,'Non-Baseline Tx Resources'!$F:$F,$C276,'Non-Baseline Tx Resources'!$G:$G,AA$3)</f>
        <v>0</v>
      </c>
      <c r="AB276" s="16">
        <f>SUMIFS('Non-Baseline Tx Resources'!$H:$H,'Non-Baseline Tx Resources'!$E:$E,$B276,'Non-Baseline Tx Resources'!$F:$F,$C276,'Non-Baseline Tx Resources'!$G:$G,AB$3)</f>
        <v>0</v>
      </c>
      <c r="AC276" s="16">
        <f>SUMIFS('Non-Baseline Tx Resources'!$J:$J,'Non-Baseline Tx Resources'!$E:$E,$B276,'Non-Baseline Tx Resources'!$F:$F,$C276,'Non-Baseline Tx Resources'!$G:$G,AC$3)</f>
        <v>0</v>
      </c>
      <c r="AD276" s="16">
        <f>SUMIFS('Non-Baseline Tx Resources'!$I:$I,'Non-Baseline Tx Resources'!$E:$E,$B276,'Non-Baseline Tx Resources'!$F:$F,$C276,'Non-Baseline Tx Resources'!$G:$G,"Li-Battery (4-hr)")</f>
        <v>0</v>
      </c>
      <c r="AE276" s="16">
        <f>SUMIFS('Non-Baseline Tx Resources'!$I:$I,'Non-Baseline Tx Resources'!$E:$E,$B276,'Non-Baseline Tx Resources'!$F:$F,$C276,'Non-Baseline Tx Resources'!$G:$G,"Li-Battery (8-hr)")</f>
        <v>0</v>
      </c>
      <c r="AF276" s="16">
        <f>SUMIFS('Non-Baseline Tx Resources'!$I:$I,'Non-Baseline Tx Resources'!$E:$E,$B276,'Non-Baseline Tx Resources'!$F:$F,$C276,'Non-Baseline Tx Resources'!$G:$G,"LDES")</f>
        <v>0</v>
      </c>
      <c r="AH276" s="16">
        <f>SUMIFS('In-Dev Resources'!$H:$H,'In-Dev Resources'!$E:$E,$B276,'In-Dev Resources'!$F:$F,$C276,'In-Dev Resources'!$G:$G,AH$3)</f>
        <v>0</v>
      </c>
      <c r="AI276" s="16">
        <f>SUMIFS('In-Dev Resources'!$H:$H,'In-Dev Resources'!$E:$E,$B276,'In-Dev Resources'!$F:$F,$C276,'In-Dev Resources'!$G:$G,AI$3)</f>
        <v>0</v>
      </c>
      <c r="AJ276" s="16">
        <f>SUMIFS('In-Dev Resources'!$H:$H,'In-Dev Resources'!$E:$E,$B276,'In-Dev Resources'!$F:$F,$C276,'In-Dev Resources'!$G:$G,AJ$3)</f>
        <v>0</v>
      </c>
      <c r="AK276" s="16">
        <f>SUMIFS('In-Dev Resources'!$J:$J,'In-Dev Resources'!$E:$E,$B276,'In-Dev Resources'!$F:$F,$C276,'In-Dev Resources'!$G:$G,AK$3)</f>
        <v>0</v>
      </c>
      <c r="AL276" s="16">
        <f>SUMIFS('In-Dev Resources'!$H:$H,'In-Dev Resources'!$E:$E,$B276,'In-Dev Resources'!$F:$F,$C276,'In-Dev Resources'!$G:$G,AL$3)</f>
        <v>0</v>
      </c>
      <c r="AM276" s="16">
        <f>SUMIFS('In-Dev Resources'!$J:$J,'In-Dev Resources'!$E:$E,$B276,'In-Dev Resources'!$F:$F,$C276,'In-Dev Resources'!$G:$G,AM$3)</f>
        <v>0</v>
      </c>
      <c r="AN276" s="16">
        <f>SUMIFS('In-Dev Resources'!$H:$H,'In-Dev Resources'!$E:$E,$B276,'In-Dev Resources'!$F:$F,$C276,'In-Dev Resources'!$G:$G,AN$3)</f>
        <v>0</v>
      </c>
      <c r="AO276" s="16">
        <f>SUMIFS('In-Dev Resources'!$J:$J,'In-Dev Resources'!$E:$E,$B276,'In-Dev Resources'!$F:$F,$C276,'In-Dev Resources'!$G:$G,AO$3)</f>
        <v>0</v>
      </c>
      <c r="AP276" s="16">
        <f>SUMIFS('In-Dev Resources'!$J:$J,'In-Dev Resources'!$E:$E,$B276,'In-Dev Resources'!$F:$F,$C276,'In-Dev Resources'!$G:$G,AP$3)</f>
        <v>0</v>
      </c>
      <c r="AQ276" s="16">
        <f>SUMIFS('In-Dev Resources'!$H:$H,'In-Dev Resources'!$E:$E,$B276,'In-Dev Resources'!$F:$F,$C276,'In-Dev Resources'!$G:$G,AQ$3)</f>
        <v>0</v>
      </c>
      <c r="AR276" s="16">
        <f>SUMIFS('In-Dev Resources'!$J:$J,'In-Dev Resources'!$E:$E,$B276,'In-Dev Resources'!$F:$F,$C276,'In-Dev Resources'!$G:$G,AR$3)</f>
        <v>0</v>
      </c>
      <c r="AS276" s="16">
        <f>SUMIFS('In-Dev Resources'!$I:$I,'In-Dev Resources'!$E:$E,$B276,'In-Dev Resources'!$F:$F,$C276,'In-Dev Resources'!$G:$G,"Li-Battery (4-hr)")</f>
        <v>0</v>
      </c>
      <c r="AT276" s="16">
        <f>SUMIFS('In-Dev Resources'!$I:$I,'In-Dev Resources'!$E:$E,$B276,'In-Dev Resources'!$F:$F,$C276,'In-Dev Resources'!$G:$G,"Li-Battery (8-hr)")</f>
        <v>0</v>
      </c>
      <c r="AU276" s="16">
        <f>SUMIFS('In-Dev Resources'!$I:$I,'In-Dev Resources'!$E:$E,$B276,'In-Dev Resources'!$F:$F,$C276,'In-Dev Resources'!$G:$G,"LDES")</f>
        <v>0</v>
      </c>
      <c r="AW276" s="16">
        <f>SUMIFS('Land Screen Include'!$H:$H,'Land Screen Include'!$E:$E,$B276,'Land Screen Include'!$F:$F,$C276,'Land Screen Include'!$G:$G,AW$4)</f>
        <v>0</v>
      </c>
      <c r="AX276" s="16">
        <f>SUMIFS('Land Screen Include'!$H:$H,'Land Screen Include'!$E:$E,$B276,'Land Screen Include'!$F:$F,$C276,'Land Screen Include'!$G:$G,AX$4)+SUMIFS('Land Screen Include'!$J:$J,'Land Screen Include'!$E:$E,$B276,'Land Screen Include'!$F:$F,$C276,'Land Screen Include'!$G:$G,AX$4)</f>
        <v>0</v>
      </c>
      <c r="AY276" s="16">
        <f>SUMIFS('Land Screen Include'!$H:$H,'Land Screen Include'!$E:$E,$B276,'Land Screen Include'!$F:$F,$C276,'Land Screen Include'!$G:$G,AY$4)</f>
        <v>0</v>
      </c>
      <c r="AZ276" s="16">
        <f>SUMIFS('Land Screen Exclude'!$H:$H,'Land Screen Exclude'!$E:$E,$B276,'Land Screen Exclude'!$F:$F,$C276,'Land Screen Exclude'!$G:$G,AZ$4)</f>
        <v>0</v>
      </c>
      <c r="BA276" s="16">
        <f>SUMIFS('Land Screen Exclude'!$H:$H,'Land Screen Exclude'!$E:$E,$B276,'Land Screen Exclude'!$F:$F,$C276,'Land Screen Exclude'!$G:$G,BA$4)+SUMIFS('Land Screen Exclude'!$J:$J,'Land Screen Exclude'!$E:$E,$B276,'Land Screen Exclude'!$F:$F,$C276,'Land Screen Exclude'!$G:$G,BA$4)</f>
        <v>0</v>
      </c>
      <c r="BB276" s="16">
        <f>SUMIFS('Land Screen Exclude'!$H:$H,'Land Screen Exclude'!$E:$E,$B276,'Land Screen Exclude'!$F:$F,$C276,'Land Screen Exclude'!$G:$G,BB$4)</f>
        <v>0</v>
      </c>
    </row>
    <row r="277" spans="1:54">
      <c r="A277" s="16" t="s">
        <v>78</v>
      </c>
      <c r="B277" s="16" t="s">
        <v>276</v>
      </c>
      <c r="C277" s="16">
        <v>115</v>
      </c>
      <c r="D277" s="16">
        <f>SUMIFS('Baseline Tx Resources'!$H:$H,'Baseline Tx Resources'!$E:$E,$B277,'Baseline Tx Resources'!$F:$F,$C277,'Baseline Tx Resources'!$G:$G,D$3)</f>
        <v>0</v>
      </c>
      <c r="E277" s="16">
        <f>SUMIFS('Baseline Tx Resources'!$H:$H,'Baseline Tx Resources'!$E:$E,$B277,'Baseline Tx Resources'!$F:$F,$C277,'Baseline Tx Resources'!$G:$G,E$3)</f>
        <v>0</v>
      </c>
      <c r="F277" s="16">
        <f>SUMIFS('Baseline Tx Resources'!$H:$H,'Baseline Tx Resources'!$E:$E,$B277,'Baseline Tx Resources'!$F:$F,$C277,'Baseline Tx Resources'!$G:$G,F$3)</f>
        <v>0</v>
      </c>
      <c r="G277" s="16">
        <f>SUMIFS('Baseline Tx Resources'!$J:$J,'Baseline Tx Resources'!$E:$E,$B277,'Baseline Tx Resources'!$F:$F,$C277,'Baseline Tx Resources'!$G:$G,G$3)</f>
        <v>0</v>
      </c>
      <c r="H277" s="16">
        <f>SUMIFS('Baseline Tx Resources'!$H:$H,'Baseline Tx Resources'!$E:$E,$B277,'Baseline Tx Resources'!$F:$F,$C277,'Baseline Tx Resources'!$G:$G,H$3)</f>
        <v>0</v>
      </c>
      <c r="I277" s="16">
        <f>SUMIFS('Baseline Tx Resources'!$J:$J,'Baseline Tx Resources'!$E:$E,$B277,'Baseline Tx Resources'!$F:$F,$C277,'Baseline Tx Resources'!$G:$G,I$3)</f>
        <v>0</v>
      </c>
      <c r="J277" s="16">
        <f>SUMIFS('Baseline Tx Resources'!$H:$H,'Baseline Tx Resources'!$E:$E,$B277,'Baseline Tx Resources'!$F:$F,$C277,'Baseline Tx Resources'!$G:$G,J$3)</f>
        <v>0</v>
      </c>
      <c r="K277" s="16">
        <f>SUMIFS('Baseline Tx Resources'!$J:$J,'Baseline Tx Resources'!$E:$E,$B277,'Baseline Tx Resources'!$F:$F,$C277,'Baseline Tx Resources'!$G:$G,K$3)</f>
        <v>0</v>
      </c>
      <c r="L277" s="16">
        <f>SUMIFS('Baseline Tx Resources'!$J:$J,'Baseline Tx Resources'!$E:$E,$B277,'Baseline Tx Resources'!$F:$F,$C277,'Baseline Tx Resources'!$G:$G,L$3)</f>
        <v>0</v>
      </c>
      <c r="M277" s="16">
        <f>SUMIFS('Baseline Tx Resources'!$H:$H,'Baseline Tx Resources'!$E:$E,$B277,'Baseline Tx Resources'!$F:$F,$C277,'Baseline Tx Resources'!$G:$G,M$3)</f>
        <v>0</v>
      </c>
      <c r="N277" s="16">
        <f>SUMIFS('Baseline Tx Resources'!$J:$J,'Baseline Tx Resources'!$E:$E,$B277,'Baseline Tx Resources'!$F:$F,$C277,'Baseline Tx Resources'!$G:$G,N$3)</f>
        <v>0</v>
      </c>
      <c r="O277" s="16">
        <f>SUMIFS('Baseline Tx Resources'!$I:$I,'Baseline Tx Resources'!$E:$E,$B277,'Baseline Tx Resources'!$F:$F,$C277,'Baseline Tx Resources'!$G:$G,"Li-Battery (4-hr)")</f>
        <v>25</v>
      </c>
      <c r="P277" s="16">
        <f>SUMIFS('Baseline Tx Resources'!$I:$I,'Baseline Tx Resources'!$E:$E,$B277,'Baseline Tx Resources'!$F:$F,$C277,'Baseline Tx Resources'!$G:$G,"Li-Battery (8-hr)")</f>
        <v>0</v>
      </c>
      <c r="Q277" s="16">
        <f>SUMIFS('Baseline Tx Resources'!$I:$I,'Baseline Tx Resources'!$E:$E,$B277,'Baseline Tx Resources'!$F:$F,$C277,'Baseline Tx Resources'!$G:$G,"LDES")</f>
        <v>0</v>
      </c>
      <c r="S277" s="16">
        <f>SUMIFS('Non-Baseline Tx Resources'!$H:$H,'Non-Baseline Tx Resources'!$E:$E,$B277,'Non-Baseline Tx Resources'!$F:$F,$C277,'Non-Baseline Tx Resources'!$G:$G,S$3)</f>
        <v>0</v>
      </c>
      <c r="T277" s="16">
        <f>SUMIFS('Non-Baseline Tx Resources'!$H:$H,'Non-Baseline Tx Resources'!$E:$E,$B277,'Non-Baseline Tx Resources'!$F:$F,$C277,'Non-Baseline Tx Resources'!$G:$G,T$3)</f>
        <v>0</v>
      </c>
      <c r="U277" s="16">
        <f>SUMIFS('Non-Baseline Tx Resources'!$H:$H,'Non-Baseline Tx Resources'!$E:$E,$B277,'Non-Baseline Tx Resources'!$F:$F,$C277,'Non-Baseline Tx Resources'!$G:$G,U$3)</f>
        <v>0</v>
      </c>
      <c r="V277" s="16">
        <f>SUMIFS('Non-Baseline Tx Resources'!$J:$J,'Non-Baseline Tx Resources'!$E:$E,$B277,'Non-Baseline Tx Resources'!$F:$F,$C277,'Non-Baseline Tx Resources'!$G:$G,V$3)</f>
        <v>0</v>
      </c>
      <c r="W277" s="16">
        <f>SUMIFS('Non-Baseline Tx Resources'!$H:$H,'Non-Baseline Tx Resources'!$E:$E,$B277,'Non-Baseline Tx Resources'!$F:$F,$C277,'Non-Baseline Tx Resources'!$G:$G,W$3)</f>
        <v>0</v>
      </c>
      <c r="X277" s="16">
        <f>SUMIFS('Non-Baseline Tx Resources'!$J:$J,'Non-Baseline Tx Resources'!$E:$E,$B277,'Non-Baseline Tx Resources'!$F:$F,$C277,'Non-Baseline Tx Resources'!$G:$G,X$3)</f>
        <v>0</v>
      </c>
      <c r="Y277" s="16">
        <f>SUMIFS('Non-Baseline Tx Resources'!$H:$H,'Non-Baseline Tx Resources'!$E:$E,$B277,'Non-Baseline Tx Resources'!$F:$F,$C277,'Non-Baseline Tx Resources'!$G:$G,Y$3)</f>
        <v>0</v>
      </c>
      <c r="Z277" s="16">
        <f>SUMIFS('Non-Baseline Tx Resources'!$J:$J,'Non-Baseline Tx Resources'!$E:$E,$B277,'Non-Baseline Tx Resources'!$F:$F,$C277,'Non-Baseline Tx Resources'!$G:$G,Z$3)</f>
        <v>0</v>
      </c>
      <c r="AA277" s="16">
        <f>SUMIFS('Non-Baseline Tx Resources'!$J:$J,'Non-Baseline Tx Resources'!$E:$E,$B277,'Non-Baseline Tx Resources'!$F:$F,$C277,'Non-Baseline Tx Resources'!$G:$G,AA$3)</f>
        <v>0</v>
      </c>
      <c r="AB277" s="16">
        <f>SUMIFS('Non-Baseline Tx Resources'!$H:$H,'Non-Baseline Tx Resources'!$E:$E,$B277,'Non-Baseline Tx Resources'!$F:$F,$C277,'Non-Baseline Tx Resources'!$G:$G,AB$3)</f>
        <v>0</v>
      </c>
      <c r="AC277" s="16">
        <f>SUMIFS('Non-Baseline Tx Resources'!$J:$J,'Non-Baseline Tx Resources'!$E:$E,$B277,'Non-Baseline Tx Resources'!$F:$F,$C277,'Non-Baseline Tx Resources'!$G:$G,AC$3)</f>
        <v>0</v>
      </c>
      <c r="AD277" s="16">
        <f>SUMIFS('Non-Baseline Tx Resources'!$I:$I,'Non-Baseline Tx Resources'!$E:$E,$B277,'Non-Baseline Tx Resources'!$F:$F,$C277,'Non-Baseline Tx Resources'!$G:$G,"Li-Battery (4-hr)")</f>
        <v>0</v>
      </c>
      <c r="AE277" s="16">
        <f>SUMIFS('Non-Baseline Tx Resources'!$I:$I,'Non-Baseline Tx Resources'!$E:$E,$B277,'Non-Baseline Tx Resources'!$F:$F,$C277,'Non-Baseline Tx Resources'!$G:$G,"Li-Battery (8-hr)")</f>
        <v>0</v>
      </c>
      <c r="AF277" s="16">
        <f>SUMIFS('Non-Baseline Tx Resources'!$I:$I,'Non-Baseline Tx Resources'!$E:$E,$B277,'Non-Baseline Tx Resources'!$F:$F,$C277,'Non-Baseline Tx Resources'!$G:$G,"LDES")</f>
        <v>0</v>
      </c>
      <c r="AH277" s="16">
        <f>SUMIFS('In-Dev Resources'!$H:$H,'In-Dev Resources'!$E:$E,$B277,'In-Dev Resources'!$F:$F,$C277,'In-Dev Resources'!$G:$G,AH$3)</f>
        <v>0</v>
      </c>
      <c r="AI277" s="16">
        <f>SUMIFS('In-Dev Resources'!$H:$H,'In-Dev Resources'!$E:$E,$B277,'In-Dev Resources'!$F:$F,$C277,'In-Dev Resources'!$G:$G,AI$3)</f>
        <v>0</v>
      </c>
      <c r="AJ277" s="16">
        <f>SUMIFS('In-Dev Resources'!$H:$H,'In-Dev Resources'!$E:$E,$B277,'In-Dev Resources'!$F:$F,$C277,'In-Dev Resources'!$G:$G,AJ$3)</f>
        <v>0</v>
      </c>
      <c r="AK277" s="16">
        <f>SUMIFS('In-Dev Resources'!$J:$J,'In-Dev Resources'!$E:$E,$B277,'In-Dev Resources'!$F:$F,$C277,'In-Dev Resources'!$G:$G,AK$3)</f>
        <v>0</v>
      </c>
      <c r="AL277" s="16">
        <f>SUMIFS('In-Dev Resources'!$H:$H,'In-Dev Resources'!$E:$E,$B277,'In-Dev Resources'!$F:$F,$C277,'In-Dev Resources'!$G:$G,AL$3)</f>
        <v>0</v>
      </c>
      <c r="AM277" s="16">
        <f>SUMIFS('In-Dev Resources'!$J:$J,'In-Dev Resources'!$E:$E,$B277,'In-Dev Resources'!$F:$F,$C277,'In-Dev Resources'!$G:$G,AM$3)</f>
        <v>0</v>
      </c>
      <c r="AN277" s="16">
        <f>SUMIFS('In-Dev Resources'!$H:$H,'In-Dev Resources'!$E:$E,$B277,'In-Dev Resources'!$F:$F,$C277,'In-Dev Resources'!$G:$G,AN$3)</f>
        <v>0</v>
      </c>
      <c r="AO277" s="16">
        <f>SUMIFS('In-Dev Resources'!$J:$J,'In-Dev Resources'!$E:$E,$B277,'In-Dev Resources'!$F:$F,$C277,'In-Dev Resources'!$G:$G,AO$3)</f>
        <v>0</v>
      </c>
      <c r="AP277" s="16">
        <f>SUMIFS('In-Dev Resources'!$J:$J,'In-Dev Resources'!$E:$E,$B277,'In-Dev Resources'!$F:$F,$C277,'In-Dev Resources'!$G:$G,AP$3)</f>
        <v>0</v>
      </c>
      <c r="AQ277" s="16">
        <f>SUMIFS('In-Dev Resources'!$H:$H,'In-Dev Resources'!$E:$E,$B277,'In-Dev Resources'!$F:$F,$C277,'In-Dev Resources'!$G:$G,AQ$3)</f>
        <v>0</v>
      </c>
      <c r="AR277" s="16">
        <f>SUMIFS('In-Dev Resources'!$J:$J,'In-Dev Resources'!$E:$E,$B277,'In-Dev Resources'!$F:$F,$C277,'In-Dev Resources'!$G:$G,AR$3)</f>
        <v>31.799999999999997</v>
      </c>
      <c r="AS277" s="16">
        <f>SUMIFS('In-Dev Resources'!$I:$I,'In-Dev Resources'!$E:$E,$B277,'In-Dev Resources'!$F:$F,$C277,'In-Dev Resources'!$G:$G,"Li-Battery (4-hr)")</f>
        <v>0</v>
      </c>
      <c r="AT277" s="16">
        <f>SUMIFS('In-Dev Resources'!$I:$I,'In-Dev Resources'!$E:$E,$B277,'In-Dev Resources'!$F:$F,$C277,'In-Dev Resources'!$G:$G,"Li-Battery (8-hr)")</f>
        <v>0</v>
      </c>
      <c r="AU277" s="16">
        <f>SUMIFS('In-Dev Resources'!$I:$I,'In-Dev Resources'!$E:$E,$B277,'In-Dev Resources'!$F:$F,$C277,'In-Dev Resources'!$G:$G,"LDES")</f>
        <v>0</v>
      </c>
      <c r="AW277" s="16">
        <f>SUMIFS('Land Screen Include'!$H:$H,'Land Screen Include'!$E:$E,$B277,'Land Screen Include'!$F:$F,$C277,'Land Screen Include'!$G:$G,AW$4)</f>
        <v>0</v>
      </c>
      <c r="AX277" s="16">
        <f>SUMIFS('Land Screen Include'!$H:$H,'Land Screen Include'!$E:$E,$B277,'Land Screen Include'!$F:$F,$C277,'Land Screen Include'!$G:$G,AX$4)+SUMIFS('Land Screen Include'!$J:$J,'Land Screen Include'!$E:$E,$B277,'Land Screen Include'!$F:$F,$C277,'Land Screen Include'!$G:$G,AX$4)</f>
        <v>0</v>
      </c>
      <c r="AY277" s="16">
        <f>SUMIFS('Land Screen Include'!$H:$H,'Land Screen Include'!$E:$E,$B277,'Land Screen Include'!$F:$F,$C277,'Land Screen Include'!$G:$G,AY$4)</f>
        <v>0</v>
      </c>
      <c r="AZ277" s="16">
        <f>SUMIFS('Land Screen Exclude'!$H:$H,'Land Screen Exclude'!$E:$E,$B277,'Land Screen Exclude'!$F:$F,$C277,'Land Screen Exclude'!$G:$G,AZ$4)</f>
        <v>0</v>
      </c>
      <c r="BA277" s="16">
        <f>SUMIFS('Land Screen Exclude'!$H:$H,'Land Screen Exclude'!$E:$E,$B277,'Land Screen Exclude'!$F:$F,$C277,'Land Screen Exclude'!$G:$G,BA$4)+SUMIFS('Land Screen Exclude'!$J:$J,'Land Screen Exclude'!$E:$E,$B277,'Land Screen Exclude'!$F:$F,$C277,'Land Screen Exclude'!$G:$G,BA$4)</f>
        <v>0</v>
      </c>
      <c r="BB277" s="16">
        <f>SUMIFS('Land Screen Exclude'!$H:$H,'Land Screen Exclude'!$E:$E,$B277,'Land Screen Exclude'!$F:$F,$C277,'Land Screen Exclude'!$G:$G,BB$4)</f>
        <v>0</v>
      </c>
    </row>
    <row r="278" spans="1:54">
      <c r="A278" s="16" t="s">
        <v>85</v>
      </c>
      <c r="B278" s="16" t="s">
        <v>277</v>
      </c>
      <c r="C278" s="16">
        <v>138</v>
      </c>
      <c r="D278" s="16">
        <f>SUMIFS('Baseline Tx Resources'!$H:$H,'Baseline Tx Resources'!$E:$E,$B278,'Baseline Tx Resources'!$F:$F,$C278,'Baseline Tx Resources'!$G:$G,D$3)</f>
        <v>0</v>
      </c>
      <c r="E278" s="16">
        <f>SUMIFS('Baseline Tx Resources'!$H:$H,'Baseline Tx Resources'!$E:$E,$B278,'Baseline Tx Resources'!$F:$F,$C278,'Baseline Tx Resources'!$G:$G,E$3)</f>
        <v>0</v>
      </c>
      <c r="F278" s="16">
        <f>SUMIFS('Baseline Tx Resources'!$H:$H,'Baseline Tx Resources'!$E:$E,$B278,'Baseline Tx Resources'!$F:$F,$C278,'Baseline Tx Resources'!$G:$G,F$3)</f>
        <v>0</v>
      </c>
      <c r="G278" s="16">
        <f>SUMIFS('Baseline Tx Resources'!$J:$J,'Baseline Tx Resources'!$E:$E,$B278,'Baseline Tx Resources'!$F:$F,$C278,'Baseline Tx Resources'!$G:$G,G$3)</f>
        <v>0</v>
      </c>
      <c r="H278" s="16">
        <f>SUMIFS('Baseline Tx Resources'!$H:$H,'Baseline Tx Resources'!$E:$E,$B278,'Baseline Tx Resources'!$F:$F,$C278,'Baseline Tx Resources'!$G:$G,H$3)</f>
        <v>0</v>
      </c>
      <c r="I278" s="16">
        <f>SUMIFS('Baseline Tx Resources'!$J:$J,'Baseline Tx Resources'!$E:$E,$B278,'Baseline Tx Resources'!$F:$F,$C278,'Baseline Tx Resources'!$G:$G,I$3)</f>
        <v>0</v>
      </c>
      <c r="J278" s="16">
        <f>SUMIFS('Baseline Tx Resources'!$H:$H,'Baseline Tx Resources'!$E:$E,$B278,'Baseline Tx Resources'!$F:$F,$C278,'Baseline Tx Resources'!$G:$G,J$3)</f>
        <v>0</v>
      </c>
      <c r="K278" s="16">
        <f>SUMIFS('Baseline Tx Resources'!$J:$J,'Baseline Tx Resources'!$E:$E,$B278,'Baseline Tx Resources'!$F:$F,$C278,'Baseline Tx Resources'!$G:$G,K$3)</f>
        <v>0</v>
      </c>
      <c r="L278" s="16">
        <f>SUMIFS('Baseline Tx Resources'!$J:$J,'Baseline Tx Resources'!$E:$E,$B278,'Baseline Tx Resources'!$F:$F,$C278,'Baseline Tx Resources'!$G:$G,L$3)</f>
        <v>0</v>
      </c>
      <c r="M278" s="16">
        <f>SUMIFS('Baseline Tx Resources'!$H:$H,'Baseline Tx Resources'!$E:$E,$B278,'Baseline Tx Resources'!$F:$F,$C278,'Baseline Tx Resources'!$G:$G,M$3)</f>
        <v>0</v>
      </c>
      <c r="N278" s="16">
        <f>SUMIFS('Baseline Tx Resources'!$J:$J,'Baseline Tx Resources'!$E:$E,$B278,'Baseline Tx Resources'!$F:$F,$C278,'Baseline Tx Resources'!$G:$G,N$3)</f>
        <v>0</v>
      </c>
      <c r="O278" s="16">
        <f>SUMIFS('Baseline Tx Resources'!$I:$I,'Baseline Tx Resources'!$E:$E,$B278,'Baseline Tx Resources'!$F:$F,$C278,'Baseline Tx Resources'!$G:$G,"Li-Battery (4-hr)")</f>
        <v>0</v>
      </c>
      <c r="P278" s="16">
        <f>SUMIFS('Baseline Tx Resources'!$I:$I,'Baseline Tx Resources'!$E:$E,$B278,'Baseline Tx Resources'!$F:$F,$C278,'Baseline Tx Resources'!$G:$G,"Li-Battery (8-hr)")</f>
        <v>0</v>
      </c>
      <c r="Q278" s="16">
        <f>SUMIFS('Baseline Tx Resources'!$I:$I,'Baseline Tx Resources'!$E:$E,$B278,'Baseline Tx Resources'!$F:$F,$C278,'Baseline Tx Resources'!$G:$G,"LDES")</f>
        <v>0</v>
      </c>
      <c r="S278" s="16">
        <f>SUMIFS('Non-Baseline Tx Resources'!$H:$H,'Non-Baseline Tx Resources'!$E:$E,$B278,'Non-Baseline Tx Resources'!$F:$F,$C278,'Non-Baseline Tx Resources'!$G:$G,S$3)</f>
        <v>0</v>
      </c>
      <c r="T278" s="16">
        <f>SUMIFS('Non-Baseline Tx Resources'!$H:$H,'Non-Baseline Tx Resources'!$E:$E,$B278,'Non-Baseline Tx Resources'!$F:$F,$C278,'Non-Baseline Tx Resources'!$G:$G,T$3)</f>
        <v>0</v>
      </c>
      <c r="U278" s="16">
        <f>SUMIFS('Non-Baseline Tx Resources'!$H:$H,'Non-Baseline Tx Resources'!$E:$E,$B278,'Non-Baseline Tx Resources'!$F:$F,$C278,'Non-Baseline Tx Resources'!$G:$G,U$3)</f>
        <v>0</v>
      </c>
      <c r="V278" s="16">
        <f>SUMIFS('Non-Baseline Tx Resources'!$J:$J,'Non-Baseline Tx Resources'!$E:$E,$B278,'Non-Baseline Tx Resources'!$F:$F,$C278,'Non-Baseline Tx Resources'!$G:$G,V$3)</f>
        <v>0</v>
      </c>
      <c r="W278" s="16">
        <f>SUMIFS('Non-Baseline Tx Resources'!$H:$H,'Non-Baseline Tx Resources'!$E:$E,$B278,'Non-Baseline Tx Resources'!$F:$F,$C278,'Non-Baseline Tx Resources'!$G:$G,W$3)</f>
        <v>0</v>
      </c>
      <c r="X278" s="16">
        <f>SUMIFS('Non-Baseline Tx Resources'!$J:$J,'Non-Baseline Tx Resources'!$E:$E,$B278,'Non-Baseline Tx Resources'!$F:$F,$C278,'Non-Baseline Tx Resources'!$G:$G,X$3)</f>
        <v>0</v>
      </c>
      <c r="Y278" s="16">
        <f>SUMIFS('Non-Baseline Tx Resources'!$H:$H,'Non-Baseline Tx Resources'!$E:$E,$B278,'Non-Baseline Tx Resources'!$F:$F,$C278,'Non-Baseline Tx Resources'!$G:$G,Y$3)</f>
        <v>0</v>
      </c>
      <c r="Z278" s="16">
        <f>SUMIFS('Non-Baseline Tx Resources'!$J:$J,'Non-Baseline Tx Resources'!$E:$E,$B278,'Non-Baseline Tx Resources'!$F:$F,$C278,'Non-Baseline Tx Resources'!$G:$G,Z$3)</f>
        <v>0</v>
      </c>
      <c r="AA278" s="16">
        <f>SUMIFS('Non-Baseline Tx Resources'!$J:$J,'Non-Baseline Tx Resources'!$E:$E,$B278,'Non-Baseline Tx Resources'!$F:$F,$C278,'Non-Baseline Tx Resources'!$G:$G,AA$3)</f>
        <v>0</v>
      </c>
      <c r="AB278" s="16">
        <f>SUMIFS('Non-Baseline Tx Resources'!$H:$H,'Non-Baseline Tx Resources'!$E:$E,$B278,'Non-Baseline Tx Resources'!$F:$F,$C278,'Non-Baseline Tx Resources'!$G:$G,AB$3)</f>
        <v>0</v>
      </c>
      <c r="AC278" s="16">
        <f>SUMIFS('Non-Baseline Tx Resources'!$J:$J,'Non-Baseline Tx Resources'!$E:$E,$B278,'Non-Baseline Tx Resources'!$F:$F,$C278,'Non-Baseline Tx Resources'!$G:$G,AC$3)</f>
        <v>0</v>
      </c>
      <c r="AD278" s="16">
        <f>SUMIFS('Non-Baseline Tx Resources'!$I:$I,'Non-Baseline Tx Resources'!$E:$E,$B278,'Non-Baseline Tx Resources'!$F:$F,$C278,'Non-Baseline Tx Resources'!$G:$G,"Li-Battery (4-hr)")</f>
        <v>0</v>
      </c>
      <c r="AE278" s="16">
        <f>SUMIFS('Non-Baseline Tx Resources'!$I:$I,'Non-Baseline Tx Resources'!$E:$E,$B278,'Non-Baseline Tx Resources'!$F:$F,$C278,'Non-Baseline Tx Resources'!$G:$G,"Li-Battery (8-hr)")</f>
        <v>0</v>
      </c>
      <c r="AF278" s="16">
        <f>SUMIFS('Non-Baseline Tx Resources'!$I:$I,'Non-Baseline Tx Resources'!$E:$E,$B278,'Non-Baseline Tx Resources'!$F:$F,$C278,'Non-Baseline Tx Resources'!$G:$G,"LDES")</f>
        <v>0</v>
      </c>
      <c r="AH278" s="16">
        <f>SUMIFS('In-Dev Resources'!$H:$H,'In-Dev Resources'!$E:$E,$B278,'In-Dev Resources'!$F:$F,$C278,'In-Dev Resources'!$G:$G,AH$3)</f>
        <v>0</v>
      </c>
      <c r="AI278" s="16">
        <f>SUMIFS('In-Dev Resources'!$H:$H,'In-Dev Resources'!$E:$E,$B278,'In-Dev Resources'!$F:$F,$C278,'In-Dev Resources'!$G:$G,AI$3)</f>
        <v>0</v>
      </c>
      <c r="AJ278" s="16">
        <f>SUMIFS('In-Dev Resources'!$H:$H,'In-Dev Resources'!$E:$E,$B278,'In-Dev Resources'!$F:$F,$C278,'In-Dev Resources'!$G:$G,AJ$3)</f>
        <v>0</v>
      </c>
      <c r="AK278" s="16">
        <f>SUMIFS('In-Dev Resources'!$J:$J,'In-Dev Resources'!$E:$E,$B278,'In-Dev Resources'!$F:$F,$C278,'In-Dev Resources'!$G:$G,AK$3)</f>
        <v>0</v>
      </c>
      <c r="AL278" s="16">
        <f>SUMIFS('In-Dev Resources'!$H:$H,'In-Dev Resources'!$E:$E,$B278,'In-Dev Resources'!$F:$F,$C278,'In-Dev Resources'!$G:$G,AL$3)</f>
        <v>0</v>
      </c>
      <c r="AM278" s="16">
        <f>SUMIFS('In-Dev Resources'!$J:$J,'In-Dev Resources'!$E:$E,$B278,'In-Dev Resources'!$F:$F,$C278,'In-Dev Resources'!$G:$G,AM$3)</f>
        <v>0</v>
      </c>
      <c r="AN278" s="16">
        <f>SUMIFS('In-Dev Resources'!$H:$H,'In-Dev Resources'!$E:$E,$B278,'In-Dev Resources'!$F:$F,$C278,'In-Dev Resources'!$G:$G,AN$3)</f>
        <v>0</v>
      </c>
      <c r="AO278" s="16">
        <f>SUMIFS('In-Dev Resources'!$J:$J,'In-Dev Resources'!$E:$E,$B278,'In-Dev Resources'!$F:$F,$C278,'In-Dev Resources'!$G:$G,AO$3)</f>
        <v>0</v>
      </c>
      <c r="AP278" s="16">
        <f>SUMIFS('In-Dev Resources'!$J:$J,'In-Dev Resources'!$E:$E,$B278,'In-Dev Resources'!$F:$F,$C278,'In-Dev Resources'!$G:$G,AP$3)</f>
        <v>0</v>
      </c>
      <c r="AQ278" s="16">
        <f>SUMIFS('In-Dev Resources'!$H:$H,'In-Dev Resources'!$E:$E,$B278,'In-Dev Resources'!$F:$F,$C278,'In-Dev Resources'!$G:$G,AQ$3)</f>
        <v>0</v>
      </c>
      <c r="AR278" s="16">
        <f>SUMIFS('In-Dev Resources'!$J:$J,'In-Dev Resources'!$E:$E,$B278,'In-Dev Resources'!$F:$F,$C278,'In-Dev Resources'!$G:$G,AR$3)</f>
        <v>0</v>
      </c>
      <c r="AS278" s="16">
        <f>SUMIFS('In-Dev Resources'!$I:$I,'In-Dev Resources'!$E:$E,$B278,'In-Dev Resources'!$F:$F,$C278,'In-Dev Resources'!$G:$G,"Li-Battery (4-hr)")</f>
        <v>0</v>
      </c>
      <c r="AT278" s="16">
        <f>SUMIFS('In-Dev Resources'!$I:$I,'In-Dev Resources'!$E:$E,$B278,'In-Dev Resources'!$F:$F,$C278,'In-Dev Resources'!$G:$G,"Li-Battery (8-hr)")</f>
        <v>0</v>
      </c>
      <c r="AU278" s="16">
        <f>SUMIFS('In-Dev Resources'!$I:$I,'In-Dev Resources'!$E:$E,$B278,'In-Dev Resources'!$F:$F,$C278,'In-Dev Resources'!$G:$G,"LDES")</f>
        <v>0</v>
      </c>
      <c r="AW278" s="16">
        <f>SUMIFS('Land Screen Include'!$H:$H,'Land Screen Include'!$E:$E,$B278,'Land Screen Include'!$F:$F,$C278,'Land Screen Include'!$G:$G,AW$4)</f>
        <v>0</v>
      </c>
      <c r="AX278" s="16">
        <f>SUMIFS('Land Screen Include'!$H:$H,'Land Screen Include'!$E:$E,$B278,'Land Screen Include'!$F:$F,$C278,'Land Screen Include'!$G:$G,AX$4)+SUMIFS('Land Screen Include'!$J:$J,'Land Screen Include'!$E:$E,$B278,'Land Screen Include'!$F:$F,$C278,'Land Screen Include'!$G:$G,AX$4)</f>
        <v>0</v>
      </c>
      <c r="AY278" s="16">
        <f>SUMIFS('Land Screen Include'!$H:$H,'Land Screen Include'!$E:$E,$B278,'Land Screen Include'!$F:$F,$C278,'Land Screen Include'!$G:$G,AY$4)</f>
        <v>0</v>
      </c>
      <c r="AZ278" s="16">
        <f>SUMIFS('Land Screen Exclude'!$H:$H,'Land Screen Exclude'!$E:$E,$B278,'Land Screen Exclude'!$F:$F,$C278,'Land Screen Exclude'!$G:$G,AZ$4)</f>
        <v>0</v>
      </c>
      <c r="BA278" s="16">
        <f>SUMIFS('Land Screen Exclude'!$H:$H,'Land Screen Exclude'!$E:$E,$B278,'Land Screen Exclude'!$F:$F,$C278,'Land Screen Exclude'!$G:$G,BA$4)+SUMIFS('Land Screen Exclude'!$J:$J,'Land Screen Exclude'!$E:$E,$B278,'Land Screen Exclude'!$F:$F,$C278,'Land Screen Exclude'!$G:$G,BA$4)</f>
        <v>0</v>
      </c>
      <c r="BB278" s="16">
        <f>SUMIFS('Land Screen Exclude'!$H:$H,'Land Screen Exclude'!$E:$E,$B278,'Land Screen Exclude'!$F:$F,$C278,'Land Screen Exclude'!$G:$G,BB$4)</f>
        <v>0</v>
      </c>
    </row>
    <row r="279" spans="1:54">
      <c r="A279" s="16" t="s">
        <v>85</v>
      </c>
      <c r="B279" s="16" t="s">
        <v>278</v>
      </c>
      <c r="C279" s="16">
        <v>115</v>
      </c>
      <c r="D279" s="16">
        <f>SUMIFS('Baseline Tx Resources'!$H:$H,'Baseline Tx Resources'!$E:$E,$B279,'Baseline Tx Resources'!$F:$F,$C279,'Baseline Tx Resources'!$G:$G,D$3)</f>
        <v>0</v>
      </c>
      <c r="E279" s="16">
        <f>SUMIFS('Baseline Tx Resources'!$H:$H,'Baseline Tx Resources'!$E:$E,$B279,'Baseline Tx Resources'!$F:$F,$C279,'Baseline Tx Resources'!$G:$G,E$3)</f>
        <v>0</v>
      </c>
      <c r="F279" s="16">
        <f>SUMIFS('Baseline Tx Resources'!$H:$H,'Baseline Tx Resources'!$E:$E,$B279,'Baseline Tx Resources'!$F:$F,$C279,'Baseline Tx Resources'!$G:$G,F$3)</f>
        <v>0</v>
      </c>
      <c r="G279" s="16">
        <f>SUMIFS('Baseline Tx Resources'!$J:$J,'Baseline Tx Resources'!$E:$E,$B279,'Baseline Tx Resources'!$F:$F,$C279,'Baseline Tx Resources'!$G:$G,G$3)</f>
        <v>0</v>
      </c>
      <c r="H279" s="16">
        <f>SUMIFS('Baseline Tx Resources'!$H:$H,'Baseline Tx Resources'!$E:$E,$B279,'Baseline Tx Resources'!$F:$F,$C279,'Baseline Tx Resources'!$G:$G,H$3)</f>
        <v>0</v>
      </c>
      <c r="I279" s="16">
        <f>SUMIFS('Baseline Tx Resources'!$J:$J,'Baseline Tx Resources'!$E:$E,$B279,'Baseline Tx Resources'!$F:$F,$C279,'Baseline Tx Resources'!$G:$G,I$3)</f>
        <v>0</v>
      </c>
      <c r="J279" s="16">
        <f>SUMIFS('Baseline Tx Resources'!$H:$H,'Baseline Tx Resources'!$E:$E,$B279,'Baseline Tx Resources'!$F:$F,$C279,'Baseline Tx Resources'!$G:$G,J$3)</f>
        <v>0</v>
      </c>
      <c r="K279" s="16">
        <f>SUMIFS('Baseline Tx Resources'!$J:$J,'Baseline Tx Resources'!$E:$E,$B279,'Baseline Tx Resources'!$F:$F,$C279,'Baseline Tx Resources'!$G:$G,K$3)</f>
        <v>0</v>
      </c>
      <c r="L279" s="16">
        <f>SUMIFS('Baseline Tx Resources'!$J:$J,'Baseline Tx Resources'!$E:$E,$B279,'Baseline Tx Resources'!$F:$F,$C279,'Baseline Tx Resources'!$G:$G,L$3)</f>
        <v>0</v>
      </c>
      <c r="M279" s="16">
        <f>SUMIFS('Baseline Tx Resources'!$H:$H,'Baseline Tx Resources'!$E:$E,$B279,'Baseline Tx Resources'!$F:$F,$C279,'Baseline Tx Resources'!$G:$G,M$3)</f>
        <v>0</v>
      </c>
      <c r="N279" s="16">
        <f>SUMIFS('Baseline Tx Resources'!$J:$J,'Baseline Tx Resources'!$E:$E,$B279,'Baseline Tx Resources'!$F:$F,$C279,'Baseline Tx Resources'!$G:$G,N$3)</f>
        <v>0</v>
      </c>
      <c r="O279" s="16">
        <f>SUMIFS('Baseline Tx Resources'!$I:$I,'Baseline Tx Resources'!$E:$E,$B279,'Baseline Tx Resources'!$F:$F,$C279,'Baseline Tx Resources'!$G:$G,"Li-Battery (4-hr)")</f>
        <v>0</v>
      </c>
      <c r="P279" s="16">
        <f>SUMIFS('Baseline Tx Resources'!$I:$I,'Baseline Tx Resources'!$E:$E,$B279,'Baseline Tx Resources'!$F:$F,$C279,'Baseline Tx Resources'!$G:$G,"Li-Battery (8-hr)")</f>
        <v>0</v>
      </c>
      <c r="Q279" s="16">
        <f>SUMIFS('Baseline Tx Resources'!$I:$I,'Baseline Tx Resources'!$E:$E,$B279,'Baseline Tx Resources'!$F:$F,$C279,'Baseline Tx Resources'!$G:$G,"LDES")</f>
        <v>0</v>
      </c>
      <c r="S279" s="16">
        <f>SUMIFS('Non-Baseline Tx Resources'!$H:$H,'Non-Baseline Tx Resources'!$E:$E,$B279,'Non-Baseline Tx Resources'!$F:$F,$C279,'Non-Baseline Tx Resources'!$G:$G,S$3)</f>
        <v>0</v>
      </c>
      <c r="T279" s="16">
        <f>SUMIFS('Non-Baseline Tx Resources'!$H:$H,'Non-Baseline Tx Resources'!$E:$E,$B279,'Non-Baseline Tx Resources'!$F:$F,$C279,'Non-Baseline Tx Resources'!$G:$G,T$3)</f>
        <v>0</v>
      </c>
      <c r="U279" s="16">
        <f>SUMIFS('Non-Baseline Tx Resources'!$H:$H,'Non-Baseline Tx Resources'!$E:$E,$B279,'Non-Baseline Tx Resources'!$F:$F,$C279,'Non-Baseline Tx Resources'!$G:$G,U$3)</f>
        <v>0</v>
      </c>
      <c r="V279" s="16">
        <f>SUMIFS('Non-Baseline Tx Resources'!$J:$J,'Non-Baseline Tx Resources'!$E:$E,$B279,'Non-Baseline Tx Resources'!$F:$F,$C279,'Non-Baseline Tx Resources'!$G:$G,V$3)</f>
        <v>0</v>
      </c>
      <c r="W279" s="16">
        <f>SUMIFS('Non-Baseline Tx Resources'!$H:$H,'Non-Baseline Tx Resources'!$E:$E,$B279,'Non-Baseline Tx Resources'!$F:$F,$C279,'Non-Baseline Tx Resources'!$G:$G,W$3)</f>
        <v>0</v>
      </c>
      <c r="X279" s="16">
        <f>SUMIFS('Non-Baseline Tx Resources'!$J:$J,'Non-Baseline Tx Resources'!$E:$E,$B279,'Non-Baseline Tx Resources'!$F:$F,$C279,'Non-Baseline Tx Resources'!$G:$G,X$3)</f>
        <v>0</v>
      </c>
      <c r="Y279" s="16">
        <f>SUMIFS('Non-Baseline Tx Resources'!$H:$H,'Non-Baseline Tx Resources'!$E:$E,$B279,'Non-Baseline Tx Resources'!$F:$F,$C279,'Non-Baseline Tx Resources'!$G:$G,Y$3)</f>
        <v>0</v>
      </c>
      <c r="Z279" s="16">
        <f>SUMIFS('Non-Baseline Tx Resources'!$J:$J,'Non-Baseline Tx Resources'!$E:$E,$B279,'Non-Baseline Tx Resources'!$F:$F,$C279,'Non-Baseline Tx Resources'!$G:$G,Z$3)</f>
        <v>0</v>
      </c>
      <c r="AA279" s="16">
        <f>SUMIFS('Non-Baseline Tx Resources'!$J:$J,'Non-Baseline Tx Resources'!$E:$E,$B279,'Non-Baseline Tx Resources'!$F:$F,$C279,'Non-Baseline Tx Resources'!$G:$G,AA$3)</f>
        <v>0</v>
      </c>
      <c r="AB279" s="16">
        <f>SUMIFS('Non-Baseline Tx Resources'!$H:$H,'Non-Baseline Tx Resources'!$E:$E,$B279,'Non-Baseline Tx Resources'!$F:$F,$C279,'Non-Baseline Tx Resources'!$G:$G,AB$3)</f>
        <v>0</v>
      </c>
      <c r="AC279" s="16">
        <f>SUMIFS('Non-Baseline Tx Resources'!$J:$J,'Non-Baseline Tx Resources'!$E:$E,$B279,'Non-Baseline Tx Resources'!$F:$F,$C279,'Non-Baseline Tx Resources'!$G:$G,AC$3)</f>
        <v>0</v>
      </c>
      <c r="AD279" s="16">
        <f>SUMIFS('Non-Baseline Tx Resources'!$I:$I,'Non-Baseline Tx Resources'!$E:$E,$B279,'Non-Baseline Tx Resources'!$F:$F,$C279,'Non-Baseline Tx Resources'!$G:$G,"Li-Battery (4-hr)")</f>
        <v>0</v>
      </c>
      <c r="AE279" s="16">
        <f>SUMIFS('Non-Baseline Tx Resources'!$I:$I,'Non-Baseline Tx Resources'!$E:$E,$B279,'Non-Baseline Tx Resources'!$F:$F,$C279,'Non-Baseline Tx Resources'!$G:$G,"Li-Battery (8-hr)")</f>
        <v>0</v>
      </c>
      <c r="AF279" s="16">
        <f>SUMIFS('Non-Baseline Tx Resources'!$I:$I,'Non-Baseline Tx Resources'!$E:$E,$B279,'Non-Baseline Tx Resources'!$F:$F,$C279,'Non-Baseline Tx Resources'!$G:$G,"LDES")</f>
        <v>0</v>
      </c>
      <c r="AH279" s="16">
        <f>SUMIFS('In-Dev Resources'!$H:$H,'In-Dev Resources'!$E:$E,$B279,'In-Dev Resources'!$F:$F,$C279,'In-Dev Resources'!$G:$G,AH$3)</f>
        <v>0</v>
      </c>
      <c r="AI279" s="16">
        <f>SUMIFS('In-Dev Resources'!$H:$H,'In-Dev Resources'!$E:$E,$B279,'In-Dev Resources'!$F:$F,$C279,'In-Dev Resources'!$G:$G,AI$3)</f>
        <v>0</v>
      </c>
      <c r="AJ279" s="16">
        <f>SUMIFS('In-Dev Resources'!$H:$H,'In-Dev Resources'!$E:$E,$B279,'In-Dev Resources'!$F:$F,$C279,'In-Dev Resources'!$G:$G,AJ$3)</f>
        <v>0</v>
      </c>
      <c r="AK279" s="16">
        <f>SUMIFS('In-Dev Resources'!$J:$J,'In-Dev Resources'!$E:$E,$B279,'In-Dev Resources'!$F:$F,$C279,'In-Dev Resources'!$G:$G,AK$3)</f>
        <v>0</v>
      </c>
      <c r="AL279" s="16">
        <f>SUMIFS('In-Dev Resources'!$H:$H,'In-Dev Resources'!$E:$E,$B279,'In-Dev Resources'!$F:$F,$C279,'In-Dev Resources'!$G:$G,AL$3)</f>
        <v>0</v>
      </c>
      <c r="AM279" s="16">
        <f>SUMIFS('In-Dev Resources'!$J:$J,'In-Dev Resources'!$E:$E,$B279,'In-Dev Resources'!$F:$F,$C279,'In-Dev Resources'!$G:$G,AM$3)</f>
        <v>0</v>
      </c>
      <c r="AN279" s="16">
        <f>SUMIFS('In-Dev Resources'!$H:$H,'In-Dev Resources'!$E:$E,$B279,'In-Dev Resources'!$F:$F,$C279,'In-Dev Resources'!$G:$G,AN$3)</f>
        <v>0</v>
      </c>
      <c r="AO279" s="16">
        <f>SUMIFS('In-Dev Resources'!$J:$J,'In-Dev Resources'!$E:$E,$B279,'In-Dev Resources'!$F:$F,$C279,'In-Dev Resources'!$G:$G,AO$3)</f>
        <v>0</v>
      </c>
      <c r="AP279" s="16">
        <f>SUMIFS('In-Dev Resources'!$J:$J,'In-Dev Resources'!$E:$E,$B279,'In-Dev Resources'!$F:$F,$C279,'In-Dev Resources'!$G:$G,AP$3)</f>
        <v>0</v>
      </c>
      <c r="AQ279" s="16">
        <f>SUMIFS('In-Dev Resources'!$H:$H,'In-Dev Resources'!$E:$E,$B279,'In-Dev Resources'!$F:$F,$C279,'In-Dev Resources'!$G:$G,AQ$3)</f>
        <v>0</v>
      </c>
      <c r="AR279" s="16">
        <f>SUMIFS('In-Dev Resources'!$J:$J,'In-Dev Resources'!$E:$E,$B279,'In-Dev Resources'!$F:$F,$C279,'In-Dev Resources'!$G:$G,AR$3)</f>
        <v>0</v>
      </c>
      <c r="AS279" s="16">
        <f>SUMIFS('In-Dev Resources'!$I:$I,'In-Dev Resources'!$E:$E,$B279,'In-Dev Resources'!$F:$F,$C279,'In-Dev Resources'!$G:$G,"Li-Battery (4-hr)")</f>
        <v>0</v>
      </c>
      <c r="AT279" s="16">
        <f>SUMIFS('In-Dev Resources'!$I:$I,'In-Dev Resources'!$E:$E,$B279,'In-Dev Resources'!$F:$F,$C279,'In-Dev Resources'!$G:$G,"Li-Battery (8-hr)")</f>
        <v>0</v>
      </c>
      <c r="AU279" s="16">
        <f>SUMIFS('In-Dev Resources'!$I:$I,'In-Dev Resources'!$E:$E,$B279,'In-Dev Resources'!$F:$F,$C279,'In-Dev Resources'!$G:$G,"LDES")</f>
        <v>0</v>
      </c>
      <c r="AW279" s="16">
        <f>SUMIFS('Land Screen Include'!$H:$H,'Land Screen Include'!$E:$E,$B279,'Land Screen Include'!$F:$F,$C279,'Land Screen Include'!$G:$G,AW$4)</f>
        <v>0</v>
      </c>
      <c r="AX279" s="16">
        <f>SUMIFS('Land Screen Include'!$H:$H,'Land Screen Include'!$E:$E,$B279,'Land Screen Include'!$F:$F,$C279,'Land Screen Include'!$G:$G,AX$4)+SUMIFS('Land Screen Include'!$J:$J,'Land Screen Include'!$E:$E,$B279,'Land Screen Include'!$F:$F,$C279,'Land Screen Include'!$G:$G,AX$4)</f>
        <v>0</v>
      </c>
      <c r="AY279" s="16">
        <f>SUMIFS('Land Screen Include'!$H:$H,'Land Screen Include'!$E:$E,$B279,'Land Screen Include'!$F:$F,$C279,'Land Screen Include'!$G:$G,AY$4)</f>
        <v>0</v>
      </c>
      <c r="AZ279" s="16">
        <f>SUMIFS('Land Screen Exclude'!$H:$H,'Land Screen Exclude'!$E:$E,$B279,'Land Screen Exclude'!$F:$F,$C279,'Land Screen Exclude'!$G:$G,AZ$4)</f>
        <v>0</v>
      </c>
      <c r="BA279" s="16">
        <f>SUMIFS('Land Screen Exclude'!$H:$H,'Land Screen Exclude'!$E:$E,$B279,'Land Screen Exclude'!$F:$F,$C279,'Land Screen Exclude'!$G:$G,BA$4)+SUMIFS('Land Screen Exclude'!$J:$J,'Land Screen Exclude'!$E:$E,$B279,'Land Screen Exclude'!$F:$F,$C279,'Land Screen Exclude'!$G:$G,BA$4)</f>
        <v>0</v>
      </c>
      <c r="BB279" s="16">
        <f>SUMIFS('Land Screen Exclude'!$H:$H,'Land Screen Exclude'!$E:$E,$B279,'Land Screen Exclude'!$F:$F,$C279,'Land Screen Exclude'!$G:$G,BB$4)</f>
        <v>0</v>
      </c>
    </row>
    <row r="280" spans="1:54">
      <c r="A280" s="16" t="s">
        <v>85</v>
      </c>
      <c r="B280" s="16" t="s">
        <v>278</v>
      </c>
      <c r="C280" s="16">
        <v>230</v>
      </c>
      <c r="D280" s="16">
        <f>SUMIFS('Baseline Tx Resources'!$H:$H,'Baseline Tx Resources'!$E:$E,$B280,'Baseline Tx Resources'!$F:$F,$C280,'Baseline Tx Resources'!$G:$G,D$3)</f>
        <v>0</v>
      </c>
      <c r="E280" s="16">
        <f>SUMIFS('Baseline Tx Resources'!$H:$H,'Baseline Tx Resources'!$E:$E,$B280,'Baseline Tx Resources'!$F:$F,$C280,'Baseline Tx Resources'!$G:$G,E$3)</f>
        <v>0</v>
      </c>
      <c r="F280" s="16">
        <f>SUMIFS('Baseline Tx Resources'!$H:$H,'Baseline Tx Resources'!$E:$E,$B280,'Baseline Tx Resources'!$F:$F,$C280,'Baseline Tx Resources'!$G:$G,F$3)</f>
        <v>0</v>
      </c>
      <c r="G280" s="16">
        <f>SUMIFS('Baseline Tx Resources'!$J:$J,'Baseline Tx Resources'!$E:$E,$B280,'Baseline Tx Resources'!$F:$F,$C280,'Baseline Tx Resources'!$G:$G,G$3)</f>
        <v>0</v>
      </c>
      <c r="H280" s="16">
        <f>SUMIFS('Baseline Tx Resources'!$H:$H,'Baseline Tx Resources'!$E:$E,$B280,'Baseline Tx Resources'!$F:$F,$C280,'Baseline Tx Resources'!$G:$G,H$3)</f>
        <v>0</v>
      </c>
      <c r="I280" s="16">
        <f>SUMIFS('Baseline Tx Resources'!$J:$J,'Baseline Tx Resources'!$E:$E,$B280,'Baseline Tx Resources'!$F:$F,$C280,'Baseline Tx Resources'!$G:$G,I$3)</f>
        <v>0</v>
      </c>
      <c r="J280" s="16">
        <f>SUMIFS('Baseline Tx Resources'!$H:$H,'Baseline Tx Resources'!$E:$E,$B280,'Baseline Tx Resources'!$F:$F,$C280,'Baseline Tx Resources'!$G:$G,J$3)</f>
        <v>0</v>
      </c>
      <c r="K280" s="16">
        <f>SUMIFS('Baseline Tx Resources'!$J:$J,'Baseline Tx Resources'!$E:$E,$B280,'Baseline Tx Resources'!$F:$F,$C280,'Baseline Tx Resources'!$G:$G,K$3)</f>
        <v>0</v>
      </c>
      <c r="L280" s="16">
        <f>SUMIFS('Baseline Tx Resources'!$J:$J,'Baseline Tx Resources'!$E:$E,$B280,'Baseline Tx Resources'!$F:$F,$C280,'Baseline Tx Resources'!$G:$G,L$3)</f>
        <v>0</v>
      </c>
      <c r="M280" s="16">
        <f>SUMIFS('Baseline Tx Resources'!$H:$H,'Baseline Tx Resources'!$E:$E,$B280,'Baseline Tx Resources'!$F:$F,$C280,'Baseline Tx Resources'!$G:$G,M$3)</f>
        <v>0</v>
      </c>
      <c r="N280" s="16">
        <f>SUMIFS('Baseline Tx Resources'!$J:$J,'Baseline Tx Resources'!$E:$E,$B280,'Baseline Tx Resources'!$F:$F,$C280,'Baseline Tx Resources'!$G:$G,N$3)</f>
        <v>0</v>
      </c>
      <c r="O280" s="16">
        <f>SUMIFS('Baseline Tx Resources'!$I:$I,'Baseline Tx Resources'!$E:$E,$B280,'Baseline Tx Resources'!$F:$F,$C280,'Baseline Tx Resources'!$G:$G,"Li-Battery (4-hr)")</f>
        <v>0</v>
      </c>
      <c r="P280" s="16">
        <f>SUMIFS('Baseline Tx Resources'!$I:$I,'Baseline Tx Resources'!$E:$E,$B280,'Baseline Tx Resources'!$F:$F,$C280,'Baseline Tx Resources'!$G:$G,"Li-Battery (8-hr)")</f>
        <v>0</v>
      </c>
      <c r="Q280" s="16">
        <f>SUMIFS('Baseline Tx Resources'!$I:$I,'Baseline Tx Resources'!$E:$E,$B280,'Baseline Tx Resources'!$F:$F,$C280,'Baseline Tx Resources'!$G:$G,"LDES")</f>
        <v>0</v>
      </c>
      <c r="S280" s="16">
        <f>SUMIFS('Non-Baseline Tx Resources'!$H:$H,'Non-Baseline Tx Resources'!$E:$E,$B280,'Non-Baseline Tx Resources'!$F:$F,$C280,'Non-Baseline Tx Resources'!$G:$G,S$3)</f>
        <v>0</v>
      </c>
      <c r="T280" s="16">
        <f>SUMIFS('Non-Baseline Tx Resources'!$H:$H,'Non-Baseline Tx Resources'!$E:$E,$B280,'Non-Baseline Tx Resources'!$F:$F,$C280,'Non-Baseline Tx Resources'!$G:$G,T$3)</f>
        <v>0</v>
      </c>
      <c r="U280" s="16">
        <f>SUMIFS('Non-Baseline Tx Resources'!$H:$H,'Non-Baseline Tx Resources'!$E:$E,$B280,'Non-Baseline Tx Resources'!$F:$F,$C280,'Non-Baseline Tx Resources'!$G:$G,U$3)</f>
        <v>0</v>
      </c>
      <c r="V280" s="16">
        <f>SUMIFS('Non-Baseline Tx Resources'!$J:$J,'Non-Baseline Tx Resources'!$E:$E,$B280,'Non-Baseline Tx Resources'!$F:$F,$C280,'Non-Baseline Tx Resources'!$G:$G,V$3)</f>
        <v>0</v>
      </c>
      <c r="W280" s="16">
        <f>SUMIFS('Non-Baseline Tx Resources'!$H:$H,'Non-Baseline Tx Resources'!$E:$E,$B280,'Non-Baseline Tx Resources'!$F:$F,$C280,'Non-Baseline Tx Resources'!$G:$G,W$3)</f>
        <v>0</v>
      </c>
      <c r="X280" s="16">
        <f>SUMIFS('Non-Baseline Tx Resources'!$J:$J,'Non-Baseline Tx Resources'!$E:$E,$B280,'Non-Baseline Tx Resources'!$F:$F,$C280,'Non-Baseline Tx Resources'!$G:$G,X$3)</f>
        <v>0</v>
      </c>
      <c r="Y280" s="16">
        <f>SUMIFS('Non-Baseline Tx Resources'!$H:$H,'Non-Baseline Tx Resources'!$E:$E,$B280,'Non-Baseline Tx Resources'!$F:$F,$C280,'Non-Baseline Tx Resources'!$G:$G,Y$3)</f>
        <v>0</v>
      </c>
      <c r="Z280" s="16">
        <f>SUMIFS('Non-Baseline Tx Resources'!$J:$J,'Non-Baseline Tx Resources'!$E:$E,$B280,'Non-Baseline Tx Resources'!$F:$F,$C280,'Non-Baseline Tx Resources'!$G:$G,Z$3)</f>
        <v>0</v>
      </c>
      <c r="AA280" s="16">
        <f>SUMIFS('Non-Baseline Tx Resources'!$J:$J,'Non-Baseline Tx Resources'!$E:$E,$B280,'Non-Baseline Tx Resources'!$F:$F,$C280,'Non-Baseline Tx Resources'!$G:$G,AA$3)</f>
        <v>0</v>
      </c>
      <c r="AB280" s="16">
        <f>SUMIFS('Non-Baseline Tx Resources'!$H:$H,'Non-Baseline Tx Resources'!$E:$E,$B280,'Non-Baseline Tx Resources'!$F:$F,$C280,'Non-Baseline Tx Resources'!$G:$G,AB$3)</f>
        <v>0</v>
      </c>
      <c r="AC280" s="16">
        <f>SUMIFS('Non-Baseline Tx Resources'!$J:$J,'Non-Baseline Tx Resources'!$E:$E,$B280,'Non-Baseline Tx Resources'!$F:$F,$C280,'Non-Baseline Tx Resources'!$G:$G,AC$3)</f>
        <v>0</v>
      </c>
      <c r="AD280" s="16">
        <f>SUMIFS('Non-Baseline Tx Resources'!$I:$I,'Non-Baseline Tx Resources'!$E:$E,$B280,'Non-Baseline Tx Resources'!$F:$F,$C280,'Non-Baseline Tx Resources'!$G:$G,"Li-Battery (4-hr)")</f>
        <v>0</v>
      </c>
      <c r="AE280" s="16">
        <f>SUMIFS('Non-Baseline Tx Resources'!$I:$I,'Non-Baseline Tx Resources'!$E:$E,$B280,'Non-Baseline Tx Resources'!$F:$F,$C280,'Non-Baseline Tx Resources'!$G:$G,"Li-Battery (8-hr)")</f>
        <v>0</v>
      </c>
      <c r="AF280" s="16">
        <f>SUMIFS('Non-Baseline Tx Resources'!$I:$I,'Non-Baseline Tx Resources'!$E:$E,$B280,'Non-Baseline Tx Resources'!$F:$F,$C280,'Non-Baseline Tx Resources'!$G:$G,"LDES")</f>
        <v>0</v>
      </c>
      <c r="AH280" s="16">
        <f>SUMIFS('In-Dev Resources'!$H:$H,'In-Dev Resources'!$E:$E,$B280,'In-Dev Resources'!$F:$F,$C280,'In-Dev Resources'!$G:$G,AH$3)</f>
        <v>0</v>
      </c>
      <c r="AI280" s="16">
        <f>SUMIFS('In-Dev Resources'!$H:$H,'In-Dev Resources'!$E:$E,$B280,'In-Dev Resources'!$F:$F,$C280,'In-Dev Resources'!$G:$G,AI$3)</f>
        <v>0</v>
      </c>
      <c r="AJ280" s="16">
        <f>SUMIFS('In-Dev Resources'!$H:$H,'In-Dev Resources'!$E:$E,$B280,'In-Dev Resources'!$F:$F,$C280,'In-Dev Resources'!$G:$G,AJ$3)</f>
        <v>0</v>
      </c>
      <c r="AK280" s="16">
        <f>SUMIFS('In-Dev Resources'!$J:$J,'In-Dev Resources'!$E:$E,$B280,'In-Dev Resources'!$F:$F,$C280,'In-Dev Resources'!$G:$G,AK$3)</f>
        <v>0</v>
      </c>
      <c r="AL280" s="16">
        <f>SUMIFS('In-Dev Resources'!$H:$H,'In-Dev Resources'!$E:$E,$B280,'In-Dev Resources'!$F:$F,$C280,'In-Dev Resources'!$G:$G,AL$3)</f>
        <v>0</v>
      </c>
      <c r="AM280" s="16">
        <f>SUMIFS('In-Dev Resources'!$J:$J,'In-Dev Resources'!$E:$E,$B280,'In-Dev Resources'!$F:$F,$C280,'In-Dev Resources'!$G:$G,AM$3)</f>
        <v>0</v>
      </c>
      <c r="AN280" s="16">
        <f>SUMIFS('In-Dev Resources'!$H:$H,'In-Dev Resources'!$E:$E,$B280,'In-Dev Resources'!$F:$F,$C280,'In-Dev Resources'!$G:$G,AN$3)</f>
        <v>0</v>
      </c>
      <c r="AO280" s="16">
        <f>SUMIFS('In-Dev Resources'!$J:$J,'In-Dev Resources'!$E:$E,$B280,'In-Dev Resources'!$F:$F,$C280,'In-Dev Resources'!$G:$G,AO$3)</f>
        <v>0</v>
      </c>
      <c r="AP280" s="16">
        <f>SUMIFS('In-Dev Resources'!$J:$J,'In-Dev Resources'!$E:$E,$B280,'In-Dev Resources'!$F:$F,$C280,'In-Dev Resources'!$G:$G,AP$3)</f>
        <v>0</v>
      </c>
      <c r="AQ280" s="16">
        <f>SUMIFS('In-Dev Resources'!$H:$H,'In-Dev Resources'!$E:$E,$B280,'In-Dev Resources'!$F:$F,$C280,'In-Dev Resources'!$G:$G,AQ$3)</f>
        <v>0</v>
      </c>
      <c r="AR280" s="16">
        <f>SUMIFS('In-Dev Resources'!$J:$J,'In-Dev Resources'!$E:$E,$B280,'In-Dev Resources'!$F:$F,$C280,'In-Dev Resources'!$G:$G,AR$3)</f>
        <v>0</v>
      </c>
      <c r="AS280" s="16">
        <f>SUMIFS('In-Dev Resources'!$I:$I,'In-Dev Resources'!$E:$E,$B280,'In-Dev Resources'!$F:$F,$C280,'In-Dev Resources'!$G:$G,"Li-Battery (4-hr)")</f>
        <v>0</v>
      </c>
      <c r="AT280" s="16">
        <f>SUMIFS('In-Dev Resources'!$I:$I,'In-Dev Resources'!$E:$E,$B280,'In-Dev Resources'!$F:$F,$C280,'In-Dev Resources'!$G:$G,"Li-Battery (8-hr)")</f>
        <v>0</v>
      </c>
      <c r="AU280" s="16">
        <f>SUMIFS('In-Dev Resources'!$I:$I,'In-Dev Resources'!$E:$E,$B280,'In-Dev Resources'!$F:$F,$C280,'In-Dev Resources'!$G:$G,"LDES")</f>
        <v>0</v>
      </c>
      <c r="AW280" s="16">
        <f>SUMIFS('Land Screen Include'!$H:$H,'Land Screen Include'!$E:$E,$B280,'Land Screen Include'!$F:$F,$C280,'Land Screen Include'!$G:$G,AW$4)</f>
        <v>0</v>
      </c>
      <c r="AX280" s="16">
        <f>SUMIFS('Land Screen Include'!$H:$H,'Land Screen Include'!$E:$E,$B280,'Land Screen Include'!$F:$F,$C280,'Land Screen Include'!$G:$G,AX$4)+SUMIFS('Land Screen Include'!$J:$J,'Land Screen Include'!$E:$E,$B280,'Land Screen Include'!$F:$F,$C280,'Land Screen Include'!$G:$G,AX$4)</f>
        <v>0</v>
      </c>
      <c r="AY280" s="16">
        <f>SUMIFS('Land Screen Include'!$H:$H,'Land Screen Include'!$E:$E,$B280,'Land Screen Include'!$F:$F,$C280,'Land Screen Include'!$G:$G,AY$4)</f>
        <v>0</v>
      </c>
      <c r="AZ280" s="16">
        <f>SUMIFS('Land Screen Exclude'!$H:$H,'Land Screen Exclude'!$E:$E,$B280,'Land Screen Exclude'!$F:$F,$C280,'Land Screen Exclude'!$G:$G,AZ$4)</f>
        <v>0</v>
      </c>
      <c r="BA280" s="16">
        <f>SUMIFS('Land Screen Exclude'!$H:$H,'Land Screen Exclude'!$E:$E,$B280,'Land Screen Exclude'!$F:$F,$C280,'Land Screen Exclude'!$G:$G,BA$4)+SUMIFS('Land Screen Exclude'!$J:$J,'Land Screen Exclude'!$E:$E,$B280,'Land Screen Exclude'!$F:$F,$C280,'Land Screen Exclude'!$G:$G,BA$4)</f>
        <v>0</v>
      </c>
      <c r="BB280" s="16">
        <f>SUMIFS('Land Screen Exclude'!$H:$H,'Land Screen Exclude'!$E:$E,$B280,'Land Screen Exclude'!$F:$F,$C280,'Land Screen Exclude'!$G:$G,BB$4)</f>
        <v>0</v>
      </c>
    </row>
    <row r="281" spans="1:54">
      <c r="A281" s="16" t="s">
        <v>85</v>
      </c>
      <c r="B281" s="16" t="s">
        <v>279</v>
      </c>
      <c r="C281" s="16">
        <v>138</v>
      </c>
      <c r="D281" s="16">
        <f>SUMIFS('Baseline Tx Resources'!$H:$H,'Baseline Tx Resources'!$E:$E,$B281,'Baseline Tx Resources'!$F:$F,$C281,'Baseline Tx Resources'!$G:$G,D$3)</f>
        <v>0</v>
      </c>
      <c r="E281" s="16">
        <f>SUMIFS('Baseline Tx Resources'!$H:$H,'Baseline Tx Resources'!$E:$E,$B281,'Baseline Tx Resources'!$F:$F,$C281,'Baseline Tx Resources'!$G:$G,E$3)</f>
        <v>0</v>
      </c>
      <c r="F281" s="16">
        <f>SUMIFS('Baseline Tx Resources'!$H:$H,'Baseline Tx Resources'!$E:$E,$B281,'Baseline Tx Resources'!$F:$F,$C281,'Baseline Tx Resources'!$G:$G,F$3)</f>
        <v>0</v>
      </c>
      <c r="G281" s="16">
        <f>SUMIFS('Baseline Tx Resources'!$J:$J,'Baseline Tx Resources'!$E:$E,$B281,'Baseline Tx Resources'!$F:$F,$C281,'Baseline Tx Resources'!$G:$G,G$3)</f>
        <v>0</v>
      </c>
      <c r="H281" s="16">
        <f>SUMIFS('Baseline Tx Resources'!$H:$H,'Baseline Tx Resources'!$E:$E,$B281,'Baseline Tx Resources'!$F:$F,$C281,'Baseline Tx Resources'!$G:$G,H$3)</f>
        <v>0</v>
      </c>
      <c r="I281" s="16">
        <f>SUMIFS('Baseline Tx Resources'!$J:$J,'Baseline Tx Resources'!$E:$E,$B281,'Baseline Tx Resources'!$F:$F,$C281,'Baseline Tx Resources'!$G:$G,I$3)</f>
        <v>0</v>
      </c>
      <c r="J281" s="16">
        <f>SUMIFS('Baseline Tx Resources'!$H:$H,'Baseline Tx Resources'!$E:$E,$B281,'Baseline Tx Resources'!$F:$F,$C281,'Baseline Tx Resources'!$G:$G,J$3)</f>
        <v>0</v>
      </c>
      <c r="K281" s="16">
        <f>SUMIFS('Baseline Tx Resources'!$J:$J,'Baseline Tx Resources'!$E:$E,$B281,'Baseline Tx Resources'!$F:$F,$C281,'Baseline Tx Resources'!$G:$G,K$3)</f>
        <v>0</v>
      </c>
      <c r="L281" s="16">
        <f>SUMIFS('Baseline Tx Resources'!$J:$J,'Baseline Tx Resources'!$E:$E,$B281,'Baseline Tx Resources'!$F:$F,$C281,'Baseline Tx Resources'!$G:$G,L$3)</f>
        <v>0</v>
      </c>
      <c r="M281" s="16">
        <f>SUMIFS('Baseline Tx Resources'!$H:$H,'Baseline Tx Resources'!$E:$E,$B281,'Baseline Tx Resources'!$F:$F,$C281,'Baseline Tx Resources'!$G:$G,M$3)</f>
        <v>0</v>
      </c>
      <c r="N281" s="16">
        <f>SUMIFS('Baseline Tx Resources'!$J:$J,'Baseline Tx Resources'!$E:$E,$B281,'Baseline Tx Resources'!$F:$F,$C281,'Baseline Tx Resources'!$G:$G,N$3)</f>
        <v>0</v>
      </c>
      <c r="O281" s="16">
        <f>SUMIFS('Baseline Tx Resources'!$I:$I,'Baseline Tx Resources'!$E:$E,$B281,'Baseline Tx Resources'!$F:$F,$C281,'Baseline Tx Resources'!$G:$G,"Li-Battery (4-hr)")</f>
        <v>0</v>
      </c>
      <c r="P281" s="16">
        <f>SUMIFS('Baseline Tx Resources'!$I:$I,'Baseline Tx Resources'!$E:$E,$B281,'Baseline Tx Resources'!$F:$F,$C281,'Baseline Tx Resources'!$G:$G,"Li-Battery (8-hr)")</f>
        <v>0</v>
      </c>
      <c r="Q281" s="16">
        <f>SUMIFS('Baseline Tx Resources'!$I:$I,'Baseline Tx Resources'!$E:$E,$B281,'Baseline Tx Resources'!$F:$F,$C281,'Baseline Tx Resources'!$G:$G,"LDES")</f>
        <v>0</v>
      </c>
      <c r="S281" s="16">
        <f>SUMIFS('Non-Baseline Tx Resources'!$H:$H,'Non-Baseline Tx Resources'!$E:$E,$B281,'Non-Baseline Tx Resources'!$F:$F,$C281,'Non-Baseline Tx Resources'!$G:$G,S$3)</f>
        <v>0</v>
      </c>
      <c r="T281" s="16">
        <f>SUMIFS('Non-Baseline Tx Resources'!$H:$H,'Non-Baseline Tx Resources'!$E:$E,$B281,'Non-Baseline Tx Resources'!$F:$F,$C281,'Non-Baseline Tx Resources'!$G:$G,T$3)</f>
        <v>0</v>
      </c>
      <c r="U281" s="16">
        <f>SUMIFS('Non-Baseline Tx Resources'!$H:$H,'Non-Baseline Tx Resources'!$E:$E,$B281,'Non-Baseline Tx Resources'!$F:$F,$C281,'Non-Baseline Tx Resources'!$G:$G,U$3)</f>
        <v>0</v>
      </c>
      <c r="V281" s="16">
        <f>SUMIFS('Non-Baseline Tx Resources'!$J:$J,'Non-Baseline Tx Resources'!$E:$E,$B281,'Non-Baseline Tx Resources'!$F:$F,$C281,'Non-Baseline Tx Resources'!$G:$G,V$3)</f>
        <v>0</v>
      </c>
      <c r="W281" s="16">
        <f>SUMIFS('Non-Baseline Tx Resources'!$H:$H,'Non-Baseline Tx Resources'!$E:$E,$B281,'Non-Baseline Tx Resources'!$F:$F,$C281,'Non-Baseline Tx Resources'!$G:$G,W$3)</f>
        <v>0</v>
      </c>
      <c r="X281" s="16">
        <f>SUMIFS('Non-Baseline Tx Resources'!$J:$J,'Non-Baseline Tx Resources'!$E:$E,$B281,'Non-Baseline Tx Resources'!$F:$F,$C281,'Non-Baseline Tx Resources'!$G:$G,X$3)</f>
        <v>0</v>
      </c>
      <c r="Y281" s="16">
        <f>SUMIFS('Non-Baseline Tx Resources'!$H:$H,'Non-Baseline Tx Resources'!$E:$E,$B281,'Non-Baseline Tx Resources'!$F:$F,$C281,'Non-Baseline Tx Resources'!$G:$G,Y$3)</f>
        <v>0</v>
      </c>
      <c r="Z281" s="16">
        <f>SUMIFS('Non-Baseline Tx Resources'!$J:$J,'Non-Baseline Tx Resources'!$E:$E,$B281,'Non-Baseline Tx Resources'!$F:$F,$C281,'Non-Baseline Tx Resources'!$G:$G,Z$3)</f>
        <v>0</v>
      </c>
      <c r="AA281" s="16">
        <f>SUMIFS('Non-Baseline Tx Resources'!$J:$J,'Non-Baseline Tx Resources'!$E:$E,$B281,'Non-Baseline Tx Resources'!$F:$F,$C281,'Non-Baseline Tx Resources'!$G:$G,AA$3)</f>
        <v>0</v>
      </c>
      <c r="AB281" s="16">
        <f>SUMIFS('Non-Baseline Tx Resources'!$H:$H,'Non-Baseline Tx Resources'!$E:$E,$B281,'Non-Baseline Tx Resources'!$F:$F,$C281,'Non-Baseline Tx Resources'!$G:$G,AB$3)</f>
        <v>0</v>
      </c>
      <c r="AC281" s="16">
        <f>SUMIFS('Non-Baseline Tx Resources'!$J:$J,'Non-Baseline Tx Resources'!$E:$E,$B281,'Non-Baseline Tx Resources'!$F:$F,$C281,'Non-Baseline Tx Resources'!$G:$G,AC$3)</f>
        <v>0</v>
      </c>
      <c r="AD281" s="16">
        <f>SUMIFS('Non-Baseline Tx Resources'!$I:$I,'Non-Baseline Tx Resources'!$E:$E,$B281,'Non-Baseline Tx Resources'!$F:$F,$C281,'Non-Baseline Tx Resources'!$G:$G,"Li-Battery (4-hr)")</f>
        <v>0</v>
      </c>
      <c r="AE281" s="16">
        <f>SUMIFS('Non-Baseline Tx Resources'!$I:$I,'Non-Baseline Tx Resources'!$E:$E,$B281,'Non-Baseline Tx Resources'!$F:$F,$C281,'Non-Baseline Tx Resources'!$G:$G,"Li-Battery (8-hr)")</f>
        <v>0</v>
      </c>
      <c r="AF281" s="16">
        <f>SUMIFS('Non-Baseline Tx Resources'!$I:$I,'Non-Baseline Tx Resources'!$E:$E,$B281,'Non-Baseline Tx Resources'!$F:$F,$C281,'Non-Baseline Tx Resources'!$G:$G,"LDES")</f>
        <v>0</v>
      </c>
      <c r="AH281" s="16">
        <f>SUMIFS('In-Dev Resources'!$H:$H,'In-Dev Resources'!$E:$E,$B281,'In-Dev Resources'!$F:$F,$C281,'In-Dev Resources'!$G:$G,AH$3)</f>
        <v>0</v>
      </c>
      <c r="AI281" s="16">
        <f>SUMIFS('In-Dev Resources'!$H:$H,'In-Dev Resources'!$E:$E,$B281,'In-Dev Resources'!$F:$F,$C281,'In-Dev Resources'!$G:$G,AI$3)</f>
        <v>0</v>
      </c>
      <c r="AJ281" s="16">
        <f>SUMIFS('In-Dev Resources'!$H:$H,'In-Dev Resources'!$E:$E,$B281,'In-Dev Resources'!$F:$F,$C281,'In-Dev Resources'!$G:$G,AJ$3)</f>
        <v>0</v>
      </c>
      <c r="AK281" s="16">
        <f>SUMIFS('In-Dev Resources'!$J:$J,'In-Dev Resources'!$E:$E,$B281,'In-Dev Resources'!$F:$F,$C281,'In-Dev Resources'!$G:$G,AK$3)</f>
        <v>0</v>
      </c>
      <c r="AL281" s="16">
        <f>SUMIFS('In-Dev Resources'!$H:$H,'In-Dev Resources'!$E:$E,$B281,'In-Dev Resources'!$F:$F,$C281,'In-Dev Resources'!$G:$G,AL$3)</f>
        <v>0</v>
      </c>
      <c r="AM281" s="16">
        <f>SUMIFS('In-Dev Resources'!$J:$J,'In-Dev Resources'!$E:$E,$B281,'In-Dev Resources'!$F:$F,$C281,'In-Dev Resources'!$G:$G,AM$3)</f>
        <v>0</v>
      </c>
      <c r="AN281" s="16">
        <f>SUMIFS('In-Dev Resources'!$H:$H,'In-Dev Resources'!$E:$E,$B281,'In-Dev Resources'!$F:$F,$C281,'In-Dev Resources'!$G:$G,AN$3)</f>
        <v>0</v>
      </c>
      <c r="AO281" s="16">
        <f>SUMIFS('In-Dev Resources'!$J:$J,'In-Dev Resources'!$E:$E,$B281,'In-Dev Resources'!$F:$F,$C281,'In-Dev Resources'!$G:$G,AO$3)</f>
        <v>0</v>
      </c>
      <c r="AP281" s="16">
        <f>SUMIFS('In-Dev Resources'!$J:$J,'In-Dev Resources'!$E:$E,$B281,'In-Dev Resources'!$F:$F,$C281,'In-Dev Resources'!$G:$G,AP$3)</f>
        <v>0</v>
      </c>
      <c r="AQ281" s="16">
        <f>SUMIFS('In-Dev Resources'!$H:$H,'In-Dev Resources'!$E:$E,$B281,'In-Dev Resources'!$F:$F,$C281,'In-Dev Resources'!$G:$G,AQ$3)</f>
        <v>0</v>
      </c>
      <c r="AR281" s="16">
        <f>SUMIFS('In-Dev Resources'!$J:$J,'In-Dev Resources'!$E:$E,$B281,'In-Dev Resources'!$F:$F,$C281,'In-Dev Resources'!$G:$G,AR$3)</f>
        <v>0</v>
      </c>
      <c r="AS281" s="16">
        <f>SUMIFS('In-Dev Resources'!$I:$I,'In-Dev Resources'!$E:$E,$B281,'In-Dev Resources'!$F:$F,$C281,'In-Dev Resources'!$G:$G,"Li-Battery (4-hr)")</f>
        <v>0</v>
      </c>
      <c r="AT281" s="16">
        <f>SUMIFS('In-Dev Resources'!$I:$I,'In-Dev Resources'!$E:$E,$B281,'In-Dev Resources'!$F:$F,$C281,'In-Dev Resources'!$G:$G,"Li-Battery (8-hr)")</f>
        <v>0</v>
      </c>
      <c r="AU281" s="16">
        <f>SUMIFS('In-Dev Resources'!$I:$I,'In-Dev Resources'!$E:$E,$B281,'In-Dev Resources'!$F:$F,$C281,'In-Dev Resources'!$G:$G,"LDES")</f>
        <v>0</v>
      </c>
      <c r="AW281" s="16">
        <f>SUMIFS('Land Screen Include'!$H:$H,'Land Screen Include'!$E:$E,$B281,'Land Screen Include'!$F:$F,$C281,'Land Screen Include'!$G:$G,AW$4)</f>
        <v>0</v>
      </c>
      <c r="AX281" s="16">
        <f>SUMIFS('Land Screen Include'!$H:$H,'Land Screen Include'!$E:$E,$B281,'Land Screen Include'!$F:$F,$C281,'Land Screen Include'!$G:$G,AX$4)+SUMIFS('Land Screen Include'!$J:$J,'Land Screen Include'!$E:$E,$B281,'Land Screen Include'!$F:$F,$C281,'Land Screen Include'!$G:$G,AX$4)</f>
        <v>0</v>
      </c>
      <c r="AY281" s="16">
        <f>SUMIFS('Land Screen Include'!$H:$H,'Land Screen Include'!$E:$E,$B281,'Land Screen Include'!$F:$F,$C281,'Land Screen Include'!$G:$G,AY$4)</f>
        <v>0</v>
      </c>
      <c r="AZ281" s="16">
        <f>SUMIFS('Land Screen Exclude'!$H:$H,'Land Screen Exclude'!$E:$E,$B281,'Land Screen Exclude'!$F:$F,$C281,'Land Screen Exclude'!$G:$G,AZ$4)</f>
        <v>0</v>
      </c>
      <c r="BA281" s="16">
        <f>SUMIFS('Land Screen Exclude'!$H:$H,'Land Screen Exclude'!$E:$E,$B281,'Land Screen Exclude'!$F:$F,$C281,'Land Screen Exclude'!$G:$G,BA$4)+SUMIFS('Land Screen Exclude'!$J:$J,'Land Screen Exclude'!$E:$E,$B281,'Land Screen Exclude'!$F:$F,$C281,'Land Screen Exclude'!$G:$G,BA$4)</f>
        <v>0</v>
      </c>
      <c r="BB281" s="16">
        <f>SUMIFS('Land Screen Exclude'!$H:$H,'Land Screen Exclude'!$E:$E,$B281,'Land Screen Exclude'!$F:$F,$C281,'Land Screen Exclude'!$G:$G,BB$4)</f>
        <v>0</v>
      </c>
    </row>
    <row r="282" spans="1:54">
      <c r="A282" s="16" t="s">
        <v>66</v>
      </c>
      <c r="B282" s="16" t="s">
        <v>280</v>
      </c>
      <c r="C282" s="16">
        <v>230</v>
      </c>
      <c r="D282" s="16">
        <f>SUMIFS('Baseline Tx Resources'!$H:$H,'Baseline Tx Resources'!$E:$E,$B282,'Baseline Tx Resources'!$F:$F,$C282,'Baseline Tx Resources'!$G:$G,D$3)</f>
        <v>0</v>
      </c>
      <c r="E282" s="16">
        <f>SUMIFS('Baseline Tx Resources'!$H:$H,'Baseline Tx Resources'!$E:$E,$B282,'Baseline Tx Resources'!$F:$F,$C282,'Baseline Tx Resources'!$G:$G,E$3)</f>
        <v>0</v>
      </c>
      <c r="F282" s="16">
        <f>SUMIFS('Baseline Tx Resources'!$H:$H,'Baseline Tx Resources'!$E:$E,$B282,'Baseline Tx Resources'!$F:$F,$C282,'Baseline Tx Resources'!$G:$G,F$3)</f>
        <v>0</v>
      </c>
      <c r="G282" s="16">
        <f>SUMIFS('Baseline Tx Resources'!$J:$J,'Baseline Tx Resources'!$E:$E,$B282,'Baseline Tx Resources'!$F:$F,$C282,'Baseline Tx Resources'!$G:$G,G$3)</f>
        <v>0</v>
      </c>
      <c r="H282" s="16">
        <f>SUMIFS('Baseline Tx Resources'!$H:$H,'Baseline Tx Resources'!$E:$E,$B282,'Baseline Tx Resources'!$F:$F,$C282,'Baseline Tx Resources'!$G:$G,H$3)</f>
        <v>0</v>
      </c>
      <c r="I282" s="16">
        <f>SUMIFS('Baseline Tx Resources'!$J:$J,'Baseline Tx Resources'!$E:$E,$B282,'Baseline Tx Resources'!$F:$F,$C282,'Baseline Tx Resources'!$G:$G,I$3)</f>
        <v>0</v>
      </c>
      <c r="J282" s="16">
        <f>SUMIFS('Baseline Tx Resources'!$H:$H,'Baseline Tx Resources'!$E:$E,$B282,'Baseline Tx Resources'!$F:$F,$C282,'Baseline Tx Resources'!$G:$G,J$3)</f>
        <v>0</v>
      </c>
      <c r="K282" s="16">
        <f>SUMIFS('Baseline Tx Resources'!$J:$J,'Baseline Tx Resources'!$E:$E,$B282,'Baseline Tx Resources'!$F:$F,$C282,'Baseline Tx Resources'!$G:$G,K$3)</f>
        <v>0</v>
      </c>
      <c r="L282" s="16">
        <f>SUMIFS('Baseline Tx Resources'!$J:$J,'Baseline Tx Resources'!$E:$E,$B282,'Baseline Tx Resources'!$F:$F,$C282,'Baseline Tx Resources'!$G:$G,L$3)</f>
        <v>0</v>
      </c>
      <c r="M282" s="16">
        <f>SUMIFS('Baseline Tx Resources'!$H:$H,'Baseline Tx Resources'!$E:$E,$B282,'Baseline Tx Resources'!$F:$F,$C282,'Baseline Tx Resources'!$G:$G,M$3)</f>
        <v>0</v>
      </c>
      <c r="N282" s="16">
        <f>SUMIFS('Baseline Tx Resources'!$J:$J,'Baseline Tx Resources'!$E:$E,$B282,'Baseline Tx Resources'!$F:$F,$C282,'Baseline Tx Resources'!$G:$G,N$3)</f>
        <v>0</v>
      </c>
      <c r="O282" s="16">
        <f>SUMIFS('Baseline Tx Resources'!$I:$I,'Baseline Tx Resources'!$E:$E,$B282,'Baseline Tx Resources'!$F:$F,$C282,'Baseline Tx Resources'!$G:$G,"Li-Battery (4-hr)")</f>
        <v>0</v>
      </c>
      <c r="P282" s="16">
        <f>SUMIFS('Baseline Tx Resources'!$I:$I,'Baseline Tx Resources'!$E:$E,$B282,'Baseline Tx Resources'!$F:$F,$C282,'Baseline Tx Resources'!$G:$G,"Li-Battery (8-hr)")</f>
        <v>0</v>
      </c>
      <c r="Q282" s="16">
        <f>SUMIFS('Baseline Tx Resources'!$I:$I,'Baseline Tx Resources'!$E:$E,$B282,'Baseline Tx Resources'!$F:$F,$C282,'Baseline Tx Resources'!$G:$G,"LDES")</f>
        <v>0</v>
      </c>
      <c r="S282" s="16">
        <f>SUMIFS('Non-Baseline Tx Resources'!$H:$H,'Non-Baseline Tx Resources'!$E:$E,$B282,'Non-Baseline Tx Resources'!$F:$F,$C282,'Non-Baseline Tx Resources'!$G:$G,S$3)</f>
        <v>0</v>
      </c>
      <c r="T282" s="16">
        <f>SUMIFS('Non-Baseline Tx Resources'!$H:$H,'Non-Baseline Tx Resources'!$E:$E,$B282,'Non-Baseline Tx Resources'!$F:$F,$C282,'Non-Baseline Tx Resources'!$G:$G,T$3)</f>
        <v>0</v>
      </c>
      <c r="U282" s="16">
        <f>SUMIFS('Non-Baseline Tx Resources'!$H:$H,'Non-Baseline Tx Resources'!$E:$E,$B282,'Non-Baseline Tx Resources'!$F:$F,$C282,'Non-Baseline Tx Resources'!$G:$G,U$3)</f>
        <v>0</v>
      </c>
      <c r="V282" s="16">
        <f>SUMIFS('Non-Baseline Tx Resources'!$J:$J,'Non-Baseline Tx Resources'!$E:$E,$B282,'Non-Baseline Tx Resources'!$F:$F,$C282,'Non-Baseline Tx Resources'!$G:$G,V$3)</f>
        <v>0</v>
      </c>
      <c r="W282" s="16">
        <f>SUMIFS('Non-Baseline Tx Resources'!$H:$H,'Non-Baseline Tx Resources'!$E:$E,$B282,'Non-Baseline Tx Resources'!$F:$F,$C282,'Non-Baseline Tx Resources'!$G:$G,W$3)</f>
        <v>0</v>
      </c>
      <c r="X282" s="16">
        <f>SUMIFS('Non-Baseline Tx Resources'!$J:$J,'Non-Baseline Tx Resources'!$E:$E,$B282,'Non-Baseline Tx Resources'!$F:$F,$C282,'Non-Baseline Tx Resources'!$G:$G,X$3)</f>
        <v>0</v>
      </c>
      <c r="Y282" s="16">
        <f>SUMIFS('Non-Baseline Tx Resources'!$H:$H,'Non-Baseline Tx Resources'!$E:$E,$B282,'Non-Baseline Tx Resources'!$F:$F,$C282,'Non-Baseline Tx Resources'!$G:$G,Y$3)</f>
        <v>0</v>
      </c>
      <c r="Z282" s="16">
        <f>SUMIFS('Non-Baseline Tx Resources'!$J:$J,'Non-Baseline Tx Resources'!$E:$E,$B282,'Non-Baseline Tx Resources'!$F:$F,$C282,'Non-Baseline Tx Resources'!$G:$G,Z$3)</f>
        <v>0</v>
      </c>
      <c r="AA282" s="16">
        <f>SUMIFS('Non-Baseline Tx Resources'!$J:$J,'Non-Baseline Tx Resources'!$E:$E,$B282,'Non-Baseline Tx Resources'!$F:$F,$C282,'Non-Baseline Tx Resources'!$G:$G,AA$3)</f>
        <v>0</v>
      </c>
      <c r="AB282" s="16">
        <f>SUMIFS('Non-Baseline Tx Resources'!$H:$H,'Non-Baseline Tx Resources'!$E:$E,$B282,'Non-Baseline Tx Resources'!$F:$F,$C282,'Non-Baseline Tx Resources'!$G:$G,AB$3)</f>
        <v>0</v>
      </c>
      <c r="AC282" s="16">
        <f>SUMIFS('Non-Baseline Tx Resources'!$J:$J,'Non-Baseline Tx Resources'!$E:$E,$B282,'Non-Baseline Tx Resources'!$F:$F,$C282,'Non-Baseline Tx Resources'!$G:$G,AC$3)</f>
        <v>0</v>
      </c>
      <c r="AD282" s="16">
        <f>SUMIFS('Non-Baseline Tx Resources'!$I:$I,'Non-Baseline Tx Resources'!$E:$E,$B282,'Non-Baseline Tx Resources'!$F:$F,$C282,'Non-Baseline Tx Resources'!$G:$G,"Li-Battery (4-hr)")</f>
        <v>0</v>
      </c>
      <c r="AE282" s="16">
        <f>SUMIFS('Non-Baseline Tx Resources'!$I:$I,'Non-Baseline Tx Resources'!$E:$E,$B282,'Non-Baseline Tx Resources'!$F:$F,$C282,'Non-Baseline Tx Resources'!$G:$G,"Li-Battery (8-hr)")</f>
        <v>0</v>
      </c>
      <c r="AF282" s="16">
        <f>SUMIFS('Non-Baseline Tx Resources'!$I:$I,'Non-Baseline Tx Resources'!$E:$E,$B282,'Non-Baseline Tx Resources'!$F:$F,$C282,'Non-Baseline Tx Resources'!$G:$G,"LDES")</f>
        <v>0</v>
      </c>
      <c r="AH282" s="16">
        <f>SUMIFS('In-Dev Resources'!$H:$H,'In-Dev Resources'!$E:$E,$B282,'In-Dev Resources'!$F:$F,$C282,'In-Dev Resources'!$G:$G,AH$3)</f>
        <v>0</v>
      </c>
      <c r="AI282" s="16">
        <f>SUMIFS('In-Dev Resources'!$H:$H,'In-Dev Resources'!$E:$E,$B282,'In-Dev Resources'!$F:$F,$C282,'In-Dev Resources'!$G:$G,AI$3)</f>
        <v>0</v>
      </c>
      <c r="AJ282" s="16">
        <f>SUMIFS('In-Dev Resources'!$H:$H,'In-Dev Resources'!$E:$E,$B282,'In-Dev Resources'!$F:$F,$C282,'In-Dev Resources'!$G:$G,AJ$3)</f>
        <v>0</v>
      </c>
      <c r="AK282" s="16">
        <f>SUMIFS('In-Dev Resources'!$J:$J,'In-Dev Resources'!$E:$E,$B282,'In-Dev Resources'!$F:$F,$C282,'In-Dev Resources'!$G:$G,AK$3)</f>
        <v>0</v>
      </c>
      <c r="AL282" s="16">
        <f>SUMIFS('In-Dev Resources'!$H:$H,'In-Dev Resources'!$E:$E,$B282,'In-Dev Resources'!$F:$F,$C282,'In-Dev Resources'!$G:$G,AL$3)</f>
        <v>0</v>
      </c>
      <c r="AM282" s="16">
        <f>SUMIFS('In-Dev Resources'!$J:$J,'In-Dev Resources'!$E:$E,$B282,'In-Dev Resources'!$F:$F,$C282,'In-Dev Resources'!$G:$G,AM$3)</f>
        <v>0</v>
      </c>
      <c r="AN282" s="16">
        <f>SUMIFS('In-Dev Resources'!$H:$H,'In-Dev Resources'!$E:$E,$B282,'In-Dev Resources'!$F:$F,$C282,'In-Dev Resources'!$G:$G,AN$3)</f>
        <v>0</v>
      </c>
      <c r="AO282" s="16">
        <f>SUMIFS('In-Dev Resources'!$J:$J,'In-Dev Resources'!$E:$E,$B282,'In-Dev Resources'!$F:$F,$C282,'In-Dev Resources'!$G:$G,AO$3)</f>
        <v>0</v>
      </c>
      <c r="AP282" s="16">
        <f>SUMIFS('In-Dev Resources'!$J:$J,'In-Dev Resources'!$E:$E,$B282,'In-Dev Resources'!$F:$F,$C282,'In-Dev Resources'!$G:$G,AP$3)</f>
        <v>0</v>
      </c>
      <c r="AQ282" s="16">
        <f>SUMIFS('In-Dev Resources'!$H:$H,'In-Dev Resources'!$E:$E,$B282,'In-Dev Resources'!$F:$F,$C282,'In-Dev Resources'!$G:$G,AQ$3)</f>
        <v>0</v>
      </c>
      <c r="AR282" s="16">
        <f>SUMIFS('In-Dev Resources'!$J:$J,'In-Dev Resources'!$E:$E,$B282,'In-Dev Resources'!$F:$F,$C282,'In-Dev Resources'!$G:$G,AR$3)</f>
        <v>0</v>
      </c>
      <c r="AS282" s="16">
        <f>SUMIFS('In-Dev Resources'!$I:$I,'In-Dev Resources'!$E:$E,$B282,'In-Dev Resources'!$F:$F,$C282,'In-Dev Resources'!$G:$G,"Li-Battery (4-hr)")</f>
        <v>0</v>
      </c>
      <c r="AT282" s="16">
        <f>SUMIFS('In-Dev Resources'!$I:$I,'In-Dev Resources'!$E:$E,$B282,'In-Dev Resources'!$F:$F,$C282,'In-Dev Resources'!$G:$G,"Li-Battery (8-hr)")</f>
        <v>0</v>
      </c>
      <c r="AU282" s="16">
        <f>SUMIFS('In-Dev Resources'!$I:$I,'In-Dev Resources'!$E:$E,$B282,'In-Dev Resources'!$F:$F,$C282,'In-Dev Resources'!$G:$G,"LDES")</f>
        <v>0</v>
      </c>
      <c r="AW282" s="16">
        <f>SUMIFS('Land Screen Include'!$H:$H,'Land Screen Include'!$E:$E,$B282,'Land Screen Include'!$F:$F,$C282,'Land Screen Include'!$G:$G,AW$4)</f>
        <v>0</v>
      </c>
      <c r="AX282" s="16">
        <f>SUMIFS('Land Screen Include'!$H:$H,'Land Screen Include'!$E:$E,$B282,'Land Screen Include'!$F:$F,$C282,'Land Screen Include'!$G:$G,AX$4)+SUMIFS('Land Screen Include'!$J:$J,'Land Screen Include'!$E:$E,$B282,'Land Screen Include'!$F:$F,$C282,'Land Screen Include'!$G:$G,AX$4)</f>
        <v>0</v>
      </c>
      <c r="AY282" s="16">
        <f>SUMIFS('Land Screen Include'!$H:$H,'Land Screen Include'!$E:$E,$B282,'Land Screen Include'!$F:$F,$C282,'Land Screen Include'!$G:$G,AY$4)</f>
        <v>0</v>
      </c>
      <c r="AZ282" s="16">
        <f>SUMIFS('Land Screen Exclude'!$H:$H,'Land Screen Exclude'!$E:$E,$B282,'Land Screen Exclude'!$F:$F,$C282,'Land Screen Exclude'!$G:$G,AZ$4)</f>
        <v>0</v>
      </c>
      <c r="BA282" s="16">
        <f>SUMIFS('Land Screen Exclude'!$H:$H,'Land Screen Exclude'!$E:$E,$B282,'Land Screen Exclude'!$F:$F,$C282,'Land Screen Exclude'!$G:$G,BA$4)+SUMIFS('Land Screen Exclude'!$J:$J,'Land Screen Exclude'!$E:$E,$B282,'Land Screen Exclude'!$F:$F,$C282,'Land Screen Exclude'!$G:$G,BA$4)</f>
        <v>0</v>
      </c>
      <c r="BB282" s="16">
        <f>SUMIFS('Land Screen Exclude'!$H:$H,'Land Screen Exclude'!$E:$E,$B282,'Land Screen Exclude'!$F:$F,$C282,'Land Screen Exclude'!$G:$G,BB$4)</f>
        <v>0</v>
      </c>
    </row>
    <row r="283" spans="1:54">
      <c r="A283" s="16" t="s">
        <v>57</v>
      </c>
      <c r="B283" s="16" t="s">
        <v>281</v>
      </c>
      <c r="C283" s="16">
        <v>230</v>
      </c>
      <c r="D283" s="16">
        <f>SUMIFS('Baseline Tx Resources'!$H:$H,'Baseline Tx Resources'!$E:$E,$B283,'Baseline Tx Resources'!$F:$F,$C283,'Baseline Tx Resources'!$G:$G,D$3)</f>
        <v>0</v>
      </c>
      <c r="E283" s="16">
        <f>SUMIFS('Baseline Tx Resources'!$H:$H,'Baseline Tx Resources'!$E:$E,$B283,'Baseline Tx Resources'!$F:$F,$C283,'Baseline Tx Resources'!$G:$G,E$3)</f>
        <v>0</v>
      </c>
      <c r="F283" s="16">
        <f>SUMIFS('Baseline Tx Resources'!$H:$H,'Baseline Tx Resources'!$E:$E,$B283,'Baseline Tx Resources'!$F:$F,$C283,'Baseline Tx Resources'!$G:$G,F$3)</f>
        <v>0</v>
      </c>
      <c r="G283" s="16">
        <f>SUMIFS('Baseline Tx Resources'!$J:$J,'Baseline Tx Resources'!$E:$E,$B283,'Baseline Tx Resources'!$F:$F,$C283,'Baseline Tx Resources'!$G:$G,G$3)</f>
        <v>0</v>
      </c>
      <c r="H283" s="16">
        <f>SUMIFS('Baseline Tx Resources'!$H:$H,'Baseline Tx Resources'!$E:$E,$B283,'Baseline Tx Resources'!$F:$F,$C283,'Baseline Tx Resources'!$G:$G,H$3)</f>
        <v>0</v>
      </c>
      <c r="I283" s="16">
        <f>SUMIFS('Baseline Tx Resources'!$J:$J,'Baseline Tx Resources'!$E:$E,$B283,'Baseline Tx Resources'!$F:$F,$C283,'Baseline Tx Resources'!$G:$G,I$3)</f>
        <v>0</v>
      </c>
      <c r="J283" s="16">
        <f>SUMIFS('Baseline Tx Resources'!$H:$H,'Baseline Tx Resources'!$E:$E,$B283,'Baseline Tx Resources'!$F:$F,$C283,'Baseline Tx Resources'!$G:$G,J$3)</f>
        <v>0</v>
      </c>
      <c r="K283" s="16">
        <f>SUMIFS('Baseline Tx Resources'!$J:$J,'Baseline Tx Resources'!$E:$E,$B283,'Baseline Tx Resources'!$F:$F,$C283,'Baseline Tx Resources'!$G:$G,K$3)</f>
        <v>0</v>
      </c>
      <c r="L283" s="16">
        <f>SUMIFS('Baseline Tx Resources'!$J:$J,'Baseline Tx Resources'!$E:$E,$B283,'Baseline Tx Resources'!$F:$F,$C283,'Baseline Tx Resources'!$G:$G,L$3)</f>
        <v>0</v>
      </c>
      <c r="M283" s="16">
        <f>SUMIFS('Baseline Tx Resources'!$H:$H,'Baseline Tx Resources'!$E:$E,$B283,'Baseline Tx Resources'!$F:$F,$C283,'Baseline Tx Resources'!$G:$G,M$3)</f>
        <v>0</v>
      </c>
      <c r="N283" s="16">
        <f>SUMIFS('Baseline Tx Resources'!$J:$J,'Baseline Tx Resources'!$E:$E,$B283,'Baseline Tx Resources'!$F:$F,$C283,'Baseline Tx Resources'!$G:$G,N$3)</f>
        <v>0</v>
      </c>
      <c r="O283" s="16">
        <f>SUMIFS('Baseline Tx Resources'!$I:$I,'Baseline Tx Resources'!$E:$E,$B283,'Baseline Tx Resources'!$F:$F,$C283,'Baseline Tx Resources'!$G:$G,"Li-Battery (4-hr)")</f>
        <v>0</v>
      </c>
      <c r="P283" s="16">
        <f>SUMIFS('Baseline Tx Resources'!$I:$I,'Baseline Tx Resources'!$E:$E,$B283,'Baseline Tx Resources'!$F:$F,$C283,'Baseline Tx Resources'!$G:$G,"Li-Battery (8-hr)")</f>
        <v>0</v>
      </c>
      <c r="Q283" s="16">
        <f>SUMIFS('Baseline Tx Resources'!$I:$I,'Baseline Tx Resources'!$E:$E,$B283,'Baseline Tx Resources'!$F:$F,$C283,'Baseline Tx Resources'!$G:$G,"LDES")</f>
        <v>0</v>
      </c>
      <c r="S283" s="16">
        <f>SUMIFS('Non-Baseline Tx Resources'!$H:$H,'Non-Baseline Tx Resources'!$E:$E,$B283,'Non-Baseline Tx Resources'!$F:$F,$C283,'Non-Baseline Tx Resources'!$G:$G,S$3)</f>
        <v>0</v>
      </c>
      <c r="T283" s="16">
        <f>SUMIFS('Non-Baseline Tx Resources'!$H:$H,'Non-Baseline Tx Resources'!$E:$E,$B283,'Non-Baseline Tx Resources'!$F:$F,$C283,'Non-Baseline Tx Resources'!$G:$G,T$3)</f>
        <v>0</v>
      </c>
      <c r="U283" s="16">
        <f>SUMIFS('Non-Baseline Tx Resources'!$H:$H,'Non-Baseline Tx Resources'!$E:$E,$B283,'Non-Baseline Tx Resources'!$F:$F,$C283,'Non-Baseline Tx Resources'!$G:$G,U$3)</f>
        <v>0</v>
      </c>
      <c r="V283" s="16">
        <f>SUMIFS('Non-Baseline Tx Resources'!$J:$J,'Non-Baseline Tx Resources'!$E:$E,$B283,'Non-Baseline Tx Resources'!$F:$F,$C283,'Non-Baseline Tx Resources'!$G:$G,V$3)</f>
        <v>0</v>
      </c>
      <c r="W283" s="16">
        <f>SUMIFS('Non-Baseline Tx Resources'!$H:$H,'Non-Baseline Tx Resources'!$E:$E,$B283,'Non-Baseline Tx Resources'!$F:$F,$C283,'Non-Baseline Tx Resources'!$G:$G,W$3)</f>
        <v>0</v>
      </c>
      <c r="X283" s="16">
        <f>SUMIFS('Non-Baseline Tx Resources'!$J:$J,'Non-Baseline Tx Resources'!$E:$E,$B283,'Non-Baseline Tx Resources'!$F:$F,$C283,'Non-Baseline Tx Resources'!$G:$G,X$3)</f>
        <v>0</v>
      </c>
      <c r="Y283" s="16">
        <f>SUMIFS('Non-Baseline Tx Resources'!$H:$H,'Non-Baseline Tx Resources'!$E:$E,$B283,'Non-Baseline Tx Resources'!$F:$F,$C283,'Non-Baseline Tx Resources'!$G:$G,Y$3)</f>
        <v>0</v>
      </c>
      <c r="Z283" s="16">
        <f>SUMIFS('Non-Baseline Tx Resources'!$J:$J,'Non-Baseline Tx Resources'!$E:$E,$B283,'Non-Baseline Tx Resources'!$F:$F,$C283,'Non-Baseline Tx Resources'!$G:$G,Z$3)</f>
        <v>0</v>
      </c>
      <c r="AA283" s="16">
        <f>SUMIFS('Non-Baseline Tx Resources'!$J:$J,'Non-Baseline Tx Resources'!$E:$E,$B283,'Non-Baseline Tx Resources'!$F:$F,$C283,'Non-Baseline Tx Resources'!$G:$G,AA$3)</f>
        <v>0</v>
      </c>
      <c r="AB283" s="16">
        <f>SUMIFS('Non-Baseline Tx Resources'!$H:$H,'Non-Baseline Tx Resources'!$E:$E,$B283,'Non-Baseline Tx Resources'!$F:$F,$C283,'Non-Baseline Tx Resources'!$G:$G,AB$3)</f>
        <v>0</v>
      </c>
      <c r="AC283" s="16">
        <f>SUMIFS('Non-Baseline Tx Resources'!$J:$J,'Non-Baseline Tx Resources'!$E:$E,$B283,'Non-Baseline Tx Resources'!$F:$F,$C283,'Non-Baseline Tx Resources'!$G:$G,AC$3)</f>
        <v>0</v>
      </c>
      <c r="AD283" s="16">
        <f>SUMIFS('Non-Baseline Tx Resources'!$I:$I,'Non-Baseline Tx Resources'!$E:$E,$B283,'Non-Baseline Tx Resources'!$F:$F,$C283,'Non-Baseline Tx Resources'!$G:$G,"Li-Battery (4-hr)")</f>
        <v>0</v>
      </c>
      <c r="AE283" s="16">
        <f>SUMIFS('Non-Baseline Tx Resources'!$I:$I,'Non-Baseline Tx Resources'!$E:$E,$B283,'Non-Baseline Tx Resources'!$F:$F,$C283,'Non-Baseline Tx Resources'!$G:$G,"Li-Battery (8-hr)")</f>
        <v>0</v>
      </c>
      <c r="AF283" s="16">
        <f>SUMIFS('Non-Baseline Tx Resources'!$I:$I,'Non-Baseline Tx Resources'!$E:$E,$B283,'Non-Baseline Tx Resources'!$F:$F,$C283,'Non-Baseline Tx Resources'!$G:$G,"LDES")</f>
        <v>0</v>
      </c>
      <c r="AH283" s="16">
        <f>SUMIFS('In-Dev Resources'!$H:$H,'In-Dev Resources'!$E:$E,$B283,'In-Dev Resources'!$F:$F,$C283,'In-Dev Resources'!$G:$G,AH$3)</f>
        <v>0</v>
      </c>
      <c r="AI283" s="16">
        <f>SUMIFS('In-Dev Resources'!$H:$H,'In-Dev Resources'!$E:$E,$B283,'In-Dev Resources'!$F:$F,$C283,'In-Dev Resources'!$G:$G,AI$3)</f>
        <v>0</v>
      </c>
      <c r="AJ283" s="16">
        <f>SUMIFS('In-Dev Resources'!$H:$H,'In-Dev Resources'!$E:$E,$B283,'In-Dev Resources'!$F:$F,$C283,'In-Dev Resources'!$G:$G,AJ$3)</f>
        <v>0</v>
      </c>
      <c r="AK283" s="16">
        <f>SUMIFS('In-Dev Resources'!$J:$J,'In-Dev Resources'!$E:$E,$B283,'In-Dev Resources'!$F:$F,$C283,'In-Dev Resources'!$G:$G,AK$3)</f>
        <v>0</v>
      </c>
      <c r="AL283" s="16">
        <f>SUMIFS('In-Dev Resources'!$H:$H,'In-Dev Resources'!$E:$E,$B283,'In-Dev Resources'!$F:$F,$C283,'In-Dev Resources'!$G:$G,AL$3)</f>
        <v>0</v>
      </c>
      <c r="AM283" s="16">
        <f>SUMIFS('In-Dev Resources'!$J:$J,'In-Dev Resources'!$E:$E,$B283,'In-Dev Resources'!$F:$F,$C283,'In-Dev Resources'!$G:$G,AM$3)</f>
        <v>0</v>
      </c>
      <c r="AN283" s="16">
        <f>SUMIFS('In-Dev Resources'!$H:$H,'In-Dev Resources'!$E:$E,$B283,'In-Dev Resources'!$F:$F,$C283,'In-Dev Resources'!$G:$G,AN$3)</f>
        <v>0</v>
      </c>
      <c r="AO283" s="16">
        <f>SUMIFS('In-Dev Resources'!$J:$J,'In-Dev Resources'!$E:$E,$B283,'In-Dev Resources'!$F:$F,$C283,'In-Dev Resources'!$G:$G,AO$3)</f>
        <v>0</v>
      </c>
      <c r="AP283" s="16">
        <f>SUMIFS('In-Dev Resources'!$J:$J,'In-Dev Resources'!$E:$E,$B283,'In-Dev Resources'!$F:$F,$C283,'In-Dev Resources'!$G:$G,AP$3)</f>
        <v>0</v>
      </c>
      <c r="AQ283" s="16">
        <f>SUMIFS('In-Dev Resources'!$H:$H,'In-Dev Resources'!$E:$E,$B283,'In-Dev Resources'!$F:$F,$C283,'In-Dev Resources'!$G:$G,AQ$3)</f>
        <v>0</v>
      </c>
      <c r="AR283" s="16">
        <f>SUMIFS('In-Dev Resources'!$J:$J,'In-Dev Resources'!$E:$E,$B283,'In-Dev Resources'!$F:$F,$C283,'In-Dev Resources'!$G:$G,AR$3)</f>
        <v>0</v>
      </c>
      <c r="AS283" s="16">
        <f>SUMIFS('In-Dev Resources'!$I:$I,'In-Dev Resources'!$E:$E,$B283,'In-Dev Resources'!$F:$F,$C283,'In-Dev Resources'!$G:$G,"Li-Battery (4-hr)")</f>
        <v>0</v>
      </c>
      <c r="AT283" s="16">
        <f>SUMIFS('In-Dev Resources'!$I:$I,'In-Dev Resources'!$E:$E,$B283,'In-Dev Resources'!$F:$F,$C283,'In-Dev Resources'!$G:$G,"Li-Battery (8-hr)")</f>
        <v>0</v>
      </c>
      <c r="AU283" s="16">
        <f>SUMIFS('In-Dev Resources'!$I:$I,'In-Dev Resources'!$E:$E,$B283,'In-Dev Resources'!$F:$F,$C283,'In-Dev Resources'!$G:$G,"LDES")</f>
        <v>0</v>
      </c>
      <c r="AW283" s="16">
        <f>SUMIFS('Land Screen Include'!$H:$H,'Land Screen Include'!$E:$E,$B283,'Land Screen Include'!$F:$F,$C283,'Land Screen Include'!$G:$G,AW$4)</f>
        <v>0</v>
      </c>
      <c r="AX283" s="16">
        <f>SUMIFS('Land Screen Include'!$H:$H,'Land Screen Include'!$E:$E,$B283,'Land Screen Include'!$F:$F,$C283,'Land Screen Include'!$G:$G,AX$4)+SUMIFS('Land Screen Include'!$J:$J,'Land Screen Include'!$E:$E,$B283,'Land Screen Include'!$F:$F,$C283,'Land Screen Include'!$G:$G,AX$4)</f>
        <v>0</v>
      </c>
      <c r="AY283" s="16">
        <f>SUMIFS('Land Screen Include'!$H:$H,'Land Screen Include'!$E:$E,$B283,'Land Screen Include'!$F:$F,$C283,'Land Screen Include'!$G:$G,AY$4)</f>
        <v>0</v>
      </c>
      <c r="AZ283" s="16">
        <f>SUMIFS('Land Screen Exclude'!$H:$H,'Land Screen Exclude'!$E:$E,$B283,'Land Screen Exclude'!$F:$F,$C283,'Land Screen Exclude'!$G:$G,AZ$4)</f>
        <v>0</v>
      </c>
      <c r="BA283" s="16">
        <f>SUMIFS('Land Screen Exclude'!$H:$H,'Land Screen Exclude'!$E:$E,$B283,'Land Screen Exclude'!$F:$F,$C283,'Land Screen Exclude'!$G:$G,BA$4)+SUMIFS('Land Screen Exclude'!$J:$J,'Land Screen Exclude'!$E:$E,$B283,'Land Screen Exclude'!$F:$F,$C283,'Land Screen Exclude'!$G:$G,BA$4)</f>
        <v>0</v>
      </c>
      <c r="BB283" s="16">
        <f>SUMIFS('Land Screen Exclude'!$H:$H,'Land Screen Exclude'!$E:$E,$B283,'Land Screen Exclude'!$F:$F,$C283,'Land Screen Exclude'!$G:$G,BB$4)</f>
        <v>0</v>
      </c>
    </row>
    <row r="284" spans="1:54">
      <c r="A284" s="16" t="s">
        <v>66</v>
      </c>
      <c r="B284" s="16" t="s">
        <v>282</v>
      </c>
      <c r="C284" s="16">
        <v>115</v>
      </c>
      <c r="D284" s="16">
        <f>SUMIFS('Baseline Tx Resources'!$H:$H,'Baseline Tx Resources'!$E:$E,$B284,'Baseline Tx Resources'!$F:$F,$C284,'Baseline Tx Resources'!$G:$G,D$3)</f>
        <v>0</v>
      </c>
      <c r="E284" s="16">
        <f>SUMIFS('Baseline Tx Resources'!$H:$H,'Baseline Tx Resources'!$E:$E,$B284,'Baseline Tx Resources'!$F:$F,$C284,'Baseline Tx Resources'!$G:$G,E$3)</f>
        <v>0</v>
      </c>
      <c r="F284" s="16">
        <f>SUMIFS('Baseline Tx Resources'!$H:$H,'Baseline Tx Resources'!$E:$E,$B284,'Baseline Tx Resources'!$F:$F,$C284,'Baseline Tx Resources'!$G:$G,F$3)</f>
        <v>0</v>
      </c>
      <c r="G284" s="16">
        <f>SUMIFS('Baseline Tx Resources'!$J:$J,'Baseline Tx Resources'!$E:$E,$B284,'Baseline Tx Resources'!$F:$F,$C284,'Baseline Tx Resources'!$G:$G,G$3)</f>
        <v>0</v>
      </c>
      <c r="H284" s="16">
        <f>SUMIFS('Baseline Tx Resources'!$H:$H,'Baseline Tx Resources'!$E:$E,$B284,'Baseline Tx Resources'!$F:$F,$C284,'Baseline Tx Resources'!$G:$G,H$3)</f>
        <v>0</v>
      </c>
      <c r="I284" s="16">
        <f>SUMIFS('Baseline Tx Resources'!$J:$J,'Baseline Tx Resources'!$E:$E,$B284,'Baseline Tx Resources'!$F:$F,$C284,'Baseline Tx Resources'!$G:$G,I$3)</f>
        <v>0</v>
      </c>
      <c r="J284" s="16">
        <f>SUMIFS('Baseline Tx Resources'!$H:$H,'Baseline Tx Resources'!$E:$E,$B284,'Baseline Tx Resources'!$F:$F,$C284,'Baseline Tx Resources'!$G:$G,J$3)</f>
        <v>0</v>
      </c>
      <c r="K284" s="16">
        <f>SUMIFS('Baseline Tx Resources'!$J:$J,'Baseline Tx Resources'!$E:$E,$B284,'Baseline Tx Resources'!$F:$F,$C284,'Baseline Tx Resources'!$G:$G,K$3)</f>
        <v>0</v>
      </c>
      <c r="L284" s="16">
        <f>SUMIFS('Baseline Tx Resources'!$J:$J,'Baseline Tx Resources'!$E:$E,$B284,'Baseline Tx Resources'!$F:$F,$C284,'Baseline Tx Resources'!$G:$G,L$3)</f>
        <v>0</v>
      </c>
      <c r="M284" s="16">
        <f>SUMIFS('Baseline Tx Resources'!$H:$H,'Baseline Tx Resources'!$E:$E,$B284,'Baseline Tx Resources'!$F:$F,$C284,'Baseline Tx Resources'!$G:$G,M$3)</f>
        <v>0</v>
      </c>
      <c r="N284" s="16">
        <f>SUMIFS('Baseline Tx Resources'!$J:$J,'Baseline Tx Resources'!$E:$E,$B284,'Baseline Tx Resources'!$F:$F,$C284,'Baseline Tx Resources'!$G:$G,N$3)</f>
        <v>0</v>
      </c>
      <c r="O284" s="16">
        <f>SUMIFS('Baseline Tx Resources'!$I:$I,'Baseline Tx Resources'!$E:$E,$B284,'Baseline Tx Resources'!$F:$F,$C284,'Baseline Tx Resources'!$G:$G,"Li-Battery (4-hr)")</f>
        <v>0</v>
      </c>
      <c r="P284" s="16">
        <f>SUMIFS('Baseline Tx Resources'!$I:$I,'Baseline Tx Resources'!$E:$E,$B284,'Baseline Tx Resources'!$F:$F,$C284,'Baseline Tx Resources'!$G:$G,"Li-Battery (8-hr)")</f>
        <v>0</v>
      </c>
      <c r="Q284" s="16">
        <f>SUMIFS('Baseline Tx Resources'!$I:$I,'Baseline Tx Resources'!$E:$E,$B284,'Baseline Tx Resources'!$F:$F,$C284,'Baseline Tx Resources'!$G:$G,"LDES")</f>
        <v>0</v>
      </c>
      <c r="S284" s="16">
        <f>SUMIFS('Non-Baseline Tx Resources'!$H:$H,'Non-Baseline Tx Resources'!$E:$E,$B284,'Non-Baseline Tx Resources'!$F:$F,$C284,'Non-Baseline Tx Resources'!$G:$G,S$3)</f>
        <v>0</v>
      </c>
      <c r="T284" s="16">
        <f>SUMIFS('Non-Baseline Tx Resources'!$H:$H,'Non-Baseline Tx Resources'!$E:$E,$B284,'Non-Baseline Tx Resources'!$F:$F,$C284,'Non-Baseline Tx Resources'!$G:$G,T$3)</f>
        <v>0</v>
      </c>
      <c r="U284" s="16">
        <f>SUMIFS('Non-Baseline Tx Resources'!$H:$H,'Non-Baseline Tx Resources'!$E:$E,$B284,'Non-Baseline Tx Resources'!$F:$F,$C284,'Non-Baseline Tx Resources'!$G:$G,U$3)</f>
        <v>0</v>
      </c>
      <c r="V284" s="16">
        <f>SUMIFS('Non-Baseline Tx Resources'!$J:$J,'Non-Baseline Tx Resources'!$E:$E,$B284,'Non-Baseline Tx Resources'!$F:$F,$C284,'Non-Baseline Tx Resources'!$G:$G,V$3)</f>
        <v>0</v>
      </c>
      <c r="W284" s="16">
        <f>SUMIFS('Non-Baseline Tx Resources'!$H:$H,'Non-Baseline Tx Resources'!$E:$E,$B284,'Non-Baseline Tx Resources'!$F:$F,$C284,'Non-Baseline Tx Resources'!$G:$G,W$3)</f>
        <v>0</v>
      </c>
      <c r="X284" s="16">
        <f>SUMIFS('Non-Baseline Tx Resources'!$J:$J,'Non-Baseline Tx Resources'!$E:$E,$B284,'Non-Baseline Tx Resources'!$F:$F,$C284,'Non-Baseline Tx Resources'!$G:$G,X$3)</f>
        <v>0</v>
      </c>
      <c r="Y284" s="16">
        <f>SUMIFS('Non-Baseline Tx Resources'!$H:$H,'Non-Baseline Tx Resources'!$E:$E,$B284,'Non-Baseline Tx Resources'!$F:$F,$C284,'Non-Baseline Tx Resources'!$G:$G,Y$3)</f>
        <v>0</v>
      </c>
      <c r="Z284" s="16">
        <f>SUMIFS('Non-Baseline Tx Resources'!$J:$J,'Non-Baseline Tx Resources'!$E:$E,$B284,'Non-Baseline Tx Resources'!$F:$F,$C284,'Non-Baseline Tx Resources'!$G:$G,Z$3)</f>
        <v>0</v>
      </c>
      <c r="AA284" s="16">
        <f>SUMIFS('Non-Baseline Tx Resources'!$J:$J,'Non-Baseline Tx Resources'!$E:$E,$B284,'Non-Baseline Tx Resources'!$F:$F,$C284,'Non-Baseline Tx Resources'!$G:$G,AA$3)</f>
        <v>0</v>
      </c>
      <c r="AB284" s="16">
        <f>SUMIFS('Non-Baseline Tx Resources'!$H:$H,'Non-Baseline Tx Resources'!$E:$E,$B284,'Non-Baseline Tx Resources'!$F:$F,$C284,'Non-Baseline Tx Resources'!$G:$G,AB$3)</f>
        <v>0</v>
      </c>
      <c r="AC284" s="16">
        <f>SUMIFS('Non-Baseline Tx Resources'!$J:$J,'Non-Baseline Tx Resources'!$E:$E,$B284,'Non-Baseline Tx Resources'!$F:$F,$C284,'Non-Baseline Tx Resources'!$G:$G,AC$3)</f>
        <v>0</v>
      </c>
      <c r="AD284" s="16">
        <f>SUMIFS('Non-Baseline Tx Resources'!$I:$I,'Non-Baseline Tx Resources'!$E:$E,$B284,'Non-Baseline Tx Resources'!$F:$F,$C284,'Non-Baseline Tx Resources'!$G:$G,"Li-Battery (4-hr)")</f>
        <v>0</v>
      </c>
      <c r="AE284" s="16">
        <f>SUMIFS('Non-Baseline Tx Resources'!$I:$I,'Non-Baseline Tx Resources'!$E:$E,$B284,'Non-Baseline Tx Resources'!$F:$F,$C284,'Non-Baseline Tx Resources'!$G:$G,"Li-Battery (8-hr)")</f>
        <v>0</v>
      </c>
      <c r="AF284" s="16">
        <f>SUMIFS('Non-Baseline Tx Resources'!$I:$I,'Non-Baseline Tx Resources'!$E:$E,$B284,'Non-Baseline Tx Resources'!$F:$F,$C284,'Non-Baseline Tx Resources'!$G:$G,"LDES")</f>
        <v>0</v>
      </c>
      <c r="AH284" s="16">
        <f>SUMIFS('In-Dev Resources'!$H:$H,'In-Dev Resources'!$E:$E,$B284,'In-Dev Resources'!$F:$F,$C284,'In-Dev Resources'!$G:$G,AH$3)</f>
        <v>0</v>
      </c>
      <c r="AI284" s="16">
        <f>SUMIFS('In-Dev Resources'!$H:$H,'In-Dev Resources'!$E:$E,$B284,'In-Dev Resources'!$F:$F,$C284,'In-Dev Resources'!$G:$G,AI$3)</f>
        <v>0</v>
      </c>
      <c r="AJ284" s="16">
        <f>SUMIFS('In-Dev Resources'!$H:$H,'In-Dev Resources'!$E:$E,$B284,'In-Dev Resources'!$F:$F,$C284,'In-Dev Resources'!$G:$G,AJ$3)</f>
        <v>0</v>
      </c>
      <c r="AK284" s="16">
        <f>SUMIFS('In-Dev Resources'!$J:$J,'In-Dev Resources'!$E:$E,$B284,'In-Dev Resources'!$F:$F,$C284,'In-Dev Resources'!$G:$G,AK$3)</f>
        <v>0</v>
      </c>
      <c r="AL284" s="16">
        <f>SUMIFS('In-Dev Resources'!$H:$H,'In-Dev Resources'!$E:$E,$B284,'In-Dev Resources'!$F:$F,$C284,'In-Dev Resources'!$G:$G,AL$3)</f>
        <v>0</v>
      </c>
      <c r="AM284" s="16">
        <f>SUMIFS('In-Dev Resources'!$J:$J,'In-Dev Resources'!$E:$E,$B284,'In-Dev Resources'!$F:$F,$C284,'In-Dev Resources'!$G:$G,AM$3)</f>
        <v>0</v>
      </c>
      <c r="AN284" s="16">
        <f>SUMIFS('In-Dev Resources'!$H:$H,'In-Dev Resources'!$E:$E,$B284,'In-Dev Resources'!$F:$F,$C284,'In-Dev Resources'!$G:$G,AN$3)</f>
        <v>0</v>
      </c>
      <c r="AO284" s="16">
        <f>SUMIFS('In-Dev Resources'!$J:$J,'In-Dev Resources'!$E:$E,$B284,'In-Dev Resources'!$F:$F,$C284,'In-Dev Resources'!$G:$G,AO$3)</f>
        <v>0</v>
      </c>
      <c r="AP284" s="16">
        <f>SUMIFS('In-Dev Resources'!$J:$J,'In-Dev Resources'!$E:$E,$B284,'In-Dev Resources'!$F:$F,$C284,'In-Dev Resources'!$G:$G,AP$3)</f>
        <v>0</v>
      </c>
      <c r="AQ284" s="16">
        <f>SUMIFS('In-Dev Resources'!$H:$H,'In-Dev Resources'!$E:$E,$B284,'In-Dev Resources'!$F:$F,$C284,'In-Dev Resources'!$G:$G,AQ$3)</f>
        <v>0</v>
      </c>
      <c r="AR284" s="16">
        <f>SUMIFS('In-Dev Resources'!$J:$J,'In-Dev Resources'!$E:$E,$B284,'In-Dev Resources'!$F:$F,$C284,'In-Dev Resources'!$G:$G,AR$3)</f>
        <v>0</v>
      </c>
      <c r="AS284" s="16">
        <f>SUMIFS('In-Dev Resources'!$I:$I,'In-Dev Resources'!$E:$E,$B284,'In-Dev Resources'!$F:$F,$C284,'In-Dev Resources'!$G:$G,"Li-Battery (4-hr)")</f>
        <v>0</v>
      </c>
      <c r="AT284" s="16">
        <f>SUMIFS('In-Dev Resources'!$I:$I,'In-Dev Resources'!$E:$E,$B284,'In-Dev Resources'!$F:$F,$C284,'In-Dev Resources'!$G:$G,"Li-Battery (8-hr)")</f>
        <v>0</v>
      </c>
      <c r="AU284" s="16">
        <f>SUMIFS('In-Dev Resources'!$I:$I,'In-Dev Resources'!$E:$E,$B284,'In-Dev Resources'!$F:$F,$C284,'In-Dev Resources'!$G:$G,"LDES")</f>
        <v>0</v>
      </c>
      <c r="AW284" s="16">
        <f>SUMIFS('Land Screen Include'!$H:$H,'Land Screen Include'!$E:$E,$B284,'Land Screen Include'!$F:$F,$C284,'Land Screen Include'!$G:$G,AW$4)</f>
        <v>0</v>
      </c>
      <c r="AX284" s="16">
        <f>SUMIFS('Land Screen Include'!$H:$H,'Land Screen Include'!$E:$E,$B284,'Land Screen Include'!$F:$F,$C284,'Land Screen Include'!$G:$G,AX$4)+SUMIFS('Land Screen Include'!$J:$J,'Land Screen Include'!$E:$E,$B284,'Land Screen Include'!$F:$F,$C284,'Land Screen Include'!$G:$G,AX$4)</f>
        <v>0</v>
      </c>
      <c r="AY284" s="16">
        <f>SUMIFS('Land Screen Include'!$H:$H,'Land Screen Include'!$E:$E,$B284,'Land Screen Include'!$F:$F,$C284,'Land Screen Include'!$G:$G,AY$4)</f>
        <v>0</v>
      </c>
      <c r="AZ284" s="16">
        <f>SUMIFS('Land Screen Exclude'!$H:$H,'Land Screen Exclude'!$E:$E,$B284,'Land Screen Exclude'!$F:$F,$C284,'Land Screen Exclude'!$G:$G,AZ$4)</f>
        <v>0</v>
      </c>
      <c r="BA284" s="16">
        <f>SUMIFS('Land Screen Exclude'!$H:$H,'Land Screen Exclude'!$E:$E,$B284,'Land Screen Exclude'!$F:$F,$C284,'Land Screen Exclude'!$G:$G,BA$4)+SUMIFS('Land Screen Exclude'!$J:$J,'Land Screen Exclude'!$E:$E,$B284,'Land Screen Exclude'!$F:$F,$C284,'Land Screen Exclude'!$G:$G,BA$4)</f>
        <v>0</v>
      </c>
      <c r="BB284" s="16">
        <f>SUMIFS('Land Screen Exclude'!$H:$H,'Land Screen Exclude'!$E:$E,$B284,'Land Screen Exclude'!$F:$F,$C284,'Land Screen Exclude'!$G:$G,BB$4)</f>
        <v>0</v>
      </c>
    </row>
    <row r="285" spans="1:54">
      <c r="A285" s="16" t="s">
        <v>53</v>
      </c>
      <c r="B285" s="16" t="s">
        <v>283</v>
      </c>
      <c r="C285" s="16">
        <v>230</v>
      </c>
      <c r="D285" s="16">
        <f>SUMIFS('Baseline Tx Resources'!$H:$H,'Baseline Tx Resources'!$E:$E,$B285,'Baseline Tx Resources'!$F:$F,$C285,'Baseline Tx Resources'!$G:$G,D$3)</f>
        <v>0</v>
      </c>
      <c r="E285" s="16">
        <f>SUMIFS('Baseline Tx Resources'!$H:$H,'Baseline Tx Resources'!$E:$E,$B285,'Baseline Tx Resources'!$F:$F,$C285,'Baseline Tx Resources'!$G:$G,E$3)</f>
        <v>0</v>
      </c>
      <c r="F285" s="16">
        <f>SUMIFS('Baseline Tx Resources'!$H:$H,'Baseline Tx Resources'!$E:$E,$B285,'Baseline Tx Resources'!$F:$F,$C285,'Baseline Tx Resources'!$G:$G,F$3)</f>
        <v>0</v>
      </c>
      <c r="G285" s="16">
        <f>SUMIFS('Baseline Tx Resources'!$J:$J,'Baseline Tx Resources'!$E:$E,$B285,'Baseline Tx Resources'!$F:$F,$C285,'Baseline Tx Resources'!$G:$G,G$3)</f>
        <v>0</v>
      </c>
      <c r="H285" s="16">
        <f>SUMIFS('Baseline Tx Resources'!$H:$H,'Baseline Tx Resources'!$E:$E,$B285,'Baseline Tx Resources'!$F:$F,$C285,'Baseline Tx Resources'!$G:$G,H$3)</f>
        <v>0</v>
      </c>
      <c r="I285" s="16">
        <f>SUMIFS('Baseline Tx Resources'!$J:$J,'Baseline Tx Resources'!$E:$E,$B285,'Baseline Tx Resources'!$F:$F,$C285,'Baseline Tx Resources'!$G:$G,I$3)</f>
        <v>0</v>
      </c>
      <c r="J285" s="16">
        <f>SUMIFS('Baseline Tx Resources'!$H:$H,'Baseline Tx Resources'!$E:$E,$B285,'Baseline Tx Resources'!$F:$F,$C285,'Baseline Tx Resources'!$G:$G,J$3)</f>
        <v>0</v>
      </c>
      <c r="K285" s="16">
        <f>SUMIFS('Baseline Tx Resources'!$J:$J,'Baseline Tx Resources'!$E:$E,$B285,'Baseline Tx Resources'!$F:$F,$C285,'Baseline Tx Resources'!$G:$G,K$3)</f>
        <v>0</v>
      </c>
      <c r="L285" s="16">
        <f>SUMIFS('Baseline Tx Resources'!$J:$J,'Baseline Tx Resources'!$E:$E,$B285,'Baseline Tx Resources'!$F:$F,$C285,'Baseline Tx Resources'!$G:$G,L$3)</f>
        <v>0</v>
      </c>
      <c r="M285" s="16">
        <f>SUMIFS('Baseline Tx Resources'!$H:$H,'Baseline Tx Resources'!$E:$E,$B285,'Baseline Tx Resources'!$F:$F,$C285,'Baseline Tx Resources'!$G:$G,M$3)</f>
        <v>0</v>
      </c>
      <c r="N285" s="16">
        <f>SUMIFS('Baseline Tx Resources'!$J:$J,'Baseline Tx Resources'!$E:$E,$B285,'Baseline Tx Resources'!$F:$F,$C285,'Baseline Tx Resources'!$G:$G,N$3)</f>
        <v>0</v>
      </c>
      <c r="O285" s="16">
        <f>SUMIFS('Baseline Tx Resources'!$I:$I,'Baseline Tx Resources'!$E:$E,$B285,'Baseline Tx Resources'!$F:$F,$C285,'Baseline Tx Resources'!$G:$G,"Li-Battery (4-hr)")</f>
        <v>1.4</v>
      </c>
      <c r="P285" s="16">
        <f>SUMIFS('Baseline Tx Resources'!$I:$I,'Baseline Tx Resources'!$E:$E,$B285,'Baseline Tx Resources'!$F:$F,$C285,'Baseline Tx Resources'!$G:$G,"Li-Battery (8-hr)")</f>
        <v>0</v>
      </c>
      <c r="Q285" s="16">
        <f>SUMIFS('Baseline Tx Resources'!$I:$I,'Baseline Tx Resources'!$E:$E,$B285,'Baseline Tx Resources'!$F:$F,$C285,'Baseline Tx Resources'!$G:$G,"LDES")</f>
        <v>0</v>
      </c>
      <c r="S285" s="16">
        <f>SUMIFS('Non-Baseline Tx Resources'!$H:$H,'Non-Baseline Tx Resources'!$E:$E,$B285,'Non-Baseline Tx Resources'!$F:$F,$C285,'Non-Baseline Tx Resources'!$G:$G,S$3)</f>
        <v>0</v>
      </c>
      <c r="T285" s="16">
        <f>SUMIFS('Non-Baseline Tx Resources'!$H:$H,'Non-Baseline Tx Resources'!$E:$E,$B285,'Non-Baseline Tx Resources'!$F:$F,$C285,'Non-Baseline Tx Resources'!$G:$G,T$3)</f>
        <v>0</v>
      </c>
      <c r="U285" s="16">
        <f>SUMIFS('Non-Baseline Tx Resources'!$H:$H,'Non-Baseline Tx Resources'!$E:$E,$B285,'Non-Baseline Tx Resources'!$F:$F,$C285,'Non-Baseline Tx Resources'!$G:$G,U$3)</f>
        <v>0</v>
      </c>
      <c r="V285" s="16">
        <f>SUMIFS('Non-Baseline Tx Resources'!$J:$J,'Non-Baseline Tx Resources'!$E:$E,$B285,'Non-Baseline Tx Resources'!$F:$F,$C285,'Non-Baseline Tx Resources'!$G:$G,V$3)</f>
        <v>0</v>
      </c>
      <c r="W285" s="16">
        <f>SUMIFS('Non-Baseline Tx Resources'!$H:$H,'Non-Baseline Tx Resources'!$E:$E,$B285,'Non-Baseline Tx Resources'!$F:$F,$C285,'Non-Baseline Tx Resources'!$G:$G,W$3)</f>
        <v>0</v>
      </c>
      <c r="X285" s="16">
        <f>SUMIFS('Non-Baseline Tx Resources'!$J:$J,'Non-Baseline Tx Resources'!$E:$E,$B285,'Non-Baseline Tx Resources'!$F:$F,$C285,'Non-Baseline Tx Resources'!$G:$G,X$3)</f>
        <v>0</v>
      </c>
      <c r="Y285" s="16">
        <f>SUMIFS('Non-Baseline Tx Resources'!$H:$H,'Non-Baseline Tx Resources'!$E:$E,$B285,'Non-Baseline Tx Resources'!$F:$F,$C285,'Non-Baseline Tx Resources'!$G:$G,Y$3)</f>
        <v>0</v>
      </c>
      <c r="Z285" s="16">
        <f>SUMIFS('Non-Baseline Tx Resources'!$J:$J,'Non-Baseline Tx Resources'!$E:$E,$B285,'Non-Baseline Tx Resources'!$F:$F,$C285,'Non-Baseline Tx Resources'!$G:$G,Z$3)</f>
        <v>0</v>
      </c>
      <c r="AA285" s="16">
        <f>SUMIFS('Non-Baseline Tx Resources'!$J:$J,'Non-Baseline Tx Resources'!$E:$E,$B285,'Non-Baseline Tx Resources'!$F:$F,$C285,'Non-Baseline Tx Resources'!$G:$G,AA$3)</f>
        <v>0</v>
      </c>
      <c r="AB285" s="16">
        <f>SUMIFS('Non-Baseline Tx Resources'!$H:$H,'Non-Baseline Tx Resources'!$E:$E,$B285,'Non-Baseline Tx Resources'!$F:$F,$C285,'Non-Baseline Tx Resources'!$G:$G,AB$3)</f>
        <v>0</v>
      </c>
      <c r="AC285" s="16">
        <f>SUMIFS('Non-Baseline Tx Resources'!$J:$J,'Non-Baseline Tx Resources'!$E:$E,$B285,'Non-Baseline Tx Resources'!$F:$F,$C285,'Non-Baseline Tx Resources'!$G:$G,AC$3)</f>
        <v>0</v>
      </c>
      <c r="AD285" s="16">
        <f>SUMIFS('Non-Baseline Tx Resources'!$I:$I,'Non-Baseline Tx Resources'!$E:$E,$B285,'Non-Baseline Tx Resources'!$F:$F,$C285,'Non-Baseline Tx Resources'!$G:$G,"Li-Battery (4-hr)")</f>
        <v>0</v>
      </c>
      <c r="AE285" s="16">
        <f>SUMIFS('Non-Baseline Tx Resources'!$I:$I,'Non-Baseline Tx Resources'!$E:$E,$B285,'Non-Baseline Tx Resources'!$F:$F,$C285,'Non-Baseline Tx Resources'!$G:$G,"Li-Battery (8-hr)")</f>
        <v>0</v>
      </c>
      <c r="AF285" s="16">
        <f>SUMIFS('Non-Baseline Tx Resources'!$I:$I,'Non-Baseline Tx Resources'!$E:$E,$B285,'Non-Baseline Tx Resources'!$F:$F,$C285,'Non-Baseline Tx Resources'!$G:$G,"LDES")</f>
        <v>0</v>
      </c>
      <c r="AH285" s="16">
        <f>SUMIFS('In-Dev Resources'!$H:$H,'In-Dev Resources'!$E:$E,$B285,'In-Dev Resources'!$F:$F,$C285,'In-Dev Resources'!$G:$G,AH$3)</f>
        <v>0</v>
      </c>
      <c r="AI285" s="16">
        <f>SUMIFS('In-Dev Resources'!$H:$H,'In-Dev Resources'!$E:$E,$B285,'In-Dev Resources'!$F:$F,$C285,'In-Dev Resources'!$G:$G,AI$3)</f>
        <v>0</v>
      </c>
      <c r="AJ285" s="16">
        <f>SUMIFS('In-Dev Resources'!$H:$H,'In-Dev Resources'!$E:$E,$B285,'In-Dev Resources'!$F:$F,$C285,'In-Dev Resources'!$G:$G,AJ$3)</f>
        <v>0</v>
      </c>
      <c r="AK285" s="16">
        <f>SUMIFS('In-Dev Resources'!$J:$J,'In-Dev Resources'!$E:$E,$B285,'In-Dev Resources'!$F:$F,$C285,'In-Dev Resources'!$G:$G,AK$3)</f>
        <v>0</v>
      </c>
      <c r="AL285" s="16">
        <f>SUMIFS('In-Dev Resources'!$H:$H,'In-Dev Resources'!$E:$E,$B285,'In-Dev Resources'!$F:$F,$C285,'In-Dev Resources'!$G:$G,AL$3)</f>
        <v>0</v>
      </c>
      <c r="AM285" s="16">
        <f>SUMIFS('In-Dev Resources'!$J:$J,'In-Dev Resources'!$E:$E,$B285,'In-Dev Resources'!$F:$F,$C285,'In-Dev Resources'!$G:$G,AM$3)</f>
        <v>0</v>
      </c>
      <c r="AN285" s="16">
        <f>SUMIFS('In-Dev Resources'!$H:$H,'In-Dev Resources'!$E:$E,$B285,'In-Dev Resources'!$F:$F,$C285,'In-Dev Resources'!$G:$G,AN$3)</f>
        <v>0</v>
      </c>
      <c r="AO285" s="16">
        <f>SUMIFS('In-Dev Resources'!$J:$J,'In-Dev Resources'!$E:$E,$B285,'In-Dev Resources'!$F:$F,$C285,'In-Dev Resources'!$G:$G,AO$3)</f>
        <v>0</v>
      </c>
      <c r="AP285" s="16">
        <f>SUMIFS('In-Dev Resources'!$J:$J,'In-Dev Resources'!$E:$E,$B285,'In-Dev Resources'!$F:$F,$C285,'In-Dev Resources'!$G:$G,AP$3)</f>
        <v>0</v>
      </c>
      <c r="AQ285" s="16">
        <f>SUMIFS('In-Dev Resources'!$H:$H,'In-Dev Resources'!$E:$E,$B285,'In-Dev Resources'!$F:$F,$C285,'In-Dev Resources'!$G:$G,AQ$3)</f>
        <v>0</v>
      </c>
      <c r="AR285" s="16">
        <f>SUMIFS('In-Dev Resources'!$J:$J,'In-Dev Resources'!$E:$E,$B285,'In-Dev Resources'!$F:$F,$C285,'In-Dev Resources'!$G:$G,AR$3)</f>
        <v>0</v>
      </c>
      <c r="AS285" s="16">
        <f>SUMIFS('In-Dev Resources'!$I:$I,'In-Dev Resources'!$E:$E,$B285,'In-Dev Resources'!$F:$F,$C285,'In-Dev Resources'!$G:$G,"Li-Battery (4-hr)")</f>
        <v>0</v>
      </c>
      <c r="AT285" s="16">
        <f>SUMIFS('In-Dev Resources'!$I:$I,'In-Dev Resources'!$E:$E,$B285,'In-Dev Resources'!$F:$F,$C285,'In-Dev Resources'!$G:$G,"Li-Battery (8-hr)")</f>
        <v>0</v>
      </c>
      <c r="AU285" s="16">
        <f>SUMIFS('In-Dev Resources'!$I:$I,'In-Dev Resources'!$E:$E,$B285,'In-Dev Resources'!$F:$F,$C285,'In-Dev Resources'!$G:$G,"LDES")</f>
        <v>0</v>
      </c>
      <c r="AW285" s="16">
        <f>SUMIFS('Land Screen Include'!$H:$H,'Land Screen Include'!$E:$E,$B285,'Land Screen Include'!$F:$F,$C285,'Land Screen Include'!$G:$G,AW$4)</f>
        <v>0</v>
      </c>
      <c r="AX285" s="16">
        <f>SUMIFS('Land Screen Include'!$H:$H,'Land Screen Include'!$E:$E,$B285,'Land Screen Include'!$F:$F,$C285,'Land Screen Include'!$G:$G,AX$4)+SUMIFS('Land Screen Include'!$J:$J,'Land Screen Include'!$E:$E,$B285,'Land Screen Include'!$F:$F,$C285,'Land Screen Include'!$G:$G,AX$4)</f>
        <v>0</v>
      </c>
      <c r="AY285" s="16">
        <f>SUMIFS('Land Screen Include'!$H:$H,'Land Screen Include'!$E:$E,$B285,'Land Screen Include'!$F:$F,$C285,'Land Screen Include'!$G:$G,AY$4)</f>
        <v>0</v>
      </c>
      <c r="AZ285" s="16">
        <f>SUMIFS('Land Screen Exclude'!$H:$H,'Land Screen Exclude'!$E:$E,$B285,'Land Screen Exclude'!$F:$F,$C285,'Land Screen Exclude'!$G:$G,AZ$4)</f>
        <v>0</v>
      </c>
      <c r="BA285" s="16">
        <f>SUMIFS('Land Screen Exclude'!$H:$H,'Land Screen Exclude'!$E:$E,$B285,'Land Screen Exclude'!$F:$F,$C285,'Land Screen Exclude'!$G:$G,BA$4)+SUMIFS('Land Screen Exclude'!$J:$J,'Land Screen Exclude'!$E:$E,$B285,'Land Screen Exclude'!$F:$F,$C285,'Land Screen Exclude'!$G:$G,BA$4)</f>
        <v>0</v>
      </c>
      <c r="BB285" s="16">
        <f>SUMIFS('Land Screen Exclude'!$H:$H,'Land Screen Exclude'!$E:$E,$B285,'Land Screen Exclude'!$F:$F,$C285,'Land Screen Exclude'!$G:$G,BB$4)</f>
        <v>0</v>
      </c>
    </row>
    <row r="286" spans="1:54">
      <c r="A286" s="16" t="s">
        <v>55</v>
      </c>
      <c r="B286" s="16" t="s">
        <v>284</v>
      </c>
      <c r="C286" s="16">
        <v>230</v>
      </c>
      <c r="D286" s="16">
        <f>SUMIFS('Baseline Tx Resources'!$H:$H,'Baseline Tx Resources'!$E:$E,$B286,'Baseline Tx Resources'!$F:$F,$C286,'Baseline Tx Resources'!$G:$G,D$3)</f>
        <v>0</v>
      </c>
      <c r="E286" s="16">
        <f>SUMIFS('Baseline Tx Resources'!$H:$H,'Baseline Tx Resources'!$E:$E,$B286,'Baseline Tx Resources'!$F:$F,$C286,'Baseline Tx Resources'!$G:$G,E$3)</f>
        <v>0</v>
      </c>
      <c r="F286" s="16">
        <f>SUMIFS('Baseline Tx Resources'!$H:$H,'Baseline Tx Resources'!$E:$E,$B286,'Baseline Tx Resources'!$F:$F,$C286,'Baseline Tx Resources'!$G:$G,F$3)</f>
        <v>0</v>
      </c>
      <c r="G286" s="16">
        <f>SUMIFS('Baseline Tx Resources'!$J:$J,'Baseline Tx Resources'!$E:$E,$B286,'Baseline Tx Resources'!$F:$F,$C286,'Baseline Tx Resources'!$G:$G,G$3)</f>
        <v>0</v>
      </c>
      <c r="H286" s="16">
        <f>SUMIFS('Baseline Tx Resources'!$H:$H,'Baseline Tx Resources'!$E:$E,$B286,'Baseline Tx Resources'!$F:$F,$C286,'Baseline Tx Resources'!$G:$G,H$3)</f>
        <v>0</v>
      </c>
      <c r="I286" s="16">
        <f>SUMIFS('Baseline Tx Resources'!$J:$J,'Baseline Tx Resources'!$E:$E,$B286,'Baseline Tx Resources'!$F:$F,$C286,'Baseline Tx Resources'!$G:$G,I$3)</f>
        <v>0</v>
      </c>
      <c r="J286" s="16">
        <f>SUMIFS('Baseline Tx Resources'!$H:$H,'Baseline Tx Resources'!$E:$E,$B286,'Baseline Tx Resources'!$F:$F,$C286,'Baseline Tx Resources'!$G:$G,J$3)</f>
        <v>0</v>
      </c>
      <c r="K286" s="16">
        <f>SUMIFS('Baseline Tx Resources'!$J:$J,'Baseline Tx Resources'!$E:$E,$B286,'Baseline Tx Resources'!$F:$F,$C286,'Baseline Tx Resources'!$G:$G,K$3)</f>
        <v>0</v>
      </c>
      <c r="L286" s="16">
        <f>SUMIFS('Baseline Tx Resources'!$J:$J,'Baseline Tx Resources'!$E:$E,$B286,'Baseline Tx Resources'!$F:$F,$C286,'Baseline Tx Resources'!$G:$G,L$3)</f>
        <v>0</v>
      </c>
      <c r="M286" s="16">
        <f>SUMIFS('Baseline Tx Resources'!$H:$H,'Baseline Tx Resources'!$E:$E,$B286,'Baseline Tx Resources'!$F:$F,$C286,'Baseline Tx Resources'!$G:$G,M$3)</f>
        <v>0</v>
      </c>
      <c r="N286" s="16">
        <f>SUMIFS('Baseline Tx Resources'!$J:$J,'Baseline Tx Resources'!$E:$E,$B286,'Baseline Tx Resources'!$F:$F,$C286,'Baseline Tx Resources'!$G:$G,N$3)</f>
        <v>0</v>
      </c>
      <c r="O286" s="16">
        <f>SUMIFS('Baseline Tx Resources'!$I:$I,'Baseline Tx Resources'!$E:$E,$B286,'Baseline Tx Resources'!$F:$F,$C286,'Baseline Tx Resources'!$G:$G,"Li-Battery (4-hr)")</f>
        <v>0</v>
      </c>
      <c r="P286" s="16">
        <f>SUMIFS('Baseline Tx Resources'!$I:$I,'Baseline Tx Resources'!$E:$E,$B286,'Baseline Tx Resources'!$F:$F,$C286,'Baseline Tx Resources'!$G:$G,"Li-Battery (8-hr)")</f>
        <v>0</v>
      </c>
      <c r="Q286" s="16">
        <f>SUMIFS('Baseline Tx Resources'!$I:$I,'Baseline Tx Resources'!$E:$E,$B286,'Baseline Tx Resources'!$F:$F,$C286,'Baseline Tx Resources'!$G:$G,"LDES")</f>
        <v>0</v>
      </c>
      <c r="S286" s="16">
        <f>SUMIFS('Non-Baseline Tx Resources'!$H:$H,'Non-Baseline Tx Resources'!$E:$E,$B286,'Non-Baseline Tx Resources'!$F:$F,$C286,'Non-Baseline Tx Resources'!$G:$G,S$3)</f>
        <v>0</v>
      </c>
      <c r="T286" s="16">
        <f>SUMIFS('Non-Baseline Tx Resources'!$H:$H,'Non-Baseline Tx Resources'!$E:$E,$B286,'Non-Baseline Tx Resources'!$F:$F,$C286,'Non-Baseline Tx Resources'!$G:$G,T$3)</f>
        <v>0</v>
      </c>
      <c r="U286" s="16">
        <f>SUMIFS('Non-Baseline Tx Resources'!$H:$H,'Non-Baseline Tx Resources'!$E:$E,$B286,'Non-Baseline Tx Resources'!$F:$F,$C286,'Non-Baseline Tx Resources'!$G:$G,U$3)</f>
        <v>0</v>
      </c>
      <c r="V286" s="16">
        <f>SUMIFS('Non-Baseline Tx Resources'!$J:$J,'Non-Baseline Tx Resources'!$E:$E,$B286,'Non-Baseline Tx Resources'!$F:$F,$C286,'Non-Baseline Tx Resources'!$G:$G,V$3)</f>
        <v>0</v>
      </c>
      <c r="W286" s="16">
        <f>SUMIFS('Non-Baseline Tx Resources'!$H:$H,'Non-Baseline Tx Resources'!$E:$E,$B286,'Non-Baseline Tx Resources'!$F:$F,$C286,'Non-Baseline Tx Resources'!$G:$G,W$3)</f>
        <v>0</v>
      </c>
      <c r="X286" s="16">
        <f>SUMIFS('Non-Baseline Tx Resources'!$J:$J,'Non-Baseline Tx Resources'!$E:$E,$B286,'Non-Baseline Tx Resources'!$F:$F,$C286,'Non-Baseline Tx Resources'!$G:$G,X$3)</f>
        <v>0</v>
      </c>
      <c r="Y286" s="16">
        <f>SUMIFS('Non-Baseline Tx Resources'!$H:$H,'Non-Baseline Tx Resources'!$E:$E,$B286,'Non-Baseline Tx Resources'!$F:$F,$C286,'Non-Baseline Tx Resources'!$G:$G,Y$3)</f>
        <v>0</v>
      </c>
      <c r="Z286" s="16">
        <f>SUMIFS('Non-Baseline Tx Resources'!$J:$J,'Non-Baseline Tx Resources'!$E:$E,$B286,'Non-Baseline Tx Resources'!$F:$F,$C286,'Non-Baseline Tx Resources'!$G:$G,Z$3)</f>
        <v>0</v>
      </c>
      <c r="AA286" s="16">
        <f>SUMIFS('Non-Baseline Tx Resources'!$J:$J,'Non-Baseline Tx Resources'!$E:$E,$B286,'Non-Baseline Tx Resources'!$F:$F,$C286,'Non-Baseline Tx Resources'!$G:$G,AA$3)</f>
        <v>0</v>
      </c>
      <c r="AB286" s="16">
        <f>SUMIFS('Non-Baseline Tx Resources'!$H:$H,'Non-Baseline Tx Resources'!$E:$E,$B286,'Non-Baseline Tx Resources'!$F:$F,$C286,'Non-Baseline Tx Resources'!$G:$G,AB$3)</f>
        <v>0</v>
      </c>
      <c r="AC286" s="16">
        <f>SUMIFS('Non-Baseline Tx Resources'!$J:$J,'Non-Baseline Tx Resources'!$E:$E,$B286,'Non-Baseline Tx Resources'!$F:$F,$C286,'Non-Baseline Tx Resources'!$G:$G,AC$3)</f>
        <v>0</v>
      </c>
      <c r="AD286" s="16">
        <f>SUMIFS('Non-Baseline Tx Resources'!$I:$I,'Non-Baseline Tx Resources'!$E:$E,$B286,'Non-Baseline Tx Resources'!$F:$F,$C286,'Non-Baseline Tx Resources'!$G:$G,"Li-Battery (4-hr)")</f>
        <v>0</v>
      </c>
      <c r="AE286" s="16">
        <f>SUMIFS('Non-Baseline Tx Resources'!$I:$I,'Non-Baseline Tx Resources'!$E:$E,$B286,'Non-Baseline Tx Resources'!$F:$F,$C286,'Non-Baseline Tx Resources'!$G:$G,"Li-Battery (8-hr)")</f>
        <v>0</v>
      </c>
      <c r="AF286" s="16">
        <f>SUMIFS('Non-Baseline Tx Resources'!$I:$I,'Non-Baseline Tx Resources'!$E:$E,$B286,'Non-Baseline Tx Resources'!$F:$F,$C286,'Non-Baseline Tx Resources'!$G:$G,"LDES")</f>
        <v>0</v>
      </c>
      <c r="AH286" s="16">
        <f>SUMIFS('In-Dev Resources'!$H:$H,'In-Dev Resources'!$E:$E,$B286,'In-Dev Resources'!$F:$F,$C286,'In-Dev Resources'!$G:$G,AH$3)</f>
        <v>0</v>
      </c>
      <c r="AI286" s="16">
        <f>SUMIFS('In-Dev Resources'!$H:$H,'In-Dev Resources'!$E:$E,$B286,'In-Dev Resources'!$F:$F,$C286,'In-Dev Resources'!$G:$G,AI$3)</f>
        <v>0</v>
      </c>
      <c r="AJ286" s="16">
        <f>SUMIFS('In-Dev Resources'!$H:$H,'In-Dev Resources'!$E:$E,$B286,'In-Dev Resources'!$F:$F,$C286,'In-Dev Resources'!$G:$G,AJ$3)</f>
        <v>0</v>
      </c>
      <c r="AK286" s="16">
        <f>SUMIFS('In-Dev Resources'!$J:$J,'In-Dev Resources'!$E:$E,$B286,'In-Dev Resources'!$F:$F,$C286,'In-Dev Resources'!$G:$G,AK$3)</f>
        <v>0</v>
      </c>
      <c r="AL286" s="16">
        <f>SUMIFS('In-Dev Resources'!$H:$H,'In-Dev Resources'!$E:$E,$B286,'In-Dev Resources'!$F:$F,$C286,'In-Dev Resources'!$G:$G,AL$3)</f>
        <v>0</v>
      </c>
      <c r="AM286" s="16">
        <f>SUMIFS('In-Dev Resources'!$J:$J,'In-Dev Resources'!$E:$E,$B286,'In-Dev Resources'!$F:$F,$C286,'In-Dev Resources'!$G:$G,AM$3)</f>
        <v>0</v>
      </c>
      <c r="AN286" s="16">
        <f>SUMIFS('In-Dev Resources'!$H:$H,'In-Dev Resources'!$E:$E,$B286,'In-Dev Resources'!$F:$F,$C286,'In-Dev Resources'!$G:$G,AN$3)</f>
        <v>0</v>
      </c>
      <c r="AO286" s="16">
        <f>SUMIFS('In-Dev Resources'!$J:$J,'In-Dev Resources'!$E:$E,$B286,'In-Dev Resources'!$F:$F,$C286,'In-Dev Resources'!$G:$G,AO$3)</f>
        <v>0</v>
      </c>
      <c r="AP286" s="16">
        <f>SUMIFS('In-Dev Resources'!$J:$J,'In-Dev Resources'!$E:$E,$B286,'In-Dev Resources'!$F:$F,$C286,'In-Dev Resources'!$G:$G,AP$3)</f>
        <v>0</v>
      </c>
      <c r="AQ286" s="16">
        <f>SUMIFS('In-Dev Resources'!$H:$H,'In-Dev Resources'!$E:$E,$B286,'In-Dev Resources'!$F:$F,$C286,'In-Dev Resources'!$G:$G,AQ$3)</f>
        <v>0</v>
      </c>
      <c r="AR286" s="16">
        <f>SUMIFS('In-Dev Resources'!$J:$J,'In-Dev Resources'!$E:$E,$B286,'In-Dev Resources'!$F:$F,$C286,'In-Dev Resources'!$G:$G,AR$3)</f>
        <v>0</v>
      </c>
      <c r="AS286" s="16">
        <f>SUMIFS('In-Dev Resources'!$I:$I,'In-Dev Resources'!$E:$E,$B286,'In-Dev Resources'!$F:$F,$C286,'In-Dev Resources'!$G:$G,"Li-Battery (4-hr)")</f>
        <v>0</v>
      </c>
      <c r="AT286" s="16">
        <f>SUMIFS('In-Dev Resources'!$I:$I,'In-Dev Resources'!$E:$E,$B286,'In-Dev Resources'!$F:$F,$C286,'In-Dev Resources'!$G:$G,"Li-Battery (8-hr)")</f>
        <v>0</v>
      </c>
      <c r="AU286" s="16">
        <f>SUMIFS('In-Dev Resources'!$I:$I,'In-Dev Resources'!$E:$E,$B286,'In-Dev Resources'!$F:$F,$C286,'In-Dev Resources'!$G:$G,"LDES")</f>
        <v>0</v>
      </c>
      <c r="AW286" s="16">
        <f>SUMIFS('Land Screen Include'!$H:$H,'Land Screen Include'!$E:$E,$B286,'Land Screen Include'!$F:$F,$C286,'Land Screen Include'!$G:$G,AW$4)</f>
        <v>0</v>
      </c>
      <c r="AX286" s="16">
        <f>SUMIFS('Land Screen Include'!$H:$H,'Land Screen Include'!$E:$E,$B286,'Land Screen Include'!$F:$F,$C286,'Land Screen Include'!$G:$G,AX$4)+SUMIFS('Land Screen Include'!$J:$J,'Land Screen Include'!$E:$E,$B286,'Land Screen Include'!$F:$F,$C286,'Land Screen Include'!$G:$G,AX$4)</f>
        <v>0</v>
      </c>
      <c r="AY286" s="16">
        <f>SUMIFS('Land Screen Include'!$H:$H,'Land Screen Include'!$E:$E,$B286,'Land Screen Include'!$F:$F,$C286,'Land Screen Include'!$G:$G,AY$4)</f>
        <v>0</v>
      </c>
      <c r="AZ286" s="16">
        <f>SUMIFS('Land Screen Exclude'!$H:$H,'Land Screen Exclude'!$E:$E,$B286,'Land Screen Exclude'!$F:$F,$C286,'Land Screen Exclude'!$G:$G,AZ$4)</f>
        <v>0</v>
      </c>
      <c r="BA286" s="16">
        <f>SUMIFS('Land Screen Exclude'!$H:$H,'Land Screen Exclude'!$E:$E,$B286,'Land Screen Exclude'!$F:$F,$C286,'Land Screen Exclude'!$G:$G,BA$4)+SUMIFS('Land Screen Exclude'!$J:$J,'Land Screen Exclude'!$E:$E,$B286,'Land Screen Exclude'!$F:$F,$C286,'Land Screen Exclude'!$G:$G,BA$4)</f>
        <v>0</v>
      </c>
      <c r="BB286" s="16">
        <f>SUMIFS('Land Screen Exclude'!$H:$H,'Land Screen Exclude'!$E:$E,$B286,'Land Screen Exclude'!$F:$F,$C286,'Land Screen Exclude'!$G:$G,BB$4)</f>
        <v>0</v>
      </c>
    </row>
    <row r="287" spans="1:54">
      <c r="A287" s="16" t="s">
        <v>57</v>
      </c>
      <c r="B287" s="16" t="s">
        <v>285</v>
      </c>
      <c r="C287" s="16">
        <v>115</v>
      </c>
      <c r="D287" s="16">
        <f>SUMIFS('Baseline Tx Resources'!$H:$H,'Baseline Tx Resources'!$E:$E,$B287,'Baseline Tx Resources'!$F:$F,$C287,'Baseline Tx Resources'!$G:$G,D$3)</f>
        <v>0</v>
      </c>
      <c r="E287" s="16">
        <f>SUMIFS('Baseline Tx Resources'!$H:$H,'Baseline Tx Resources'!$E:$E,$B287,'Baseline Tx Resources'!$F:$F,$C287,'Baseline Tx Resources'!$G:$G,E$3)</f>
        <v>0</v>
      </c>
      <c r="F287" s="16">
        <f>SUMIFS('Baseline Tx Resources'!$H:$H,'Baseline Tx Resources'!$E:$E,$B287,'Baseline Tx Resources'!$F:$F,$C287,'Baseline Tx Resources'!$G:$G,F$3)</f>
        <v>0</v>
      </c>
      <c r="G287" s="16">
        <f>SUMIFS('Baseline Tx Resources'!$J:$J,'Baseline Tx Resources'!$E:$E,$B287,'Baseline Tx Resources'!$F:$F,$C287,'Baseline Tx Resources'!$G:$G,G$3)</f>
        <v>0</v>
      </c>
      <c r="H287" s="16">
        <f>SUMIFS('Baseline Tx Resources'!$H:$H,'Baseline Tx Resources'!$E:$E,$B287,'Baseline Tx Resources'!$F:$F,$C287,'Baseline Tx Resources'!$G:$G,H$3)</f>
        <v>0</v>
      </c>
      <c r="I287" s="16">
        <f>SUMIFS('Baseline Tx Resources'!$J:$J,'Baseline Tx Resources'!$E:$E,$B287,'Baseline Tx Resources'!$F:$F,$C287,'Baseline Tx Resources'!$G:$G,I$3)</f>
        <v>0</v>
      </c>
      <c r="J287" s="16">
        <f>SUMIFS('Baseline Tx Resources'!$H:$H,'Baseline Tx Resources'!$E:$E,$B287,'Baseline Tx Resources'!$F:$F,$C287,'Baseline Tx Resources'!$G:$G,J$3)</f>
        <v>0</v>
      </c>
      <c r="K287" s="16">
        <f>SUMIFS('Baseline Tx Resources'!$J:$J,'Baseline Tx Resources'!$E:$E,$B287,'Baseline Tx Resources'!$F:$F,$C287,'Baseline Tx Resources'!$G:$G,K$3)</f>
        <v>0</v>
      </c>
      <c r="L287" s="16">
        <f>SUMIFS('Baseline Tx Resources'!$J:$J,'Baseline Tx Resources'!$E:$E,$B287,'Baseline Tx Resources'!$F:$F,$C287,'Baseline Tx Resources'!$G:$G,L$3)</f>
        <v>0</v>
      </c>
      <c r="M287" s="16">
        <f>SUMIFS('Baseline Tx Resources'!$H:$H,'Baseline Tx Resources'!$E:$E,$B287,'Baseline Tx Resources'!$F:$F,$C287,'Baseline Tx Resources'!$G:$G,M$3)</f>
        <v>0</v>
      </c>
      <c r="N287" s="16">
        <f>SUMIFS('Baseline Tx Resources'!$J:$J,'Baseline Tx Resources'!$E:$E,$B287,'Baseline Tx Resources'!$F:$F,$C287,'Baseline Tx Resources'!$G:$G,N$3)</f>
        <v>0</v>
      </c>
      <c r="O287" s="16">
        <f>SUMIFS('Baseline Tx Resources'!$I:$I,'Baseline Tx Resources'!$E:$E,$B287,'Baseline Tx Resources'!$F:$F,$C287,'Baseline Tx Resources'!$G:$G,"Li-Battery (4-hr)")</f>
        <v>0</v>
      </c>
      <c r="P287" s="16">
        <f>SUMIFS('Baseline Tx Resources'!$I:$I,'Baseline Tx Resources'!$E:$E,$B287,'Baseline Tx Resources'!$F:$F,$C287,'Baseline Tx Resources'!$G:$G,"Li-Battery (8-hr)")</f>
        <v>0</v>
      </c>
      <c r="Q287" s="16">
        <f>SUMIFS('Baseline Tx Resources'!$I:$I,'Baseline Tx Resources'!$E:$E,$B287,'Baseline Tx Resources'!$F:$F,$C287,'Baseline Tx Resources'!$G:$G,"LDES")</f>
        <v>0</v>
      </c>
      <c r="S287" s="16">
        <f>SUMIFS('Non-Baseline Tx Resources'!$H:$H,'Non-Baseline Tx Resources'!$E:$E,$B287,'Non-Baseline Tx Resources'!$F:$F,$C287,'Non-Baseline Tx Resources'!$G:$G,S$3)</f>
        <v>0</v>
      </c>
      <c r="T287" s="16">
        <f>SUMIFS('Non-Baseline Tx Resources'!$H:$H,'Non-Baseline Tx Resources'!$E:$E,$B287,'Non-Baseline Tx Resources'!$F:$F,$C287,'Non-Baseline Tx Resources'!$G:$G,T$3)</f>
        <v>0</v>
      </c>
      <c r="U287" s="16">
        <f>SUMIFS('Non-Baseline Tx Resources'!$H:$H,'Non-Baseline Tx Resources'!$E:$E,$B287,'Non-Baseline Tx Resources'!$F:$F,$C287,'Non-Baseline Tx Resources'!$G:$G,U$3)</f>
        <v>0</v>
      </c>
      <c r="V287" s="16">
        <f>SUMIFS('Non-Baseline Tx Resources'!$J:$J,'Non-Baseline Tx Resources'!$E:$E,$B287,'Non-Baseline Tx Resources'!$F:$F,$C287,'Non-Baseline Tx Resources'!$G:$G,V$3)</f>
        <v>0</v>
      </c>
      <c r="W287" s="16">
        <f>SUMIFS('Non-Baseline Tx Resources'!$H:$H,'Non-Baseline Tx Resources'!$E:$E,$B287,'Non-Baseline Tx Resources'!$F:$F,$C287,'Non-Baseline Tx Resources'!$G:$G,W$3)</f>
        <v>0</v>
      </c>
      <c r="X287" s="16">
        <f>SUMIFS('Non-Baseline Tx Resources'!$J:$J,'Non-Baseline Tx Resources'!$E:$E,$B287,'Non-Baseline Tx Resources'!$F:$F,$C287,'Non-Baseline Tx Resources'!$G:$G,X$3)</f>
        <v>0</v>
      </c>
      <c r="Y287" s="16">
        <f>SUMIFS('Non-Baseline Tx Resources'!$H:$H,'Non-Baseline Tx Resources'!$E:$E,$B287,'Non-Baseline Tx Resources'!$F:$F,$C287,'Non-Baseline Tx Resources'!$G:$G,Y$3)</f>
        <v>0</v>
      </c>
      <c r="Z287" s="16">
        <f>SUMIFS('Non-Baseline Tx Resources'!$J:$J,'Non-Baseline Tx Resources'!$E:$E,$B287,'Non-Baseline Tx Resources'!$F:$F,$C287,'Non-Baseline Tx Resources'!$G:$G,Z$3)</f>
        <v>0</v>
      </c>
      <c r="AA287" s="16">
        <f>SUMIFS('Non-Baseline Tx Resources'!$J:$J,'Non-Baseline Tx Resources'!$E:$E,$B287,'Non-Baseline Tx Resources'!$F:$F,$C287,'Non-Baseline Tx Resources'!$G:$G,AA$3)</f>
        <v>0</v>
      </c>
      <c r="AB287" s="16">
        <f>SUMIFS('Non-Baseline Tx Resources'!$H:$H,'Non-Baseline Tx Resources'!$E:$E,$B287,'Non-Baseline Tx Resources'!$F:$F,$C287,'Non-Baseline Tx Resources'!$G:$G,AB$3)</f>
        <v>0</v>
      </c>
      <c r="AC287" s="16">
        <f>SUMIFS('Non-Baseline Tx Resources'!$J:$J,'Non-Baseline Tx Resources'!$E:$E,$B287,'Non-Baseline Tx Resources'!$F:$F,$C287,'Non-Baseline Tx Resources'!$G:$G,AC$3)</f>
        <v>0</v>
      </c>
      <c r="AD287" s="16">
        <f>SUMIFS('Non-Baseline Tx Resources'!$I:$I,'Non-Baseline Tx Resources'!$E:$E,$B287,'Non-Baseline Tx Resources'!$F:$F,$C287,'Non-Baseline Tx Resources'!$G:$G,"Li-Battery (4-hr)")</f>
        <v>0</v>
      </c>
      <c r="AE287" s="16">
        <f>SUMIFS('Non-Baseline Tx Resources'!$I:$I,'Non-Baseline Tx Resources'!$E:$E,$B287,'Non-Baseline Tx Resources'!$F:$F,$C287,'Non-Baseline Tx Resources'!$G:$G,"Li-Battery (8-hr)")</f>
        <v>0</v>
      </c>
      <c r="AF287" s="16">
        <f>SUMIFS('Non-Baseline Tx Resources'!$I:$I,'Non-Baseline Tx Resources'!$E:$E,$B287,'Non-Baseline Tx Resources'!$F:$F,$C287,'Non-Baseline Tx Resources'!$G:$G,"LDES")</f>
        <v>0</v>
      </c>
      <c r="AH287" s="16">
        <f>SUMIFS('In-Dev Resources'!$H:$H,'In-Dev Resources'!$E:$E,$B287,'In-Dev Resources'!$F:$F,$C287,'In-Dev Resources'!$G:$G,AH$3)</f>
        <v>0</v>
      </c>
      <c r="AI287" s="16">
        <f>SUMIFS('In-Dev Resources'!$H:$H,'In-Dev Resources'!$E:$E,$B287,'In-Dev Resources'!$F:$F,$C287,'In-Dev Resources'!$G:$G,AI$3)</f>
        <v>0</v>
      </c>
      <c r="AJ287" s="16">
        <f>SUMIFS('In-Dev Resources'!$H:$H,'In-Dev Resources'!$E:$E,$B287,'In-Dev Resources'!$F:$F,$C287,'In-Dev Resources'!$G:$G,AJ$3)</f>
        <v>0</v>
      </c>
      <c r="AK287" s="16">
        <f>SUMIFS('In-Dev Resources'!$J:$J,'In-Dev Resources'!$E:$E,$B287,'In-Dev Resources'!$F:$F,$C287,'In-Dev Resources'!$G:$G,AK$3)</f>
        <v>0</v>
      </c>
      <c r="AL287" s="16">
        <f>SUMIFS('In-Dev Resources'!$H:$H,'In-Dev Resources'!$E:$E,$B287,'In-Dev Resources'!$F:$F,$C287,'In-Dev Resources'!$G:$G,AL$3)</f>
        <v>0</v>
      </c>
      <c r="AM287" s="16">
        <f>SUMIFS('In-Dev Resources'!$J:$J,'In-Dev Resources'!$E:$E,$B287,'In-Dev Resources'!$F:$F,$C287,'In-Dev Resources'!$G:$G,AM$3)</f>
        <v>0</v>
      </c>
      <c r="AN287" s="16">
        <f>SUMIFS('In-Dev Resources'!$H:$H,'In-Dev Resources'!$E:$E,$B287,'In-Dev Resources'!$F:$F,$C287,'In-Dev Resources'!$G:$G,AN$3)</f>
        <v>0</v>
      </c>
      <c r="AO287" s="16">
        <f>SUMIFS('In-Dev Resources'!$J:$J,'In-Dev Resources'!$E:$E,$B287,'In-Dev Resources'!$F:$F,$C287,'In-Dev Resources'!$G:$G,AO$3)</f>
        <v>0</v>
      </c>
      <c r="AP287" s="16">
        <f>SUMIFS('In-Dev Resources'!$J:$J,'In-Dev Resources'!$E:$E,$B287,'In-Dev Resources'!$F:$F,$C287,'In-Dev Resources'!$G:$G,AP$3)</f>
        <v>0</v>
      </c>
      <c r="AQ287" s="16">
        <f>SUMIFS('In-Dev Resources'!$H:$H,'In-Dev Resources'!$E:$E,$B287,'In-Dev Resources'!$F:$F,$C287,'In-Dev Resources'!$G:$G,AQ$3)</f>
        <v>0</v>
      </c>
      <c r="AR287" s="16">
        <f>SUMIFS('In-Dev Resources'!$J:$J,'In-Dev Resources'!$E:$E,$B287,'In-Dev Resources'!$F:$F,$C287,'In-Dev Resources'!$G:$G,AR$3)</f>
        <v>0</v>
      </c>
      <c r="AS287" s="16">
        <f>SUMIFS('In-Dev Resources'!$I:$I,'In-Dev Resources'!$E:$E,$B287,'In-Dev Resources'!$F:$F,$C287,'In-Dev Resources'!$G:$G,"Li-Battery (4-hr)")</f>
        <v>0</v>
      </c>
      <c r="AT287" s="16">
        <f>SUMIFS('In-Dev Resources'!$I:$I,'In-Dev Resources'!$E:$E,$B287,'In-Dev Resources'!$F:$F,$C287,'In-Dev Resources'!$G:$G,"Li-Battery (8-hr)")</f>
        <v>0</v>
      </c>
      <c r="AU287" s="16">
        <f>SUMIFS('In-Dev Resources'!$I:$I,'In-Dev Resources'!$E:$E,$B287,'In-Dev Resources'!$F:$F,$C287,'In-Dev Resources'!$G:$G,"LDES")</f>
        <v>0</v>
      </c>
      <c r="AW287" s="16">
        <f>SUMIFS('Land Screen Include'!$H:$H,'Land Screen Include'!$E:$E,$B287,'Land Screen Include'!$F:$F,$C287,'Land Screen Include'!$G:$G,AW$4)</f>
        <v>0</v>
      </c>
      <c r="AX287" s="16">
        <f>SUMIFS('Land Screen Include'!$H:$H,'Land Screen Include'!$E:$E,$B287,'Land Screen Include'!$F:$F,$C287,'Land Screen Include'!$G:$G,AX$4)+SUMIFS('Land Screen Include'!$J:$J,'Land Screen Include'!$E:$E,$B287,'Land Screen Include'!$F:$F,$C287,'Land Screen Include'!$G:$G,AX$4)</f>
        <v>0</v>
      </c>
      <c r="AY287" s="16">
        <f>SUMIFS('Land Screen Include'!$H:$H,'Land Screen Include'!$E:$E,$B287,'Land Screen Include'!$F:$F,$C287,'Land Screen Include'!$G:$G,AY$4)</f>
        <v>0</v>
      </c>
      <c r="AZ287" s="16">
        <f>SUMIFS('Land Screen Exclude'!$H:$H,'Land Screen Exclude'!$E:$E,$B287,'Land Screen Exclude'!$F:$F,$C287,'Land Screen Exclude'!$G:$G,AZ$4)</f>
        <v>0</v>
      </c>
      <c r="BA287" s="16">
        <f>SUMIFS('Land Screen Exclude'!$H:$H,'Land Screen Exclude'!$E:$E,$B287,'Land Screen Exclude'!$F:$F,$C287,'Land Screen Exclude'!$G:$G,BA$4)+SUMIFS('Land Screen Exclude'!$J:$J,'Land Screen Exclude'!$E:$E,$B287,'Land Screen Exclude'!$F:$F,$C287,'Land Screen Exclude'!$G:$G,BA$4)</f>
        <v>0</v>
      </c>
      <c r="BB287" s="16">
        <f>SUMIFS('Land Screen Exclude'!$H:$H,'Land Screen Exclude'!$E:$E,$B287,'Land Screen Exclude'!$F:$F,$C287,'Land Screen Exclude'!$G:$G,BB$4)</f>
        <v>0</v>
      </c>
    </row>
    <row r="288" spans="1:54">
      <c r="A288" s="16" t="s">
        <v>57</v>
      </c>
      <c r="B288" s="16" t="s">
        <v>285</v>
      </c>
      <c r="C288" s="16">
        <v>60</v>
      </c>
      <c r="D288" s="16">
        <f>SUMIFS('Baseline Tx Resources'!$H:$H,'Baseline Tx Resources'!$E:$E,$B288,'Baseline Tx Resources'!$F:$F,$C288,'Baseline Tx Resources'!$G:$G,D$3)</f>
        <v>0</v>
      </c>
      <c r="E288" s="16">
        <f>SUMIFS('Baseline Tx Resources'!$H:$H,'Baseline Tx Resources'!$E:$E,$B288,'Baseline Tx Resources'!$F:$F,$C288,'Baseline Tx Resources'!$G:$G,E$3)</f>
        <v>0</v>
      </c>
      <c r="F288" s="16">
        <f>SUMIFS('Baseline Tx Resources'!$H:$H,'Baseline Tx Resources'!$E:$E,$B288,'Baseline Tx Resources'!$F:$F,$C288,'Baseline Tx Resources'!$G:$G,F$3)</f>
        <v>0</v>
      </c>
      <c r="G288" s="16">
        <f>SUMIFS('Baseline Tx Resources'!$J:$J,'Baseline Tx Resources'!$E:$E,$B288,'Baseline Tx Resources'!$F:$F,$C288,'Baseline Tx Resources'!$G:$G,G$3)</f>
        <v>0</v>
      </c>
      <c r="H288" s="16">
        <f>SUMIFS('Baseline Tx Resources'!$H:$H,'Baseline Tx Resources'!$E:$E,$B288,'Baseline Tx Resources'!$F:$F,$C288,'Baseline Tx Resources'!$G:$G,H$3)</f>
        <v>0</v>
      </c>
      <c r="I288" s="16">
        <f>SUMIFS('Baseline Tx Resources'!$J:$J,'Baseline Tx Resources'!$E:$E,$B288,'Baseline Tx Resources'!$F:$F,$C288,'Baseline Tx Resources'!$G:$G,I$3)</f>
        <v>0</v>
      </c>
      <c r="J288" s="16">
        <f>SUMIFS('Baseline Tx Resources'!$H:$H,'Baseline Tx Resources'!$E:$E,$B288,'Baseline Tx Resources'!$F:$F,$C288,'Baseline Tx Resources'!$G:$G,J$3)</f>
        <v>0</v>
      </c>
      <c r="K288" s="16">
        <f>SUMIFS('Baseline Tx Resources'!$J:$J,'Baseline Tx Resources'!$E:$E,$B288,'Baseline Tx Resources'!$F:$F,$C288,'Baseline Tx Resources'!$G:$G,K$3)</f>
        <v>0</v>
      </c>
      <c r="L288" s="16">
        <f>SUMIFS('Baseline Tx Resources'!$J:$J,'Baseline Tx Resources'!$E:$E,$B288,'Baseline Tx Resources'!$F:$F,$C288,'Baseline Tx Resources'!$G:$G,L$3)</f>
        <v>0</v>
      </c>
      <c r="M288" s="16">
        <f>SUMIFS('Baseline Tx Resources'!$H:$H,'Baseline Tx Resources'!$E:$E,$B288,'Baseline Tx Resources'!$F:$F,$C288,'Baseline Tx Resources'!$G:$G,M$3)</f>
        <v>0</v>
      </c>
      <c r="N288" s="16">
        <f>SUMIFS('Baseline Tx Resources'!$J:$J,'Baseline Tx Resources'!$E:$E,$B288,'Baseline Tx Resources'!$F:$F,$C288,'Baseline Tx Resources'!$G:$G,N$3)</f>
        <v>0</v>
      </c>
      <c r="O288" s="16">
        <f>SUMIFS('Baseline Tx Resources'!$I:$I,'Baseline Tx Resources'!$E:$E,$B288,'Baseline Tx Resources'!$F:$F,$C288,'Baseline Tx Resources'!$G:$G,"Li-Battery (4-hr)")</f>
        <v>0</v>
      </c>
      <c r="P288" s="16">
        <f>SUMIFS('Baseline Tx Resources'!$I:$I,'Baseline Tx Resources'!$E:$E,$B288,'Baseline Tx Resources'!$F:$F,$C288,'Baseline Tx Resources'!$G:$G,"Li-Battery (8-hr)")</f>
        <v>0</v>
      </c>
      <c r="Q288" s="16">
        <f>SUMIFS('Baseline Tx Resources'!$I:$I,'Baseline Tx Resources'!$E:$E,$B288,'Baseline Tx Resources'!$F:$F,$C288,'Baseline Tx Resources'!$G:$G,"LDES")</f>
        <v>0</v>
      </c>
      <c r="S288" s="16">
        <f>SUMIFS('Non-Baseline Tx Resources'!$H:$H,'Non-Baseline Tx Resources'!$E:$E,$B288,'Non-Baseline Tx Resources'!$F:$F,$C288,'Non-Baseline Tx Resources'!$G:$G,S$3)</f>
        <v>0</v>
      </c>
      <c r="T288" s="16">
        <f>SUMIFS('Non-Baseline Tx Resources'!$H:$H,'Non-Baseline Tx Resources'!$E:$E,$B288,'Non-Baseline Tx Resources'!$F:$F,$C288,'Non-Baseline Tx Resources'!$G:$G,T$3)</f>
        <v>0</v>
      </c>
      <c r="U288" s="16">
        <f>SUMIFS('Non-Baseline Tx Resources'!$H:$H,'Non-Baseline Tx Resources'!$E:$E,$B288,'Non-Baseline Tx Resources'!$F:$F,$C288,'Non-Baseline Tx Resources'!$G:$G,U$3)</f>
        <v>0</v>
      </c>
      <c r="V288" s="16">
        <f>SUMIFS('Non-Baseline Tx Resources'!$J:$J,'Non-Baseline Tx Resources'!$E:$E,$B288,'Non-Baseline Tx Resources'!$F:$F,$C288,'Non-Baseline Tx Resources'!$G:$G,V$3)</f>
        <v>0</v>
      </c>
      <c r="W288" s="16">
        <f>SUMIFS('Non-Baseline Tx Resources'!$H:$H,'Non-Baseline Tx Resources'!$E:$E,$B288,'Non-Baseline Tx Resources'!$F:$F,$C288,'Non-Baseline Tx Resources'!$G:$G,W$3)</f>
        <v>0</v>
      </c>
      <c r="X288" s="16">
        <f>SUMIFS('Non-Baseline Tx Resources'!$J:$J,'Non-Baseline Tx Resources'!$E:$E,$B288,'Non-Baseline Tx Resources'!$F:$F,$C288,'Non-Baseline Tx Resources'!$G:$G,X$3)</f>
        <v>0</v>
      </c>
      <c r="Y288" s="16">
        <f>SUMIFS('Non-Baseline Tx Resources'!$H:$H,'Non-Baseline Tx Resources'!$E:$E,$B288,'Non-Baseline Tx Resources'!$F:$F,$C288,'Non-Baseline Tx Resources'!$G:$G,Y$3)</f>
        <v>0</v>
      </c>
      <c r="Z288" s="16">
        <f>SUMIFS('Non-Baseline Tx Resources'!$J:$J,'Non-Baseline Tx Resources'!$E:$E,$B288,'Non-Baseline Tx Resources'!$F:$F,$C288,'Non-Baseline Tx Resources'!$G:$G,Z$3)</f>
        <v>0</v>
      </c>
      <c r="AA288" s="16">
        <f>SUMIFS('Non-Baseline Tx Resources'!$J:$J,'Non-Baseline Tx Resources'!$E:$E,$B288,'Non-Baseline Tx Resources'!$F:$F,$C288,'Non-Baseline Tx Resources'!$G:$G,AA$3)</f>
        <v>0</v>
      </c>
      <c r="AB288" s="16">
        <f>SUMIFS('Non-Baseline Tx Resources'!$H:$H,'Non-Baseline Tx Resources'!$E:$E,$B288,'Non-Baseline Tx Resources'!$F:$F,$C288,'Non-Baseline Tx Resources'!$G:$G,AB$3)</f>
        <v>0</v>
      </c>
      <c r="AC288" s="16">
        <f>SUMIFS('Non-Baseline Tx Resources'!$J:$J,'Non-Baseline Tx Resources'!$E:$E,$B288,'Non-Baseline Tx Resources'!$F:$F,$C288,'Non-Baseline Tx Resources'!$G:$G,AC$3)</f>
        <v>0</v>
      </c>
      <c r="AD288" s="16">
        <f>SUMIFS('Non-Baseline Tx Resources'!$I:$I,'Non-Baseline Tx Resources'!$E:$E,$B288,'Non-Baseline Tx Resources'!$F:$F,$C288,'Non-Baseline Tx Resources'!$G:$G,"Li-Battery (4-hr)")</f>
        <v>0</v>
      </c>
      <c r="AE288" s="16">
        <f>SUMIFS('Non-Baseline Tx Resources'!$I:$I,'Non-Baseline Tx Resources'!$E:$E,$B288,'Non-Baseline Tx Resources'!$F:$F,$C288,'Non-Baseline Tx Resources'!$G:$G,"Li-Battery (8-hr)")</f>
        <v>0</v>
      </c>
      <c r="AF288" s="16">
        <f>SUMIFS('Non-Baseline Tx Resources'!$I:$I,'Non-Baseline Tx Resources'!$E:$E,$B288,'Non-Baseline Tx Resources'!$F:$F,$C288,'Non-Baseline Tx Resources'!$G:$G,"LDES")</f>
        <v>0</v>
      </c>
      <c r="AH288" s="16">
        <f>SUMIFS('In-Dev Resources'!$H:$H,'In-Dev Resources'!$E:$E,$B288,'In-Dev Resources'!$F:$F,$C288,'In-Dev Resources'!$G:$G,AH$3)</f>
        <v>0</v>
      </c>
      <c r="AI288" s="16">
        <f>SUMIFS('In-Dev Resources'!$H:$H,'In-Dev Resources'!$E:$E,$B288,'In-Dev Resources'!$F:$F,$C288,'In-Dev Resources'!$G:$G,AI$3)</f>
        <v>0</v>
      </c>
      <c r="AJ288" s="16">
        <f>SUMIFS('In-Dev Resources'!$H:$H,'In-Dev Resources'!$E:$E,$B288,'In-Dev Resources'!$F:$F,$C288,'In-Dev Resources'!$G:$G,AJ$3)</f>
        <v>0</v>
      </c>
      <c r="AK288" s="16">
        <f>SUMIFS('In-Dev Resources'!$J:$J,'In-Dev Resources'!$E:$E,$B288,'In-Dev Resources'!$F:$F,$C288,'In-Dev Resources'!$G:$G,AK$3)</f>
        <v>0</v>
      </c>
      <c r="AL288" s="16">
        <f>SUMIFS('In-Dev Resources'!$H:$H,'In-Dev Resources'!$E:$E,$B288,'In-Dev Resources'!$F:$F,$C288,'In-Dev Resources'!$G:$G,AL$3)</f>
        <v>0</v>
      </c>
      <c r="AM288" s="16">
        <f>SUMIFS('In-Dev Resources'!$J:$J,'In-Dev Resources'!$E:$E,$B288,'In-Dev Resources'!$F:$F,$C288,'In-Dev Resources'!$G:$G,AM$3)</f>
        <v>0</v>
      </c>
      <c r="AN288" s="16">
        <f>SUMIFS('In-Dev Resources'!$H:$H,'In-Dev Resources'!$E:$E,$B288,'In-Dev Resources'!$F:$F,$C288,'In-Dev Resources'!$G:$G,AN$3)</f>
        <v>0</v>
      </c>
      <c r="AO288" s="16">
        <f>SUMIFS('In-Dev Resources'!$J:$J,'In-Dev Resources'!$E:$E,$B288,'In-Dev Resources'!$F:$F,$C288,'In-Dev Resources'!$G:$G,AO$3)</f>
        <v>0</v>
      </c>
      <c r="AP288" s="16">
        <f>SUMIFS('In-Dev Resources'!$J:$J,'In-Dev Resources'!$E:$E,$B288,'In-Dev Resources'!$F:$F,$C288,'In-Dev Resources'!$G:$G,AP$3)</f>
        <v>0</v>
      </c>
      <c r="AQ288" s="16">
        <f>SUMIFS('In-Dev Resources'!$H:$H,'In-Dev Resources'!$E:$E,$B288,'In-Dev Resources'!$F:$F,$C288,'In-Dev Resources'!$G:$G,AQ$3)</f>
        <v>0</v>
      </c>
      <c r="AR288" s="16">
        <f>SUMIFS('In-Dev Resources'!$J:$J,'In-Dev Resources'!$E:$E,$B288,'In-Dev Resources'!$F:$F,$C288,'In-Dev Resources'!$G:$G,AR$3)</f>
        <v>0</v>
      </c>
      <c r="AS288" s="16">
        <f>SUMIFS('In-Dev Resources'!$I:$I,'In-Dev Resources'!$E:$E,$B288,'In-Dev Resources'!$F:$F,$C288,'In-Dev Resources'!$G:$G,"Li-Battery (4-hr)")</f>
        <v>0</v>
      </c>
      <c r="AT288" s="16">
        <f>SUMIFS('In-Dev Resources'!$I:$I,'In-Dev Resources'!$E:$E,$B288,'In-Dev Resources'!$F:$F,$C288,'In-Dev Resources'!$G:$G,"Li-Battery (8-hr)")</f>
        <v>0</v>
      </c>
      <c r="AU288" s="16">
        <f>SUMIFS('In-Dev Resources'!$I:$I,'In-Dev Resources'!$E:$E,$B288,'In-Dev Resources'!$F:$F,$C288,'In-Dev Resources'!$G:$G,"LDES")</f>
        <v>0</v>
      </c>
      <c r="AW288" s="16">
        <f>SUMIFS('Land Screen Include'!$H:$H,'Land Screen Include'!$E:$E,$B288,'Land Screen Include'!$F:$F,$C288,'Land Screen Include'!$G:$G,AW$4)</f>
        <v>0</v>
      </c>
      <c r="AX288" s="16">
        <f>SUMIFS('Land Screen Include'!$H:$H,'Land Screen Include'!$E:$E,$B288,'Land Screen Include'!$F:$F,$C288,'Land Screen Include'!$G:$G,AX$4)+SUMIFS('Land Screen Include'!$J:$J,'Land Screen Include'!$E:$E,$B288,'Land Screen Include'!$F:$F,$C288,'Land Screen Include'!$G:$G,AX$4)</f>
        <v>0</v>
      </c>
      <c r="AY288" s="16">
        <f>SUMIFS('Land Screen Include'!$H:$H,'Land Screen Include'!$E:$E,$B288,'Land Screen Include'!$F:$F,$C288,'Land Screen Include'!$G:$G,AY$4)</f>
        <v>0</v>
      </c>
      <c r="AZ288" s="16">
        <f>SUMIFS('Land Screen Exclude'!$H:$H,'Land Screen Exclude'!$E:$E,$B288,'Land Screen Exclude'!$F:$F,$C288,'Land Screen Exclude'!$G:$G,AZ$4)</f>
        <v>0</v>
      </c>
      <c r="BA288" s="16">
        <f>SUMIFS('Land Screen Exclude'!$H:$H,'Land Screen Exclude'!$E:$E,$B288,'Land Screen Exclude'!$F:$F,$C288,'Land Screen Exclude'!$G:$G,BA$4)+SUMIFS('Land Screen Exclude'!$J:$J,'Land Screen Exclude'!$E:$E,$B288,'Land Screen Exclude'!$F:$F,$C288,'Land Screen Exclude'!$G:$G,BA$4)</f>
        <v>0</v>
      </c>
      <c r="BB288" s="16">
        <f>SUMIFS('Land Screen Exclude'!$H:$H,'Land Screen Exclude'!$E:$E,$B288,'Land Screen Exclude'!$F:$F,$C288,'Land Screen Exclude'!$G:$G,BB$4)</f>
        <v>0</v>
      </c>
    </row>
    <row r="289" spans="1:54">
      <c r="A289" s="16" t="s">
        <v>59</v>
      </c>
      <c r="B289" s="16" t="s">
        <v>286</v>
      </c>
      <c r="C289" s="16">
        <v>230</v>
      </c>
      <c r="D289" s="16">
        <f>SUMIFS('Baseline Tx Resources'!$H:$H,'Baseline Tx Resources'!$E:$E,$B289,'Baseline Tx Resources'!$F:$F,$C289,'Baseline Tx Resources'!$G:$G,D$3)</f>
        <v>0</v>
      </c>
      <c r="E289" s="16">
        <f>SUMIFS('Baseline Tx Resources'!$H:$H,'Baseline Tx Resources'!$E:$E,$B289,'Baseline Tx Resources'!$F:$F,$C289,'Baseline Tx Resources'!$G:$G,E$3)</f>
        <v>0</v>
      </c>
      <c r="F289" s="16">
        <f>SUMIFS('Baseline Tx Resources'!$H:$H,'Baseline Tx Resources'!$E:$E,$B289,'Baseline Tx Resources'!$F:$F,$C289,'Baseline Tx Resources'!$G:$G,F$3)</f>
        <v>0</v>
      </c>
      <c r="G289" s="16">
        <f>SUMIFS('Baseline Tx Resources'!$J:$J,'Baseline Tx Resources'!$E:$E,$B289,'Baseline Tx Resources'!$F:$F,$C289,'Baseline Tx Resources'!$G:$G,G$3)</f>
        <v>0</v>
      </c>
      <c r="H289" s="16">
        <f>SUMIFS('Baseline Tx Resources'!$H:$H,'Baseline Tx Resources'!$E:$E,$B289,'Baseline Tx Resources'!$F:$F,$C289,'Baseline Tx Resources'!$G:$G,H$3)</f>
        <v>0</v>
      </c>
      <c r="I289" s="16">
        <f>SUMIFS('Baseline Tx Resources'!$J:$J,'Baseline Tx Resources'!$E:$E,$B289,'Baseline Tx Resources'!$F:$F,$C289,'Baseline Tx Resources'!$G:$G,I$3)</f>
        <v>0</v>
      </c>
      <c r="J289" s="16">
        <f>SUMIFS('Baseline Tx Resources'!$H:$H,'Baseline Tx Resources'!$E:$E,$B289,'Baseline Tx Resources'!$F:$F,$C289,'Baseline Tx Resources'!$G:$G,J$3)</f>
        <v>0</v>
      </c>
      <c r="K289" s="16">
        <f>SUMIFS('Baseline Tx Resources'!$J:$J,'Baseline Tx Resources'!$E:$E,$B289,'Baseline Tx Resources'!$F:$F,$C289,'Baseline Tx Resources'!$G:$G,K$3)</f>
        <v>0</v>
      </c>
      <c r="L289" s="16">
        <f>SUMIFS('Baseline Tx Resources'!$J:$J,'Baseline Tx Resources'!$E:$E,$B289,'Baseline Tx Resources'!$F:$F,$C289,'Baseline Tx Resources'!$G:$G,L$3)</f>
        <v>10</v>
      </c>
      <c r="M289" s="16">
        <f>SUMIFS('Baseline Tx Resources'!$H:$H,'Baseline Tx Resources'!$E:$E,$B289,'Baseline Tx Resources'!$F:$F,$C289,'Baseline Tx Resources'!$G:$G,M$3)</f>
        <v>0</v>
      </c>
      <c r="N289" s="16">
        <f>SUMIFS('Baseline Tx Resources'!$J:$J,'Baseline Tx Resources'!$E:$E,$B289,'Baseline Tx Resources'!$F:$F,$C289,'Baseline Tx Resources'!$G:$G,N$3)</f>
        <v>0</v>
      </c>
      <c r="O289" s="16">
        <f>SUMIFS('Baseline Tx Resources'!$I:$I,'Baseline Tx Resources'!$E:$E,$B289,'Baseline Tx Resources'!$F:$F,$C289,'Baseline Tx Resources'!$G:$G,"Li-Battery (4-hr)")</f>
        <v>0</v>
      </c>
      <c r="P289" s="16">
        <f>SUMIFS('Baseline Tx Resources'!$I:$I,'Baseline Tx Resources'!$E:$E,$B289,'Baseline Tx Resources'!$F:$F,$C289,'Baseline Tx Resources'!$G:$G,"Li-Battery (8-hr)")</f>
        <v>0</v>
      </c>
      <c r="Q289" s="16">
        <f>SUMIFS('Baseline Tx Resources'!$I:$I,'Baseline Tx Resources'!$E:$E,$B289,'Baseline Tx Resources'!$F:$F,$C289,'Baseline Tx Resources'!$G:$G,"LDES")</f>
        <v>0</v>
      </c>
      <c r="S289" s="16">
        <f>SUMIFS('Non-Baseline Tx Resources'!$H:$H,'Non-Baseline Tx Resources'!$E:$E,$B289,'Non-Baseline Tx Resources'!$F:$F,$C289,'Non-Baseline Tx Resources'!$G:$G,S$3)</f>
        <v>0</v>
      </c>
      <c r="T289" s="16">
        <f>SUMIFS('Non-Baseline Tx Resources'!$H:$H,'Non-Baseline Tx Resources'!$E:$E,$B289,'Non-Baseline Tx Resources'!$F:$F,$C289,'Non-Baseline Tx Resources'!$G:$G,T$3)</f>
        <v>0</v>
      </c>
      <c r="U289" s="16">
        <f>SUMIFS('Non-Baseline Tx Resources'!$H:$H,'Non-Baseline Tx Resources'!$E:$E,$B289,'Non-Baseline Tx Resources'!$F:$F,$C289,'Non-Baseline Tx Resources'!$G:$G,U$3)</f>
        <v>0</v>
      </c>
      <c r="V289" s="16">
        <f>SUMIFS('Non-Baseline Tx Resources'!$J:$J,'Non-Baseline Tx Resources'!$E:$E,$B289,'Non-Baseline Tx Resources'!$F:$F,$C289,'Non-Baseline Tx Resources'!$G:$G,V$3)</f>
        <v>0</v>
      </c>
      <c r="W289" s="16">
        <f>SUMIFS('Non-Baseline Tx Resources'!$H:$H,'Non-Baseline Tx Resources'!$E:$E,$B289,'Non-Baseline Tx Resources'!$F:$F,$C289,'Non-Baseline Tx Resources'!$G:$G,W$3)</f>
        <v>0</v>
      </c>
      <c r="X289" s="16">
        <f>SUMIFS('Non-Baseline Tx Resources'!$J:$J,'Non-Baseline Tx Resources'!$E:$E,$B289,'Non-Baseline Tx Resources'!$F:$F,$C289,'Non-Baseline Tx Resources'!$G:$G,X$3)</f>
        <v>0</v>
      </c>
      <c r="Y289" s="16">
        <f>SUMIFS('Non-Baseline Tx Resources'!$H:$H,'Non-Baseline Tx Resources'!$E:$E,$B289,'Non-Baseline Tx Resources'!$F:$F,$C289,'Non-Baseline Tx Resources'!$G:$G,Y$3)</f>
        <v>0</v>
      </c>
      <c r="Z289" s="16">
        <f>SUMIFS('Non-Baseline Tx Resources'!$J:$J,'Non-Baseline Tx Resources'!$E:$E,$B289,'Non-Baseline Tx Resources'!$F:$F,$C289,'Non-Baseline Tx Resources'!$G:$G,Z$3)</f>
        <v>0</v>
      </c>
      <c r="AA289" s="16">
        <f>SUMIFS('Non-Baseline Tx Resources'!$J:$J,'Non-Baseline Tx Resources'!$E:$E,$B289,'Non-Baseline Tx Resources'!$F:$F,$C289,'Non-Baseline Tx Resources'!$G:$G,AA$3)</f>
        <v>0</v>
      </c>
      <c r="AB289" s="16">
        <f>SUMIFS('Non-Baseline Tx Resources'!$H:$H,'Non-Baseline Tx Resources'!$E:$E,$B289,'Non-Baseline Tx Resources'!$F:$F,$C289,'Non-Baseline Tx Resources'!$G:$G,AB$3)</f>
        <v>0</v>
      </c>
      <c r="AC289" s="16">
        <f>SUMIFS('Non-Baseline Tx Resources'!$J:$J,'Non-Baseline Tx Resources'!$E:$E,$B289,'Non-Baseline Tx Resources'!$F:$F,$C289,'Non-Baseline Tx Resources'!$G:$G,AC$3)</f>
        <v>0</v>
      </c>
      <c r="AD289" s="16">
        <f>SUMIFS('Non-Baseline Tx Resources'!$I:$I,'Non-Baseline Tx Resources'!$E:$E,$B289,'Non-Baseline Tx Resources'!$F:$F,$C289,'Non-Baseline Tx Resources'!$G:$G,"Li-Battery (4-hr)")</f>
        <v>0</v>
      </c>
      <c r="AE289" s="16">
        <f>SUMIFS('Non-Baseline Tx Resources'!$I:$I,'Non-Baseline Tx Resources'!$E:$E,$B289,'Non-Baseline Tx Resources'!$F:$F,$C289,'Non-Baseline Tx Resources'!$G:$G,"Li-Battery (8-hr)")</f>
        <v>0</v>
      </c>
      <c r="AF289" s="16">
        <f>SUMIFS('Non-Baseline Tx Resources'!$I:$I,'Non-Baseline Tx Resources'!$E:$E,$B289,'Non-Baseline Tx Resources'!$F:$F,$C289,'Non-Baseline Tx Resources'!$G:$G,"LDES")</f>
        <v>0</v>
      </c>
      <c r="AH289" s="16">
        <f>SUMIFS('In-Dev Resources'!$H:$H,'In-Dev Resources'!$E:$E,$B289,'In-Dev Resources'!$F:$F,$C289,'In-Dev Resources'!$G:$G,AH$3)</f>
        <v>0</v>
      </c>
      <c r="AI289" s="16">
        <f>SUMIFS('In-Dev Resources'!$H:$H,'In-Dev Resources'!$E:$E,$B289,'In-Dev Resources'!$F:$F,$C289,'In-Dev Resources'!$G:$G,AI$3)</f>
        <v>0</v>
      </c>
      <c r="AJ289" s="16">
        <f>SUMIFS('In-Dev Resources'!$H:$H,'In-Dev Resources'!$E:$E,$B289,'In-Dev Resources'!$F:$F,$C289,'In-Dev Resources'!$G:$G,AJ$3)</f>
        <v>0</v>
      </c>
      <c r="AK289" s="16">
        <f>SUMIFS('In-Dev Resources'!$J:$J,'In-Dev Resources'!$E:$E,$B289,'In-Dev Resources'!$F:$F,$C289,'In-Dev Resources'!$G:$G,AK$3)</f>
        <v>0</v>
      </c>
      <c r="AL289" s="16">
        <f>SUMIFS('In-Dev Resources'!$H:$H,'In-Dev Resources'!$E:$E,$B289,'In-Dev Resources'!$F:$F,$C289,'In-Dev Resources'!$G:$G,AL$3)</f>
        <v>0</v>
      </c>
      <c r="AM289" s="16">
        <f>SUMIFS('In-Dev Resources'!$J:$J,'In-Dev Resources'!$E:$E,$B289,'In-Dev Resources'!$F:$F,$C289,'In-Dev Resources'!$G:$G,AM$3)</f>
        <v>0</v>
      </c>
      <c r="AN289" s="16">
        <f>SUMIFS('In-Dev Resources'!$H:$H,'In-Dev Resources'!$E:$E,$B289,'In-Dev Resources'!$F:$F,$C289,'In-Dev Resources'!$G:$G,AN$3)</f>
        <v>0</v>
      </c>
      <c r="AO289" s="16">
        <f>SUMIFS('In-Dev Resources'!$J:$J,'In-Dev Resources'!$E:$E,$B289,'In-Dev Resources'!$F:$F,$C289,'In-Dev Resources'!$G:$G,AO$3)</f>
        <v>0</v>
      </c>
      <c r="AP289" s="16">
        <f>SUMIFS('In-Dev Resources'!$J:$J,'In-Dev Resources'!$E:$E,$B289,'In-Dev Resources'!$F:$F,$C289,'In-Dev Resources'!$G:$G,AP$3)</f>
        <v>0</v>
      </c>
      <c r="AQ289" s="16">
        <f>SUMIFS('In-Dev Resources'!$H:$H,'In-Dev Resources'!$E:$E,$B289,'In-Dev Resources'!$F:$F,$C289,'In-Dev Resources'!$G:$G,AQ$3)</f>
        <v>0</v>
      </c>
      <c r="AR289" s="16">
        <f>SUMIFS('In-Dev Resources'!$J:$J,'In-Dev Resources'!$E:$E,$B289,'In-Dev Resources'!$F:$F,$C289,'In-Dev Resources'!$G:$G,AR$3)</f>
        <v>0</v>
      </c>
      <c r="AS289" s="16">
        <f>SUMIFS('In-Dev Resources'!$I:$I,'In-Dev Resources'!$E:$E,$B289,'In-Dev Resources'!$F:$F,$C289,'In-Dev Resources'!$G:$G,"Li-Battery (4-hr)")</f>
        <v>0</v>
      </c>
      <c r="AT289" s="16">
        <f>SUMIFS('In-Dev Resources'!$I:$I,'In-Dev Resources'!$E:$E,$B289,'In-Dev Resources'!$F:$F,$C289,'In-Dev Resources'!$G:$G,"Li-Battery (8-hr)")</f>
        <v>0</v>
      </c>
      <c r="AU289" s="16">
        <f>SUMIFS('In-Dev Resources'!$I:$I,'In-Dev Resources'!$E:$E,$B289,'In-Dev Resources'!$F:$F,$C289,'In-Dev Resources'!$G:$G,"LDES")</f>
        <v>0</v>
      </c>
      <c r="AW289" s="16">
        <f>SUMIFS('Land Screen Include'!$H:$H,'Land Screen Include'!$E:$E,$B289,'Land Screen Include'!$F:$F,$C289,'Land Screen Include'!$G:$G,AW$4)</f>
        <v>0</v>
      </c>
      <c r="AX289" s="16">
        <f>SUMIFS('Land Screen Include'!$H:$H,'Land Screen Include'!$E:$E,$B289,'Land Screen Include'!$F:$F,$C289,'Land Screen Include'!$G:$G,AX$4)+SUMIFS('Land Screen Include'!$J:$J,'Land Screen Include'!$E:$E,$B289,'Land Screen Include'!$F:$F,$C289,'Land Screen Include'!$G:$G,AX$4)</f>
        <v>0</v>
      </c>
      <c r="AY289" s="16">
        <f>SUMIFS('Land Screen Include'!$H:$H,'Land Screen Include'!$E:$E,$B289,'Land Screen Include'!$F:$F,$C289,'Land Screen Include'!$G:$G,AY$4)</f>
        <v>0</v>
      </c>
      <c r="AZ289" s="16">
        <f>SUMIFS('Land Screen Exclude'!$H:$H,'Land Screen Exclude'!$E:$E,$B289,'Land Screen Exclude'!$F:$F,$C289,'Land Screen Exclude'!$G:$G,AZ$4)</f>
        <v>0</v>
      </c>
      <c r="BA289" s="16">
        <f>SUMIFS('Land Screen Exclude'!$H:$H,'Land Screen Exclude'!$E:$E,$B289,'Land Screen Exclude'!$F:$F,$C289,'Land Screen Exclude'!$G:$G,BA$4)+SUMIFS('Land Screen Exclude'!$J:$J,'Land Screen Exclude'!$E:$E,$B289,'Land Screen Exclude'!$F:$F,$C289,'Land Screen Exclude'!$G:$G,BA$4)</f>
        <v>0</v>
      </c>
      <c r="BB289" s="16">
        <f>SUMIFS('Land Screen Exclude'!$H:$H,'Land Screen Exclude'!$E:$E,$B289,'Land Screen Exclude'!$F:$F,$C289,'Land Screen Exclude'!$G:$G,BB$4)</f>
        <v>0</v>
      </c>
    </row>
    <row r="290" spans="1:54">
      <c r="A290" s="16" t="s">
        <v>59</v>
      </c>
      <c r="B290" s="16" t="s">
        <v>286</v>
      </c>
      <c r="C290" s="16">
        <v>70</v>
      </c>
      <c r="D290" s="16">
        <f>SUMIFS('Baseline Tx Resources'!$H:$H,'Baseline Tx Resources'!$E:$E,$B290,'Baseline Tx Resources'!$F:$F,$C290,'Baseline Tx Resources'!$G:$G,D$3)</f>
        <v>0</v>
      </c>
      <c r="E290" s="16">
        <f>SUMIFS('Baseline Tx Resources'!$H:$H,'Baseline Tx Resources'!$E:$E,$B290,'Baseline Tx Resources'!$F:$F,$C290,'Baseline Tx Resources'!$G:$G,E$3)</f>
        <v>0.55000000000000004</v>
      </c>
      <c r="F290" s="16">
        <f>SUMIFS('Baseline Tx Resources'!$H:$H,'Baseline Tx Resources'!$E:$E,$B290,'Baseline Tx Resources'!$F:$F,$C290,'Baseline Tx Resources'!$G:$G,F$3)</f>
        <v>0</v>
      </c>
      <c r="G290" s="16">
        <f>SUMIFS('Baseline Tx Resources'!$J:$J,'Baseline Tx Resources'!$E:$E,$B290,'Baseline Tx Resources'!$F:$F,$C290,'Baseline Tx Resources'!$G:$G,G$3)</f>
        <v>0</v>
      </c>
      <c r="H290" s="16">
        <f>SUMIFS('Baseline Tx Resources'!$H:$H,'Baseline Tx Resources'!$E:$E,$B290,'Baseline Tx Resources'!$F:$F,$C290,'Baseline Tx Resources'!$G:$G,H$3)</f>
        <v>0</v>
      </c>
      <c r="I290" s="16">
        <f>SUMIFS('Baseline Tx Resources'!$J:$J,'Baseline Tx Resources'!$E:$E,$B290,'Baseline Tx Resources'!$F:$F,$C290,'Baseline Tx Resources'!$G:$G,I$3)</f>
        <v>0</v>
      </c>
      <c r="J290" s="16">
        <f>SUMIFS('Baseline Tx Resources'!$H:$H,'Baseline Tx Resources'!$E:$E,$B290,'Baseline Tx Resources'!$F:$F,$C290,'Baseline Tx Resources'!$G:$G,J$3)</f>
        <v>0</v>
      </c>
      <c r="K290" s="16">
        <f>SUMIFS('Baseline Tx Resources'!$J:$J,'Baseline Tx Resources'!$E:$E,$B290,'Baseline Tx Resources'!$F:$F,$C290,'Baseline Tx Resources'!$G:$G,K$3)</f>
        <v>0</v>
      </c>
      <c r="L290" s="16">
        <f>SUMIFS('Baseline Tx Resources'!$J:$J,'Baseline Tx Resources'!$E:$E,$B290,'Baseline Tx Resources'!$F:$F,$C290,'Baseline Tx Resources'!$G:$G,L$3)</f>
        <v>0</v>
      </c>
      <c r="M290" s="16">
        <f>SUMIFS('Baseline Tx Resources'!$H:$H,'Baseline Tx Resources'!$E:$E,$B290,'Baseline Tx Resources'!$F:$F,$C290,'Baseline Tx Resources'!$G:$G,M$3)</f>
        <v>0</v>
      </c>
      <c r="N290" s="16">
        <f>SUMIFS('Baseline Tx Resources'!$J:$J,'Baseline Tx Resources'!$E:$E,$B290,'Baseline Tx Resources'!$F:$F,$C290,'Baseline Tx Resources'!$G:$G,N$3)</f>
        <v>0</v>
      </c>
      <c r="O290" s="16">
        <f>SUMIFS('Baseline Tx Resources'!$I:$I,'Baseline Tx Resources'!$E:$E,$B290,'Baseline Tx Resources'!$F:$F,$C290,'Baseline Tx Resources'!$G:$G,"Li-Battery (4-hr)")</f>
        <v>0</v>
      </c>
      <c r="P290" s="16">
        <f>SUMIFS('Baseline Tx Resources'!$I:$I,'Baseline Tx Resources'!$E:$E,$B290,'Baseline Tx Resources'!$F:$F,$C290,'Baseline Tx Resources'!$G:$G,"Li-Battery (8-hr)")</f>
        <v>0</v>
      </c>
      <c r="Q290" s="16">
        <f>SUMIFS('Baseline Tx Resources'!$I:$I,'Baseline Tx Resources'!$E:$E,$B290,'Baseline Tx Resources'!$F:$F,$C290,'Baseline Tx Resources'!$G:$G,"LDES")</f>
        <v>0</v>
      </c>
      <c r="S290" s="16">
        <f>SUMIFS('Non-Baseline Tx Resources'!$H:$H,'Non-Baseline Tx Resources'!$E:$E,$B290,'Non-Baseline Tx Resources'!$F:$F,$C290,'Non-Baseline Tx Resources'!$G:$G,S$3)</f>
        <v>0</v>
      </c>
      <c r="T290" s="16">
        <f>SUMIFS('Non-Baseline Tx Resources'!$H:$H,'Non-Baseline Tx Resources'!$E:$E,$B290,'Non-Baseline Tx Resources'!$F:$F,$C290,'Non-Baseline Tx Resources'!$G:$G,T$3)</f>
        <v>0</v>
      </c>
      <c r="U290" s="16">
        <f>SUMIFS('Non-Baseline Tx Resources'!$H:$H,'Non-Baseline Tx Resources'!$E:$E,$B290,'Non-Baseline Tx Resources'!$F:$F,$C290,'Non-Baseline Tx Resources'!$G:$G,U$3)</f>
        <v>0</v>
      </c>
      <c r="V290" s="16">
        <f>SUMIFS('Non-Baseline Tx Resources'!$J:$J,'Non-Baseline Tx Resources'!$E:$E,$B290,'Non-Baseline Tx Resources'!$F:$F,$C290,'Non-Baseline Tx Resources'!$G:$G,V$3)</f>
        <v>0</v>
      </c>
      <c r="W290" s="16">
        <f>SUMIFS('Non-Baseline Tx Resources'!$H:$H,'Non-Baseline Tx Resources'!$E:$E,$B290,'Non-Baseline Tx Resources'!$F:$F,$C290,'Non-Baseline Tx Resources'!$G:$G,W$3)</f>
        <v>0</v>
      </c>
      <c r="X290" s="16">
        <f>SUMIFS('Non-Baseline Tx Resources'!$J:$J,'Non-Baseline Tx Resources'!$E:$E,$B290,'Non-Baseline Tx Resources'!$F:$F,$C290,'Non-Baseline Tx Resources'!$G:$G,X$3)</f>
        <v>0</v>
      </c>
      <c r="Y290" s="16">
        <f>SUMIFS('Non-Baseline Tx Resources'!$H:$H,'Non-Baseline Tx Resources'!$E:$E,$B290,'Non-Baseline Tx Resources'!$F:$F,$C290,'Non-Baseline Tx Resources'!$G:$G,Y$3)</f>
        <v>0</v>
      </c>
      <c r="Z290" s="16">
        <f>SUMIFS('Non-Baseline Tx Resources'!$J:$J,'Non-Baseline Tx Resources'!$E:$E,$B290,'Non-Baseline Tx Resources'!$F:$F,$C290,'Non-Baseline Tx Resources'!$G:$G,Z$3)</f>
        <v>0</v>
      </c>
      <c r="AA290" s="16">
        <f>SUMIFS('Non-Baseline Tx Resources'!$J:$J,'Non-Baseline Tx Resources'!$E:$E,$B290,'Non-Baseline Tx Resources'!$F:$F,$C290,'Non-Baseline Tx Resources'!$G:$G,AA$3)</f>
        <v>0</v>
      </c>
      <c r="AB290" s="16">
        <f>SUMIFS('Non-Baseline Tx Resources'!$H:$H,'Non-Baseline Tx Resources'!$E:$E,$B290,'Non-Baseline Tx Resources'!$F:$F,$C290,'Non-Baseline Tx Resources'!$G:$G,AB$3)</f>
        <v>0</v>
      </c>
      <c r="AC290" s="16">
        <f>SUMIFS('Non-Baseline Tx Resources'!$J:$J,'Non-Baseline Tx Resources'!$E:$E,$B290,'Non-Baseline Tx Resources'!$F:$F,$C290,'Non-Baseline Tx Resources'!$G:$G,AC$3)</f>
        <v>0</v>
      </c>
      <c r="AD290" s="16">
        <f>SUMIFS('Non-Baseline Tx Resources'!$I:$I,'Non-Baseline Tx Resources'!$E:$E,$B290,'Non-Baseline Tx Resources'!$F:$F,$C290,'Non-Baseline Tx Resources'!$G:$G,"Li-Battery (4-hr)")</f>
        <v>0</v>
      </c>
      <c r="AE290" s="16">
        <f>SUMIFS('Non-Baseline Tx Resources'!$I:$I,'Non-Baseline Tx Resources'!$E:$E,$B290,'Non-Baseline Tx Resources'!$F:$F,$C290,'Non-Baseline Tx Resources'!$G:$G,"Li-Battery (8-hr)")</f>
        <v>0</v>
      </c>
      <c r="AF290" s="16">
        <f>SUMIFS('Non-Baseline Tx Resources'!$I:$I,'Non-Baseline Tx Resources'!$E:$E,$B290,'Non-Baseline Tx Resources'!$F:$F,$C290,'Non-Baseline Tx Resources'!$G:$G,"LDES")</f>
        <v>0</v>
      </c>
      <c r="AH290" s="16">
        <f>SUMIFS('In-Dev Resources'!$H:$H,'In-Dev Resources'!$E:$E,$B290,'In-Dev Resources'!$F:$F,$C290,'In-Dev Resources'!$G:$G,AH$3)</f>
        <v>0</v>
      </c>
      <c r="AI290" s="16">
        <f>SUMIFS('In-Dev Resources'!$H:$H,'In-Dev Resources'!$E:$E,$B290,'In-Dev Resources'!$F:$F,$C290,'In-Dev Resources'!$G:$G,AI$3)</f>
        <v>0</v>
      </c>
      <c r="AJ290" s="16">
        <f>SUMIFS('In-Dev Resources'!$H:$H,'In-Dev Resources'!$E:$E,$B290,'In-Dev Resources'!$F:$F,$C290,'In-Dev Resources'!$G:$G,AJ$3)</f>
        <v>0</v>
      </c>
      <c r="AK290" s="16">
        <f>SUMIFS('In-Dev Resources'!$J:$J,'In-Dev Resources'!$E:$E,$B290,'In-Dev Resources'!$F:$F,$C290,'In-Dev Resources'!$G:$G,AK$3)</f>
        <v>0</v>
      </c>
      <c r="AL290" s="16">
        <f>SUMIFS('In-Dev Resources'!$H:$H,'In-Dev Resources'!$E:$E,$B290,'In-Dev Resources'!$F:$F,$C290,'In-Dev Resources'!$G:$G,AL$3)</f>
        <v>0</v>
      </c>
      <c r="AM290" s="16">
        <f>SUMIFS('In-Dev Resources'!$J:$J,'In-Dev Resources'!$E:$E,$B290,'In-Dev Resources'!$F:$F,$C290,'In-Dev Resources'!$G:$G,AM$3)</f>
        <v>0</v>
      </c>
      <c r="AN290" s="16">
        <f>SUMIFS('In-Dev Resources'!$H:$H,'In-Dev Resources'!$E:$E,$B290,'In-Dev Resources'!$F:$F,$C290,'In-Dev Resources'!$G:$G,AN$3)</f>
        <v>0</v>
      </c>
      <c r="AO290" s="16">
        <f>SUMIFS('In-Dev Resources'!$J:$J,'In-Dev Resources'!$E:$E,$B290,'In-Dev Resources'!$F:$F,$C290,'In-Dev Resources'!$G:$G,AO$3)</f>
        <v>0</v>
      </c>
      <c r="AP290" s="16">
        <f>SUMIFS('In-Dev Resources'!$J:$J,'In-Dev Resources'!$E:$E,$B290,'In-Dev Resources'!$F:$F,$C290,'In-Dev Resources'!$G:$G,AP$3)</f>
        <v>0</v>
      </c>
      <c r="AQ290" s="16">
        <f>SUMIFS('In-Dev Resources'!$H:$H,'In-Dev Resources'!$E:$E,$B290,'In-Dev Resources'!$F:$F,$C290,'In-Dev Resources'!$G:$G,AQ$3)</f>
        <v>0</v>
      </c>
      <c r="AR290" s="16">
        <f>SUMIFS('In-Dev Resources'!$J:$J,'In-Dev Resources'!$E:$E,$B290,'In-Dev Resources'!$F:$F,$C290,'In-Dev Resources'!$G:$G,AR$3)</f>
        <v>0</v>
      </c>
      <c r="AS290" s="16">
        <f>SUMIFS('In-Dev Resources'!$I:$I,'In-Dev Resources'!$E:$E,$B290,'In-Dev Resources'!$F:$F,$C290,'In-Dev Resources'!$G:$G,"Li-Battery (4-hr)")</f>
        <v>0</v>
      </c>
      <c r="AT290" s="16">
        <f>SUMIFS('In-Dev Resources'!$I:$I,'In-Dev Resources'!$E:$E,$B290,'In-Dev Resources'!$F:$F,$C290,'In-Dev Resources'!$G:$G,"Li-Battery (8-hr)")</f>
        <v>0</v>
      </c>
      <c r="AU290" s="16">
        <f>SUMIFS('In-Dev Resources'!$I:$I,'In-Dev Resources'!$E:$E,$B290,'In-Dev Resources'!$F:$F,$C290,'In-Dev Resources'!$G:$G,"LDES")</f>
        <v>0</v>
      </c>
      <c r="AW290" s="16">
        <f>SUMIFS('Land Screen Include'!$H:$H,'Land Screen Include'!$E:$E,$B290,'Land Screen Include'!$F:$F,$C290,'Land Screen Include'!$G:$G,AW$4)</f>
        <v>0</v>
      </c>
      <c r="AX290" s="16">
        <f>SUMIFS('Land Screen Include'!$H:$H,'Land Screen Include'!$E:$E,$B290,'Land Screen Include'!$F:$F,$C290,'Land Screen Include'!$G:$G,AX$4)+SUMIFS('Land Screen Include'!$J:$J,'Land Screen Include'!$E:$E,$B290,'Land Screen Include'!$F:$F,$C290,'Land Screen Include'!$G:$G,AX$4)</f>
        <v>0</v>
      </c>
      <c r="AY290" s="16">
        <f>SUMIFS('Land Screen Include'!$H:$H,'Land Screen Include'!$E:$E,$B290,'Land Screen Include'!$F:$F,$C290,'Land Screen Include'!$G:$G,AY$4)</f>
        <v>0</v>
      </c>
      <c r="AZ290" s="16">
        <f>SUMIFS('Land Screen Exclude'!$H:$H,'Land Screen Exclude'!$E:$E,$B290,'Land Screen Exclude'!$F:$F,$C290,'Land Screen Exclude'!$G:$G,AZ$4)</f>
        <v>0</v>
      </c>
      <c r="BA290" s="16">
        <f>SUMIFS('Land Screen Exclude'!$H:$H,'Land Screen Exclude'!$E:$E,$B290,'Land Screen Exclude'!$F:$F,$C290,'Land Screen Exclude'!$G:$G,BA$4)+SUMIFS('Land Screen Exclude'!$J:$J,'Land Screen Exclude'!$E:$E,$B290,'Land Screen Exclude'!$F:$F,$C290,'Land Screen Exclude'!$G:$G,BA$4)</f>
        <v>0</v>
      </c>
      <c r="BB290" s="16">
        <f>SUMIFS('Land Screen Exclude'!$H:$H,'Land Screen Exclude'!$E:$E,$B290,'Land Screen Exclude'!$F:$F,$C290,'Land Screen Exclude'!$G:$G,BB$4)</f>
        <v>0</v>
      </c>
    </row>
    <row r="291" spans="1:54">
      <c r="A291" s="16" t="s">
        <v>57</v>
      </c>
      <c r="B291" s="16" t="s">
        <v>287</v>
      </c>
      <c r="C291" s="16">
        <v>230</v>
      </c>
      <c r="D291" s="16">
        <f>SUMIFS('Baseline Tx Resources'!$H:$H,'Baseline Tx Resources'!$E:$E,$B291,'Baseline Tx Resources'!$F:$F,$C291,'Baseline Tx Resources'!$G:$G,D$3)</f>
        <v>0</v>
      </c>
      <c r="E291" s="16">
        <f>SUMIFS('Baseline Tx Resources'!$H:$H,'Baseline Tx Resources'!$E:$E,$B291,'Baseline Tx Resources'!$F:$F,$C291,'Baseline Tx Resources'!$G:$G,E$3)</f>
        <v>0</v>
      </c>
      <c r="F291" s="16">
        <f>SUMIFS('Baseline Tx Resources'!$H:$H,'Baseline Tx Resources'!$E:$E,$B291,'Baseline Tx Resources'!$F:$F,$C291,'Baseline Tx Resources'!$G:$G,F$3)</f>
        <v>0</v>
      </c>
      <c r="G291" s="16">
        <f>SUMIFS('Baseline Tx Resources'!$J:$J,'Baseline Tx Resources'!$E:$E,$B291,'Baseline Tx Resources'!$F:$F,$C291,'Baseline Tx Resources'!$G:$G,G$3)</f>
        <v>0</v>
      </c>
      <c r="H291" s="16">
        <f>SUMIFS('Baseline Tx Resources'!$H:$H,'Baseline Tx Resources'!$E:$E,$B291,'Baseline Tx Resources'!$F:$F,$C291,'Baseline Tx Resources'!$G:$G,H$3)</f>
        <v>0</v>
      </c>
      <c r="I291" s="16">
        <f>SUMIFS('Baseline Tx Resources'!$J:$J,'Baseline Tx Resources'!$E:$E,$B291,'Baseline Tx Resources'!$F:$F,$C291,'Baseline Tx Resources'!$G:$G,I$3)</f>
        <v>0</v>
      </c>
      <c r="J291" s="16">
        <f>SUMIFS('Baseline Tx Resources'!$H:$H,'Baseline Tx Resources'!$E:$E,$B291,'Baseline Tx Resources'!$F:$F,$C291,'Baseline Tx Resources'!$G:$G,J$3)</f>
        <v>0</v>
      </c>
      <c r="K291" s="16">
        <f>SUMIFS('Baseline Tx Resources'!$J:$J,'Baseline Tx Resources'!$E:$E,$B291,'Baseline Tx Resources'!$F:$F,$C291,'Baseline Tx Resources'!$G:$G,K$3)</f>
        <v>0</v>
      </c>
      <c r="L291" s="16">
        <f>SUMIFS('Baseline Tx Resources'!$J:$J,'Baseline Tx Resources'!$E:$E,$B291,'Baseline Tx Resources'!$F:$F,$C291,'Baseline Tx Resources'!$G:$G,L$3)</f>
        <v>0</v>
      </c>
      <c r="M291" s="16">
        <f>SUMIFS('Baseline Tx Resources'!$H:$H,'Baseline Tx Resources'!$E:$E,$B291,'Baseline Tx Resources'!$F:$F,$C291,'Baseline Tx Resources'!$G:$G,M$3)</f>
        <v>0</v>
      </c>
      <c r="N291" s="16">
        <f>SUMIFS('Baseline Tx Resources'!$J:$J,'Baseline Tx Resources'!$E:$E,$B291,'Baseline Tx Resources'!$F:$F,$C291,'Baseline Tx Resources'!$G:$G,N$3)</f>
        <v>0</v>
      </c>
      <c r="O291" s="16">
        <f>SUMIFS('Baseline Tx Resources'!$I:$I,'Baseline Tx Resources'!$E:$E,$B291,'Baseline Tx Resources'!$F:$F,$C291,'Baseline Tx Resources'!$G:$G,"Li-Battery (4-hr)")</f>
        <v>0</v>
      </c>
      <c r="P291" s="16">
        <f>SUMIFS('Baseline Tx Resources'!$I:$I,'Baseline Tx Resources'!$E:$E,$B291,'Baseline Tx Resources'!$F:$F,$C291,'Baseline Tx Resources'!$G:$G,"Li-Battery (8-hr)")</f>
        <v>0</v>
      </c>
      <c r="Q291" s="16">
        <f>SUMIFS('Baseline Tx Resources'!$I:$I,'Baseline Tx Resources'!$E:$E,$B291,'Baseline Tx Resources'!$F:$F,$C291,'Baseline Tx Resources'!$G:$G,"LDES")</f>
        <v>0</v>
      </c>
      <c r="S291" s="16">
        <f>SUMIFS('Non-Baseline Tx Resources'!$H:$H,'Non-Baseline Tx Resources'!$E:$E,$B291,'Non-Baseline Tx Resources'!$F:$F,$C291,'Non-Baseline Tx Resources'!$G:$G,S$3)</f>
        <v>0</v>
      </c>
      <c r="T291" s="16">
        <f>SUMIFS('Non-Baseline Tx Resources'!$H:$H,'Non-Baseline Tx Resources'!$E:$E,$B291,'Non-Baseline Tx Resources'!$F:$F,$C291,'Non-Baseline Tx Resources'!$G:$G,T$3)</f>
        <v>0</v>
      </c>
      <c r="U291" s="16">
        <f>SUMIFS('Non-Baseline Tx Resources'!$H:$H,'Non-Baseline Tx Resources'!$E:$E,$B291,'Non-Baseline Tx Resources'!$F:$F,$C291,'Non-Baseline Tx Resources'!$G:$G,U$3)</f>
        <v>0</v>
      </c>
      <c r="V291" s="16">
        <f>SUMIFS('Non-Baseline Tx Resources'!$J:$J,'Non-Baseline Tx Resources'!$E:$E,$B291,'Non-Baseline Tx Resources'!$F:$F,$C291,'Non-Baseline Tx Resources'!$G:$G,V$3)</f>
        <v>0</v>
      </c>
      <c r="W291" s="16">
        <f>SUMIFS('Non-Baseline Tx Resources'!$H:$H,'Non-Baseline Tx Resources'!$E:$E,$B291,'Non-Baseline Tx Resources'!$F:$F,$C291,'Non-Baseline Tx Resources'!$G:$G,W$3)</f>
        <v>0</v>
      </c>
      <c r="X291" s="16">
        <f>SUMIFS('Non-Baseline Tx Resources'!$J:$J,'Non-Baseline Tx Resources'!$E:$E,$B291,'Non-Baseline Tx Resources'!$F:$F,$C291,'Non-Baseline Tx Resources'!$G:$G,X$3)</f>
        <v>0</v>
      </c>
      <c r="Y291" s="16">
        <f>SUMIFS('Non-Baseline Tx Resources'!$H:$H,'Non-Baseline Tx Resources'!$E:$E,$B291,'Non-Baseline Tx Resources'!$F:$F,$C291,'Non-Baseline Tx Resources'!$G:$G,Y$3)</f>
        <v>0</v>
      </c>
      <c r="Z291" s="16">
        <f>SUMIFS('Non-Baseline Tx Resources'!$J:$J,'Non-Baseline Tx Resources'!$E:$E,$B291,'Non-Baseline Tx Resources'!$F:$F,$C291,'Non-Baseline Tx Resources'!$G:$G,Z$3)</f>
        <v>0</v>
      </c>
      <c r="AA291" s="16">
        <f>SUMIFS('Non-Baseline Tx Resources'!$J:$J,'Non-Baseline Tx Resources'!$E:$E,$B291,'Non-Baseline Tx Resources'!$F:$F,$C291,'Non-Baseline Tx Resources'!$G:$G,AA$3)</f>
        <v>0</v>
      </c>
      <c r="AB291" s="16">
        <f>SUMIFS('Non-Baseline Tx Resources'!$H:$H,'Non-Baseline Tx Resources'!$E:$E,$B291,'Non-Baseline Tx Resources'!$F:$F,$C291,'Non-Baseline Tx Resources'!$G:$G,AB$3)</f>
        <v>0</v>
      </c>
      <c r="AC291" s="16">
        <f>SUMIFS('Non-Baseline Tx Resources'!$J:$J,'Non-Baseline Tx Resources'!$E:$E,$B291,'Non-Baseline Tx Resources'!$F:$F,$C291,'Non-Baseline Tx Resources'!$G:$G,AC$3)</f>
        <v>0</v>
      </c>
      <c r="AD291" s="16">
        <f>SUMIFS('Non-Baseline Tx Resources'!$I:$I,'Non-Baseline Tx Resources'!$E:$E,$B291,'Non-Baseline Tx Resources'!$F:$F,$C291,'Non-Baseline Tx Resources'!$G:$G,"Li-Battery (4-hr)")</f>
        <v>0</v>
      </c>
      <c r="AE291" s="16">
        <f>SUMIFS('Non-Baseline Tx Resources'!$I:$I,'Non-Baseline Tx Resources'!$E:$E,$B291,'Non-Baseline Tx Resources'!$F:$F,$C291,'Non-Baseline Tx Resources'!$G:$G,"Li-Battery (8-hr)")</f>
        <v>0</v>
      </c>
      <c r="AF291" s="16">
        <f>SUMIFS('Non-Baseline Tx Resources'!$I:$I,'Non-Baseline Tx Resources'!$E:$E,$B291,'Non-Baseline Tx Resources'!$F:$F,$C291,'Non-Baseline Tx Resources'!$G:$G,"LDES")</f>
        <v>0</v>
      </c>
      <c r="AH291" s="16">
        <f>SUMIFS('In-Dev Resources'!$H:$H,'In-Dev Resources'!$E:$E,$B291,'In-Dev Resources'!$F:$F,$C291,'In-Dev Resources'!$G:$G,AH$3)</f>
        <v>0</v>
      </c>
      <c r="AI291" s="16">
        <f>SUMIFS('In-Dev Resources'!$H:$H,'In-Dev Resources'!$E:$E,$B291,'In-Dev Resources'!$F:$F,$C291,'In-Dev Resources'!$G:$G,AI$3)</f>
        <v>0</v>
      </c>
      <c r="AJ291" s="16">
        <f>SUMIFS('In-Dev Resources'!$H:$H,'In-Dev Resources'!$E:$E,$B291,'In-Dev Resources'!$F:$F,$C291,'In-Dev Resources'!$G:$G,AJ$3)</f>
        <v>0</v>
      </c>
      <c r="AK291" s="16">
        <f>SUMIFS('In-Dev Resources'!$J:$J,'In-Dev Resources'!$E:$E,$B291,'In-Dev Resources'!$F:$F,$C291,'In-Dev Resources'!$G:$G,AK$3)</f>
        <v>0</v>
      </c>
      <c r="AL291" s="16">
        <f>SUMIFS('In-Dev Resources'!$H:$H,'In-Dev Resources'!$E:$E,$B291,'In-Dev Resources'!$F:$F,$C291,'In-Dev Resources'!$G:$G,AL$3)</f>
        <v>0</v>
      </c>
      <c r="AM291" s="16">
        <f>SUMIFS('In-Dev Resources'!$J:$J,'In-Dev Resources'!$E:$E,$B291,'In-Dev Resources'!$F:$F,$C291,'In-Dev Resources'!$G:$G,AM$3)</f>
        <v>0</v>
      </c>
      <c r="AN291" s="16">
        <f>SUMIFS('In-Dev Resources'!$H:$H,'In-Dev Resources'!$E:$E,$B291,'In-Dev Resources'!$F:$F,$C291,'In-Dev Resources'!$G:$G,AN$3)</f>
        <v>0</v>
      </c>
      <c r="AO291" s="16">
        <f>SUMIFS('In-Dev Resources'!$J:$J,'In-Dev Resources'!$E:$E,$B291,'In-Dev Resources'!$F:$F,$C291,'In-Dev Resources'!$G:$G,AO$3)</f>
        <v>0</v>
      </c>
      <c r="AP291" s="16">
        <f>SUMIFS('In-Dev Resources'!$J:$J,'In-Dev Resources'!$E:$E,$B291,'In-Dev Resources'!$F:$F,$C291,'In-Dev Resources'!$G:$G,AP$3)</f>
        <v>0</v>
      </c>
      <c r="AQ291" s="16">
        <f>SUMIFS('In-Dev Resources'!$H:$H,'In-Dev Resources'!$E:$E,$B291,'In-Dev Resources'!$F:$F,$C291,'In-Dev Resources'!$G:$G,AQ$3)</f>
        <v>0</v>
      </c>
      <c r="AR291" s="16">
        <f>SUMIFS('In-Dev Resources'!$J:$J,'In-Dev Resources'!$E:$E,$B291,'In-Dev Resources'!$F:$F,$C291,'In-Dev Resources'!$G:$G,AR$3)</f>
        <v>0</v>
      </c>
      <c r="AS291" s="16">
        <f>SUMIFS('In-Dev Resources'!$I:$I,'In-Dev Resources'!$E:$E,$B291,'In-Dev Resources'!$F:$F,$C291,'In-Dev Resources'!$G:$G,"Li-Battery (4-hr)")</f>
        <v>90.7</v>
      </c>
      <c r="AT291" s="16">
        <f>SUMIFS('In-Dev Resources'!$I:$I,'In-Dev Resources'!$E:$E,$B291,'In-Dev Resources'!$F:$F,$C291,'In-Dev Resources'!$G:$G,"Li-Battery (8-hr)")</f>
        <v>0</v>
      </c>
      <c r="AU291" s="16">
        <f>SUMIFS('In-Dev Resources'!$I:$I,'In-Dev Resources'!$E:$E,$B291,'In-Dev Resources'!$F:$F,$C291,'In-Dev Resources'!$G:$G,"LDES")</f>
        <v>0</v>
      </c>
      <c r="AW291" s="16">
        <f>SUMIFS('Land Screen Include'!$H:$H,'Land Screen Include'!$E:$E,$B291,'Land Screen Include'!$F:$F,$C291,'Land Screen Include'!$G:$G,AW$4)</f>
        <v>0</v>
      </c>
      <c r="AX291" s="16">
        <f>SUMIFS('Land Screen Include'!$H:$H,'Land Screen Include'!$E:$E,$B291,'Land Screen Include'!$F:$F,$C291,'Land Screen Include'!$G:$G,AX$4)+SUMIFS('Land Screen Include'!$J:$J,'Land Screen Include'!$E:$E,$B291,'Land Screen Include'!$F:$F,$C291,'Land Screen Include'!$G:$G,AX$4)</f>
        <v>0</v>
      </c>
      <c r="AY291" s="16">
        <f>SUMIFS('Land Screen Include'!$H:$H,'Land Screen Include'!$E:$E,$B291,'Land Screen Include'!$F:$F,$C291,'Land Screen Include'!$G:$G,AY$4)</f>
        <v>0</v>
      </c>
      <c r="AZ291" s="16">
        <f>SUMIFS('Land Screen Exclude'!$H:$H,'Land Screen Exclude'!$E:$E,$B291,'Land Screen Exclude'!$F:$F,$C291,'Land Screen Exclude'!$G:$G,AZ$4)</f>
        <v>0</v>
      </c>
      <c r="BA291" s="16">
        <f>SUMIFS('Land Screen Exclude'!$H:$H,'Land Screen Exclude'!$E:$E,$B291,'Land Screen Exclude'!$F:$F,$C291,'Land Screen Exclude'!$G:$G,BA$4)+SUMIFS('Land Screen Exclude'!$J:$J,'Land Screen Exclude'!$E:$E,$B291,'Land Screen Exclude'!$F:$F,$C291,'Land Screen Exclude'!$G:$G,BA$4)</f>
        <v>0</v>
      </c>
      <c r="BB291" s="16">
        <f>SUMIFS('Land Screen Exclude'!$H:$H,'Land Screen Exclude'!$E:$E,$B291,'Land Screen Exclude'!$F:$F,$C291,'Land Screen Exclude'!$G:$G,BB$4)</f>
        <v>0</v>
      </c>
    </row>
    <row r="292" spans="1:54">
      <c r="A292" s="16" t="s">
        <v>59</v>
      </c>
      <c r="B292" s="16" t="s">
        <v>288</v>
      </c>
      <c r="C292" s="16">
        <v>115</v>
      </c>
      <c r="D292" s="16">
        <f>SUMIFS('Baseline Tx Resources'!$H:$H,'Baseline Tx Resources'!$E:$E,$B292,'Baseline Tx Resources'!$F:$F,$C292,'Baseline Tx Resources'!$G:$G,D$3)</f>
        <v>0</v>
      </c>
      <c r="E292" s="16">
        <f>SUMIFS('Baseline Tx Resources'!$H:$H,'Baseline Tx Resources'!$E:$E,$B292,'Baseline Tx Resources'!$F:$F,$C292,'Baseline Tx Resources'!$G:$G,E$3)</f>
        <v>0</v>
      </c>
      <c r="F292" s="16">
        <f>SUMIFS('Baseline Tx Resources'!$H:$H,'Baseline Tx Resources'!$E:$E,$B292,'Baseline Tx Resources'!$F:$F,$C292,'Baseline Tx Resources'!$G:$G,F$3)</f>
        <v>0</v>
      </c>
      <c r="G292" s="16">
        <f>SUMIFS('Baseline Tx Resources'!$J:$J,'Baseline Tx Resources'!$E:$E,$B292,'Baseline Tx Resources'!$F:$F,$C292,'Baseline Tx Resources'!$G:$G,G$3)</f>
        <v>0</v>
      </c>
      <c r="H292" s="16">
        <f>SUMIFS('Baseline Tx Resources'!$H:$H,'Baseline Tx Resources'!$E:$E,$B292,'Baseline Tx Resources'!$F:$F,$C292,'Baseline Tx Resources'!$G:$G,H$3)</f>
        <v>0</v>
      </c>
      <c r="I292" s="16">
        <f>SUMIFS('Baseline Tx Resources'!$J:$J,'Baseline Tx Resources'!$E:$E,$B292,'Baseline Tx Resources'!$F:$F,$C292,'Baseline Tx Resources'!$G:$G,I$3)</f>
        <v>0</v>
      </c>
      <c r="J292" s="16">
        <f>SUMIFS('Baseline Tx Resources'!$H:$H,'Baseline Tx Resources'!$E:$E,$B292,'Baseline Tx Resources'!$F:$F,$C292,'Baseline Tx Resources'!$G:$G,J$3)</f>
        <v>0</v>
      </c>
      <c r="K292" s="16">
        <f>SUMIFS('Baseline Tx Resources'!$J:$J,'Baseline Tx Resources'!$E:$E,$B292,'Baseline Tx Resources'!$F:$F,$C292,'Baseline Tx Resources'!$G:$G,K$3)</f>
        <v>0</v>
      </c>
      <c r="L292" s="16">
        <f>SUMIFS('Baseline Tx Resources'!$J:$J,'Baseline Tx Resources'!$E:$E,$B292,'Baseline Tx Resources'!$F:$F,$C292,'Baseline Tx Resources'!$G:$G,L$3)</f>
        <v>0</v>
      </c>
      <c r="M292" s="16">
        <f>SUMIFS('Baseline Tx Resources'!$H:$H,'Baseline Tx Resources'!$E:$E,$B292,'Baseline Tx Resources'!$F:$F,$C292,'Baseline Tx Resources'!$G:$G,M$3)</f>
        <v>0</v>
      </c>
      <c r="N292" s="16">
        <f>SUMIFS('Baseline Tx Resources'!$J:$J,'Baseline Tx Resources'!$E:$E,$B292,'Baseline Tx Resources'!$F:$F,$C292,'Baseline Tx Resources'!$G:$G,N$3)</f>
        <v>0</v>
      </c>
      <c r="O292" s="16">
        <f>SUMIFS('Baseline Tx Resources'!$I:$I,'Baseline Tx Resources'!$E:$E,$B292,'Baseline Tx Resources'!$F:$F,$C292,'Baseline Tx Resources'!$G:$G,"Li-Battery (4-hr)")</f>
        <v>0</v>
      </c>
      <c r="P292" s="16">
        <f>SUMIFS('Baseline Tx Resources'!$I:$I,'Baseline Tx Resources'!$E:$E,$B292,'Baseline Tx Resources'!$F:$F,$C292,'Baseline Tx Resources'!$G:$G,"Li-Battery (8-hr)")</f>
        <v>0</v>
      </c>
      <c r="Q292" s="16">
        <f>SUMIFS('Baseline Tx Resources'!$I:$I,'Baseline Tx Resources'!$E:$E,$B292,'Baseline Tx Resources'!$F:$F,$C292,'Baseline Tx Resources'!$G:$G,"LDES")</f>
        <v>0</v>
      </c>
      <c r="S292" s="16">
        <f>SUMIFS('Non-Baseline Tx Resources'!$H:$H,'Non-Baseline Tx Resources'!$E:$E,$B292,'Non-Baseline Tx Resources'!$F:$F,$C292,'Non-Baseline Tx Resources'!$G:$G,S$3)</f>
        <v>0</v>
      </c>
      <c r="T292" s="16">
        <f>SUMIFS('Non-Baseline Tx Resources'!$H:$H,'Non-Baseline Tx Resources'!$E:$E,$B292,'Non-Baseline Tx Resources'!$F:$F,$C292,'Non-Baseline Tx Resources'!$G:$G,T$3)</f>
        <v>0</v>
      </c>
      <c r="U292" s="16">
        <f>SUMIFS('Non-Baseline Tx Resources'!$H:$H,'Non-Baseline Tx Resources'!$E:$E,$B292,'Non-Baseline Tx Resources'!$F:$F,$C292,'Non-Baseline Tx Resources'!$G:$G,U$3)</f>
        <v>0</v>
      </c>
      <c r="V292" s="16">
        <f>SUMIFS('Non-Baseline Tx Resources'!$J:$J,'Non-Baseline Tx Resources'!$E:$E,$B292,'Non-Baseline Tx Resources'!$F:$F,$C292,'Non-Baseline Tx Resources'!$G:$G,V$3)</f>
        <v>0</v>
      </c>
      <c r="W292" s="16">
        <f>SUMIFS('Non-Baseline Tx Resources'!$H:$H,'Non-Baseline Tx Resources'!$E:$E,$B292,'Non-Baseline Tx Resources'!$F:$F,$C292,'Non-Baseline Tx Resources'!$G:$G,W$3)</f>
        <v>0</v>
      </c>
      <c r="X292" s="16">
        <f>SUMIFS('Non-Baseline Tx Resources'!$J:$J,'Non-Baseline Tx Resources'!$E:$E,$B292,'Non-Baseline Tx Resources'!$F:$F,$C292,'Non-Baseline Tx Resources'!$G:$G,X$3)</f>
        <v>0</v>
      </c>
      <c r="Y292" s="16">
        <f>SUMIFS('Non-Baseline Tx Resources'!$H:$H,'Non-Baseline Tx Resources'!$E:$E,$B292,'Non-Baseline Tx Resources'!$F:$F,$C292,'Non-Baseline Tx Resources'!$G:$G,Y$3)</f>
        <v>0</v>
      </c>
      <c r="Z292" s="16">
        <f>SUMIFS('Non-Baseline Tx Resources'!$J:$J,'Non-Baseline Tx Resources'!$E:$E,$B292,'Non-Baseline Tx Resources'!$F:$F,$C292,'Non-Baseline Tx Resources'!$G:$G,Z$3)</f>
        <v>0</v>
      </c>
      <c r="AA292" s="16">
        <f>SUMIFS('Non-Baseline Tx Resources'!$J:$J,'Non-Baseline Tx Resources'!$E:$E,$B292,'Non-Baseline Tx Resources'!$F:$F,$C292,'Non-Baseline Tx Resources'!$G:$G,AA$3)</f>
        <v>0</v>
      </c>
      <c r="AB292" s="16">
        <f>SUMIFS('Non-Baseline Tx Resources'!$H:$H,'Non-Baseline Tx Resources'!$E:$E,$B292,'Non-Baseline Tx Resources'!$F:$F,$C292,'Non-Baseline Tx Resources'!$G:$G,AB$3)</f>
        <v>0</v>
      </c>
      <c r="AC292" s="16">
        <f>SUMIFS('Non-Baseline Tx Resources'!$J:$J,'Non-Baseline Tx Resources'!$E:$E,$B292,'Non-Baseline Tx Resources'!$F:$F,$C292,'Non-Baseline Tx Resources'!$G:$G,AC$3)</f>
        <v>0</v>
      </c>
      <c r="AD292" s="16">
        <f>SUMIFS('Non-Baseline Tx Resources'!$I:$I,'Non-Baseline Tx Resources'!$E:$E,$B292,'Non-Baseline Tx Resources'!$F:$F,$C292,'Non-Baseline Tx Resources'!$G:$G,"Li-Battery (4-hr)")</f>
        <v>0</v>
      </c>
      <c r="AE292" s="16">
        <f>SUMIFS('Non-Baseline Tx Resources'!$I:$I,'Non-Baseline Tx Resources'!$E:$E,$B292,'Non-Baseline Tx Resources'!$F:$F,$C292,'Non-Baseline Tx Resources'!$G:$G,"Li-Battery (8-hr)")</f>
        <v>0</v>
      </c>
      <c r="AF292" s="16">
        <f>SUMIFS('Non-Baseline Tx Resources'!$I:$I,'Non-Baseline Tx Resources'!$E:$E,$B292,'Non-Baseline Tx Resources'!$F:$F,$C292,'Non-Baseline Tx Resources'!$G:$G,"LDES")</f>
        <v>0</v>
      </c>
      <c r="AH292" s="16">
        <f>SUMIFS('In-Dev Resources'!$H:$H,'In-Dev Resources'!$E:$E,$B292,'In-Dev Resources'!$F:$F,$C292,'In-Dev Resources'!$G:$G,AH$3)</f>
        <v>0</v>
      </c>
      <c r="AI292" s="16">
        <f>SUMIFS('In-Dev Resources'!$H:$H,'In-Dev Resources'!$E:$E,$B292,'In-Dev Resources'!$F:$F,$C292,'In-Dev Resources'!$G:$G,AI$3)</f>
        <v>0</v>
      </c>
      <c r="AJ292" s="16">
        <f>SUMIFS('In-Dev Resources'!$H:$H,'In-Dev Resources'!$E:$E,$B292,'In-Dev Resources'!$F:$F,$C292,'In-Dev Resources'!$G:$G,AJ$3)</f>
        <v>0</v>
      </c>
      <c r="AK292" s="16">
        <f>SUMIFS('In-Dev Resources'!$J:$J,'In-Dev Resources'!$E:$E,$B292,'In-Dev Resources'!$F:$F,$C292,'In-Dev Resources'!$G:$G,AK$3)</f>
        <v>0</v>
      </c>
      <c r="AL292" s="16">
        <f>SUMIFS('In-Dev Resources'!$H:$H,'In-Dev Resources'!$E:$E,$B292,'In-Dev Resources'!$F:$F,$C292,'In-Dev Resources'!$G:$G,AL$3)</f>
        <v>0</v>
      </c>
      <c r="AM292" s="16">
        <f>SUMIFS('In-Dev Resources'!$J:$J,'In-Dev Resources'!$E:$E,$B292,'In-Dev Resources'!$F:$F,$C292,'In-Dev Resources'!$G:$G,AM$3)</f>
        <v>0</v>
      </c>
      <c r="AN292" s="16">
        <f>SUMIFS('In-Dev Resources'!$H:$H,'In-Dev Resources'!$E:$E,$B292,'In-Dev Resources'!$F:$F,$C292,'In-Dev Resources'!$G:$G,AN$3)</f>
        <v>0</v>
      </c>
      <c r="AO292" s="16">
        <f>SUMIFS('In-Dev Resources'!$J:$J,'In-Dev Resources'!$E:$E,$B292,'In-Dev Resources'!$F:$F,$C292,'In-Dev Resources'!$G:$G,AO$3)</f>
        <v>0</v>
      </c>
      <c r="AP292" s="16">
        <f>SUMIFS('In-Dev Resources'!$J:$J,'In-Dev Resources'!$E:$E,$B292,'In-Dev Resources'!$F:$F,$C292,'In-Dev Resources'!$G:$G,AP$3)</f>
        <v>0</v>
      </c>
      <c r="AQ292" s="16">
        <f>SUMIFS('In-Dev Resources'!$H:$H,'In-Dev Resources'!$E:$E,$B292,'In-Dev Resources'!$F:$F,$C292,'In-Dev Resources'!$G:$G,AQ$3)</f>
        <v>0</v>
      </c>
      <c r="AR292" s="16">
        <f>SUMIFS('In-Dev Resources'!$J:$J,'In-Dev Resources'!$E:$E,$B292,'In-Dev Resources'!$F:$F,$C292,'In-Dev Resources'!$G:$G,AR$3)</f>
        <v>0</v>
      </c>
      <c r="AS292" s="16">
        <f>SUMIFS('In-Dev Resources'!$I:$I,'In-Dev Resources'!$E:$E,$B292,'In-Dev Resources'!$F:$F,$C292,'In-Dev Resources'!$G:$G,"Li-Battery (4-hr)")</f>
        <v>0</v>
      </c>
      <c r="AT292" s="16">
        <f>SUMIFS('In-Dev Resources'!$I:$I,'In-Dev Resources'!$E:$E,$B292,'In-Dev Resources'!$F:$F,$C292,'In-Dev Resources'!$G:$G,"Li-Battery (8-hr)")</f>
        <v>0</v>
      </c>
      <c r="AU292" s="16">
        <f>SUMIFS('In-Dev Resources'!$I:$I,'In-Dev Resources'!$E:$E,$B292,'In-Dev Resources'!$F:$F,$C292,'In-Dev Resources'!$G:$G,"LDES")</f>
        <v>0</v>
      </c>
      <c r="AW292" s="16">
        <f>SUMIFS('Land Screen Include'!$H:$H,'Land Screen Include'!$E:$E,$B292,'Land Screen Include'!$F:$F,$C292,'Land Screen Include'!$G:$G,AW$4)</f>
        <v>0</v>
      </c>
      <c r="AX292" s="16">
        <f>SUMIFS('Land Screen Include'!$H:$H,'Land Screen Include'!$E:$E,$B292,'Land Screen Include'!$F:$F,$C292,'Land Screen Include'!$G:$G,AX$4)+SUMIFS('Land Screen Include'!$J:$J,'Land Screen Include'!$E:$E,$B292,'Land Screen Include'!$F:$F,$C292,'Land Screen Include'!$G:$G,AX$4)</f>
        <v>0</v>
      </c>
      <c r="AY292" s="16">
        <f>SUMIFS('Land Screen Include'!$H:$H,'Land Screen Include'!$E:$E,$B292,'Land Screen Include'!$F:$F,$C292,'Land Screen Include'!$G:$G,AY$4)</f>
        <v>0</v>
      </c>
      <c r="AZ292" s="16">
        <f>SUMIFS('Land Screen Exclude'!$H:$H,'Land Screen Exclude'!$E:$E,$B292,'Land Screen Exclude'!$F:$F,$C292,'Land Screen Exclude'!$G:$G,AZ$4)</f>
        <v>0</v>
      </c>
      <c r="BA292" s="16">
        <f>SUMIFS('Land Screen Exclude'!$H:$H,'Land Screen Exclude'!$E:$E,$B292,'Land Screen Exclude'!$F:$F,$C292,'Land Screen Exclude'!$G:$G,BA$4)+SUMIFS('Land Screen Exclude'!$J:$J,'Land Screen Exclude'!$E:$E,$B292,'Land Screen Exclude'!$F:$F,$C292,'Land Screen Exclude'!$G:$G,BA$4)</f>
        <v>0</v>
      </c>
      <c r="BB292" s="16">
        <f>SUMIFS('Land Screen Exclude'!$H:$H,'Land Screen Exclude'!$E:$E,$B292,'Land Screen Exclude'!$F:$F,$C292,'Land Screen Exclude'!$G:$G,BB$4)</f>
        <v>0</v>
      </c>
    </row>
    <row r="293" spans="1:54">
      <c r="A293" s="16" t="s">
        <v>51</v>
      </c>
      <c r="B293" s="16" t="s">
        <v>289</v>
      </c>
      <c r="C293" s="16">
        <v>115</v>
      </c>
      <c r="D293" s="16">
        <f>SUMIFS('Baseline Tx Resources'!$H:$H,'Baseline Tx Resources'!$E:$E,$B293,'Baseline Tx Resources'!$F:$F,$C293,'Baseline Tx Resources'!$G:$G,D$3)</f>
        <v>0</v>
      </c>
      <c r="E293" s="16">
        <f>SUMIFS('Baseline Tx Resources'!$H:$H,'Baseline Tx Resources'!$E:$E,$B293,'Baseline Tx Resources'!$F:$F,$C293,'Baseline Tx Resources'!$G:$G,E$3)</f>
        <v>0</v>
      </c>
      <c r="F293" s="16">
        <f>SUMIFS('Baseline Tx Resources'!$H:$H,'Baseline Tx Resources'!$E:$E,$B293,'Baseline Tx Resources'!$F:$F,$C293,'Baseline Tx Resources'!$G:$G,F$3)</f>
        <v>0</v>
      </c>
      <c r="G293" s="16">
        <f>SUMIFS('Baseline Tx Resources'!$J:$J,'Baseline Tx Resources'!$E:$E,$B293,'Baseline Tx Resources'!$F:$F,$C293,'Baseline Tx Resources'!$G:$G,G$3)</f>
        <v>0</v>
      </c>
      <c r="H293" s="16">
        <f>SUMIFS('Baseline Tx Resources'!$H:$H,'Baseline Tx Resources'!$E:$E,$B293,'Baseline Tx Resources'!$F:$F,$C293,'Baseline Tx Resources'!$G:$G,H$3)</f>
        <v>0</v>
      </c>
      <c r="I293" s="16">
        <f>SUMIFS('Baseline Tx Resources'!$J:$J,'Baseline Tx Resources'!$E:$E,$B293,'Baseline Tx Resources'!$F:$F,$C293,'Baseline Tx Resources'!$G:$G,I$3)</f>
        <v>0</v>
      </c>
      <c r="J293" s="16">
        <f>SUMIFS('Baseline Tx Resources'!$H:$H,'Baseline Tx Resources'!$E:$E,$B293,'Baseline Tx Resources'!$F:$F,$C293,'Baseline Tx Resources'!$G:$G,J$3)</f>
        <v>0</v>
      </c>
      <c r="K293" s="16">
        <f>SUMIFS('Baseline Tx Resources'!$J:$J,'Baseline Tx Resources'!$E:$E,$B293,'Baseline Tx Resources'!$F:$F,$C293,'Baseline Tx Resources'!$G:$G,K$3)</f>
        <v>0</v>
      </c>
      <c r="L293" s="16">
        <f>SUMIFS('Baseline Tx Resources'!$J:$J,'Baseline Tx Resources'!$E:$E,$B293,'Baseline Tx Resources'!$F:$F,$C293,'Baseline Tx Resources'!$G:$G,L$3)</f>
        <v>0</v>
      </c>
      <c r="M293" s="16">
        <f>SUMIFS('Baseline Tx Resources'!$H:$H,'Baseline Tx Resources'!$E:$E,$B293,'Baseline Tx Resources'!$F:$F,$C293,'Baseline Tx Resources'!$G:$G,M$3)</f>
        <v>0</v>
      </c>
      <c r="N293" s="16">
        <f>SUMIFS('Baseline Tx Resources'!$J:$J,'Baseline Tx Resources'!$E:$E,$B293,'Baseline Tx Resources'!$F:$F,$C293,'Baseline Tx Resources'!$G:$G,N$3)</f>
        <v>0</v>
      </c>
      <c r="O293" s="16">
        <f>SUMIFS('Baseline Tx Resources'!$I:$I,'Baseline Tx Resources'!$E:$E,$B293,'Baseline Tx Resources'!$F:$F,$C293,'Baseline Tx Resources'!$G:$G,"Li-Battery (4-hr)")</f>
        <v>0</v>
      </c>
      <c r="P293" s="16">
        <f>SUMIFS('Baseline Tx Resources'!$I:$I,'Baseline Tx Resources'!$E:$E,$B293,'Baseline Tx Resources'!$F:$F,$C293,'Baseline Tx Resources'!$G:$G,"Li-Battery (8-hr)")</f>
        <v>0</v>
      </c>
      <c r="Q293" s="16">
        <f>SUMIFS('Baseline Tx Resources'!$I:$I,'Baseline Tx Resources'!$E:$E,$B293,'Baseline Tx Resources'!$F:$F,$C293,'Baseline Tx Resources'!$G:$G,"LDES")</f>
        <v>0</v>
      </c>
      <c r="S293" s="16">
        <f>SUMIFS('Non-Baseline Tx Resources'!$H:$H,'Non-Baseline Tx Resources'!$E:$E,$B293,'Non-Baseline Tx Resources'!$F:$F,$C293,'Non-Baseline Tx Resources'!$G:$G,S$3)</f>
        <v>0</v>
      </c>
      <c r="T293" s="16">
        <f>SUMIFS('Non-Baseline Tx Resources'!$H:$H,'Non-Baseline Tx Resources'!$E:$E,$B293,'Non-Baseline Tx Resources'!$F:$F,$C293,'Non-Baseline Tx Resources'!$G:$G,T$3)</f>
        <v>0</v>
      </c>
      <c r="U293" s="16">
        <f>SUMIFS('Non-Baseline Tx Resources'!$H:$H,'Non-Baseline Tx Resources'!$E:$E,$B293,'Non-Baseline Tx Resources'!$F:$F,$C293,'Non-Baseline Tx Resources'!$G:$G,U$3)</f>
        <v>0</v>
      </c>
      <c r="V293" s="16">
        <f>SUMIFS('Non-Baseline Tx Resources'!$J:$J,'Non-Baseline Tx Resources'!$E:$E,$B293,'Non-Baseline Tx Resources'!$F:$F,$C293,'Non-Baseline Tx Resources'!$G:$G,V$3)</f>
        <v>0</v>
      </c>
      <c r="W293" s="16">
        <f>SUMIFS('Non-Baseline Tx Resources'!$H:$H,'Non-Baseline Tx Resources'!$E:$E,$B293,'Non-Baseline Tx Resources'!$F:$F,$C293,'Non-Baseline Tx Resources'!$G:$G,W$3)</f>
        <v>0</v>
      </c>
      <c r="X293" s="16">
        <f>SUMIFS('Non-Baseline Tx Resources'!$J:$J,'Non-Baseline Tx Resources'!$E:$E,$B293,'Non-Baseline Tx Resources'!$F:$F,$C293,'Non-Baseline Tx Resources'!$G:$G,X$3)</f>
        <v>0</v>
      </c>
      <c r="Y293" s="16">
        <f>SUMIFS('Non-Baseline Tx Resources'!$H:$H,'Non-Baseline Tx Resources'!$E:$E,$B293,'Non-Baseline Tx Resources'!$F:$F,$C293,'Non-Baseline Tx Resources'!$G:$G,Y$3)</f>
        <v>0</v>
      </c>
      <c r="Z293" s="16">
        <f>SUMIFS('Non-Baseline Tx Resources'!$J:$J,'Non-Baseline Tx Resources'!$E:$E,$B293,'Non-Baseline Tx Resources'!$F:$F,$C293,'Non-Baseline Tx Resources'!$G:$G,Z$3)</f>
        <v>0</v>
      </c>
      <c r="AA293" s="16">
        <f>SUMIFS('Non-Baseline Tx Resources'!$J:$J,'Non-Baseline Tx Resources'!$E:$E,$B293,'Non-Baseline Tx Resources'!$F:$F,$C293,'Non-Baseline Tx Resources'!$G:$G,AA$3)</f>
        <v>0</v>
      </c>
      <c r="AB293" s="16">
        <f>SUMIFS('Non-Baseline Tx Resources'!$H:$H,'Non-Baseline Tx Resources'!$E:$E,$B293,'Non-Baseline Tx Resources'!$F:$F,$C293,'Non-Baseline Tx Resources'!$G:$G,AB$3)</f>
        <v>0</v>
      </c>
      <c r="AC293" s="16">
        <f>SUMIFS('Non-Baseline Tx Resources'!$J:$J,'Non-Baseline Tx Resources'!$E:$E,$B293,'Non-Baseline Tx Resources'!$F:$F,$C293,'Non-Baseline Tx Resources'!$G:$G,AC$3)</f>
        <v>0</v>
      </c>
      <c r="AD293" s="16">
        <f>SUMIFS('Non-Baseline Tx Resources'!$I:$I,'Non-Baseline Tx Resources'!$E:$E,$B293,'Non-Baseline Tx Resources'!$F:$F,$C293,'Non-Baseline Tx Resources'!$G:$G,"Li-Battery (4-hr)")</f>
        <v>0</v>
      </c>
      <c r="AE293" s="16">
        <f>SUMIFS('Non-Baseline Tx Resources'!$I:$I,'Non-Baseline Tx Resources'!$E:$E,$B293,'Non-Baseline Tx Resources'!$F:$F,$C293,'Non-Baseline Tx Resources'!$G:$G,"Li-Battery (8-hr)")</f>
        <v>0</v>
      </c>
      <c r="AF293" s="16">
        <f>SUMIFS('Non-Baseline Tx Resources'!$I:$I,'Non-Baseline Tx Resources'!$E:$E,$B293,'Non-Baseline Tx Resources'!$F:$F,$C293,'Non-Baseline Tx Resources'!$G:$G,"LDES")</f>
        <v>0</v>
      </c>
      <c r="AH293" s="16">
        <f>SUMIFS('In-Dev Resources'!$H:$H,'In-Dev Resources'!$E:$E,$B293,'In-Dev Resources'!$F:$F,$C293,'In-Dev Resources'!$G:$G,AH$3)</f>
        <v>0</v>
      </c>
      <c r="AI293" s="16">
        <f>SUMIFS('In-Dev Resources'!$H:$H,'In-Dev Resources'!$E:$E,$B293,'In-Dev Resources'!$F:$F,$C293,'In-Dev Resources'!$G:$G,AI$3)</f>
        <v>0</v>
      </c>
      <c r="AJ293" s="16">
        <f>SUMIFS('In-Dev Resources'!$H:$H,'In-Dev Resources'!$E:$E,$B293,'In-Dev Resources'!$F:$F,$C293,'In-Dev Resources'!$G:$G,AJ$3)</f>
        <v>0</v>
      </c>
      <c r="AK293" s="16">
        <f>SUMIFS('In-Dev Resources'!$J:$J,'In-Dev Resources'!$E:$E,$B293,'In-Dev Resources'!$F:$F,$C293,'In-Dev Resources'!$G:$G,AK$3)</f>
        <v>0</v>
      </c>
      <c r="AL293" s="16">
        <f>SUMIFS('In-Dev Resources'!$H:$H,'In-Dev Resources'!$E:$E,$B293,'In-Dev Resources'!$F:$F,$C293,'In-Dev Resources'!$G:$G,AL$3)</f>
        <v>0</v>
      </c>
      <c r="AM293" s="16">
        <f>SUMIFS('In-Dev Resources'!$J:$J,'In-Dev Resources'!$E:$E,$B293,'In-Dev Resources'!$F:$F,$C293,'In-Dev Resources'!$G:$G,AM$3)</f>
        <v>0</v>
      </c>
      <c r="AN293" s="16">
        <f>SUMIFS('In-Dev Resources'!$H:$H,'In-Dev Resources'!$E:$E,$B293,'In-Dev Resources'!$F:$F,$C293,'In-Dev Resources'!$G:$G,AN$3)</f>
        <v>0</v>
      </c>
      <c r="AO293" s="16">
        <f>SUMIFS('In-Dev Resources'!$J:$J,'In-Dev Resources'!$E:$E,$B293,'In-Dev Resources'!$F:$F,$C293,'In-Dev Resources'!$G:$G,AO$3)</f>
        <v>0</v>
      </c>
      <c r="AP293" s="16">
        <f>SUMIFS('In-Dev Resources'!$J:$J,'In-Dev Resources'!$E:$E,$B293,'In-Dev Resources'!$F:$F,$C293,'In-Dev Resources'!$G:$G,AP$3)</f>
        <v>0</v>
      </c>
      <c r="AQ293" s="16">
        <f>SUMIFS('In-Dev Resources'!$H:$H,'In-Dev Resources'!$E:$E,$B293,'In-Dev Resources'!$F:$F,$C293,'In-Dev Resources'!$G:$G,AQ$3)</f>
        <v>0</v>
      </c>
      <c r="AR293" s="16">
        <f>SUMIFS('In-Dev Resources'!$J:$J,'In-Dev Resources'!$E:$E,$B293,'In-Dev Resources'!$F:$F,$C293,'In-Dev Resources'!$G:$G,AR$3)</f>
        <v>0</v>
      </c>
      <c r="AS293" s="16">
        <f>SUMIFS('In-Dev Resources'!$I:$I,'In-Dev Resources'!$E:$E,$B293,'In-Dev Resources'!$F:$F,$C293,'In-Dev Resources'!$G:$G,"Li-Battery (4-hr)")</f>
        <v>0</v>
      </c>
      <c r="AT293" s="16">
        <f>SUMIFS('In-Dev Resources'!$I:$I,'In-Dev Resources'!$E:$E,$B293,'In-Dev Resources'!$F:$F,$C293,'In-Dev Resources'!$G:$G,"Li-Battery (8-hr)")</f>
        <v>0</v>
      </c>
      <c r="AU293" s="16">
        <f>SUMIFS('In-Dev Resources'!$I:$I,'In-Dev Resources'!$E:$E,$B293,'In-Dev Resources'!$F:$F,$C293,'In-Dev Resources'!$G:$G,"LDES")</f>
        <v>0</v>
      </c>
      <c r="AW293" s="16">
        <f>SUMIFS('Land Screen Include'!$H:$H,'Land Screen Include'!$E:$E,$B293,'Land Screen Include'!$F:$F,$C293,'Land Screen Include'!$G:$G,AW$4)</f>
        <v>0</v>
      </c>
      <c r="AX293" s="16">
        <f>SUMIFS('Land Screen Include'!$H:$H,'Land Screen Include'!$E:$E,$B293,'Land Screen Include'!$F:$F,$C293,'Land Screen Include'!$G:$G,AX$4)+SUMIFS('Land Screen Include'!$J:$J,'Land Screen Include'!$E:$E,$B293,'Land Screen Include'!$F:$F,$C293,'Land Screen Include'!$G:$G,AX$4)</f>
        <v>0</v>
      </c>
      <c r="AY293" s="16">
        <f>SUMIFS('Land Screen Include'!$H:$H,'Land Screen Include'!$E:$E,$B293,'Land Screen Include'!$F:$F,$C293,'Land Screen Include'!$G:$G,AY$4)</f>
        <v>0</v>
      </c>
      <c r="AZ293" s="16">
        <f>SUMIFS('Land Screen Exclude'!$H:$H,'Land Screen Exclude'!$E:$E,$B293,'Land Screen Exclude'!$F:$F,$C293,'Land Screen Exclude'!$G:$G,AZ$4)</f>
        <v>0</v>
      </c>
      <c r="BA293" s="16">
        <f>SUMIFS('Land Screen Exclude'!$H:$H,'Land Screen Exclude'!$E:$E,$B293,'Land Screen Exclude'!$F:$F,$C293,'Land Screen Exclude'!$G:$G,BA$4)+SUMIFS('Land Screen Exclude'!$J:$J,'Land Screen Exclude'!$E:$E,$B293,'Land Screen Exclude'!$F:$F,$C293,'Land Screen Exclude'!$G:$G,BA$4)</f>
        <v>0</v>
      </c>
      <c r="BB293" s="16">
        <f>SUMIFS('Land Screen Exclude'!$H:$H,'Land Screen Exclude'!$E:$E,$B293,'Land Screen Exclude'!$F:$F,$C293,'Land Screen Exclude'!$G:$G,BB$4)</f>
        <v>0</v>
      </c>
    </row>
    <row r="294" spans="1:54">
      <c r="A294" s="16" t="s">
        <v>51</v>
      </c>
      <c r="B294" s="16" t="s">
        <v>290</v>
      </c>
      <c r="C294" s="16">
        <v>115</v>
      </c>
      <c r="D294" s="16">
        <f>SUMIFS('Baseline Tx Resources'!$H:$H,'Baseline Tx Resources'!$E:$E,$B294,'Baseline Tx Resources'!$F:$F,$C294,'Baseline Tx Resources'!$G:$G,D$3)</f>
        <v>0</v>
      </c>
      <c r="E294" s="16">
        <f>SUMIFS('Baseline Tx Resources'!$H:$H,'Baseline Tx Resources'!$E:$E,$B294,'Baseline Tx Resources'!$F:$F,$C294,'Baseline Tx Resources'!$G:$G,E$3)</f>
        <v>0</v>
      </c>
      <c r="F294" s="16">
        <f>SUMIFS('Baseline Tx Resources'!$H:$H,'Baseline Tx Resources'!$E:$E,$B294,'Baseline Tx Resources'!$F:$F,$C294,'Baseline Tx Resources'!$G:$G,F$3)</f>
        <v>0</v>
      </c>
      <c r="G294" s="16">
        <f>SUMIFS('Baseline Tx Resources'!$J:$J,'Baseline Tx Resources'!$E:$E,$B294,'Baseline Tx Resources'!$F:$F,$C294,'Baseline Tx Resources'!$G:$G,G$3)</f>
        <v>0</v>
      </c>
      <c r="H294" s="16">
        <f>SUMIFS('Baseline Tx Resources'!$H:$H,'Baseline Tx Resources'!$E:$E,$B294,'Baseline Tx Resources'!$F:$F,$C294,'Baseline Tx Resources'!$G:$G,H$3)</f>
        <v>0</v>
      </c>
      <c r="I294" s="16">
        <f>SUMIFS('Baseline Tx Resources'!$J:$J,'Baseline Tx Resources'!$E:$E,$B294,'Baseline Tx Resources'!$F:$F,$C294,'Baseline Tx Resources'!$G:$G,I$3)</f>
        <v>0</v>
      </c>
      <c r="J294" s="16">
        <f>SUMIFS('Baseline Tx Resources'!$H:$H,'Baseline Tx Resources'!$E:$E,$B294,'Baseline Tx Resources'!$F:$F,$C294,'Baseline Tx Resources'!$G:$G,J$3)</f>
        <v>0</v>
      </c>
      <c r="K294" s="16">
        <f>SUMIFS('Baseline Tx Resources'!$J:$J,'Baseline Tx Resources'!$E:$E,$B294,'Baseline Tx Resources'!$F:$F,$C294,'Baseline Tx Resources'!$G:$G,K$3)</f>
        <v>0</v>
      </c>
      <c r="L294" s="16">
        <f>SUMIFS('Baseline Tx Resources'!$J:$J,'Baseline Tx Resources'!$E:$E,$B294,'Baseline Tx Resources'!$F:$F,$C294,'Baseline Tx Resources'!$G:$G,L$3)</f>
        <v>0</v>
      </c>
      <c r="M294" s="16">
        <f>SUMIFS('Baseline Tx Resources'!$H:$H,'Baseline Tx Resources'!$E:$E,$B294,'Baseline Tx Resources'!$F:$F,$C294,'Baseline Tx Resources'!$G:$G,M$3)</f>
        <v>0</v>
      </c>
      <c r="N294" s="16">
        <f>SUMIFS('Baseline Tx Resources'!$J:$J,'Baseline Tx Resources'!$E:$E,$B294,'Baseline Tx Resources'!$F:$F,$C294,'Baseline Tx Resources'!$G:$G,N$3)</f>
        <v>0</v>
      </c>
      <c r="O294" s="16">
        <f>SUMIFS('Baseline Tx Resources'!$I:$I,'Baseline Tx Resources'!$E:$E,$B294,'Baseline Tx Resources'!$F:$F,$C294,'Baseline Tx Resources'!$G:$G,"Li-Battery (4-hr)")</f>
        <v>0</v>
      </c>
      <c r="P294" s="16">
        <f>SUMIFS('Baseline Tx Resources'!$I:$I,'Baseline Tx Resources'!$E:$E,$B294,'Baseline Tx Resources'!$F:$F,$C294,'Baseline Tx Resources'!$G:$G,"Li-Battery (8-hr)")</f>
        <v>0</v>
      </c>
      <c r="Q294" s="16">
        <f>SUMIFS('Baseline Tx Resources'!$I:$I,'Baseline Tx Resources'!$E:$E,$B294,'Baseline Tx Resources'!$F:$F,$C294,'Baseline Tx Resources'!$G:$G,"LDES")</f>
        <v>0</v>
      </c>
      <c r="S294" s="16">
        <f>SUMIFS('Non-Baseline Tx Resources'!$H:$H,'Non-Baseline Tx Resources'!$E:$E,$B294,'Non-Baseline Tx Resources'!$F:$F,$C294,'Non-Baseline Tx Resources'!$G:$G,S$3)</f>
        <v>0</v>
      </c>
      <c r="T294" s="16">
        <f>SUMIFS('Non-Baseline Tx Resources'!$H:$H,'Non-Baseline Tx Resources'!$E:$E,$B294,'Non-Baseline Tx Resources'!$F:$F,$C294,'Non-Baseline Tx Resources'!$G:$G,T$3)</f>
        <v>0</v>
      </c>
      <c r="U294" s="16">
        <f>SUMIFS('Non-Baseline Tx Resources'!$H:$H,'Non-Baseline Tx Resources'!$E:$E,$B294,'Non-Baseline Tx Resources'!$F:$F,$C294,'Non-Baseline Tx Resources'!$G:$G,U$3)</f>
        <v>0</v>
      </c>
      <c r="V294" s="16">
        <f>SUMIFS('Non-Baseline Tx Resources'!$J:$J,'Non-Baseline Tx Resources'!$E:$E,$B294,'Non-Baseline Tx Resources'!$F:$F,$C294,'Non-Baseline Tx Resources'!$G:$G,V$3)</f>
        <v>0</v>
      </c>
      <c r="W294" s="16">
        <f>SUMIFS('Non-Baseline Tx Resources'!$H:$H,'Non-Baseline Tx Resources'!$E:$E,$B294,'Non-Baseline Tx Resources'!$F:$F,$C294,'Non-Baseline Tx Resources'!$G:$G,W$3)</f>
        <v>0</v>
      </c>
      <c r="X294" s="16">
        <f>SUMIFS('Non-Baseline Tx Resources'!$J:$J,'Non-Baseline Tx Resources'!$E:$E,$B294,'Non-Baseline Tx Resources'!$F:$F,$C294,'Non-Baseline Tx Resources'!$G:$G,X$3)</f>
        <v>0</v>
      </c>
      <c r="Y294" s="16">
        <f>SUMIFS('Non-Baseline Tx Resources'!$H:$H,'Non-Baseline Tx Resources'!$E:$E,$B294,'Non-Baseline Tx Resources'!$F:$F,$C294,'Non-Baseline Tx Resources'!$G:$G,Y$3)</f>
        <v>0</v>
      </c>
      <c r="Z294" s="16">
        <f>SUMIFS('Non-Baseline Tx Resources'!$J:$J,'Non-Baseline Tx Resources'!$E:$E,$B294,'Non-Baseline Tx Resources'!$F:$F,$C294,'Non-Baseline Tx Resources'!$G:$G,Z$3)</f>
        <v>0</v>
      </c>
      <c r="AA294" s="16">
        <f>SUMIFS('Non-Baseline Tx Resources'!$J:$J,'Non-Baseline Tx Resources'!$E:$E,$B294,'Non-Baseline Tx Resources'!$F:$F,$C294,'Non-Baseline Tx Resources'!$G:$G,AA$3)</f>
        <v>0</v>
      </c>
      <c r="AB294" s="16">
        <f>SUMIFS('Non-Baseline Tx Resources'!$H:$H,'Non-Baseline Tx Resources'!$E:$E,$B294,'Non-Baseline Tx Resources'!$F:$F,$C294,'Non-Baseline Tx Resources'!$G:$G,AB$3)</f>
        <v>0</v>
      </c>
      <c r="AC294" s="16">
        <f>SUMIFS('Non-Baseline Tx Resources'!$J:$J,'Non-Baseline Tx Resources'!$E:$E,$B294,'Non-Baseline Tx Resources'!$F:$F,$C294,'Non-Baseline Tx Resources'!$G:$G,AC$3)</f>
        <v>0</v>
      </c>
      <c r="AD294" s="16">
        <f>SUMIFS('Non-Baseline Tx Resources'!$I:$I,'Non-Baseline Tx Resources'!$E:$E,$B294,'Non-Baseline Tx Resources'!$F:$F,$C294,'Non-Baseline Tx Resources'!$G:$G,"Li-Battery (4-hr)")</f>
        <v>0</v>
      </c>
      <c r="AE294" s="16">
        <f>SUMIFS('Non-Baseline Tx Resources'!$I:$I,'Non-Baseline Tx Resources'!$E:$E,$B294,'Non-Baseline Tx Resources'!$F:$F,$C294,'Non-Baseline Tx Resources'!$G:$G,"Li-Battery (8-hr)")</f>
        <v>0</v>
      </c>
      <c r="AF294" s="16">
        <f>SUMIFS('Non-Baseline Tx Resources'!$I:$I,'Non-Baseline Tx Resources'!$E:$E,$B294,'Non-Baseline Tx Resources'!$F:$F,$C294,'Non-Baseline Tx Resources'!$G:$G,"LDES")</f>
        <v>0</v>
      </c>
      <c r="AH294" s="16">
        <f>SUMIFS('In-Dev Resources'!$H:$H,'In-Dev Resources'!$E:$E,$B294,'In-Dev Resources'!$F:$F,$C294,'In-Dev Resources'!$G:$G,AH$3)</f>
        <v>0</v>
      </c>
      <c r="AI294" s="16">
        <f>SUMIFS('In-Dev Resources'!$H:$H,'In-Dev Resources'!$E:$E,$B294,'In-Dev Resources'!$F:$F,$C294,'In-Dev Resources'!$G:$G,AI$3)</f>
        <v>0</v>
      </c>
      <c r="AJ294" s="16">
        <f>SUMIFS('In-Dev Resources'!$H:$H,'In-Dev Resources'!$E:$E,$B294,'In-Dev Resources'!$F:$F,$C294,'In-Dev Resources'!$G:$G,AJ$3)</f>
        <v>0</v>
      </c>
      <c r="AK294" s="16">
        <f>SUMIFS('In-Dev Resources'!$J:$J,'In-Dev Resources'!$E:$E,$B294,'In-Dev Resources'!$F:$F,$C294,'In-Dev Resources'!$G:$G,AK$3)</f>
        <v>0</v>
      </c>
      <c r="AL294" s="16">
        <f>SUMIFS('In-Dev Resources'!$H:$H,'In-Dev Resources'!$E:$E,$B294,'In-Dev Resources'!$F:$F,$C294,'In-Dev Resources'!$G:$G,AL$3)</f>
        <v>0</v>
      </c>
      <c r="AM294" s="16">
        <f>SUMIFS('In-Dev Resources'!$J:$J,'In-Dev Resources'!$E:$E,$B294,'In-Dev Resources'!$F:$F,$C294,'In-Dev Resources'!$G:$G,AM$3)</f>
        <v>0</v>
      </c>
      <c r="AN294" s="16">
        <f>SUMIFS('In-Dev Resources'!$H:$H,'In-Dev Resources'!$E:$E,$B294,'In-Dev Resources'!$F:$F,$C294,'In-Dev Resources'!$G:$G,AN$3)</f>
        <v>0</v>
      </c>
      <c r="AO294" s="16">
        <f>SUMIFS('In-Dev Resources'!$J:$J,'In-Dev Resources'!$E:$E,$B294,'In-Dev Resources'!$F:$F,$C294,'In-Dev Resources'!$G:$G,AO$3)</f>
        <v>0</v>
      </c>
      <c r="AP294" s="16">
        <f>SUMIFS('In-Dev Resources'!$J:$J,'In-Dev Resources'!$E:$E,$B294,'In-Dev Resources'!$F:$F,$C294,'In-Dev Resources'!$G:$G,AP$3)</f>
        <v>0</v>
      </c>
      <c r="AQ294" s="16">
        <f>SUMIFS('In-Dev Resources'!$H:$H,'In-Dev Resources'!$E:$E,$B294,'In-Dev Resources'!$F:$F,$C294,'In-Dev Resources'!$G:$G,AQ$3)</f>
        <v>0</v>
      </c>
      <c r="AR294" s="16">
        <f>SUMIFS('In-Dev Resources'!$J:$J,'In-Dev Resources'!$E:$E,$B294,'In-Dev Resources'!$F:$F,$C294,'In-Dev Resources'!$G:$G,AR$3)</f>
        <v>0</v>
      </c>
      <c r="AS294" s="16">
        <f>SUMIFS('In-Dev Resources'!$I:$I,'In-Dev Resources'!$E:$E,$B294,'In-Dev Resources'!$F:$F,$C294,'In-Dev Resources'!$G:$G,"Li-Battery (4-hr)")</f>
        <v>0</v>
      </c>
      <c r="AT294" s="16">
        <f>SUMIFS('In-Dev Resources'!$I:$I,'In-Dev Resources'!$E:$E,$B294,'In-Dev Resources'!$F:$F,$C294,'In-Dev Resources'!$G:$G,"Li-Battery (8-hr)")</f>
        <v>0</v>
      </c>
      <c r="AU294" s="16">
        <f>SUMIFS('In-Dev Resources'!$I:$I,'In-Dev Resources'!$E:$E,$B294,'In-Dev Resources'!$F:$F,$C294,'In-Dev Resources'!$G:$G,"LDES")</f>
        <v>0</v>
      </c>
      <c r="AW294" s="16">
        <f>SUMIFS('Land Screen Include'!$H:$H,'Land Screen Include'!$E:$E,$B294,'Land Screen Include'!$F:$F,$C294,'Land Screen Include'!$G:$G,AW$4)</f>
        <v>0</v>
      </c>
      <c r="AX294" s="16">
        <f>SUMIFS('Land Screen Include'!$H:$H,'Land Screen Include'!$E:$E,$B294,'Land Screen Include'!$F:$F,$C294,'Land Screen Include'!$G:$G,AX$4)+SUMIFS('Land Screen Include'!$J:$J,'Land Screen Include'!$E:$E,$B294,'Land Screen Include'!$F:$F,$C294,'Land Screen Include'!$G:$G,AX$4)</f>
        <v>0</v>
      </c>
      <c r="AY294" s="16">
        <f>SUMIFS('Land Screen Include'!$H:$H,'Land Screen Include'!$E:$E,$B294,'Land Screen Include'!$F:$F,$C294,'Land Screen Include'!$G:$G,AY$4)</f>
        <v>0</v>
      </c>
      <c r="AZ294" s="16">
        <f>SUMIFS('Land Screen Exclude'!$H:$H,'Land Screen Exclude'!$E:$E,$B294,'Land Screen Exclude'!$F:$F,$C294,'Land Screen Exclude'!$G:$G,AZ$4)</f>
        <v>0</v>
      </c>
      <c r="BA294" s="16">
        <f>SUMIFS('Land Screen Exclude'!$H:$H,'Land Screen Exclude'!$E:$E,$B294,'Land Screen Exclude'!$F:$F,$C294,'Land Screen Exclude'!$G:$G,BA$4)+SUMIFS('Land Screen Exclude'!$J:$J,'Land Screen Exclude'!$E:$E,$B294,'Land Screen Exclude'!$F:$F,$C294,'Land Screen Exclude'!$G:$G,BA$4)</f>
        <v>0</v>
      </c>
      <c r="BB294" s="16">
        <f>SUMIFS('Land Screen Exclude'!$H:$H,'Land Screen Exclude'!$E:$E,$B294,'Land Screen Exclude'!$F:$F,$C294,'Land Screen Exclude'!$G:$G,BB$4)</f>
        <v>0</v>
      </c>
    </row>
    <row r="295" spans="1:54">
      <c r="A295" s="16" t="s">
        <v>51</v>
      </c>
      <c r="B295" s="16" t="s">
        <v>290</v>
      </c>
      <c r="C295" s="16">
        <v>230</v>
      </c>
      <c r="D295" s="16">
        <f>SUMIFS('Baseline Tx Resources'!$H:$H,'Baseline Tx Resources'!$E:$E,$B295,'Baseline Tx Resources'!$F:$F,$C295,'Baseline Tx Resources'!$G:$G,D$3)</f>
        <v>0</v>
      </c>
      <c r="E295" s="16">
        <f>SUMIFS('Baseline Tx Resources'!$H:$H,'Baseline Tx Resources'!$E:$E,$B295,'Baseline Tx Resources'!$F:$F,$C295,'Baseline Tx Resources'!$G:$G,E$3)</f>
        <v>0</v>
      </c>
      <c r="F295" s="16">
        <f>SUMIFS('Baseline Tx Resources'!$H:$H,'Baseline Tx Resources'!$E:$E,$B295,'Baseline Tx Resources'!$F:$F,$C295,'Baseline Tx Resources'!$G:$G,F$3)</f>
        <v>0</v>
      </c>
      <c r="G295" s="16">
        <f>SUMIFS('Baseline Tx Resources'!$J:$J,'Baseline Tx Resources'!$E:$E,$B295,'Baseline Tx Resources'!$F:$F,$C295,'Baseline Tx Resources'!$G:$G,G$3)</f>
        <v>0</v>
      </c>
      <c r="H295" s="16">
        <f>SUMIFS('Baseline Tx Resources'!$H:$H,'Baseline Tx Resources'!$E:$E,$B295,'Baseline Tx Resources'!$F:$F,$C295,'Baseline Tx Resources'!$G:$G,H$3)</f>
        <v>0</v>
      </c>
      <c r="I295" s="16">
        <f>SUMIFS('Baseline Tx Resources'!$J:$J,'Baseline Tx Resources'!$E:$E,$B295,'Baseline Tx Resources'!$F:$F,$C295,'Baseline Tx Resources'!$G:$G,I$3)</f>
        <v>0</v>
      </c>
      <c r="J295" s="16">
        <f>SUMIFS('Baseline Tx Resources'!$H:$H,'Baseline Tx Resources'!$E:$E,$B295,'Baseline Tx Resources'!$F:$F,$C295,'Baseline Tx Resources'!$G:$G,J$3)</f>
        <v>0</v>
      </c>
      <c r="K295" s="16">
        <f>SUMIFS('Baseline Tx Resources'!$J:$J,'Baseline Tx Resources'!$E:$E,$B295,'Baseline Tx Resources'!$F:$F,$C295,'Baseline Tx Resources'!$G:$G,K$3)</f>
        <v>0</v>
      </c>
      <c r="L295" s="16">
        <f>SUMIFS('Baseline Tx Resources'!$J:$J,'Baseline Tx Resources'!$E:$E,$B295,'Baseline Tx Resources'!$F:$F,$C295,'Baseline Tx Resources'!$G:$G,L$3)</f>
        <v>0</v>
      </c>
      <c r="M295" s="16">
        <f>SUMIFS('Baseline Tx Resources'!$H:$H,'Baseline Tx Resources'!$E:$E,$B295,'Baseline Tx Resources'!$F:$F,$C295,'Baseline Tx Resources'!$G:$G,M$3)</f>
        <v>0</v>
      </c>
      <c r="N295" s="16">
        <f>SUMIFS('Baseline Tx Resources'!$J:$J,'Baseline Tx Resources'!$E:$E,$B295,'Baseline Tx Resources'!$F:$F,$C295,'Baseline Tx Resources'!$G:$G,N$3)</f>
        <v>0</v>
      </c>
      <c r="O295" s="16">
        <f>SUMIFS('Baseline Tx Resources'!$I:$I,'Baseline Tx Resources'!$E:$E,$B295,'Baseline Tx Resources'!$F:$F,$C295,'Baseline Tx Resources'!$G:$G,"Li-Battery (4-hr)")</f>
        <v>0</v>
      </c>
      <c r="P295" s="16">
        <f>SUMIFS('Baseline Tx Resources'!$I:$I,'Baseline Tx Resources'!$E:$E,$B295,'Baseline Tx Resources'!$F:$F,$C295,'Baseline Tx Resources'!$G:$G,"Li-Battery (8-hr)")</f>
        <v>0</v>
      </c>
      <c r="Q295" s="16">
        <f>SUMIFS('Baseline Tx Resources'!$I:$I,'Baseline Tx Resources'!$E:$E,$B295,'Baseline Tx Resources'!$F:$F,$C295,'Baseline Tx Resources'!$G:$G,"LDES")</f>
        <v>0</v>
      </c>
      <c r="S295" s="16">
        <f>SUMIFS('Non-Baseline Tx Resources'!$H:$H,'Non-Baseline Tx Resources'!$E:$E,$B295,'Non-Baseline Tx Resources'!$F:$F,$C295,'Non-Baseline Tx Resources'!$G:$G,S$3)</f>
        <v>0</v>
      </c>
      <c r="T295" s="16">
        <f>SUMIFS('Non-Baseline Tx Resources'!$H:$H,'Non-Baseline Tx Resources'!$E:$E,$B295,'Non-Baseline Tx Resources'!$F:$F,$C295,'Non-Baseline Tx Resources'!$G:$G,T$3)</f>
        <v>0</v>
      </c>
      <c r="U295" s="16">
        <f>SUMIFS('Non-Baseline Tx Resources'!$H:$H,'Non-Baseline Tx Resources'!$E:$E,$B295,'Non-Baseline Tx Resources'!$F:$F,$C295,'Non-Baseline Tx Resources'!$G:$G,U$3)</f>
        <v>0</v>
      </c>
      <c r="V295" s="16">
        <f>SUMIFS('Non-Baseline Tx Resources'!$J:$J,'Non-Baseline Tx Resources'!$E:$E,$B295,'Non-Baseline Tx Resources'!$F:$F,$C295,'Non-Baseline Tx Resources'!$G:$G,V$3)</f>
        <v>0</v>
      </c>
      <c r="W295" s="16">
        <f>SUMIFS('Non-Baseline Tx Resources'!$H:$H,'Non-Baseline Tx Resources'!$E:$E,$B295,'Non-Baseline Tx Resources'!$F:$F,$C295,'Non-Baseline Tx Resources'!$G:$G,W$3)</f>
        <v>0</v>
      </c>
      <c r="X295" s="16">
        <f>SUMIFS('Non-Baseline Tx Resources'!$J:$J,'Non-Baseline Tx Resources'!$E:$E,$B295,'Non-Baseline Tx Resources'!$F:$F,$C295,'Non-Baseline Tx Resources'!$G:$G,X$3)</f>
        <v>0</v>
      </c>
      <c r="Y295" s="16">
        <f>SUMIFS('Non-Baseline Tx Resources'!$H:$H,'Non-Baseline Tx Resources'!$E:$E,$B295,'Non-Baseline Tx Resources'!$F:$F,$C295,'Non-Baseline Tx Resources'!$G:$G,Y$3)</f>
        <v>0</v>
      </c>
      <c r="Z295" s="16">
        <f>SUMIFS('Non-Baseline Tx Resources'!$J:$J,'Non-Baseline Tx Resources'!$E:$E,$B295,'Non-Baseline Tx Resources'!$F:$F,$C295,'Non-Baseline Tx Resources'!$G:$G,Z$3)</f>
        <v>0</v>
      </c>
      <c r="AA295" s="16">
        <f>SUMIFS('Non-Baseline Tx Resources'!$J:$J,'Non-Baseline Tx Resources'!$E:$E,$B295,'Non-Baseline Tx Resources'!$F:$F,$C295,'Non-Baseline Tx Resources'!$G:$G,AA$3)</f>
        <v>0</v>
      </c>
      <c r="AB295" s="16">
        <f>SUMIFS('Non-Baseline Tx Resources'!$H:$H,'Non-Baseline Tx Resources'!$E:$E,$B295,'Non-Baseline Tx Resources'!$F:$F,$C295,'Non-Baseline Tx Resources'!$G:$G,AB$3)</f>
        <v>0</v>
      </c>
      <c r="AC295" s="16">
        <f>SUMIFS('Non-Baseline Tx Resources'!$J:$J,'Non-Baseline Tx Resources'!$E:$E,$B295,'Non-Baseline Tx Resources'!$F:$F,$C295,'Non-Baseline Tx Resources'!$G:$G,AC$3)</f>
        <v>0</v>
      </c>
      <c r="AD295" s="16">
        <f>SUMIFS('Non-Baseline Tx Resources'!$I:$I,'Non-Baseline Tx Resources'!$E:$E,$B295,'Non-Baseline Tx Resources'!$F:$F,$C295,'Non-Baseline Tx Resources'!$G:$G,"Li-Battery (4-hr)")</f>
        <v>0</v>
      </c>
      <c r="AE295" s="16">
        <f>SUMIFS('Non-Baseline Tx Resources'!$I:$I,'Non-Baseline Tx Resources'!$E:$E,$B295,'Non-Baseline Tx Resources'!$F:$F,$C295,'Non-Baseline Tx Resources'!$G:$G,"Li-Battery (8-hr)")</f>
        <v>0</v>
      </c>
      <c r="AF295" s="16">
        <f>SUMIFS('Non-Baseline Tx Resources'!$I:$I,'Non-Baseline Tx Resources'!$E:$E,$B295,'Non-Baseline Tx Resources'!$F:$F,$C295,'Non-Baseline Tx Resources'!$G:$G,"LDES")</f>
        <v>0</v>
      </c>
      <c r="AH295" s="16">
        <f>SUMIFS('In-Dev Resources'!$H:$H,'In-Dev Resources'!$E:$E,$B295,'In-Dev Resources'!$F:$F,$C295,'In-Dev Resources'!$G:$G,AH$3)</f>
        <v>0</v>
      </c>
      <c r="AI295" s="16">
        <f>SUMIFS('In-Dev Resources'!$H:$H,'In-Dev Resources'!$E:$E,$B295,'In-Dev Resources'!$F:$F,$C295,'In-Dev Resources'!$G:$G,AI$3)</f>
        <v>0</v>
      </c>
      <c r="AJ295" s="16">
        <f>SUMIFS('In-Dev Resources'!$H:$H,'In-Dev Resources'!$E:$E,$B295,'In-Dev Resources'!$F:$F,$C295,'In-Dev Resources'!$G:$G,AJ$3)</f>
        <v>0</v>
      </c>
      <c r="AK295" s="16">
        <f>SUMIFS('In-Dev Resources'!$J:$J,'In-Dev Resources'!$E:$E,$B295,'In-Dev Resources'!$F:$F,$C295,'In-Dev Resources'!$G:$G,AK$3)</f>
        <v>0</v>
      </c>
      <c r="AL295" s="16">
        <f>SUMIFS('In-Dev Resources'!$H:$H,'In-Dev Resources'!$E:$E,$B295,'In-Dev Resources'!$F:$F,$C295,'In-Dev Resources'!$G:$G,AL$3)</f>
        <v>0</v>
      </c>
      <c r="AM295" s="16">
        <f>SUMIFS('In-Dev Resources'!$J:$J,'In-Dev Resources'!$E:$E,$B295,'In-Dev Resources'!$F:$F,$C295,'In-Dev Resources'!$G:$G,AM$3)</f>
        <v>0</v>
      </c>
      <c r="AN295" s="16">
        <f>SUMIFS('In-Dev Resources'!$H:$H,'In-Dev Resources'!$E:$E,$B295,'In-Dev Resources'!$F:$F,$C295,'In-Dev Resources'!$G:$G,AN$3)</f>
        <v>0</v>
      </c>
      <c r="AO295" s="16">
        <f>SUMIFS('In-Dev Resources'!$J:$J,'In-Dev Resources'!$E:$E,$B295,'In-Dev Resources'!$F:$F,$C295,'In-Dev Resources'!$G:$G,AO$3)</f>
        <v>0</v>
      </c>
      <c r="AP295" s="16">
        <f>SUMIFS('In-Dev Resources'!$J:$J,'In-Dev Resources'!$E:$E,$B295,'In-Dev Resources'!$F:$F,$C295,'In-Dev Resources'!$G:$G,AP$3)</f>
        <v>0</v>
      </c>
      <c r="AQ295" s="16">
        <f>SUMIFS('In-Dev Resources'!$H:$H,'In-Dev Resources'!$E:$E,$B295,'In-Dev Resources'!$F:$F,$C295,'In-Dev Resources'!$G:$G,AQ$3)</f>
        <v>0</v>
      </c>
      <c r="AR295" s="16">
        <f>SUMIFS('In-Dev Resources'!$J:$J,'In-Dev Resources'!$E:$E,$B295,'In-Dev Resources'!$F:$F,$C295,'In-Dev Resources'!$G:$G,AR$3)</f>
        <v>0</v>
      </c>
      <c r="AS295" s="16">
        <f>SUMIFS('In-Dev Resources'!$I:$I,'In-Dev Resources'!$E:$E,$B295,'In-Dev Resources'!$F:$F,$C295,'In-Dev Resources'!$G:$G,"Li-Battery (4-hr)")</f>
        <v>0</v>
      </c>
      <c r="AT295" s="16">
        <f>SUMIFS('In-Dev Resources'!$I:$I,'In-Dev Resources'!$E:$E,$B295,'In-Dev Resources'!$F:$F,$C295,'In-Dev Resources'!$G:$G,"Li-Battery (8-hr)")</f>
        <v>0</v>
      </c>
      <c r="AU295" s="16">
        <f>SUMIFS('In-Dev Resources'!$I:$I,'In-Dev Resources'!$E:$E,$B295,'In-Dev Resources'!$F:$F,$C295,'In-Dev Resources'!$G:$G,"LDES")</f>
        <v>0</v>
      </c>
      <c r="AW295" s="16">
        <f>SUMIFS('Land Screen Include'!$H:$H,'Land Screen Include'!$E:$E,$B295,'Land Screen Include'!$F:$F,$C295,'Land Screen Include'!$G:$G,AW$4)</f>
        <v>0</v>
      </c>
      <c r="AX295" s="16">
        <f>SUMIFS('Land Screen Include'!$H:$H,'Land Screen Include'!$E:$E,$B295,'Land Screen Include'!$F:$F,$C295,'Land Screen Include'!$G:$G,AX$4)+SUMIFS('Land Screen Include'!$J:$J,'Land Screen Include'!$E:$E,$B295,'Land Screen Include'!$F:$F,$C295,'Land Screen Include'!$G:$G,AX$4)</f>
        <v>0</v>
      </c>
      <c r="AY295" s="16">
        <f>SUMIFS('Land Screen Include'!$H:$H,'Land Screen Include'!$E:$E,$B295,'Land Screen Include'!$F:$F,$C295,'Land Screen Include'!$G:$G,AY$4)</f>
        <v>0</v>
      </c>
      <c r="AZ295" s="16">
        <f>SUMIFS('Land Screen Exclude'!$H:$H,'Land Screen Exclude'!$E:$E,$B295,'Land Screen Exclude'!$F:$F,$C295,'Land Screen Exclude'!$G:$G,AZ$4)</f>
        <v>0</v>
      </c>
      <c r="BA295" s="16">
        <f>SUMIFS('Land Screen Exclude'!$H:$H,'Land Screen Exclude'!$E:$E,$B295,'Land Screen Exclude'!$F:$F,$C295,'Land Screen Exclude'!$G:$G,BA$4)+SUMIFS('Land Screen Exclude'!$J:$J,'Land Screen Exclude'!$E:$E,$B295,'Land Screen Exclude'!$F:$F,$C295,'Land Screen Exclude'!$G:$G,BA$4)</f>
        <v>0</v>
      </c>
      <c r="BB295" s="16">
        <f>SUMIFS('Land Screen Exclude'!$H:$H,'Land Screen Exclude'!$E:$E,$B295,'Land Screen Exclude'!$F:$F,$C295,'Land Screen Exclude'!$G:$G,BB$4)</f>
        <v>0</v>
      </c>
    </row>
    <row r="296" spans="1:54">
      <c r="A296" s="16" t="s">
        <v>51</v>
      </c>
      <c r="B296" s="16" t="s">
        <v>290</v>
      </c>
      <c r="C296" s="16">
        <v>70</v>
      </c>
      <c r="D296" s="16">
        <f>SUMIFS('Baseline Tx Resources'!$H:$H,'Baseline Tx Resources'!$E:$E,$B296,'Baseline Tx Resources'!$F:$F,$C296,'Baseline Tx Resources'!$G:$G,D$3)</f>
        <v>0</v>
      </c>
      <c r="E296" s="16">
        <f>SUMIFS('Baseline Tx Resources'!$H:$H,'Baseline Tx Resources'!$E:$E,$B296,'Baseline Tx Resources'!$F:$F,$C296,'Baseline Tx Resources'!$G:$G,E$3)</f>
        <v>0</v>
      </c>
      <c r="F296" s="16">
        <f>SUMIFS('Baseline Tx Resources'!$H:$H,'Baseline Tx Resources'!$E:$E,$B296,'Baseline Tx Resources'!$F:$F,$C296,'Baseline Tx Resources'!$G:$G,F$3)</f>
        <v>0</v>
      </c>
      <c r="G296" s="16">
        <f>SUMIFS('Baseline Tx Resources'!$J:$J,'Baseline Tx Resources'!$E:$E,$B296,'Baseline Tx Resources'!$F:$F,$C296,'Baseline Tx Resources'!$G:$G,G$3)</f>
        <v>0</v>
      </c>
      <c r="H296" s="16">
        <f>SUMIFS('Baseline Tx Resources'!$H:$H,'Baseline Tx Resources'!$E:$E,$B296,'Baseline Tx Resources'!$F:$F,$C296,'Baseline Tx Resources'!$G:$G,H$3)</f>
        <v>0</v>
      </c>
      <c r="I296" s="16">
        <f>SUMIFS('Baseline Tx Resources'!$J:$J,'Baseline Tx Resources'!$E:$E,$B296,'Baseline Tx Resources'!$F:$F,$C296,'Baseline Tx Resources'!$G:$G,I$3)</f>
        <v>0</v>
      </c>
      <c r="J296" s="16">
        <f>SUMIFS('Baseline Tx Resources'!$H:$H,'Baseline Tx Resources'!$E:$E,$B296,'Baseline Tx Resources'!$F:$F,$C296,'Baseline Tx Resources'!$G:$G,J$3)</f>
        <v>0</v>
      </c>
      <c r="K296" s="16">
        <f>SUMIFS('Baseline Tx Resources'!$J:$J,'Baseline Tx Resources'!$E:$E,$B296,'Baseline Tx Resources'!$F:$F,$C296,'Baseline Tx Resources'!$G:$G,K$3)</f>
        <v>0</v>
      </c>
      <c r="L296" s="16">
        <f>SUMIFS('Baseline Tx Resources'!$J:$J,'Baseline Tx Resources'!$E:$E,$B296,'Baseline Tx Resources'!$F:$F,$C296,'Baseline Tx Resources'!$G:$G,L$3)</f>
        <v>0</v>
      </c>
      <c r="M296" s="16">
        <f>SUMIFS('Baseline Tx Resources'!$H:$H,'Baseline Tx Resources'!$E:$E,$B296,'Baseline Tx Resources'!$F:$F,$C296,'Baseline Tx Resources'!$G:$G,M$3)</f>
        <v>0</v>
      </c>
      <c r="N296" s="16">
        <f>SUMIFS('Baseline Tx Resources'!$J:$J,'Baseline Tx Resources'!$E:$E,$B296,'Baseline Tx Resources'!$F:$F,$C296,'Baseline Tx Resources'!$G:$G,N$3)</f>
        <v>0</v>
      </c>
      <c r="O296" s="16">
        <f>SUMIFS('Baseline Tx Resources'!$I:$I,'Baseline Tx Resources'!$E:$E,$B296,'Baseline Tx Resources'!$F:$F,$C296,'Baseline Tx Resources'!$G:$G,"Li-Battery (4-hr)")</f>
        <v>0</v>
      </c>
      <c r="P296" s="16">
        <f>SUMIFS('Baseline Tx Resources'!$I:$I,'Baseline Tx Resources'!$E:$E,$B296,'Baseline Tx Resources'!$F:$F,$C296,'Baseline Tx Resources'!$G:$G,"Li-Battery (8-hr)")</f>
        <v>0</v>
      </c>
      <c r="Q296" s="16">
        <f>SUMIFS('Baseline Tx Resources'!$I:$I,'Baseline Tx Resources'!$E:$E,$B296,'Baseline Tx Resources'!$F:$F,$C296,'Baseline Tx Resources'!$G:$G,"LDES")</f>
        <v>0</v>
      </c>
      <c r="S296" s="16">
        <f>SUMIFS('Non-Baseline Tx Resources'!$H:$H,'Non-Baseline Tx Resources'!$E:$E,$B296,'Non-Baseline Tx Resources'!$F:$F,$C296,'Non-Baseline Tx Resources'!$G:$G,S$3)</f>
        <v>0</v>
      </c>
      <c r="T296" s="16">
        <f>SUMIFS('Non-Baseline Tx Resources'!$H:$H,'Non-Baseline Tx Resources'!$E:$E,$B296,'Non-Baseline Tx Resources'!$F:$F,$C296,'Non-Baseline Tx Resources'!$G:$G,T$3)</f>
        <v>0</v>
      </c>
      <c r="U296" s="16">
        <f>SUMIFS('Non-Baseline Tx Resources'!$H:$H,'Non-Baseline Tx Resources'!$E:$E,$B296,'Non-Baseline Tx Resources'!$F:$F,$C296,'Non-Baseline Tx Resources'!$G:$G,U$3)</f>
        <v>0</v>
      </c>
      <c r="V296" s="16">
        <f>SUMIFS('Non-Baseline Tx Resources'!$J:$J,'Non-Baseline Tx Resources'!$E:$E,$B296,'Non-Baseline Tx Resources'!$F:$F,$C296,'Non-Baseline Tx Resources'!$G:$G,V$3)</f>
        <v>0</v>
      </c>
      <c r="W296" s="16">
        <f>SUMIFS('Non-Baseline Tx Resources'!$H:$H,'Non-Baseline Tx Resources'!$E:$E,$B296,'Non-Baseline Tx Resources'!$F:$F,$C296,'Non-Baseline Tx Resources'!$G:$G,W$3)</f>
        <v>0</v>
      </c>
      <c r="X296" s="16">
        <f>SUMIFS('Non-Baseline Tx Resources'!$J:$J,'Non-Baseline Tx Resources'!$E:$E,$B296,'Non-Baseline Tx Resources'!$F:$F,$C296,'Non-Baseline Tx Resources'!$G:$G,X$3)</f>
        <v>0</v>
      </c>
      <c r="Y296" s="16">
        <f>SUMIFS('Non-Baseline Tx Resources'!$H:$H,'Non-Baseline Tx Resources'!$E:$E,$B296,'Non-Baseline Tx Resources'!$F:$F,$C296,'Non-Baseline Tx Resources'!$G:$G,Y$3)</f>
        <v>0</v>
      </c>
      <c r="Z296" s="16">
        <f>SUMIFS('Non-Baseline Tx Resources'!$J:$J,'Non-Baseline Tx Resources'!$E:$E,$B296,'Non-Baseline Tx Resources'!$F:$F,$C296,'Non-Baseline Tx Resources'!$G:$G,Z$3)</f>
        <v>0</v>
      </c>
      <c r="AA296" s="16">
        <f>SUMIFS('Non-Baseline Tx Resources'!$J:$J,'Non-Baseline Tx Resources'!$E:$E,$B296,'Non-Baseline Tx Resources'!$F:$F,$C296,'Non-Baseline Tx Resources'!$G:$G,AA$3)</f>
        <v>0</v>
      </c>
      <c r="AB296" s="16">
        <f>SUMIFS('Non-Baseline Tx Resources'!$H:$H,'Non-Baseline Tx Resources'!$E:$E,$B296,'Non-Baseline Tx Resources'!$F:$F,$C296,'Non-Baseline Tx Resources'!$G:$G,AB$3)</f>
        <v>0</v>
      </c>
      <c r="AC296" s="16">
        <f>SUMIFS('Non-Baseline Tx Resources'!$J:$J,'Non-Baseline Tx Resources'!$E:$E,$B296,'Non-Baseline Tx Resources'!$F:$F,$C296,'Non-Baseline Tx Resources'!$G:$G,AC$3)</f>
        <v>0</v>
      </c>
      <c r="AD296" s="16">
        <f>SUMIFS('Non-Baseline Tx Resources'!$I:$I,'Non-Baseline Tx Resources'!$E:$E,$B296,'Non-Baseline Tx Resources'!$F:$F,$C296,'Non-Baseline Tx Resources'!$G:$G,"Li-Battery (4-hr)")</f>
        <v>0</v>
      </c>
      <c r="AE296" s="16">
        <f>SUMIFS('Non-Baseline Tx Resources'!$I:$I,'Non-Baseline Tx Resources'!$E:$E,$B296,'Non-Baseline Tx Resources'!$F:$F,$C296,'Non-Baseline Tx Resources'!$G:$G,"Li-Battery (8-hr)")</f>
        <v>0</v>
      </c>
      <c r="AF296" s="16">
        <f>SUMIFS('Non-Baseline Tx Resources'!$I:$I,'Non-Baseline Tx Resources'!$E:$E,$B296,'Non-Baseline Tx Resources'!$F:$F,$C296,'Non-Baseline Tx Resources'!$G:$G,"LDES")</f>
        <v>0</v>
      </c>
      <c r="AH296" s="16">
        <f>SUMIFS('In-Dev Resources'!$H:$H,'In-Dev Resources'!$E:$E,$B296,'In-Dev Resources'!$F:$F,$C296,'In-Dev Resources'!$G:$G,AH$3)</f>
        <v>0</v>
      </c>
      <c r="AI296" s="16">
        <f>SUMIFS('In-Dev Resources'!$H:$H,'In-Dev Resources'!$E:$E,$B296,'In-Dev Resources'!$F:$F,$C296,'In-Dev Resources'!$G:$G,AI$3)</f>
        <v>0</v>
      </c>
      <c r="AJ296" s="16">
        <f>SUMIFS('In-Dev Resources'!$H:$H,'In-Dev Resources'!$E:$E,$B296,'In-Dev Resources'!$F:$F,$C296,'In-Dev Resources'!$G:$G,AJ$3)</f>
        <v>0</v>
      </c>
      <c r="AK296" s="16">
        <f>SUMIFS('In-Dev Resources'!$J:$J,'In-Dev Resources'!$E:$E,$B296,'In-Dev Resources'!$F:$F,$C296,'In-Dev Resources'!$G:$G,AK$3)</f>
        <v>0</v>
      </c>
      <c r="AL296" s="16">
        <f>SUMIFS('In-Dev Resources'!$H:$H,'In-Dev Resources'!$E:$E,$B296,'In-Dev Resources'!$F:$F,$C296,'In-Dev Resources'!$G:$G,AL$3)</f>
        <v>0</v>
      </c>
      <c r="AM296" s="16">
        <f>SUMIFS('In-Dev Resources'!$J:$J,'In-Dev Resources'!$E:$E,$B296,'In-Dev Resources'!$F:$F,$C296,'In-Dev Resources'!$G:$G,AM$3)</f>
        <v>0</v>
      </c>
      <c r="AN296" s="16">
        <f>SUMIFS('In-Dev Resources'!$H:$H,'In-Dev Resources'!$E:$E,$B296,'In-Dev Resources'!$F:$F,$C296,'In-Dev Resources'!$G:$G,AN$3)</f>
        <v>0</v>
      </c>
      <c r="AO296" s="16">
        <f>SUMIFS('In-Dev Resources'!$J:$J,'In-Dev Resources'!$E:$E,$B296,'In-Dev Resources'!$F:$F,$C296,'In-Dev Resources'!$G:$G,AO$3)</f>
        <v>0</v>
      </c>
      <c r="AP296" s="16">
        <f>SUMIFS('In-Dev Resources'!$J:$J,'In-Dev Resources'!$E:$E,$B296,'In-Dev Resources'!$F:$F,$C296,'In-Dev Resources'!$G:$G,AP$3)</f>
        <v>0</v>
      </c>
      <c r="AQ296" s="16">
        <f>SUMIFS('In-Dev Resources'!$H:$H,'In-Dev Resources'!$E:$E,$B296,'In-Dev Resources'!$F:$F,$C296,'In-Dev Resources'!$G:$G,AQ$3)</f>
        <v>0</v>
      </c>
      <c r="AR296" s="16">
        <f>SUMIFS('In-Dev Resources'!$J:$J,'In-Dev Resources'!$E:$E,$B296,'In-Dev Resources'!$F:$F,$C296,'In-Dev Resources'!$G:$G,AR$3)</f>
        <v>0</v>
      </c>
      <c r="AS296" s="16">
        <f>SUMIFS('In-Dev Resources'!$I:$I,'In-Dev Resources'!$E:$E,$B296,'In-Dev Resources'!$F:$F,$C296,'In-Dev Resources'!$G:$G,"Li-Battery (4-hr)")</f>
        <v>0</v>
      </c>
      <c r="AT296" s="16">
        <f>SUMIFS('In-Dev Resources'!$I:$I,'In-Dev Resources'!$E:$E,$B296,'In-Dev Resources'!$F:$F,$C296,'In-Dev Resources'!$G:$G,"Li-Battery (8-hr)")</f>
        <v>0</v>
      </c>
      <c r="AU296" s="16">
        <f>SUMIFS('In-Dev Resources'!$I:$I,'In-Dev Resources'!$E:$E,$B296,'In-Dev Resources'!$F:$F,$C296,'In-Dev Resources'!$G:$G,"LDES")</f>
        <v>0</v>
      </c>
      <c r="AW296" s="16">
        <f>SUMIFS('Land Screen Include'!$H:$H,'Land Screen Include'!$E:$E,$B296,'Land Screen Include'!$F:$F,$C296,'Land Screen Include'!$G:$G,AW$4)</f>
        <v>0</v>
      </c>
      <c r="AX296" s="16">
        <f>SUMIFS('Land Screen Include'!$H:$H,'Land Screen Include'!$E:$E,$B296,'Land Screen Include'!$F:$F,$C296,'Land Screen Include'!$G:$G,AX$4)+SUMIFS('Land Screen Include'!$J:$J,'Land Screen Include'!$E:$E,$B296,'Land Screen Include'!$F:$F,$C296,'Land Screen Include'!$G:$G,AX$4)</f>
        <v>0</v>
      </c>
      <c r="AY296" s="16">
        <f>SUMIFS('Land Screen Include'!$H:$H,'Land Screen Include'!$E:$E,$B296,'Land Screen Include'!$F:$F,$C296,'Land Screen Include'!$G:$G,AY$4)</f>
        <v>0</v>
      </c>
      <c r="AZ296" s="16">
        <f>SUMIFS('Land Screen Exclude'!$H:$H,'Land Screen Exclude'!$E:$E,$B296,'Land Screen Exclude'!$F:$F,$C296,'Land Screen Exclude'!$G:$G,AZ$4)</f>
        <v>0</v>
      </c>
      <c r="BA296" s="16">
        <f>SUMIFS('Land Screen Exclude'!$H:$H,'Land Screen Exclude'!$E:$E,$B296,'Land Screen Exclude'!$F:$F,$C296,'Land Screen Exclude'!$G:$G,BA$4)+SUMIFS('Land Screen Exclude'!$J:$J,'Land Screen Exclude'!$E:$E,$B296,'Land Screen Exclude'!$F:$F,$C296,'Land Screen Exclude'!$G:$G,BA$4)</f>
        <v>0</v>
      </c>
      <c r="BB296" s="16">
        <f>SUMIFS('Land Screen Exclude'!$H:$H,'Land Screen Exclude'!$E:$E,$B296,'Land Screen Exclude'!$F:$F,$C296,'Land Screen Exclude'!$G:$G,BB$4)</f>
        <v>0</v>
      </c>
    </row>
    <row r="297" spans="1:54">
      <c r="A297" s="16" t="s">
        <v>51</v>
      </c>
      <c r="B297" s="16" t="s">
        <v>291</v>
      </c>
      <c r="C297" s="16">
        <v>115</v>
      </c>
      <c r="D297" s="16">
        <f>SUMIFS('Baseline Tx Resources'!$H:$H,'Baseline Tx Resources'!$E:$E,$B297,'Baseline Tx Resources'!$F:$F,$C297,'Baseline Tx Resources'!$G:$G,D$3)</f>
        <v>0</v>
      </c>
      <c r="E297" s="16">
        <f>SUMIFS('Baseline Tx Resources'!$H:$H,'Baseline Tx Resources'!$E:$E,$B297,'Baseline Tx Resources'!$F:$F,$C297,'Baseline Tx Resources'!$G:$G,E$3)</f>
        <v>0</v>
      </c>
      <c r="F297" s="16">
        <f>SUMIFS('Baseline Tx Resources'!$H:$H,'Baseline Tx Resources'!$E:$E,$B297,'Baseline Tx Resources'!$F:$F,$C297,'Baseline Tx Resources'!$G:$G,F$3)</f>
        <v>0</v>
      </c>
      <c r="G297" s="16">
        <f>SUMIFS('Baseline Tx Resources'!$J:$J,'Baseline Tx Resources'!$E:$E,$B297,'Baseline Tx Resources'!$F:$F,$C297,'Baseline Tx Resources'!$G:$G,G$3)</f>
        <v>0</v>
      </c>
      <c r="H297" s="16">
        <f>SUMIFS('Baseline Tx Resources'!$H:$H,'Baseline Tx Resources'!$E:$E,$B297,'Baseline Tx Resources'!$F:$F,$C297,'Baseline Tx Resources'!$G:$G,H$3)</f>
        <v>0</v>
      </c>
      <c r="I297" s="16">
        <f>SUMIFS('Baseline Tx Resources'!$J:$J,'Baseline Tx Resources'!$E:$E,$B297,'Baseline Tx Resources'!$F:$F,$C297,'Baseline Tx Resources'!$G:$G,I$3)</f>
        <v>0</v>
      </c>
      <c r="J297" s="16">
        <f>SUMIFS('Baseline Tx Resources'!$H:$H,'Baseline Tx Resources'!$E:$E,$B297,'Baseline Tx Resources'!$F:$F,$C297,'Baseline Tx Resources'!$G:$G,J$3)</f>
        <v>0</v>
      </c>
      <c r="K297" s="16">
        <f>SUMIFS('Baseline Tx Resources'!$J:$J,'Baseline Tx Resources'!$E:$E,$B297,'Baseline Tx Resources'!$F:$F,$C297,'Baseline Tx Resources'!$G:$G,K$3)</f>
        <v>0</v>
      </c>
      <c r="L297" s="16">
        <f>SUMIFS('Baseline Tx Resources'!$J:$J,'Baseline Tx Resources'!$E:$E,$B297,'Baseline Tx Resources'!$F:$F,$C297,'Baseline Tx Resources'!$G:$G,L$3)</f>
        <v>0</v>
      </c>
      <c r="M297" s="16">
        <f>SUMIFS('Baseline Tx Resources'!$H:$H,'Baseline Tx Resources'!$E:$E,$B297,'Baseline Tx Resources'!$F:$F,$C297,'Baseline Tx Resources'!$G:$G,M$3)</f>
        <v>0</v>
      </c>
      <c r="N297" s="16">
        <f>SUMIFS('Baseline Tx Resources'!$J:$J,'Baseline Tx Resources'!$E:$E,$B297,'Baseline Tx Resources'!$F:$F,$C297,'Baseline Tx Resources'!$G:$G,N$3)</f>
        <v>0</v>
      </c>
      <c r="O297" s="16">
        <f>SUMIFS('Baseline Tx Resources'!$I:$I,'Baseline Tx Resources'!$E:$E,$B297,'Baseline Tx Resources'!$F:$F,$C297,'Baseline Tx Resources'!$G:$G,"Li-Battery (4-hr)")</f>
        <v>0</v>
      </c>
      <c r="P297" s="16">
        <f>SUMIFS('Baseline Tx Resources'!$I:$I,'Baseline Tx Resources'!$E:$E,$B297,'Baseline Tx Resources'!$F:$F,$C297,'Baseline Tx Resources'!$G:$G,"Li-Battery (8-hr)")</f>
        <v>0</v>
      </c>
      <c r="Q297" s="16">
        <f>SUMIFS('Baseline Tx Resources'!$I:$I,'Baseline Tx Resources'!$E:$E,$B297,'Baseline Tx Resources'!$F:$F,$C297,'Baseline Tx Resources'!$G:$G,"LDES")</f>
        <v>0</v>
      </c>
      <c r="S297" s="16">
        <f>SUMIFS('Non-Baseline Tx Resources'!$H:$H,'Non-Baseline Tx Resources'!$E:$E,$B297,'Non-Baseline Tx Resources'!$F:$F,$C297,'Non-Baseline Tx Resources'!$G:$G,S$3)</f>
        <v>0</v>
      </c>
      <c r="T297" s="16">
        <f>SUMIFS('Non-Baseline Tx Resources'!$H:$H,'Non-Baseline Tx Resources'!$E:$E,$B297,'Non-Baseline Tx Resources'!$F:$F,$C297,'Non-Baseline Tx Resources'!$G:$G,T$3)</f>
        <v>0</v>
      </c>
      <c r="U297" s="16">
        <f>SUMIFS('Non-Baseline Tx Resources'!$H:$H,'Non-Baseline Tx Resources'!$E:$E,$B297,'Non-Baseline Tx Resources'!$F:$F,$C297,'Non-Baseline Tx Resources'!$G:$G,U$3)</f>
        <v>0</v>
      </c>
      <c r="V297" s="16">
        <f>SUMIFS('Non-Baseline Tx Resources'!$J:$J,'Non-Baseline Tx Resources'!$E:$E,$B297,'Non-Baseline Tx Resources'!$F:$F,$C297,'Non-Baseline Tx Resources'!$G:$G,V$3)</f>
        <v>0</v>
      </c>
      <c r="W297" s="16">
        <f>SUMIFS('Non-Baseline Tx Resources'!$H:$H,'Non-Baseline Tx Resources'!$E:$E,$B297,'Non-Baseline Tx Resources'!$F:$F,$C297,'Non-Baseline Tx Resources'!$G:$G,W$3)</f>
        <v>0</v>
      </c>
      <c r="X297" s="16">
        <f>SUMIFS('Non-Baseline Tx Resources'!$J:$J,'Non-Baseline Tx Resources'!$E:$E,$B297,'Non-Baseline Tx Resources'!$F:$F,$C297,'Non-Baseline Tx Resources'!$G:$G,X$3)</f>
        <v>0</v>
      </c>
      <c r="Y297" s="16">
        <f>SUMIFS('Non-Baseline Tx Resources'!$H:$H,'Non-Baseline Tx Resources'!$E:$E,$B297,'Non-Baseline Tx Resources'!$F:$F,$C297,'Non-Baseline Tx Resources'!$G:$G,Y$3)</f>
        <v>0</v>
      </c>
      <c r="Z297" s="16">
        <f>SUMIFS('Non-Baseline Tx Resources'!$J:$J,'Non-Baseline Tx Resources'!$E:$E,$B297,'Non-Baseline Tx Resources'!$F:$F,$C297,'Non-Baseline Tx Resources'!$G:$G,Z$3)</f>
        <v>0</v>
      </c>
      <c r="AA297" s="16">
        <f>SUMIFS('Non-Baseline Tx Resources'!$J:$J,'Non-Baseline Tx Resources'!$E:$E,$B297,'Non-Baseline Tx Resources'!$F:$F,$C297,'Non-Baseline Tx Resources'!$G:$G,AA$3)</f>
        <v>0</v>
      </c>
      <c r="AB297" s="16">
        <f>SUMIFS('Non-Baseline Tx Resources'!$H:$H,'Non-Baseline Tx Resources'!$E:$E,$B297,'Non-Baseline Tx Resources'!$F:$F,$C297,'Non-Baseline Tx Resources'!$G:$G,AB$3)</f>
        <v>0</v>
      </c>
      <c r="AC297" s="16">
        <f>SUMIFS('Non-Baseline Tx Resources'!$J:$J,'Non-Baseline Tx Resources'!$E:$E,$B297,'Non-Baseline Tx Resources'!$F:$F,$C297,'Non-Baseline Tx Resources'!$G:$G,AC$3)</f>
        <v>0</v>
      </c>
      <c r="AD297" s="16">
        <f>SUMIFS('Non-Baseline Tx Resources'!$I:$I,'Non-Baseline Tx Resources'!$E:$E,$B297,'Non-Baseline Tx Resources'!$F:$F,$C297,'Non-Baseline Tx Resources'!$G:$G,"Li-Battery (4-hr)")</f>
        <v>0</v>
      </c>
      <c r="AE297" s="16">
        <f>SUMIFS('Non-Baseline Tx Resources'!$I:$I,'Non-Baseline Tx Resources'!$E:$E,$B297,'Non-Baseline Tx Resources'!$F:$F,$C297,'Non-Baseline Tx Resources'!$G:$G,"Li-Battery (8-hr)")</f>
        <v>0</v>
      </c>
      <c r="AF297" s="16">
        <f>SUMIFS('Non-Baseline Tx Resources'!$I:$I,'Non-Baseline Tx Resources'!$E:$E,$B297,'Non-Baseline Tx Resources'!$F:$F,$C297,'Non-Baseline Tx Resources'!$G:$G,"LDES")</f>
        <v>0</v>
      </c>
      <c r="AH297" s="16">
        <f>SUMIFS('In-Dev Resources'!$H:$H,'In-Dev Resources'!$E:$E,$B297,'In-Dev Resources'!$F:$F,$C297,'In-Dev Resources'!$G:$G,AH$3)</f>
        <v>0</v>
      </c>
      <c r="AI297" s="16">
        <f>SUMIFS('In-Dev Resources'!$H:$H,'In-Dev Resources'!$E:$E,$B297,'In-Dev Resources'!$F:$F,$C297,'In-Dev Resources'!$G:$G,AI$3)</f>
        <v>0</v>
      </c>
      <c r="AJ297" s="16">
        <f>SUMIFS('In-Dev Resources'!$H:$H,'In-Dev Resources'!$E:$E,$B297,'In-Dev Resources'!$F:$F,$C297,'In-Dev Resources'!$G:$G,AJ$3)</f>
        <v>0</v>
      </c>
      <c r="AK297" s="16">
        <f>SUMIFS('In-Dev Resources'!$J:$J,'In-Dev Resources'!$E:$E,$B297,'In-Dev Resources'!$F:$F,$C297,'In-Dev Resources'!$G:$G,AK$3)</f>
        <v>0</v>
      </c>
      <c r="AL297" s="16">
        <f>SUMIFS('In-Dev Resources'!$H:$H,'In-Dev Resources'!$E:$E,$B297,'In-Dev Resources'!$F:$F,$C297,'In-Dev Resources'!$G:$G,AL$3)</f>
        <v>0</v>
      </c>
      <c r="AM297" s="16">
        <f>SUMIFS('In-Dev Resources'!$J:$J,'In-Dev Resources'!$E:$E,$B297,'In-Dev Resources'!$F:$F,$C297,'In-Dev Resources'!$G:$G,AM$3)</f>
        <v>0</v>
      </c>
      <c r="AN297" s="16">
        <f>SUMIFS('In-Dev Resources'!$H:$H,'In-Dev Resources'!$E:$E,$B297,'In-Dev Resources'!$F:$F,$C297,'In-Dev Resources'!$G:$G,AN$3)</f>
        <v>0</v>
      </c>
      <c r="AO297" s="16">
        <f>SUMIFS('In-Dev Resources'!$J:$J,'In-Dev Resources'!$E:$E,$B297,'In-Dev Resources'!$F:$F,$C297,'In-Dev Resources'!$G:$G,AO$3)</f>
        <v>0</v>
      </c>
      <c r="AP297" s="16">
        <f>SUMIFS('In-Dev Resources'!$J:$J,'In-Dev Resources'!$E:$E,$B297,'In-Dev Resources'!$F:$F,$C297,'In-Dev Resources'!$G:$G,AP$3)</f>
        <v>0</v>
      </c>
      <c r="AQ297" s="16">
        <f>SUMIFS('In-Dev Resources'!$H:$H,'In-Dev Resources'!$E:$E,$B297,'In-Dev Resources'!$F:$F,$C297,'In-Dev Resources'!$G:$G,AQ$3)</f>
        <v>0</v>
      </c>
      <c r="AR297" s="16">
        <f>SUMIFS('In-Dev Resources'!$J:$J,'In-Dev Resources'!$E:$E,$B297,'In-Dev Resources'!$F:$F,$C297,'In-Dev Resources'!$G:$G,AR$3)</f>
        <v>0</v>
      </c>
      <c r="AS297" s="16">
        <f>SUMIFS('In-Dev Resources'!$I:$I,'In-Dev Resources'!$E:$E,$B297,'In-Dev Resources'!$F:$F,$C297,'In-Dev Resources'!$G:$G,"Li-Battery (4-hr)")</f>
        <v>0</v>
      </c>
      <c r="AT297" s="16">
        <f>SUMIFS('In-Dev Resources'!$I:$I,'In-Dev Resources'!$E:$E,$B297,'In-Dev Resources'!$F:$F,$C297,'In-Dev Resources'!$G:$G,"Li-Battery (8-hr)")</f>
        <v>0</v>
      </c>
      <c r="AU297" s="16">
        <f>SUMIFS('In-Dev Resources'!$I:$I,'In-Dev Resources'!$E:$E,$B297,'In-Dev Resources'!$F:$F,$C297,'In-Dev Resources'!$G:$G,"LDES")</f>
        <v>0</v>
      </c>
      <c r="AW297" s="16">
        <f>SUMIFS('Land Screen Include'!$H:$H,'Land Screen Include'!$E:$E,$B297,'Land Screen Include'!$F:$F,$C297,'Land Screen Include'!$G:$G,AW$4)</f>
        <v>0</v>
      </c>
      <c r="AX297" s="16">
        <f>SUMIFS('Land Screen Include'!$H:$H,'Land Screen Include'!$E:$E,$B297,'Land Screen Include'!$F:$F,$C297,'Land Screen Include'!$G:$G,AX$4)+SUMIFS('Land Screen Include'!$J:$J,'Land Screen Include'!$E:$E,$B297,'Land Screen Include'!$F:$F,$C297,'Land Screen Include'!$G:$G,AX$4)</f>
        <v>0</v>
      </c>
      <c r="AY297" s="16">
        <f>SUMIFS('Land Screen Include'!$H:$H,'Land Screen Include'!$E:$E,$B297,'Land Screen Include'!$F:$F,$C297,'Land Screen Include'!$G:$G,AY$4)</f>
        <v>0</v>
      </c>
      <c r="AZ297" s="16">
        <f>SUMIFS('Land Screen Exclude'!$H:$H,'Land Screen Exclude'!$E:$E,$B297,'Land Screen Exclude'!$F:$F,$C297,'Land Screen Exclude'!$G:$G,AZ$4)</f>
        <v>0</v>
      </c>
      <c r="BA297" s="16">
        <f>SUMIFS('Land Screen Exclude'!$H:$H,'Land Screen Exclude'!$E:$E,$B297,'Land Screen Exclude'!$F:$F,$C297,'Land Screen Exclude'!$G:$G,BA$4)+SUMIFS('Land Screen Exclude'!$J:$J,'Land Screen Exclude'!$E:$E,$B297,'Land Screen Exclude'!$F:$F,$C297,'Land Screen Exclude'!$G:$G,BA$4)</f>
        <v>0</v>
      </c>
      <c r="BB297" s="16">
        <f>SUMIFS('Land Screen Exclude'!$H:$H,'Land Screen Exclude'!$E:$E,$B297,'Land Screen Exclude'!$F:$F,$C297,'Land Screen Exclude'!$G:$G,BB$4)</f>
        <v>0</v>
      </c>
    </row>
    <row r="298" spans="1:54">
      <c r="A298" s="16" t="s">
        <v>59</v>
      </c>
      <c r="B298" s="16" t="s">
        <v>292</v>
      </c>
      <c r="C298" s="16">
        <v>115</v>
      </c>
      <c r="D298" s="16">
        <f>SUMIFS('Baseline Tx Resources'!$H:$H,'Baseline Tx Resources'!$E:$E,$B298,'Baseline Tx Resources'!$F:$F,$C298,'Baseline Tx Resources'!$G:$G,D$3)</f>
        <v>0</v>
      </c>
      <c r="E298" s="16">
        <f>SUMIFS('Baseline Tx Resources'!$H:$H,'Baseline Tx Resources'!$E:$E,$B298,'Baseline Tx Resources'!$F:$F,$C298,'Baseline Tx Resources'!$G:$G,E$3)</f>
        <v>0</v>
      </c>
      <c r="F298" s="16">
        <f>SUMIFS('Baseline Tx Resources'!$H:$H,'Baseline Tx Resources'!$E:$E,$B298,'Baseline Tx Resources'!$F:$F,$C298,'Baseline Tx Resources'!$G:$G,F$3)</f>
        <v>0</v>
      </c>
      <c r="G298" s="16">
        <f>SUMIFS('Baseline Tx Resources'!$J:$J,'Baseline Tx Resources'!$E:$E,$B298,'Baseline Tx Resources'!$F:$F,$C298,'Baseline Tx Resources'!$G:$G,G$3)</f>
        <v>0</v>
      </c>
      <c r="H298" s="16">
        <f>SUMIFS('Baseline Tx Resources'!$H:$H,'Baseline Tx Resources'!$E:$E,$B298,'Baseline Tx Resources'!$F:$F,$C298,'Baseline Tx Resources'!$G:$G,H$3)</f>
        <v>0</v>
      </c>
      <c r="I298" s="16">
        <f>SUMIFS('Baseline Tx Resources'!$J:$J,'Baseline Tx Resources'!$E:$E,$B298,'Baseline Tx Resources'!$F:$F,$C298,'Baseline Tx Resources'!$G:$G,I$3)</f>
        <v>0</v>
      </c>
      <c r="J298" s="16">
        <f>SUMIFS('Baseline Tx Resources'!$H:$H,'Baseline Tx Resources'!$E:$E,$B298,'Baseline Tx Resources'!$F:$F,$C298,'Baseline Tx Resources'!$G:$G,J$3)</f>
        <v>0</v>
      </c>
      <c r="K298" s="16">
        <f>SUMIFS('Baseline Tx Resources'!$J:$J,'Baseline Tx Resources'!$E:$E,$B298,'Baseline Tx Resources'!$F:$F,$C298,'Baseline Tx Resources'!$G:$G,K$3)</f>
        <v>0</v>
      </c>
      <c r="L298" s="16">
        <f>SUMIFS('Baseline Tx Resources'!$J:$J,'Baseline Tx Resources'!$E:$E,$B298,'Baseline Tx Resources'!$F:$F,$C298,'Baseline Tx Resources'!$G:$G,L$3)</f>
        <v>0</v>
      </c>
      <c r="M298" s="16">
        <f>SUMIFS('Baseline Tx Resources'!$H:$H,'Baseline Tx Resources'!$E:$E,$B298,'Baseline Tx Resources'!$F:$F,$C298,'Baseline Tx Resources'!$G:$G,M$3)</f>
        <v>0</v>
      </c>
      <c r="N298" s="16">
        <f>SUMIFS('Baseline Tx Resources'!$J:$J,'Baseline Tx Resources'!$E:$E,$B298,'Baseline Tx Resources'!$F:$F,$C298,'Baseline Tx Resources'!$G:$G,N$3)</f>
        <v>0</v>
      </c>
      <c r="O298" s="16">
        <f>SUMIFS('Baseline Tx Resources'!$I:$I,'Baseline Tx Resources'!$E:$E,$B298,'Baseline Tx Resources'!$F:$F,$C298,'Baseline Tx Resources'!$G:$G,"Li-Battery (4-hr)")</f>
        <v>0</v>
      </c>
      <c r="P298" s="16">
        <f>SUMIFS('Baseline Tx Resources'!$I:$I,'Baseline Tx Resources'!$E:$E,$B298,'Baseline Tx Resources'!$F:$F,$C298,'Baseline Tx Resources'!$G:$G,"Li-Battery (8-hr)")</f>
        <v>0</v>
      </c>
      <c r="Q298" s="16">
        <f>SUMIFS('Baseline Tx Resources'!$I:$I,'Baseline Tx Resources'!$E:$E,$B298,'Baseline Tx Resources'!$F:$F,$C298,'Baseline Tx Resources'!$G:$G,"LDES")</f>
        <v>0</v>
      </c>
      <c r="S298" s="16">
        <f>SUMIFS('Non-Baseline Tx Resources'!$H:$H,'Non-Baseline Tx Resources'!$E:$E,$B298,'Non-Baseline Tx Resources'!$F:$F,$C298,'Non-Baseline Tx Resources'!$G:$G,S$3)</f>
        <v>0</v>
      </c>
      <c r="T298" s="16">
        <f>SUMIFS('Non-Baseline Tx Resources'!$H:$H,'Non-Baseline Tx Resources'!$E:$E,$B298,'Non-Baseline Tx Resources'!$F:$F,$C298,'Non-Baseline Tx Resources'!$G:$G,T$3)</f>
        <v>0</v>
      </c>
      <c r="U298" s="16">
        <f>SUMIFS('Non-Baseline Tx Resources'!$H:$H,'Non-Baseline Tx Resources'!$E:$E,$B298,'Non-Baseline Tx Resources'!$F:$F,$C298,'Non-Baseline Tx Resources'!$G:$G,U$3)</f>
        <v>0</v>
      </c>
      <c r="V298" s="16">
        <f>SUMIFS('Non-Baseline Tx Resources'!$J:$J,'Non-Baseline Tx Resources'!$E:$E,$B298,'Non-Baseline Tx Resources'!$F:$F,$C298,'Non-Baseline Tx Resources'!$G:$G,V$3)</f>
        <v>0</v>
      </c>
      <c r="W298" s="16">
        <f>SUMIFS('Non-Baseline Tx Resources'!$H:$H,'Non-Baseline Tx Resources'!$E:$E,$B298,'Non-Baseline Tx Resources'!$F:$F,$C298,'Non-Baseline Tx Resources'!$G:$G,W$3)</f>
        <v>0</v>
      </c>
      <c r="X298" s="16">
        <f>SUMIFS('Non-Baseline Tx Resources'!$J:$J,'Non-Baseline Tx Resources'!$E:$E,$B298,'Non-Baseline Tx Resources'!$F:$F,$C298,'Non-Baseline Tx Resources'!$G:$G,X$3)</f>
        <v>0</v>
      </c>
      <c r="Y298" s="16">
        <f>SUMIFS('Non-Baseline Tx Resources'!$H:$H,'Non-Baseline Tx Resources'!$E:$E,$B298,'Non-Baseline Tx Resources'!$F:$F,$C298,'Non-Baseline Tx Resources'!$G:$G,Y$3)</f>
        <v>0</v>
      </c>
      <c r="Z298" s="16">
        <f>SUMIFS('Non-Baseline Tx Resources'!$J:$J,'Non-Baseline Tx Resources'!$E:$E,$B298,'Non-Baseline Tx Resources'!$F:$F,$C298,'Non-Baseline Tx Resources'!$G:$G,Z$3)</f>
        <v>0</v>
      </c>
      <c r="AA298" s="16">
        <f>SUMIFS('Non-Baseline Tx Resources'!$J:$J,'Non-Baseline Tx Resources'!$E:$E,$B298,'Non-Baseline Tx Resources'!$F:$F,$C298,'Non-Baseline Tx Resources'!$G:$G,AA$3)</f>
        <v>0</v>
      </c>
      <c r="AB298" s="16">
        <f>SUMIFS('Non-Baseline Tx Resources'!$H:$H,'Non-Baseline Tx Resources'!$E:$E,$B298,'Non-Baseline Tx Resources'!$F:$F,$C298,'Non-Baseline Tx Resources'!$G:$G,AB$3)</f>
        <v>0</v>
      </c>
      <c r="AC298" s="16">
        <f>SUMIFS('Non-Baseline Tx Resources'!$J:$J,'Non-Baseline Tx Resources'!$E:$E,$B298,'Non-Baseline Tx Resources'!$F:$F,$C298,'Non-Baseline Tx Resources'!$G:$G,AC$3)</f>
        <v>0</v>
      </c>
      <c r="AD298" s="16">
        <f>SUMIFS('Non-Baseline Tx Resources'!$I:$I,'Non-Baseline Tx Resources'!$E:$E,$B298,'Non-Baseline Tx Resources'!$F:$F,$C298,'Non-Baseline Tx Resources'!$G:$G,"Li-Battery (4-hr)")</f>
        <v>0</v>
      </c>
      <c r="AE298" s="16">
        <f>SUMIFS('Non-Baseline Tx Resources'!$I:$I,'Non-Baseline Tx Resources'!$E:$E,$B298,'Non-Baseline Tx Resources'!$F:$F,$C298,'Non-Baseline Tx Resources'!$G:$G,"Li-Battery (8-hr)")</f>
        <v>0</v>
      </c>
      <c r="AF298" s="16">
        <f>SUMIFS('Non-Baseline Tx Resources'!$I:$I,'Non-Baseline Tx Resources'!$E:$E,$B298,'Non-Baseline Tx Resources'!$F:$F,$C298,'Non-Baseline Tx Resources'!$G:$G,"LDES")</f>
        <v>0</v>
      </c>
      <c r="AH298" s="16">
        <f>SUMIFS('In-Dev Resources'!$H:$H,'In-Dev Resources'!$E:$E,$B298,'In-Dev Resources'!$F:$F,$C298,'In-Dev Resources'!$G:$G,AH$3)</f>
        <v>0</v>
      </c>
      <c r="AI298" s="16">
        <f>SUMIFS('In-Dev Resources'!$H:$H,'In-Dev Resources'!$E:$E,$B298,'In-Dev Resources'!$F:$F,$C298,'In-Dev Resources'!$G:$G,AI$3)</f>
        <v>0</v>
      </c>
      <c r="AJ298" s="16">
        <f>SUMIFS('In-Dev Resources'!$H:$H,'In-Dev Resources'!$E:$E,$B298,'In-Dev Resources'!$F:$F,$C298,'In-Dev Resources'!$G:$G,AJ$3)</f>
        <v>0</v>
      </c>
      <c r="AK298" s="16">
        <f>SUMIFS('In-Dev Resources'!$J:$J,'In-Dev Resources'!$E:$E,$B298,'In-Dev Resources'!$F:$F,$C298,'In-Dev Resources'!$G:$G,AK$3)</f>
        <v>0</v>
      </c>
      <c r="AL298" s="16">
        <f>SUMIFS('In-Dev Resources'!$H:$H,'In-Dev Resources'!$E:$E,$B298,'In-Dev Resources'!$F:$F,$C298,'In-Dev Resources'!$G:$G,AL$3)</f>
        <v>0</v>
      </c>
      <c r="AM298" s="16">
        <f>SUMIFS('In-Dev Resources'!$J:$J,'In-Dev Resources'!$E:$E,$B298,'In-Dev Resources'!$F:$F,$C298,'In-Dev Resources'!$G:$G,AM$3)</f>
        <v>0</v>
      </c>
      <c r="AN298" s="16">
        <f>SUMIFS('In-Dev Resources'!$H:$H,'In-Dev Resources'!$E:$E,$B298,'In-Dev Resources'!$F:$F,$C298,'In-Dev Resources'!$G:$G,AN$3)</f>
        <v>0</v>
      </c>
      <c r="AO298" s="16">
        <f>SUMIFS('In-Dev Resources'!$J:$J,'In-Dev Resources'!$E:$E,$B298,'In-Dev Resources'!$F:$F,$C298,'In-Dev Resources'!$G:$G,AO$3)</f>
        <v>0</v>
      </c>
      <c r="AP298" s="16">
        <f>SUMIFS('In-Dev Resources'!$J:$J,'In-Dev Resources'!$E:$E,$B298,'In-Dev Resources'!$F:$F,$C298,'In-Dev Resources'!$G:$G,AP$3)</f>
        <v>0</v>
      </c>
      <c r="AQ298" s="16">
        <f>SUMIFS('In-Dev Resources'!$H:$H,'In-Dev Resources'!$E:$E,$B298,'In-Dev Resources'!$F:$F,$C298,'In-Dev Resources'!$G:$G,AQ$3)</f>
        <v>0</v>
      </c>
      <c r="AR298" s="16">
        <f>SUMIFS('In-Dev Resources'!$J:$J,'In-Dev Resources'!$E:$E,$B298,'In-Dev Resources'!$F:$F,$C298,'In-Dev Resources'!$G:$G,AR$3)</f>
        <v>0</v>
      </c>
      <c r="AS298" s="16">
        <f>SUMIFS('In-Dev Resources'!$I:$I,'In-Dev Resources'!$E:$E,$B298,'In-Dev Resources'!$F:$F,$C298,'In-Dev Resources'!$G:$G,"Li-Battery (4-hr)")</f>
        <v>0</v>
      </c>
      <c r="AT298" s="16">
        <f>SUMIFS('In-Dev Resources'!$I:$I,'In-Dev Resources'!$E:$E,$B298,'In-Dev Resources'!$F:$F,$C298,'In-Dev Resources'!$G:$G,"Li-Battery (8-hr)")</f>
        <v>0</v>
      </c>
      <c r="AU298" s="16">
        <f>SUMIFS('In-Dev Resources'!$I:$I,'In-Dev Resources'!$E:$E,$B298,'In-Dev Resources'!$F:$F,$C298,'In-Dev Resources'!$G:$G,"LDES")</f>
        <v>0</v>
      </c>
      <c r="AW298" s="16">
        <f>SUMIFS('Land Screen Include'!$H:$H,'Land Screen Include'!$E:$E,$B298,'Land Screen Include'!$F:$F,$C298,'Land Screen Include'!$G:$G,AW$4)</f>
        <v>0</v>
      </c>
      <c r="AX298" s="16">
        <f>SUMIFS('Land Screen Include'!$H:$H,'Land Screen Include'!$E:$E,$B298,'Land Screen Include'!$F:$F,$C298,'Land Screen Include'!$G:$G,AX$4)+SUMIFS('Land Screen Include'!$J:$J,'Land Screen Include'!$E:$E,$B298,'Land Screen Include'!$F:$F,$C298,'Land Screen Include'!$G:$G,AX$4)</f>
        <v>0</v>
      </c>
      <c r="AY298" s="16">
        <f>SUMIFS('Land Screen Include'!$H:$H,'Land Screen Include'!$E:$E,$B298,'Land Screen Include'!$F:$F,$C298,'Land Screen Include'!$G:$G,AY$4)</f>
        <v>0</v>
      </c>
      <c r="AZ298" s="16">
        <f>SUMIFS('Land Screen Exclude'!$H:$H,'Land Screen Exclude'!$E:$E,$B298,'Land Screen Exclude'!$F:$F,$C298,'Land Screen Exclude'!$G:$G,AZ$4)</f>
        <v>0</v>
      </c>
      <c r="BA298" s="16">
        <f>SUMIFS('Land Screen Exclude'!$H:$H,'Land Screen Exclude'!$E:$E,$B298,'Land Screen Exclude'!$F:$F,$C298,'Land Screen Exclude'!$G:$G,BA$4)+SUMIFS('Land Screen Exclude'!$J:$J,'Land Screen Exclude'!$E:$E,$B298,'Land Screen Exclude'!$F:$F,$C298,'Land Screen Exclude'!$G:$G,BA$4)</f>
        <v>0</v>
      </c>
      <c r="BB298" s="16">
        <f>SUMIFS('Land Screen Exclude'!$H:$H,'Land Screen Exclude'!$E:$E,$B298,'Land Screen Exclude'!$F:$F,$C298,'Land Screen Exclude'!$G:$G,BB$4)</f>
        <v>0</v>
      </c>
    </row>
    <row r="299" spans="1:54">
      <c r="A299" s="16" t="s">
        <v>57</v>
      </c>
      <c r="B299" s="16" t="s">
        <v>293</v>
      </c>
      <c r="C299" s="16">
        <v>115</v>
      </c>
      <c r="D299" s="16">
        <f>SUMIFS('Baseline Tx Resources'!$H:$H,'Baseline Tx Resources'!$E:$E,$B299,'Baseline Tx Resources'!$F:$F,$C299,'Baseline Tx Resources'!$G:$G,D$3)</f>
        <v>0</v>
      </c>
      <c r="E299" s="16">
        <f>SUMIFS('Baseline Tx Resources'!$H:$H,'Baseline Tx Resources'!$E:$E,$B299,'Baseline Tx Resources'!$F:$F,$C299,'Baseline Tx Resources'!$G:$G,E$3)</f>
        <v>0</v>
      </c>
      <c r="F299" s="16">
        <f>SUMIFS('Baseline Tx Resources'!$H:$H,'Baseline Tx Resources'!$E:$E,$B299,'Baseline Tx Resources'!$F:$F,$C299,'Baseline Tx Resources'!$G:$G,F$3)</f>
        <v>0</v>
      </c>
      <c r="G299" s="16">
        <f>SUMIFS('Baseline Tx Resources'!$J:$J,'Baseline Tx Resources'!$E:$E,$B299,'Baseline Tx Resources'!$F:$F,$C299,'Baseline Tx Resources'!$G:$G,G$3)</f>
        <v>0</v>
      </c>
      <c r="H299" s="16">
        <f>SUMIFS('Baseline Tx Resources'!$H:$H,'Baseline Tx Resources'!$E:$E,$B299,'Baseline Tx Resources'!$F:$F,$C299,'Baseline Tx Resources'!$G:$G,H$3)</f>
        <v>0</v>
      </c>
      <c r="I299" s="16">
        <f>SUMIFS('Baseline Tx Resources'!$J:$J,'Baseline Tx Resources'!$E:$E,$B299,'Baseline Tx Resources'!$F:$F,$C299,'Baseline Tx Resources'!$G:$G,I$3)</f>
        <v>0</v>
      </c>
      <c r="J299" s="16">
        <f>SUMIFS('Baseline Tx Resources'!$H:$H,'Baseline Tx Resources'!$E:$E,$B299,'Baseline Tx Resources'!$F:$F,$C299,'Baseline Tx Resources'!$G:$G,J$3)</f>
        <v>0</v>
      </c>
      <c r="K299" s="16">
        <f>SUMIFS('Baseline Tx Resources'!$J:$J,'Baseline Tx Resources'!$E:$E,$B299,'Baseline Tx Resources'!$F:$F,$C299,'Baseline Tx Resources'!$G:$G,K$3)</f>
        <v>0</v>
      </c>
      <c r="L299" s="16">
        <f>SUMIFS('Baseline Tx Resources'!$J:$J,'Baseline Tx Resources'!$E:$E,$B299,'Baseline Tx Resources'!$F:$F,$C299,'Baseline Tx Resources'!$G:$G,L$3)</f>
        <v>0</v>
      </c>
      <c r="M299" s="16">
        <f>SUMIFS('Baseline Tx Resources'!$H:$H,'Baseline Tx Resources'!$E:$E,$B299,'Baseline Tx Resources'!$F:$F,$C299,'Baseline Tx Resources'!$G:$G,M$3)</f>
        <v>0</v>
      </c>
      <c r="N299" s="16">
        <f>SUMIFS('Baseline Tx Resources'!$J:$J,'Baseline Tx Resources'!$E:$E,$B299,'Baseline Tx Resources'!$F:$F,$C299,'Baseline Tx Resources'!$G:$G,N$3)</f>
        <v>0</v>
      </c>
      <c r="O299" s="16">
        <f>SUMIFS('Baseline Tx Resources'!$I:$I,'Baseline Tx Resources'!$E:$E,$B299,'Baseline Tx Resources'!$F:$F,$C299,'Baseline Tx Resources'!$G:$G,"Li-Battery (4-hr)")</f>
        <v>0</v>
      </c>
      <c r="P299" s="16">
        <f>SUMIFS('Baseline Tx Resources'!$I:$I,'Baseline Tx Resources'!$E:$E,$B299,'Baseline Tx Resources'!$F:$F,$C299,'Baseline Tx Resources'!$G:$G,"Li-Battery (8-hr)")</f>
        <v>0</v>
      </c>
      <c r="Q299" s="16">
        <f>SUMIFS('Baseline Tx Resources'!$I:$I,'Baseline Tx Resources'!$E:$E,$B299,'Baseline Tx Resources'!$F:$F,$C299,'Baseline Tx Resources'!$G:$G,"LDES")</f>
        <v>0</v>
      </c>
      <c r="S299" s="16">
        <f>SUMIFS('Non-Baseline Tx Resources'!$H:$H,'Non-Baseline Tx Resources'!$E:$E,$B299,'Non-Baseline Tx Resources'!$F:$F,$C299,'Non-Baseline Tx Resources'!$G:$G,S$3)</f>
        <v>0</v>
      </c>
      <c r="T299" s="16">
        <f>SUMIFS('Non-Baseline Tx Resources'!$H:$H,'Non-Baseline Tx Resources'!$E:$E,$B299,'Non-Baseline Tx Resources'!$F:$F,$C299,'Non-Baseline Tx Resources'!$G:$G,T$3)</f>
        <v>0</v>
      </c>
      <c r="U299" s="16">
        <f>SUMIFS('Non-Baseline Tx Resources'!$H:$H,'Non-Baseline Tx Resources'!$E:$E,$B299,'Non-Baseline Tx Resources'!$F:$F,$C299,'Non-Baseline Tx Resources'!$G:$G,U$3)</f>
        <v>0</v>
      </c>
      <c r="V299" s="16">
        <f>SUMIFS('Non-Baseline Tx Resources'!$J:$J,'Non-Baseline Tx Resources'!$E:$E,$B299,'Non-Baseline Tx Resources'!$F:$F,$C299,'Non-Baseline Tx Resources'!$G:$G,V$3)</f>
        <v>0</v>
      </c>
      <c r="W299" s="16">
        <f>SUMIFS('Non-Baseline Tx Resources'!$H:$H,'Non-Baseline Tx Resources'!$E:$E,$B299,'Non-Baseline Tx Resources'!$F:$F,$C299,'Non-Baseline Tx Resources'!$G:$G,W$3)</f>
        <v>0</v>
      </c>
      <c r="X299" s="16">
        <f>SUMIFS('Non-Baseline Tx Resources'!$J:$J,'Non-Baseline Tx Resources'!$E:$E,$B299,'Non-Baseline Tx Resources'!$F:$F,$C299,'Non-Baseline Tx Resources'!$G:$G,X$3)</f>
        <v>0</v>
      </c>
      <c r="Y299" s="16">
        <f>SUMIFS('Non-Baseline Tx Resources'!$H:$H,'Non-Baseline Tx Resources'!$E:$E,$B299,'Non-Baseline Tx Resources'!$F:$F,$C299,'Non-Baseline Tx Resources'!$G:$G,Y$3)</f>
        <v>0</v>
      </c>
      <c r="Z299" s="16">
        <f>SUMIFS('Non-Baseline Tx Resources'!$J:$J,'Non-Baseline Tx Resources'!$E:$E,$B299,'Non-Baseline Tx Resources'!$F:$F,$C299,'Non-Baseline Tx Resources'!$G:$G,Z$3)</f>
        <v>0</v>
      </c>
      <c r="AA299" s="16">
        <f>SUMIFS('Non-Baseline Tx Resources'!$J:$J,'Non-Baseline Tx Resources'!$E:$E,$B299,'Non-Baseline Tx Resources'!$F:$F,$C299,'Non-Baseline Tx Resources'!$G:$G,AA$3)</f>
        <v>0</v>
      </c>
      <c r="AB299" s="16">
        <f>SUMIFS('Non-Baseline Tx Resources'!$H:$H,'Non-Baseline Tx Resources'!$E:$E,$B299,'Non-Baseline Tx Resources'!$F:$F,$C299,'Non-Baseline Tx Resources'!$G:$G,AB$3)</f>
        <v>0</v>
      </c>
      <c r="AC299" s="16">
        <f>SUMIFS('Non-Baseline Tx Resources'!$J:$J,'Non-Baseline Tx Resources'!$E:$E,$B299,'Non-Baseline Tx Resources'!$F:$F,$C299,'Non-Baseline Tx Resources'!$G:$G,AC$3)</f>
        <v>0</v>
      </c>
      <c r="AD299" s="16">
        <f>SUMIFS('Non-Baseline Tx Resources'!$I:$I,'Non-Baseline Tx Resources'!$E:$E,$B299,'Non-Baseline Tx Resources'!$F:$F,$C299,'Non-Baseline Tx Resources'!$G:$G,"Li-Battery (4-hr)")</f>
        <v>0</v>
      </c>
      <c r="AE299" s="16">
        <f>SUMIFS('Non-Baseline Tx Resources'!$I:$I,'Non-Baseline Tx Resources'!$E:$E,$B299,'Non-Baseline Tx Resources'!$F:$F,$C299,'Non-Baseline Tx Resources'!$G:$G,"Li-Battery (8-hr)")</f>
        <v>0</v>
      </c>
      <c r="AF299" s="16">
        <f>SUMIFS('Non-Baseline Tx Resources'!$I:$I,'Non-Baseline Tx Resources'!$E:$E,$B299,'Non-Baseline Tx Resources'!$F:$F,$C299,'Non-Baseline Tx Resources'!$G:$G,"LDES")</f>
        <v>0</v>
      </c>
      <c r="AH299" s="16">
        <f>SUMIFS('In-Dev Resources'!$H:$H,'In-Dev Resources'!$E:$E,$B299,'In-Dev Resources'!$F:$F,$C299,'In-Dev Resources'!$G:$G,AH$3)</f>
        <v>0</v>
      </c>
      <c r="AI299" s="16">
        <f>SUMIFS('In-Dev Resources'!$H:$H,'In-Dev Resources'!$E:$E,$B299,'In-Dev Resources'!$F:$F,$C299,'In-Dev Resources'!$G:$G,AI$3)</f>
        <v>0</v>
      </c>
      <c r="AJ299" s="16">
        <f>SUMIFS('In-Dev Resources'!$H:$H,'In-Dev Resources'!$E:$E,$B299,'In-Dev Resources'!$F:$F,$C299,'In-Dev Resources'!$G:$G,AJ$3)</f>
        <v>0</v>
      </c>
      <c r="AK299" s="16">
        <f>SUMIFS('In-Dev Resources'!$J:$J,'In-Dev Resources'!$E:$E,$B299,'In-Dev Resources'!$F:$F,$C299,'In-Dev Resources'!$G:$G,AK$3)</f>
        <v>0</v>
      </c>
      <c r="AL299" s="16">
        <f>SUMIFS('In-Dev Resources'!$H:$H,'In-Dev Resources'!$E:$E,$B299,'In-Dev Resources'!$F:$F,$C299,'In-Dev Resources'!$G:$G,AL$3)</f>
        <v>0</v>
      </c>
      <c r="AM299" s="16">
        <f>SUMIFS('In-Dev Resources'!$J:$J,'In-Dev Resources'!$E:$E,$B299,'In-Dev Resources'!$F:$F,$C299,'In-Dev Resources'!$G:$G,AM$3)</f>
        <v>0</v>
      </c>
      <c r="AN299" s="16">
        <f>SUMIFS('In-Dev Resources'!$H:$H,'In-Dev Resources'!$E:$E,$B299,'In-Dev Resources'!$F:$F,$C299,'In-Dev Resources'!$G:$G,AN$3)</f>
        <v>0</v>
      </c>
      <c r="AO299" s="16">
        <f>SUMIFS('In-Dev Resources'!$J:$J,'In-Dev Resources'!$E:$E,$B299,'In-Dev Resources'!$F:$F,$C299,'In-Dev Resources'!$G:$G,AO$3)</f>
        <v>0</v>
      </c>
      <c r="AP299" s="16">
        <f>SUMIFS('In-Dev Resources'!$J:$J,'In-Dev Resources'!$E:$E,$B299,'In-Dev Resources'!$F:$F,$C299,'In-Dev Resources'!$G:$G,AP$3)</f>
        <v>2.9</v>
      </c>
      <c r="AQ299" s="16">
        <f>SUMIFS('In-Dev Resources'!$H:$H,'In-Dev Resources'!$E:$E,$B299,'In-Dev Resources'!$F:$F,$C299,'In-Dev Resources'!$G:$G,AQ$3)</f>
        <v>0</v>
      </c>
      <c r="AR299" s="16">
        <f>SUMIFS('In-Dev Resources'!$J:$J,'In-Dev Resources'!$E:$E,$B299,'In-Dev Resources'!$F:$F,$C299,'In-Dev Resources'!$G:$G,AR$3)</f>
        <v>0</v>
      </c>
      <c r="AS299" s="16">
        <f>SUMIFS('In-Dev Resources'!$I:$I,'In-Dev Resources'!$E:$E,$B299,'In-Dev Resources'!$F:$F,$C299,'In-Dev Resources'!$G:$G,"Li-Battery (4-hr)")</f>
        <v>0</v>
      </c>
      <c r="AT299" s="16">
        <f>SUMIFS('In-Dev Resources'!$I:$I,'In-Dev Resources'!$E:$E,$B299,'In-Dev Resources'!$F:$F,$C299,'In-Dev Resources'!$G:$G,"Li-Battery (8-hr)")</f>
        <v>0</v>
      </c>
      <c r="AU299" s="16">
        <f>SUMIFS('In-Dev Resources'!$I:$I,'In-Dev Resources'!$E:$E,$B299,'In-Dev Resources'!$F:$F,$C299,'In-Dev Resources'!$G:$G,"LDES")</f>
        <v>0</v>
      </c>
      <c r="AW299" s="16">
        <f>SUMIFS('Land Screen Include'!$H:$H,'Land Screen Include'!$E:$E,$B299,'Land Screen Include'!$F:$F,$C299,'Land Screen Include'!$G:$G,AW$4)</f>
        <v>0</v>
      </c>
      <c r="AX299" s="16">
        <f>SUMIFS('Land Screen Include'!$H:$H,'Land Screen Include'!$E:$E,$B299,'Land Screen Include'!$F:$F,$C299,'Land Screen Include'!$G:$G,AX$4)+SUMIFS('Land Screen Include'!$J:$J,'Land Screen Include'!$E:$E,$B299,'Land Screen Include'!$F:$F,$C299,'Land Screen Include'!$G:$G,AX$4)</f>
        <v>0</v>
      </c>
      <c r="AY299" s="16">
        <f>SUMIFS('Land Screen Include'!$H:$H,'Land Screen Include'!$E:$E,$B299,'Land Screen Include'!$F:$F,$C299,'Land Screen Include'!$G:$G,AY$4)</f>
        <v>0</v>
      </c>
      <c r="AZ299" s="16">
        <f>SUMIFS('Land Screen Exclude'!$H:$H,'Land Screen Exclude'!$E:$E,$B299,'Land Screen Exclude'!$F:$F,$C299,'Land Screen Exclude'!$G:$G,AZ$4)</f>
        <v>0</v>
      </c>
      <c r="BA299" s="16">
        <f>SUMIFS('Land Screen Exclude'!$H:$H,'Land Screen Exclude'!$E:$E,$B299,'Land Screen Exclude'!$F:$F,$C299,'Land Screen Exclude'!$G:$G,BA$4)+SUMIFS('Land Screen Exclude'!$J:$J,'Land Screen Exclude'!$E:$E,$B299,'Land Screen Exclude'!$F:$F,$C299,'Land Screen Exclude'!$G:$G,BA$4)</f>
        <v>0</v>
      </c>
      <c r="BB299" s="16">
        <f>SUMIFS('Land Screen Exclude'!$H:$H,'Land Screen Exclude'!$E:$E,$B299,'Land Screen Exclude'!$F:$F,$C299,'Land Screen Exclude'!$G:$G,BB$4)</f>
        <v>0</v>
      </c>
    </row>
    <row r="300" spans="1:54">
      <c r="A300" s="16" t="s">
        <v>66</v>
      </c>
      <c r="B300" s="16" t="s">
        <v>294</v>
      </c>
      <c r="C300" s="16">
        <v>115</v>
      </c>
      <c r="D300" s="16">
        <f>SUMIFS('Baseline Tx Resources'!$H:$H,'Baseline Tx Resources'!$E:$E,$B300,'Baseline Tx Resources'!$F:$F,$C300,'Baseline Tx Resources'!$G:$G,D$3)</f>
        <v>0</v>
      </c>
      <c r="E300" s="16">
        <f>SUMIFS('Baseline Tx Resources'!$H:$H,'Baseline Tx Resources'!$E:$E,$B300,'Baseline Tx Resources'!$F:$F,$C300,'Baseline Tx Resources'!$G:$G,E$3)</f>
        <v>0</v>
      </c>
      <c r="F300" s="16">
        <f>SUMIFS('Baseline Tx Resources'!$H:$H,'Baseline Tx Resources'!$E:$E,$B300,'Baseline Tx Resources'!$F:$F,$C300,'Baseline Tx Resources'!$G:$G,F$3)</f>
        <v>0</v>
      </c>
      <c r="G300" s="16">
        <f>SUMIFS('Baseline Tx Resources'!$J:$J,'Baseline Tx Resources'!$E:$E,$B300,'Baseline Tx Resources'!$F:$F,$C300,'Baseline Tx Resources'!$G:$G,G$3)</f>
        <v>0</v>
      </c>
      <c r="H300" s="16">
        <f>SUMIFS('Baseline Tx Resources'!$H:$H,'Baseline Tx Resources'!$E:$E,$B300,'Baseline Tx Resources'!$F:$F,$C300,'Baseline Tx Resources'!$G:$G,H$3)</f>
        <v>0</v>
      </c>
      <c r="I300" s="16">
        <f>SUMIFS('Baseline Tx Resources'!$J:$J,'Baseline Tx Resources'!$E:$E,$B300,'Baseline Tx Resources'!$F:$F,$C300,'Baseline Tx Resources'!$G:$G,I$3)</f>
        <v>0</v>
      </c>
      <c r="J300" s="16">
        <f>SUMIFS('Baseline Tx Resources'!$H:$H,'Baseline Tx Resources'!$E:$E,$B300,'Baseline Tx Resources'!$F:$F,$C300,'Baseline Tx Resources'!$G:$G,J$3)</f>
        <v>0</v>
      </c>
      <c r="K300" s="16">
        <f>SUMIFS('Baseline Tx Resources'!$J:$J,'Baseline Tx Resources'!$E:$E,$B300,'Baseline Tx Resources'!$F:$F,$C300,'Baseline Tx Resources'!$G:$G,K$3)</f>
        <v>0</v>
      </c>
      <c r="L300" s="16">
        <f>SUMIFS('Baseline Tx Resources'!$J:$J,'Baseline Tx Resources'!$E:$E,$B300,'Baseline Tx Resources'!$F:$F,$C300,'Baseline Tx Resources'!$G:$G,L$3)</f>
        <v>0</v>
      </c>
      <c r="M300" s="16">
        <f>SUMIFS('Baseline Tx Resources'!$H:$H,'Baseline Tx Resources'!$E:$E,$B300,'Baseline Tx Resources'!$F:$F,$C300,'Baseline Tx Resources'!$G:$G,M$3)</f>
        <v>0</v>
      </c>
      <c r="N300" s="16">
        <f>SUMIFS('Baseline Tx Resources'!$J:$J,'Baseline Tx Resources'!$E:$E,$B300,'Baseline Tx Resources'!$F:$F,$C300,'Baseline Tx Resources'!$G:$G,N$3)</f>
        <v>0</v>
      </c>
      <c r="O300" s="16">
        <f>SUMIFS('Baseline Tx Resources'!$I:$I,'Baseline Tx Resources'!$E:$E,$B300,'Baseline Tx Resources'!$F:$F,$C300,'Baseline Tx Resources'!$G:$G,"Li-Battery (4-hr)")</f>
        <v>0</v>
      </c>
      <c r="P300" s="16">
        <f>SUMIFS('Baseline Tx Resources'!$I:$I,'Baseline Tx Resources'!$E:$E,$B300,'Baseline Tx Resources'!$F:$F,$C300,'Baseline Tx Resources'!$G:$G,"Li-Battery (8-hr)")</f>
        <v>0</v>
      </c>
      <c r="Q300" s="16">
        <f>SUMIFS('Baseline Tx Resources'!$I:$I,'Baseline Tx Resources'!$E:$E,$B300,'Baseline Tx Resources'!$F:$F,$C300,'Baseline Tx Resources'!$G:$G,"LDES")</f>
        <v>0</v>
      </c>
      <c r="S300" s="16">
        <f>SUMIFS('Non-Baseline Tx Resources'!$H:$H,'Non-Baseline Tx Resources'!$E:$E,$B300,'Non-Baseline Tx Resources'!$F:$F,$C300,'Non-Baseline Tx Resources'!$G:$G,S$3)</f>
        <v>0</v>
      </c>
      <c r="T300" s="16">
        <f>SUMIFS('Non-Baseline Tx Resources'!$H:$H,'Non-Baseline Tx Resources'!$E:$E,$B300,'Non-Baseline Tx Resources'!$F:$F,$C300,'Non-Baseline Tx Resources'!$G:$G,T$3)</f>
        <v>0</v>
      </c>
      <c r="U300" s="16">
        <f>SUMIFS('Non-Baseline Tx Resources'!$H:$H,'Non-Baseline Tx Resources'!$E:$E,$B300,'Non-Baseline Tx Resources'!$F:$F,$C300,'Non-Baseline Tx Resources'!$G:$G,U$3)</f>
        <v>0</v>
      </c>
      <c r="V300" s="16">
        <f>SUMIFS('Non-Baseline Tx Resources'!$J:$J,'Non-Baseline Tx Resources'!$E:$E,$B300,'Non-Baseline Tx Resources'!$F:$F,$C300,'Non-Baseline Tx Resources'!$G:$G,V$3)</f>
        <v>0</v>
      </c>
      <c r="W300" s="16">
        <f>SUMIFS('Non-Baseline Tx Resources'!$H:$H,'Non-Baseline Tx Resources'!$E:$E,$B300,'Non-Baseline Tx Resources'!$F:$F,$C300,'Non-Baseline Tx Resources'!$G:$G,W$3)</f>
        <v>0</v>
      </c>
      <c r="X300" s="16">
        <f>SUMIFS('Non-Baseline Tx Resources'!$J:$J,'Non-Baseline Tx Resources'!$E:$E,$B300,'Non-Baseline Tx Resources'!$F:$F,$C300,'Non-Baseline Tx Resources'!$G:$G,X$3)</f>
        <v>0</v>
      </c>
      <c r="Y300" s="16">
        <f>SUMIFS('Non-Baseline Tx Resources'!$H:$H,'Non-Baseline Tx Resources'!$E:$E,$B300,'Non-Baseline Tx Resources'!$F:$F,$C300,'Non-Baseline Tx Resources'!$G:$G,Y$3)</f>
        <v>0</v>
      </c>
      <c r="Z300" s="16">
        <f>SUMIFS('Non-Baseline Tx Resources'!$J:$J,'Non-Baseline Tx Resources'!$E:$E,$B300,'Non-Baseline Tx Resources'!$F:$F,$C300,'Non-Baseline Tx Resources'!$G:$G,Z$3)</f>
        <v>0</v>
      </c>
      <c r="AA300" s="16">
        <f>SUMIFS('Non-Baseline Tx Resources'!$J:$J,'Non-Baseline Tx Resources'!$E:$E,$B300,'Non-Baseline Tx Resources'!$F:$F,$C300,'Non-Baseline Tx Resources'!$G:$G,AA$3)</f>
        <v>0</v>
      </c>
      <c r="AB300" s="16">
        <f>SUMIFS('Non-Baseline Tx Resources'!$H:$H,'Non-Baseline Tx Resources'!$E:$E,$B300,'Non-Baseline Tx Resources'!$F:$F,$C300,'Non-Baseline Tx Resources'!$G:$G,AB$3)</f>
        <v>0</v>
      </c>
      <c r="AC300" s="16">
        <f>SUMIFS('Non-Baseline Tx Resources'!$J:$J,'Non-Baseline Tx Resources'!$E:$E,$B300,'Non-Baseline Tx Resources'!$F:$F,$C300,'Non-Baseline Tx Resources'!$G:$G,AC$3)</f>
        <v>0</v>
      </c>
      <c r="AD300" s="16">
        <f>SUMIFS('Non-Baseline Tx Resources'!$I:$I,'Non-Baseline Tx Resources'!$E:$E,$B300,'Non-Baseline Tx Resources'!$F:$F,$C300,'Non-Baseline Tx Resources'!$G:$G,"Li-Battery (4-hr)")</f>
        <v>0</v>
      </c>
      <c r="AE300" s="16">
        <f>SUMIFS('Non-Baseline Tx Resources'!$I:$I,'Non-Baseline Tx Resources'!$E:$E,$B300,'Non-Baseline Tx Resources'!$F:$F,$C300,'Non-Baseline Tx Resources'!$G:$G,"Li-Battery (8-hr)")</f>
        <v>0</v>
      </c>
      <c r="AF300" s="16">
        <f>SUMIFS('Non-Baseline Tx Resources'!$I:$I,'Non-Baseline Tx Resources'!$E:$E,$B300,'Non-Baseline Tx Resources'!$F:$F,$C300,'Non-Baseline Tx Resources'!$G:$G,"LDES")</f>
        <v>0</v>
      </c>
      <c r="AH300" s="16">
        <f>SUMIFS('In-Dev Resources'!$H:$H,'In-Dev Resources'!$E:$E,$B300,'In-Dev Resources'!$F:$F,$C300,'In-Dev Resources'!$G:$G,AH$3)</f>
        <v>0</v>
      </c>
      <c r="AI300" s="16">
        <f>SUMIFS('In-Dev Resources'!$H:$H,'In-Dev Resources'!$E:$E,$B300,'In-Dev Resources'!$F:$F,$C300,'In-Dev Resources'!$G:$G,AI$3)</f>
        <v>0</v>
      </c>
      <c r="AJ300" s="16">
        <f>SUMIFS('In-Dev Resources'!$H:$H,'In-Dev Resources'!$E:$E,$B300,'In-Dev Resources'!$F:$F,$C300,'In-Dev Resources'!$G:$G,AJ$3)</f>
        <v>0</v>
      </c>
      <c r="AK300" s="16">
        <f>SUMIFS('In-Dev Resources'!$J:$J,'In-Dev Resources'!$E:$E,$B300,'In-Dev Resources'!$F:$F,$C300,'In-Dev Resources'!$G:$G,AK$3)</f>
        <v>0</v>
      </c>
      <c r="AL300" s="16">
        <f>SUMIFS('In-Dev Resources'!$H:$H,'In-Dev Resources'!$E:$E,$B300,'In-Dev Resources'!$F:$F,$C300,'In-Dev Resources'!$G:$G,AL$3)</f>
        <v>0</v>
      </c>
      <c r="AM300" s="16">
        <f>SUMIFS('In-Dev Resources'!$J:$J,'In-Dev Resources'!$E:$E,$B300,'In-Dev Resources'!$F:$F,$C300,'In-Dev Resources'!$G:$G,AM$3)</f>
        <v>0</v>
      </c>
      <c r="AN300" s="16">
        <f>SUMIFS('In-Dev Resources'!$H:$H,'In-Dev Resources'!$E:$E,$B300,'In-Dev Resources'!$F:$F,$C300,'In-Dev Resources'!$G:$G,AN$3)</f>
        <v>0</v>
      </c>
      <c r="AO300" s="16">
        <f>SUMIFS('In-Dev Resources'!$J:$J,'In-Dev Resources'!$E:$E,$B300,'In-Dev Resources'!$F:$F,$C300,'In-Dev Resources'!$G:$G,AO$3)</f>
        <v>0</v>
      </c>
      <c r="AP300" s="16">
        <f>SUMIFS('In-Dev Resources'!$J:$J,'In-Dev Resources'!$E:$E,$B300,'In-Dev Resources'!$F:$F,$C300,'In-Dev Resources'!$G:$G,AP$3)</f>
        <v>0</v>
      </c>
      <c r="AQ300" s="16">
        <f>SUMIFS('In-Dev Resources'!$H:$H,'In-Dev Resources'!$E:$E,$B300,'In-Dev Resources'!$F:$F,$C300,'In-Dev Resources'!$G:$G,AQ$3)</f>
        <v>0</v>
      </c>
      <c r="AR300" s="16">
        <f>SUMIFS('In-Dev Resources'!$J:$J,'In-Dev Resources'!$E:$E,$B300,'In-Dev Resources'!$F:$F,$C300,'In-Dev Resources'!$G:$G,AR$3)</f>
        <v>0</v>
      </c>
      <c r="AS300" s="16">
        <f>SUMIFS('In-Dev Resources'!$I:$I,'In-Dev Resources'!$E:$E,$B300,'In-Dev Resources'!$F:$F,$C300,'In-Dev Resources'!$G:$G,"Li-Battery (4-hr)")</f>
        <v>0</v>
      </c>
      <c r="AT300" s="16">
        <f>SUMIFS('In-Dev Resources'!$I:$I,'In-Dev Resources'!$E:$E,$B300,'In-Dev Resources'!$F:$F,$C300,'In-Dev Resources'!$G:$G,"Li-Battery (8-hr)")</f>
        <v>0</v>
      </c>
      <c r="AU300" s="16">
        <f>SUMIFS('In-Dev Resources'!$I:$I,'In-Dev Resources'!$E:$E,$B300,'In-Dev Resources'!$F:$F,$C300,'In-Dev Resources'!$G:$G,"LDES")</f>
        <v>0</v>
      </c>
      <c r="AW300" s="16">
        <f>SUMIFS('Land Screen Include'!$H:$H,'Land Screen Include'!$E:$E,$B300,'Land Screen Include'!$F:$F,$C300,'Land Screen Include'!$G:$G,AW$4)</f>
        <v>0</v>
      </c>
      <c r="AX300" s="16">
        <f>SUMIFS('Land Screen Include'!$H:$H,'Land Screen Include'!$E:$E,$B300,'Land Screen Include'!$F:$F,$C300,'Land Screen Include'!$G:$G,AX$4)+SUMIFS('Land Screen Include'!$J:$J,'Land Screen Include'!$E:$E,$B300,'Land Screen Include'!$F:$F,$C300,'Land Screen Include'!$G:$G,AX$4)</f>
        <v>0</v>
      </c>
      <c r="AY300" s="16">
        <f>SUMIFS('Land Screen Include'!$H:$H,'Land Screen Include'!$E:$E,$B300,'Land Screen Include'!$F:$F,$C300,'Land Screen Include'!$G:$G,AY$4)</f>
        <v>0</v>
      </c>
      <c r="AZ300" s="16">
        <f>SUMIFS('Land Screen Exclude'!$H:$H,'Land Screen Exclude'!$E:$E,$B300,'Land Screen Exclude'!$F:$F,$C300,'Land Screen Exclude'!$G:$G,AZ$4)</f>
        <v>0</v>
      </c>
      <c r="BA300" s="16">
        <f>SUMIFS('Land Screen Exclude'!$H:$H,'Land Screen Exclude'!$E:$E,$B300,'Land Screen Exclude'!$F:$F,$C300,'Land Screen Exclude'!$G:$G,BA$4)+SUMIFS('Land Screen Exclude'!$J:$J,'Land Screen Exclude'!$E:$E,$B300,'Land Screen Exclude'!$F:$F,$C300,'Land Screen Exclude'!$G:$G,BA$4)</f>
        <v>0</v>
      </c>
      <c r="BB300" s="16">
        <f>SUMIFS('Land Screen Exclude'!$H:$H,'Land Screen Exclude'!$E:$E,$B300,'Land Screen Exclude'!$F:$F,$C300,'Land Screen Exclude'!$G:$G,BB$4)</f>
        <v>0</v>
      </c>
    </row>
    <row r="301" spans="1:54">
      <c r="A301" s="16" t="s">
        <v>66</v>
      </c>
      <c r="B301" s="16" t="s">
        <v>295</v>
      </c>
      <c r="C301" s="16">
        <v>60</v>
      </c>
      <c r="D301" s="16">
        <f>SUMIFS('Baseline Tx Resources'!$H:$H,'Baseline Tx Resources'!$E:$E,$B301,'Baseline Tx Resources'!$F:$F,$C301,'Baseline Tx Resources'!$G:$G,D$3)</f>
        <v>0</v>
      </c>
      <c r="E301" s="16">
        <f>SUMIFS('Baseline Tx Resources'!$H:$H,'Baseline Tx Resources'!$E:$E,$B301,'Baseline Tx Resources'!$F:$F,$C301,'Baseline Tx Resources'!$G:$G,E$3)</f>
        <v>0</v>
      </c>
      <c r="F301" s="16">
        <f>SUMIFS('Baseline Tx Resources'!$H:$H,'Baseline Tx Resources'!$E:$E,$B301,'Baseline Tx Resources'!$F:$F,$C301,'Baseline Tx Resources'!$G:$G,F$3)</f>
        <v>0</v>
      </c>
      <c r="G301" s="16">
        <f>SUMIFS('Baseline Tx Resources'!$J:$J,'Baseline Tx Resources'!$E:$E,$B301,'Baseline Tx Resources'!$F:$F,$C301,'Baseline Tx Resources'!$G:$G,G$3)</f>
        <v>0</v>
      </c>
      <c r="H301" s="16">
        <f>SUMIFS('Baseline Tx Resources'!$H:$H,'Baseline Tx Resources'!$E:$E,$B301,'Baseline Tx Resources'!$F:$F,$C301,'Baseline Tx Resources'!$G:$G,H$3)</f>
        <v>0</v>
      </c>
      <c r="I301" s="16">
        <f>SUMIFS('Baseline Tx Resources'!$J:$J,'Baseline Tx Resources'!$E:$E,$B301,'Baseline Tx Resources'!$F:$F,$C301,'Baseline Tx Resources'!$G:$G,I$3)</f>
        <v>0</v>
      </c>
      <c r="J301" s="16">
        <f>SUMIFS('Baseline Tx Resources'!$H:$H,'Baseline Tx Resources'!$E:$E,$B301,'Baseline Tx Resources'!$F:$F,$C301,'Baseline Tx Resources'!$G:$G,J$3)</f>
        <v>0</v>
      </c>
      <c r="K301" s="16">
        <f>SUMIFS('Baseline Tx Resources'!$J:$J,'Baseline Tx Resources'!$E:$E,$B301,'Baseline Tx Resources'!$F:$F,$C301,'Baseline Tx Resources'!$G:$G,K$3)</f>
        <v>0</v>
      </c>
      <c r="L301" s="16">
        <f>SUMIFS('Baseline Tx Resources'!$J:$J,'Baseline Tx Resources'!$E:$E,$B301,'Baseline Tx Resources'!$F:$F,$C301,'Baseline Tx Resources'!$G:$G,L$3)</f>
        <v>0</v>
      </c>
      <c r="M301" s="16">
        <f>SUMIFS('Baseline Tx Resources'!$H:$H,'Baseline Tx Resources'!$E:$E,$B301,'Baseline Tx Resources'!$F:$F,$C301,'Baseline Tx Resources'!$G:$G,M$3)</f>
        <v>0</v>
      </c>
      <c r="N301" s="16">
        <f>SUMIFS('Baseline Tx Resources'!$J:$J,'Baseline Tx Resources'!$E:$E,$B301,'Baseline Tx Resources'!$F:$F,$C301,'Baseline Tx Resources'!$G:$G,N$3)</f>
        <v>0</v>
      </c>
      <c r="O301" s="16">
        <f>SUMIFS('Baseline Tx Resources'!$I:$I,'Baseline Tx Resources'!$E:$E,$B301,'Baseline Tx Resources'!$F:$F,$C301,'Baseline Tx Resources'!$G:$G,"Li-Battery (4-hr)")</f>
        <v>0</v>
      </c>
      <c r="P301" s="16">
        <f>SUMIFS('Baseline Tx Resources'!$I:$I,'Baseline Tx Resources'!$E:$E,$B301,'Baseline Tx Resources'!$F:$F,$C301,'Baseline Tx Resources'!$G:$G,"Li-Battery (8-hr)")</f>
        <v>0</v>
      </c>
      <c r="Q301" s="16">
        <f>SUMIFS('Baseline Tx Resources'!$I:$I,'Baseline Tx Resources'!$E:$E,$B301,'Baseline Tx Resources'!$F:$F,$C301,'Baseline Tx Resources'!$G:$G,"LDES")</f>
        <v>0</v>
      </c>
      <c r="S301" s="16">
        <f>SUMIFS('Non-Baseline Tx Resources'!$H:$H,'Non-Baseline Tx Resources'!$E:$E,$B301,'Non-Baseline Tx Resources'!$F:$F,$C301,'Non-Baseline Tx Resources'!$G:$G,S$3)</f>
        <v>0</v>
      </c>
      <c r="T301" s="16">
        <f>SUMIFS('Non-Baseline Tx Resources'!$H:$H,'Non-Baseline Tx Resources'!$E:$E,$B301,'Non-Baseline Tx Resources'!$F:$F,$C301,'Non-Baseline Tx Resources'!$G:$G,T$3)</f>
        <v>0</v>
      </c>
      <c r="U301" s="16">
        <f>SUMIFS('Non-Baseline Tx Resources'!$H:$H,'Non-Baseline Tx Resources'!$E:$E,$B301,'Non-Baseline Tx Resources'!$F:$F,$C301,'Non-Baseline Tx Resources'!$G:$G,U$3)</f>
        <v>0</v>
      </c>
      <c r="V301" s="16">
        <f>SUMIFS('Non-Baseline Tx Resources'!$J:$J,'Non-Baseline Tx Resources'!$E:$E,$B301,'Non-Baseline Tx Resources'!$F:$F,$C301,'Non-Baseline Tx Resources'!$G:$G,V$3)</f>
        <v>0</v>
      </c>
      <c r="W301" s="16">
        <f>SUMIFS('Non-Baseline Tx Resources'!$H:$H,'Non-Baseline Tx Resources'!$E:$E,$B301,'Non-Baseline Tx Resources'!$F:$F,$C301,'Non-Baseline Tx Resources'!$G:$G,W$3)</f>
        <v>0</v>
      </c>
      <c r="X301" s="16">
        <f>SUMIFS('Non-Baseline Tx Resources'!$J:$J,'Non-Baseline Tx Resources'!$E:$E,$B301,'Non-Baseline Tx Resources'!$F:$F,$C301,'Non-Baseline Tx Resources'!$G:$G,X$3)</f>
        <v>0</v>
      </c>
      <c r="Y301" s="16">
        <f>SUMIFS('Non-Baseline Tx Resources'!$H:$H,'Non-Baseline Tx Resources'!$E:$E,$B301,'Non-Baseline Tx Resources'!$F:$F,$C301,'Non-Baseline Tx Resources'!$G:$G,Y$3)</f>
        <v>0</v>
      </c>
      <c r="Z301" s="16">
        <f>SUMIFS('Non-Baseline Tx Resources'!$J:$J,'Non-Baseline Tx Resources'!$E:$E,$B301,'Non-Baseline Tx Resources'!$F:$F,$C301,'Non-Baseline Tx Resources'!$G:$G,Z$3)</f>
        <v>0</v>
      </c>
      <c r="AA301" s="16">
        <f>SUMIFS('Non-Baseline Tx Resources'!$J:$J,'Non-Baseline Tx Resources'!$E:$E,$B301,'Non-Baseline Tx Resources'!$F:$F,$C301,'Non-Baseline Tx Resources'!$G:$G,AA$3)</f>
        <v>0</v>
      </c>
      <c r="AB301" s="16">
        <f>SUMIFS('Non-Baseline Tx Resources'!$H:$H,'Non-Baseline Tx Resources'!$E:$E,$B301,'Non-Baseline Tx Resources'!$F:$F,$C301,'Non-Baseline Tx Resources'!$G:$G,AB$3)</f>
        <v>0</v>
      </c>
      <c r="AC301" s="16">
        <f>SUMIFS('Non-Baseline Tx Resources'!$J:$J,'Non-Baseline Tx Resources'!$E:$E,$B301,'Non-Baseline Tx Resources'!$F:$F,$C301,'Non-Baseline Tx Resources'!$G:$G,AC$3)</f>
        <v>0</v>
      </c>
      <c r="AD301" s="16">
        <f>SUMIFS('Non-Baseline Tx Resources'!$I:$I,'Non-Baseline Tx Resources'!$E:$E,$B301,'Non-Baseline Tx Resources'!$F:$F,$C301,'Non-Baseline Tx Resources'!$G:$G,"Li-Battery (4-hr)")</f>
        <v>0</v>
      </c>
      <c r="AE301" s="16">
        <f>SUMIFS('Non-Baseline Tx Resources'!$I:$I,'Non-Baseline Tx Resources'!$E:$E,$B301,'Non-Baseline Tx Resources'!$F:$F,$C301,'Non-Baseline Tx Resources'!$G:$G,"Li-Battery (8-hr)")</f>
        <v>0</v>
      </c>
      <c r="AF301" s="16">
        <f>SUMIFS('Non-Baseline Tx Resources'!$I:$I,'Non-Baseline Tx Resources'!$E:$E,$B301,'Non-Baseline Tx Resources'!$F:$F,$C301,'Non-Baseline Tx Resources'!$G:$G,"LDES")</f>
        <v>0</v>
      </c>
      <c r="AH301" s="16">
        <f>SUMIFS('In-Dev Resources'!$H:$H,'In-Dev Resources'!$E:$E,$B301,'In-Dev Resources'!$F:$F,$C301,'In-Dev Resources'!$G:$G,AH$3)</f>
        <v>0</v>
      </c>
      <c r="AI301" s="16">
        <f>SUMIFS('In-Dev Resources'!$H:$H,'In-Dev Resources'!$E:$E,$B301,'In-Dev Resources'!$F:$F,$C301,'In-Dev Resources'!$G:$G,AI$3)</f>
        <v>0</v>
      </c>
      <c r="AJ301" s="16">
        <f>SUMIFS('In-Dev Resources'!$H:$H,'In-Dev Resources'!$E:$E,$B301,'In-Dev Resources'!$F:$F,$C301,'In-Dev Resources'!$G:$G,AJ$3)</f>
        <v>0</v>
      </c>
      <c r="AK301" s="16">
        <f>SUMIFS('In-Dev Resources'!$J:$J,'In-Dev Resources'!$E:$E,$B301,'In-Dev Resources'!$F:$F,$C301,'In-Dev Resources'!$G:$G,AK$3)</f>
        <v>0</v>
      </c>
      <c r="AL301" s="16">
        <f>SUMIFS('In-Dev Resources'!$H:$H,'In-Dev Resources'!$E:$E,$B301,'In-Dev Resources'!$F:$F,$C301,'In-Dev Resources'!$G:$G,AL$3)</f>
        <v>0</v>
      </c>
      <c r="AM301" s="16">
        <f>SUMIFS('In-Dev Resources'!$J:$J,'In-Dev Resources'!$E:$E,$B301,'In-Dev Resources'!$F:$F,$C301,'In-Dev Resources'!$G:$G,AM$3)</f>
        <v>0</v>
      </c>
      <c r="AN301" s="16">
        <f>SUMIFS('In-Dev Resources'!$H:$H,'In-Dev Resources'!$E:$E,$B301,'In-Dev Resources'!$F:$F,$C301,'In-Dev Resources'!$G:$G,AN$3)</f>
        <v>0</v>
      </c>
      <c r="AO301" s="16">
        <f>SUMIFS('In-Dev Resources'!$J:$J,'In-Dev Resources'!$E:$E,$B301,'In-Dev Resources'!$F:$F,$C301,'In-Dev Resources'!$G:$G,AO$3)</f>
        <v>0</v>
      </c>
      <c r="AP301" s="16">
        <f>SUMIFS('In-Dev Resources'!$J:$J,'In-Dev Resources'!$E:$E,$B301,'In-Dev Resources'!$F:$F,$C301,'In-Dev Resources'!$G:$G,AP$3)</f>
        <v>0</v>
      </c>
      <c r="AQ301" s="16">
        <f>SUMIFS('In-Dev Resources'!$H:$H,'In-Dev Resources'!$E:$E,$B301,'In-Dev Resources'!$F:$F,$C301,'In-Dev Resources'!$G:$G,AQ$3)</f>
        <v>0</v>
      </c>
      <c r="AR301" s="16">
        <f>SUMIFS('In-Dev Resources'!$J:$J,'In-Dev Resources'!$E:$E,$B301,'In-Dev Resources'!$F:$F,$C301,'In-Dev Resources'!$G:$G,AR$3)</f>
        <v>0</v>
      </c>
      <c r="AS301" s="16">
        <f>SUMIFS('In-Dev Resources'!$I:$I,'In-Dev Resources'!$E:$E,$B301,'In-Dev Resources'!$F:$F,$C301,'In-Dev Resources'!$G:$G,"Li-Battery (4-hr)")</f>
        <v>0</v>
      </c>
      <c r="AT301" s="16">
        <f>SUMIFS('In-Dev Resources'!$I:$I,'In-Dev Resources'!$E:$E,$B301,'In-Dev Resources'!$F:$F,$C301,'In-Dev Resources'!$G:$G,"Li-Battery (8-hr)")</f>
        <v>0</v>
      </c>
      <c r="AU301" s="16">
        <f>SUMIFS('In-Dev Resources'!$I:$I,'In-Dev Resources'!$E:$E,$B301,'In-Dev Resources'!$F:$F,$C301,'In-Dev Resources'!$G:$G,"LDES")</f>
        <v>0</v>
      </c>
      <c r="AW301" s="16">
        <f>SUMIFS('Land Screen Include'!$H:$H,'Land Screen Include'!$E:$E,$B301,'Land Screen Include'!$F:$F,$C301,'Land Screen Include'!$G:$G,AW$4)</f>
        <v>0</v>
      </c>
      <c r="AX301" s="16">
        <f>SUMIFS('Land Screen Include'!$H:$H,'Land Screen Include'!$E:$E,$B301,'Land Screen Include'!$F:$F,$C301,'Land Screen Include'!$G:$G,AX$4)+SUMIFS('Land Screen Include'!$J:$J,'Land Screen Include'!$E:$E,$B301,'Land Screen Include'!$F:$F,$C301,'Land Screen Include'!$G:$G,AX$4)</f>
        <v>0</v>
      </c>
      <c r="AY301" s="16">
        <f>SUMIFS('Land Screen Include'!$H:$H,'Land Screen Include'!$E:$E,$B301,'Land Screen Include'!$F:$F,$C301,'Land Screen Include'!$G:$G,AY$4)</f>
        <v>0</v>
      </c>
      <c r="AZ301" s="16">
        <f>SUMIFS('Land Screen Exclude'!$H:$H,'Land Screen Exclude'!$E:$E,$B301,'Land Screen Exclude'!$F:$F,$C301,'Land Screen Exclude'!$G:$G,AZ$4)</f>
        <v>0</v>
      </c>
      <c r="BA301" s="16">
        <f>SUMIFS('Land Screen Exclude'!$H:$H,'Land Screen Exclude'!$E:$E,$B301,'Land Screen Exclude'!$F:$F,$C301,'Land Screen Exclude'!$G:$G,BA$4)+SUMIFS('Land Screen Exclude'!$J:$J,'Land Screen Exclude'!$E:$E,$B301,'Land Screen Exclude'!$F:$F,$C301,'Land Screen Exclude'!$G:$G,BA$4)</f>
        <v>0</v>
      </c>
      <c r="BB301" s="16">
        <f>SUMIFS('Land Screen Exclude'!$H:$H,'Land Screen Exclude'!$E:$E,$B301,'Land Screen Exclude'!$F:$F,$C301,'Land Screen Exclude'!$G:$G,BB$4)</f>
        <v>0</v>
      </c>
    </row>
    <row r="302" spans="1:54">
      <c r="A302" s="16" t="s">
        <v>78</v>
      </c>
      <c r="B302" s="16" t="s">
        <v>296</v>
      </c>
      <c r="C302" s="16">
        <v>115</v>
      </c>
      <c r="D302" s="16">
        <f>SUMIFS('Baseline Tx Resources'!$H:$H,'Baseline Tx Resources'!$E:$E,$B302,'Baseline Tx Resources'!$F:$F,$C302,'Baseline Tx Resources'!$G:$G,D$3)</f>
        <v>0</v>
      </c>
      <c r="E302" s="16">
        <f>SUMIFS('Baseline Tx Resources'!$H:$H,'Baseline Tx Resources'!$E:$E,$B302,'Baseline Tx Resources'!$F:$F,$C302,'Baseline Tx Resources'!$G:$G,E$3)</f>
        <v>0</v>
      </c>
      <c r="F302" s="16">
        <f>SUMIFS('Baseline Tx Resources'!$H:$H,'Baseline Tx Resources'!$E:$E,$B302,'Baseline Tx Resources'!$F:$F,$C302,'Baseline Tx Resources'!$G:$G,F$3)</f>
        <v>0</v>
      </c>
      <c r="G302" s="16">
        <f>SUMIFS('Baseline Tx Resources'!$J:$J,'Baseline Tx Resources'!$E:$E,$B302,'Baseline Tx Resources'!$F:$F,$C302,'Baseline Tx Resources'!$G:$G,G$3)</f>
        <v>0</v>
      </c>
      <c r="H302" s="16">
        <f>SUMIFS('Baseline Tx Resources'!$H:$H,'Baseline Tx Resources'!$E:$E,$B302,'Baseline Tx Resources'!$F:$F,$C302,'Baseline Tx Resources'!$G:$G,H$3)</f>
        <v>0</v>
      </c>
      <c r="I302" s="16">
        <f>SUMIFS('Baseline Tx Resources'!$J:$J,'Baseline Tx Resources'!$E:$E,$B302,'Baseline Tx Resources'!$F:$F,$C302,'Baseline Tx Resources'!$G:$G,I$3)</f>
        <v>0</v>
      </c>
      <c r="J302" s="16">
        <f>SUMIFS('Baseline Tx Resources'!$H:$H,'Baseline Tx Resources'!$E:$E,$B302,'Baseline Tx Resources'!$F:$F,$C302,'Baseline Tx Resources'!$G:$G,J$3)</f>
        <v>0</v>
      </c>
      <c r="K302" s="16">
        <f>SUMIFS('Baseline Tx Resources'!$J:$J,'Baseline Tx Resources'!$E:$E,$B302,'Baseline Tx Resources'!$F:$F,$C302,'Baseline Tx Resources'!$G:$G,K$3)</f>
        <v>0</v>
      </c>
      <c r="L302" s="16">
        <f>SUMIFS('Baseline Tx Resources'!$J:$J,'Baseline Tx Resources'!$E:$E,$B302,'Baseline Tx Resources'!$F:$F,$C302,'Baseline Tx Resources'!$G:$G,L$3)</f>
        <v>0</v>
      </c>
      <c r="M302" s="16">
        <f>SUMIFS('Baseline Tx Resources'!$H:$H,'Baseline Tx Resources'!$E:$E,$B302,'Baseline Tx Resources'!$F:$F,$C302,'Baseline Tx Resources'!$G:$G,M$3)</f>
        <v>0</v>
      </c>
      <c r="N302" s="16">
        <f>SUMIFS('Baseline Tx Resources'!$J:$J,'Baseline Tx Resources'!$E:$E,$B302,'Baseline Tx Resources'!$F:$F,$C302,'Baseline Tx Resources'!$G:$G,N$3)</f>
        <v>0</v>
      </c>
      <c r="O302" s="16">
        <f>SUMIFS('Baseline Tx Resources'!$I:$I,'Baseline Tx Resources'!$E:$E,$B302,'Baseline Tx Resources'!$F:$F,$C302,'Baseline Tx Resources'!$G:$G,"Li-Battery (4-hr)")</f>
        <v>0</v>
      </c>
      <c r="P302" s="16">
        <f>SUMIFS('Baseline Tx Resources'!$I:$I,'Baseline Tx Resources'!$E:$E,$B302,'Baseline Tx Resources'!$F:$F,$C302,'Baseline Tx Resources'!$G:$G,"Li-Battery (8-hr)")</f>
        <v>0</v>
      </c>
      <c r="Q302" s="16">
        <f>SUMIFS('Baseline Tx Resources'!$I:$I,'Baseline Tx Resources'!$E:$E,$B302,'Baseline Tx Resources'!$F:$F,$C302,'Baseline Tx Resources'!$G:$G,"LDES")</f>
        <v>0</v>
      </c>
      <c r="S302" s="16">
        <f>SUMIFS('Non-Baseline Tx Resources'!$H:$H,'Non-Baseline Tx Resources'!$E:$E,$B302,'Non-Baseline Tx Resources'!$F:$F,$C302,'Non-Baseline Tx Resources'!$G:$G,S$3)</f>
        <v>0</v>
      </c>
      <c r="T302" s="16">
        <f>SUMIFS('Non-Baseline Tx Resources'!$H:$H,'Non-Baseline Tx Resources'!$E:$E,$B302,'Non-Baseline Tx Resources'!$F:$F,$C302,'Non-Baseline Tx Resources'!$G:$G,T$3)</f>
        <v>0</v>
      </c>
      <c r="U302" s="16">
        <f>SUMIFS('Non-Baseline Tx Resources'!$H:$H,'Non-Baseline Tx Resources'!$E:$E,$B302,'Non-Baseline Tx Resources'!$F:$F,$C302,'Non-Baseline Tx Resources'!$G:$G,U$3)</f>
        <v>0</v>
      </c>
      <c r="V302" s="16">
        <f>SUMIFS('Non-Baseline Tx Resources'!$J:$J,'Non-Baseline Tx Resources'!$E:$E,$B302,'Non-Baseline Tx Resources'!$F:$F,$C302,'Non-Baseline Tx Resources'!$G:$G,V$3)</f>
        <v>0</v>
      </c>
      <c r="W302" s="16">
        <f>SUMIFS('Non-Baseline Tx Resources'!$H:$H,'Non-Baseline Tx Resources'!$E:$E,$B302,'Non-Baseline Tx Resources'!$F:$F,$C302,'Non-Baseline Tx Resources'!$G:$G,W$3)</f>
        <v>0</v>
      </c>
      <c r="X302" s="16">
        <f>SUMIFS('Non-Baseline Tx Resources'!$J:$J,'Non-Baseline Tx Resources'!$E:$E,$B302,'Non-Baseline Tx Resources'!$F:$F,$C302,'Non-Baseline Tx Resources'!$G:$G,X$3)</f>
        <v>0</v>
      </c>
      <c r="Y302" s="16">
        <f>SUMIFS('Non-Baseline Tx Resources'!$H:$H,'Non-Baseline Tx Resources'!$E:$E,$B302,'Non-Baseline Tx Resources'!$F:$F,$C302,'Non-Baseline Tx Resources'!$G:$G,Y$3)</f>
        <v>0</v>
      </c>
      <c r="Z302" s="16">
        <f>SUMIFS('Non-Baseline Tx Resources'!$J:$J,'Non-Baseline Tx Resources'!$E:$E,$B302,'Non-Baseline Tx Resources'!$F:$F,$C302,'Non-Baseline Tx Resources'!$G:$G,Z$3)</f>
        <v>0</v>
      </c>
      <c r="AA302" s="16">
        <f>SUMIFS('Non-Baseline Tx Resources'!$J:$J,'Non-Baseline Tx Resources'!$E:$E,$B302,'Non-Baseline Tx Resources'!$F:$F,$C302,'Non-Baseline Tx Resources'!$G:$G,AA$3)</f>
        <v>0</v>
      </c>
      <c r="AB302" s="16">
        <f>SUMIFS('Non-Baseline Tx Resources'!$H:$H,'Non-Baseline Tx Resources'!$E:$E,$B302,'Non-Baseline Tx Resources'!$F:$F,$C302,'Non-Baseline Tx Resources'!$G:$G,AB$3)</f>
        <v>0</v>
      </c>
      <c r="AC302" s="16">
        <f>SUMIFS('Non-Baseline Tx Resources'!$J:$J,'Non-Baseline Tx Resources'!$E:$E,$B302,'Non-Baseline Tx Resources'!$F:$F,$C302,'Non-Baseline Tx Resources'!$G:$G,AC$3)</f>
        <v>0</v>
      </c>
      <c r="AD302" s="16">
        <f>SUMIFS('Non-Baseline Tx Resources'!$I:$I,'Non-Baseline Tx Resources'!$E:$E,$B302,'Non-Baseline Tx Resources'!$F:$F,$C302,'Non-Baseline Tx Resources'!$G:$G,"Li-Battery (4-hr)")</f>
        <v>0</v>
      </c>
      <c r="AE302" s="16">
        <f>SUMIFS('Non-Baseline Tx Resources'!$I:$I,'Non-Baseline Tx Resources'!$E:$E,$B302,'Non-Baseline Tx Resources'!$F:$F,$C302,'Non-Baseline Tx Resources'!$G:$G,"Li-Battery (8-hr)")</f>
        <v>0</v>
      </c>
      <c r="AF302" s="16">
        <f>SUMIFS('Non-Baseline Tx Resources'!$I:$I,'Non-Baseline Tx Resources'!$E:$E,$B302,'Non-Baseline Tx Resources'!$F:$F,$C302,'Non-Baseline Tx Resources'!$G:$G,"LDES")</f>
        <v>0</v>
      </c>
      <c r="AH302" s="16">
        <f>SUMIFS('In-Dev Resources'!$H:$H,'In-Dev Resources'!$E:$E,$B302,'In-Dev Resources'!$F:$F,$C302,'In-Dev Resources'!$G:$G,AH$3)</f>
        <v>0</v>
      </c>
      <c r="AI302" s="16">
        <f>SUMIFS('In-Dev Resources'!$H:$H,'In-Dev Resources'!$E:$E,$B302,'In-Dev Resources'!$F:$F,$C302,'In-Dev Resources'!$G:$G,AI$3)</f>
        <v>0</v>
      </c>
      <c r="AJ302" s="16">
        <f>SUMIFS('In-Dev Resources'!$H:$H,'In-Dev Resources'!$E:$E,$B302,'In-Dev Resources'!$F:$F,$C302,'In-Dev Resources'!$G:$G,AJ$3)</f>
        <v>0</v>
      </c>
      <c r="AK302" s="16">
        <f>SUMIFS('In-Dev Resources'!$J:$J,'In-Dev Resources'!$E:$E,$B302,'In-Dev Resources'!$F:$F,$C302,'In-Dev Resources'!$G:$G,AK$3)</f>
        <v>0</v>
      </c>
      <c r="AL302" s="16">
        <f>SUMIFS('In-Dev Resources'!$H:$H,'In-Dev Resources'!$E:$E,$B302,'In-Dev Resources'!$F:$F,$C302,'In-Dev Resources'!$G:$G,AL$3)</f>
        <v>0</v>
      </c>
      <c r="AM302" s="16">
        <f>SUMIFS('In-Dev Resources'!$J:$J,'In-Dev Resources'!$E:$E,$B302,'In-Dev Resources'!$F:$F,$C302,'In-Dev Resources'!$G:$G,AM$3)</f>
        <v>0</v>
      </c>
      <c r="AN302" s="16">
        <f>SUMIFS('In-Dev Resources'!$H:$H,'In-Dev Resources'!$E:$E,$B302,'In-Dev Resources'!$F:$F,$C302,'In-Dev Resources'!$G:$G,AN$3)</f>
        <v>0</v>
      </c>
      <c r="AO302" s="16">
        <f>SUMIFS('In-Dev Resources'!$J:$J,'In-Dev Resources'!$E:$E,$B302,'In-Dev Resources'!$F:$F,$C302,'In-Dev Resources'!$G:$G,AO$3)</f>
        <v>0</v>
      </c>
      <c r="AP302" s="16">
        <f>SUMIFS('In-Dev Resources'!$J:$J,'In-Dev Resources'!$E:$E,$B302,'In-Dev Resources'!$F:$F,$C302,'In-Dev Resources'!$G:$G,AP$3)</f>
        <v>0</v>
      </c>
      <c r="AQ302" s="16">
        <f>SUMIFS('In-Dev Resources'!$H:$H,'In-Dev Resources'!$E:$E,$B302,'In-Dev Resources'!$F:$F,$C302,'In-Dev Resources'!$G:$G,AQ$3)</f>
        <v>0</v>
      </c>
      <c r="AR302" s="16">
        <f>SUMIFS('In-Dev Resources'!$J:$J,'In-Dev Resources'!$E:$E,$B302,'In-Dev Resources'!$F:$F,$C302,'In-Dev Resources'!$G:$G,AR$3)</f>
        <v>4</v>
      </c>
      <c r="AS302" s="16">
        <f>SUMIFS('In-Dev Resources'!$I:$I,'In-Dev Resources'!$E:$E,$B302,'In-Dev Resources'!$F:$F,$C302,'In-Dev Resources'!$G:$G,"Li-Battery (4-hr)")</f>
        <v>0</v>
      </c>
      <c r="AT302" s="16">
        <f>SUMIFS('In-Dev Resources'!$I:$I,'In-Dev Resources'!$E:$E,$B302,'In-Dev Resources'!$F:$F,$C302,'In-Dev Resources'!$G:$G,"Li-Battery (8-hr)")</f>
        <v>6</v>
      </c>
      <c r="AU302" s="16">
        <f>SUMIFS('In-Dev Resources'!$I:$I,'In-Dev Resources'!$E:$E,$B302,'In-Dev Resources'!$F:$F,$C302,'In-Dev Resources'!$G:$G,"LDES")</f>
        <v>0</v>
      </c>
      <c r="AW302" s="16">
        <f>SUMIFS('Land Screen Include'!$H:$H,'Land Screen Include'!$E:$E,$B302,'Land Screen Include'!$F:$F,$C302,'Land Screen Include'!$G:$G,AW$4)</f>
        <v>0</v>
      </c>
      <c r="AX302" s="16">
        <f>SUMIFS('Land Screen Include'!$H:$H,'Land Screen Include'!$E:$E,$B302,'Land Screen Include'!$F:$F,$C302,'Land Screen Include'!$G:$G,AX$4)+SUMIFS('Land Screen Include'!$J:$J,'Land Screen Include'!$E:$E,$B302,'Land Screen Include'!$F:$F,$C302,'Land Screen Include'!$G:$G,AX$4)</f>
        <v>0</v>
      </c>
      <c r="AY302" s="16">
        <f>SUMIFS('Land Screen Include'!$H:$H,'Land Screen Include'!$E:$E,$B302,'Land Screen Include'!$F:$F,$C302,'Land Screen Include'!$G:$G,AY$4)</f>
        <v>0</v>
      </c>
      <c r="AZ302" s="16">
        <f>SUMIFS('Land Screen Exclude'!$H:$H,'Land Screen Exclude'!$E:$E,$B302,'Land Screen Exclude'!$F:$F,$C302,'Land Screen Exclude'!$G:$G,AZ$4)</f>
        <v>0</v>
      </c>
      <c r="BA302" s="16">
        <f>SUMIFS('Land Screen Exclude'!$H:$H,'Land Screen Exclude'!$E:$E,$B302,'Land Screen Exclude'!$F:$F,$C302,'Land Screen Exclude'!$G:$G,BA$4)+SUMIFS('Land Screen Exclude'!$J:$J,'Land Screen Exclude'!$E:$E,$B302,'Land Screen Exclude'!$F:$F,$C302,'Land Screen Exclude'!$G:$G,BA$4)</f>
        <v>0</v>
      </c>
      <c r="BB302" s="16">
        <f>SUMIFS('Land Screen Exclude'!$H:$H,'Land Screen Exclude'!$E:$E,$B302,'Land Screen Exclude'!$F:$F,$C302,'Land Screen Exclude'!$G:$G,BB$4)</f>
        <v>0</v>
      </c>
    </row>
    <row r="303" spans="1:54">
      <c r="A303" s="16" t="s">
        <v>78</v>
      </c>
      <c r="B303" s="16" t="s">
        <v>296</v>
      </c>
      <c r="C303" s="16">
        <v>230</v>
      </c>
      <c r="D303" s="16">
        <f>SUMIFS('Baseline Tx Resources'!$H:$H,'Baseline Tx Resources'!$E:$E,$B303,'Baseline Tx Resources'!$F:$F,$C303,'Baseline Tx Resources'!$G:$G,D$3)</f>
        <v>0</v>
      </c>
      <c r="E303" s="16">
        <f>SUMIFS('Baseline Tx Resources'!$H:$H,'Baseline Tx Resources'!$E:$E,$B303,'Baseline Tx Resources'!$F:$F,$C303,'Baseline Tx Resources'!$G:$G,E$3)</f>
        <v>0</v>
      </c>
      <c r="F303" s="16">
        <f>SUMIFS('Baseline Tx Resources'!$H:$H,'Baseline Tx Resources'!$E:$E,$B303,'Baseline Tx Resources'!$F:$F,$C303,'Baseline Tx Resources'!$G:$G,F$3)</f>
        <v>0</v>
      </c>
      <c r="G303" s="16">
        <f>SUMIFS('Baseline Tx Resources'!$J:$J,'Baseline Tx Resources'!$E:$E,$B303,'Baseline Tx Resources'!$F:$F,$C303,'Baseline Tx Resources'!$G:$G,G$3)</f>
        <v>0</v>
      </c>
      <c r="H303" s="16">
        <f>SUMIFS('Baseline Tx Resources'!$H:$H,'Baseline Tx Resources'!$E:$E,$B303,'Baseline Tx Resources'!$F:$F,$C303,'Baseline Tx Resources'!$G:$G,H$3)</f>
        <v>0</v>
      </c>
      <c r="I303" s="16">
        <f>SUMIFS('Baseline Tx Resources'!$J:$J,'Baseline Tx Resources'!$E:$E,$B303,'Baseline Tx Resources'!$F:$F,$C303,'Baseline Tx Resources'!$G:$G,I$3)</f>
        <v>0</v>
      </c>
      <c r="J303" s="16">
        <f>SUMIFS('Baseline Tx Resources'!$H:$H,'Baseline Tx Resources'!$E:$E,$B303,'Baseline Tx Resources'!$F:$F,$C303,'Baseline Tx Resources'!$G:$G,J$3)</f>
        <v>0</v>
      </c>
      <c r="K303" s="16">
        <f>SUMIFS('Baseline Tx Resources'!$J:$J,'Baseline Tx Resources'!$E:$E,$B303,'Baseline Tx Resources'!$F:$F,$C303,'Baseline Tx Resources'!$G:$G,K$3)</f>
        <v>0</v>
      </c>
      <c r="L303" s="16">
        <f>SUMIFS('Baseline Tx Resources'!$J:$J,'Baseline Tx Resources'!$E:$E,$B303,'Baseline Tx Resources'!$F:$F,$C303,'Baseline Tx Resources'!$G:$G,L$3)</f>
        <v>0</v>
      </c>
      <c r="M303" s="16">
        <f>SUMIFS('Baseline Tx Resources'!$H:$H,'Baseline Tx Resources'!$E:$E,$B303,'Baseline Tx Resources'!$F:$F,$C303,'Baseline Tx Resources'!$G:$G,M$3)</f>
        <v>0</v>
      </c>
      <c r="N303" s="16">
        <f>SUMIFS('Baseline Tx Resources'!$J:$J,'Baseline Tx Resources'!$E:$E,$B303,'Baseline Tx Resources'!$F:$F,$C303,'Baseline Tx Resources'!$G:$G,N$3)</f>
        <v>0</v>
      </c>
      <c r="O303" s="16">
        <f>SUMIFS('Baseline Tx Resources'!$I:$I,'Baseline Tx Resources'!$E:$E,$B303,'Baseline Tx Resources'!$F:$F,$C303,'Baseline Tx Resources'!$G:$G,"Li-Battery (4-hr)")</f>
        <v>65</v>
      </c>
      <c r="P303" s="16">
        <f>SUMIFS('Baseline Tx Resources'!$I:$I,'Baseline Tx Resources'!$E:$E,$B303,'Baseline Tx Resources'!$F:$F,$C303,'Baseline Tx Resources'!$G:$G,"Li-Battery (8-hr)")</f>
        <v>0</v>
      </c>
      <c r="Q303" s="16">
        <f>SUMIFS('Baseline Tx Resources'!$I:$I,'Baseline Tx Resources'!$E:$E,$B303,'Baseline Tx Resources'!$F:$F,$C303,'Baseline Tx Resources'!$G:$G,"LDES")</f>
        <v>0</v>
      </c>
      <c r="S303" s="16">
        <f>SUMIFS('Non-Baseline Tx Resources'!$H:$H,'Non-Baseline Tx Resources'!$E:$E,$B303,'Non-Baseline Tx Resources'!$F:$F,$C303,'Non-Baseline Tx Resources'!$G:$G,S$3)</f>
        <v>0</v>
      </c>
      <c r="T303" s="16">
        <f>SUMIFS('Non-Baseline Tx Resources'!$H:$H,'Non-Baseline Tx Resources'!$E:$E,$B303,'Non-Baseline Tx Resources'!$F:$F,$C303,'Non-Baseline Tx Resources'!$G:$G,T$3)</f>
        <v>0</v>
      </c>
      <c r="U303" s="16">
        <f>SUMIFS('Non-Baseline Tx Resources'!$H:$H,'Non-Baseline Tx Resources'!$E:$E,$B303,'Non-Baseline Tx Resources'!$F:$F,$C303,'Non-Baseline Tx Resources'!$G:$G,U$3)</f>
        <v>0</v>
      </c>
      <c r="V303" s="16">
        <f>SUMIFS('Non-Baseline Tx Resources'!$J:$J,'Non-Baseline Tx Resources'!$E:$E,$B303,'Non-Baseline Tx Resources'!$F:$F,$C303,'Non-Baseline Tx Resources'!$G:$G,V$3)</f>
        <v>0</v>
      </c>
      <c r="W303" s="16">
        <f>SUMIFS('Non-Baseline Tx Resources'!$H:$H,'Non-Baseline Tx Resources'!$E:$E,$B303,'Non-Baseline Tx Resources'!$F:$F,$C303,'Non-Baseline Tx Resources'!$G:$G,W$3)</f>
        <v>0</v>
      </c>
      <c r="X303" s="16">
        <f>SUMIFS('Non-Baseline Tx Resources'!$J:$J,'Non-Baseline Tx Resources'!$E:$E,$B303,'Non-Baseline Tx Resources'!$F:$F,$C303,'Non-Baseline Tx Resources'!$G:$G,X$3)</f>
        <v>0</v>
      </c>
      <c r="Y303" s="16">
        <f>SUMIFS('Non-Baseline Tx Resources'!$H:$H,'Non-Baseline Tx Resources'!$E:$E,$B303,'Non-Baseline Tx Resources'!$F:$F,$C303,'Non-Baseline Tx Resources'!$G:$G,Y$3)</f>
        <v>0</v>
      </c>
      <c r="Z303" s="16">
        <f>SUMIFS('Non-Baseline Tx Resources'!$J:$J,'Non-Baseline Tx Resources'!$E:$E,$B303,'Non-Baseline Tx Resources'!$F:$F,$C303,'Non-Baseline Tx Resources'!$G:$G,Z$3)</f>
        <v>0</v>
      </c>
      <c r="AA303" s="16">
        <f>SUMIFS('Non-Baseline Tx Resources'!$J:$J,'Non-Baseline Tx Resources'!$E:$E,$B303,'Non-Baseline Tx Resources'!$F:$F,$C303,'Non-Baseline Tx Resources'!$G:$G,AA$3)</f>
        <v>0</v>
      </c>
      <c r="AB303" s="16">
        <f>SUMIFS('Non-Baseline Tx Resources'!$H:$H,'Non-Baseline Tx Resources'!$E:$E,$B303,'Non-Baseline Tx Resources'!$F:$F,$C303,'Non-Baseline Tx Resources'!$G:$G,AB$3)</f>
        <v>0</v>
      </c>
      <c r="AC303" s="16">
        <f>SUMIFS('Non-Baseline Tx Resources'!$J:$J,'Non-Baseline Tx Resources'!$E:$E,$B303,'Non-Baseline Tx Resources'!$F:$F,$C303,'Non-Baseline Tx Resources'!$G:$G,AC$3)</f>
        <v>0</v>
      </c>
      <c r="AD303" s="16">
        <f>SUMIFS('Non-Baseline Tx Resources'!$I:$I,'Non-Baseline Tx Resources'!$E:$E,$B303,'Non-Baseline Tx Resources'!$F:$F,$C303,'Non-Baseline Tx Resources'!$G:$G,"Li-Battery (4-hr)")</f>
        <v>0</v>
      </c>
      <c r="AE303" s="16">
        <f>SUMIFS('Non-Baseline Tx Resources'!$I:$I,'Non-Baseline Tx Resources'!$E:$E,$B303,'Non-Baseline Tx Resources'!$F:$F,$C303,'Non-Baseline Tx Resources'!$G:$G,"Li-Battery (8-hr)")</f>
        <v>0</v>
      </c>
      <c r="AF303" s="16">
        <f>SUMIFS('Non-Baseline Tx Resources'!$I:$I,'Non-Baseline Tx Resources'!$E:$E,$B303,'Non-Baseline Tx Resources'!$F:$F,$C303,'Non-Baseline Tx Resources'!$G:$G,"LDES")</f>
        <v>0</v>
      </c>
      <c r="AH303" s="16">
        <f>SUMIFS('In-Dev Resources'!$H:$H,'In-Dev Resources'!$E:$E,$B303,'In-Dev Resources'!$F:$F,$C303,'In-Dev Resources'!$G:$G,AH$3)</f>
        <v>0</v>
      </c>
      <c r="AI303" s="16">
        <f>SUMIFS('In-Dev Resources'!$H:$H,'In-Dev Resources'!$E:$E,$B303,'In-Dev Resources'!$F:$F,$C303,'In-Dev Resources'!$G:$G,AI$3)</f>
        <v>0</v>
      </c>
      <c r="AJ303" s="16">
        <f>SUMIFS('In-Dev Resources'!$H:$H,'In-Dev Resources'!$E:$E,$B303,'In-Dev Resources'!$F:$F,$C303,'In-Dev Resources'!$G:$G,AJ$3)</f>
        <v>0</v>
      </c>
      <c r="AK303" s="16">
        <f>SUMIFS('In-Dev Resources'!$J:$J,'In-Dev Resources'!$E:$E,$B303,'In-Dev Resources'!$F:$F,$C303,'In-Dev Resources'!$G:$G,AK$3)</f>
        <v>0</v>
      </c>
      <c r="AL303" s="16">
        <f>SUMIFS('In-Dev Resources'!$H:$H,'In-Dev Resources'!$E:$E,$B303,'In-Dev Resources'!$F:$F,$C303,'In-Dev Resources'!$G:$G,AL$3)</f>
        <v>0</v>
      </c>
      <c r="AM303" s="16">
        <f>SUMIFS('In-Dev Resources'!$J:$J,'In-Dev Resources'!$E:$E,$B303,'In-Dev Resources'!$F:$F,$C303,'In-Dev Resources'!$G:$G,AM$3)</f>
        <v>0</v>
      </c>
      <c r="AN303" s="16">
        <f>SUMIFS('In-Dev Resources'!$H:$H,'In-Dev Resources'!$E:$E,$B303,'In-Dev Resources'!$F:$F,$C303,'In-Dev Resources'!$G:$G,AN$3)</f>
        <v>0</v>
      </c>
      <c r="AO303" s="16">
        <f>SUMIFS('In-Dev Resources'!$J:$J,'In-Dev Resources'!$E:$E,$B303,'In-Dev Resources'!$F:$F,$C303,'In-Dev Resources'!$G:$G,AO$3)</f>
        <v>0</v>
      </c>
      <c r="AP303" s="16">
        <f>SUMIFS('In-Dev Resources'!$J:$J,'In-Dev Resources'!$E:$E,$B303,'In-Dev Resources'!$F:$F,$C303,'In-Dev Resources'!$G:$G,AP$3)</f>
        <v>0</v>
      </c>
      <c r="AQ303" s="16">
        <f>SUMIFS('In-Dev Resources'!$H:$H,'In-Dev Resources'!$E:$E,$B303,'In-Dev Resources'!$F:$F,$C303,'In-Dev Resources'!$G:$G,AQ$3)</f>
        <v>70</v>
      </c>
      <c r="AR303" s="16">
        <f>SUMIFS('In-Dev Resources'!$J:$J,'In-Dev Resources'!$E:$E,$B303,'In-Dev Resources'!$F:$F,$C303,'In-Dev Resources'!$G:$G,AR$3)</f>
        <v>200</v>
      </c>
      <c r="AS303" s="16">
        <f>SUMIFS('In-Dev Resources'!$I:$I,'In-Dev Resources'!$E:$E,$B303,'In-Dev Resources'!$F:$F,$C303,'In-Dev Resources'!$G:$G,"Li-Battery (4-hr)")</f>
        <v>225</v>
      </c>
      <c r="AT303" s="16">
        <f>SUMIFS('In-Dev Resources'!$I:$I,'In-Dev Resources'!$E:$E,$B303,'In-Dev Resources'!$F:$F,$C303,'In-Dev Resources'!$G:$G,"Li-Battery (8-hr)")</f>
        <v>0</v>
      </c>
      <c r="AU303" s="16">
        <f>SUMIFS('In-Dev Resources'!$I:$I,'In-Dev Resources'!$E:$E,$B303,'In-Dev Resources'!$F:$F,$C303,'In-Dev Resources'!$G:$G,"LDES")</f>
        <v>0</v>
      </c>
      <c r="AW303" s="16">
        <f>SUMIFS('Land Screen Include'!$H:$H,'Land Screen Include'!$E:$E,$B303,'Land Screen Include'!$F:$F,$C303,'Land Screen Include'!$G:$G,AW$4)</f>
        <v>0</v>
      </c>
      <c r="AX303" s="16">
        <f>SUMIFS('Land Screen Include'!$H:$H,'Land Screen Include'!$E:$E,$B303,'Land Screen Include'!$F:$F,$C303,'Land Screen Include'!$G:$G,AX$4)+SUMIFS('Land Screen Include'!$J:$J,'Land Screen Include'!$E:$E,$B303,'Land Screen Include'!$F:$F,$C303,'Land Screen Include'!$G:$G,AX$4)</f>
        <v>0</v>
      </c>
      <c r="AY303" s="16">
        <f>SUMIFS('Land Screen Include'!$H:$H,'Land Screen Include'!$E:$E,$B303,'Land Screen Include'!$F:$F,$C303,'Land Screen Include'!$G:$G,AY$4)</f>
        <v>0</v>
      </c>
      <c r="AZ303" s="16">
        <f>SUMIFS('Land Screen Exclude'!$H:$H,'Land Screen Exclude'!$E:$E,$B303,'Land Screen Exclude'!$F:$F,$C303,'Land Screen Exclude'!$G:$G,AZ$4)</f>
        <v>0</v>
      </c>
      <c r="BA303" s="16">
        <f>SUMIFS('Land Screen Exclude'!$H:$H,'Land Screen Exclude'!$E:$E,$B303,'Land Screen Exclude'!$F:$F,$C303,'Land Screen Exclude'!$G:$G,BA$4)+SUMIFS('Land Screen Exclude'!$J:$J,'Land Screen Exclude'!$E:$E,$B303,'Land Screen Exclude'!$F:$F,$C303,'Land Screen Exclude'!$G:$G,BA$4)</f>
        <v>0</v>
      </c>
      <c r="BB303" s="16">
        <f>SUMIFS('Land Screen Exclude'!$H:$H,'Land Screen Exclude'!$E:$E,$B303,'Land Screen Exclude'!$F:$F,$C303,'Land Screen Exclude'!$G:$G,BB$4)</f>
        <v>0</v>
      </c>
    </row>
    <row r="304" spans="1:54">
      <c r="A304" s="16" t="s">
        <v>53</v>
      </c>
      <c r="B304" s="16" t="s">
        <v>297</v>
      </c>
      <c r="C304" s="16">
        <v>230</v>
      </c>
      <c r="D304" s="16">
        <f>SUMIFS('Baseline Tx Resources'!$H:$H,'Baseline Tx Resources'!$E:$E,$B304,'Baseline Tx Resources'!$F:$F,$C304,'Baseline Tx Resources'!$G:$G,D$3)</f>
        <v>0</v>
      </c>
      <c r="E304" s="16">
        <f>SUMIFS('Baseline Tx Resources'!$H:$H,'Baseline Tx Resources'!$E:$E,$B304,'Baseline Tx Resources'!$F:$F,$C304,'Baseline Tx Resources'!$G:$G,E$3)</f>
        <v>0</v>
      </c>
      <c r="F304" s="16">
        <f>SUMIFS('Baseline Tx Resources'!$H:$H,'Baseline Tx Resources'!$E:$E,$B304,'Baseline Tx Resources'!$F:$F,$C304,'Baseline Tx Resources'!$G:$G,F$3)</f>
        <v>0</v>
      </c>
      <c r="G304" s="16">
        <f>SUMIFS('Baseline Tx Resources'!$J:$J,'Baseline Tx Resources'!$E:$E,$B304,'Baseline Tx Resources'!$F:$F,$C304,'Baseline Tx Resources'!$G:$G,G$3)</f>
        <v>0</v>
      </c>
      <c r="H304" s="16">
        <f>SUMIFS('Baseline Tx Resources'!$H:$H,'Baseline Tx Resources'!$E:$E,$B304,'Baseline Tx Resources'!$F:$F,$C304,'Baseline Tx Resources'!$G:$G,H$3)</f>
        <v>0</v>
      </c>
      <c r="I304" s="16">
        <f>SUMIFS('Baseline Tx Resources'!$J:$J,'Baseline Tx Resources'!$E:$E,$B304,'Baseline Tx Resources'!$F:$F,$C304,'Baseline Tx Resources'!$G:$G,I$3)</f>
        <v>0</v>
      </c>
      <c r="J304" s="16">
        <f>SUMIFS('Baseline Tx Resources'!$H:$H,'Baseline Tx Resources'!$E:$E,$B304,'Baseline Tx Resources'!$F:$F,$C304,'Baseline Tx Resources'!$G:$G,J$3)</f>
        <v>0</v>
      </c>
      <c r="K304" s="16">
        <f>SUMIFS('Baseline Tx Resources'!$J:$J,'Baseline Tx Resources'!$E:$E,$B304,'Baseline Tx Resources'!$F:$F,$C304,'Baseline Tx Resources'!$G:$G,K$3)</f>
        <v>0</v>
      </c>
      <c r="L304" s="16">
        <f>SUMIFS('Baseline Tx Resources'!$J:$J,'Baseline Tx Resources'!$E:$E,$B304,'Baseline Tx Resources'!$F:$F,$C304,'Baseline Tx Resources'!$G:$G,L$3)</f>
        <v>0</v>
      </c>
      <c r="M304" s="16">
        <f>SUMIFS('Baseline Tx Resources'!$H:$H,'Baseline Tx Resources'!$E:$E,$B304,'Baseline Tx Resources'!$F:$F,$C304,'Baseline Tx Resources'!$G:$G,M$3)</f>
        <v>0</v>
      </c>
      <c r="N304" s="16">
        <f>SUMIFS('Baseline Tx Resources'!$J:$J,'Baseline Tx Resources'!$E:$E,$B304,'Baseline Tx Resources'!$F:$F,$C304,'Baseline Tx Resources'!$G:$G,N$3)</f>
        <v>0</v>
      </c>
      <c r="O304" s="16">
        <f>SUMIFS('Baseline Tx Resources'!$I:$I,'Baseline Tx Resources'!$E:$E,$B304,'Baseline Tx Resources'!$F:$F,$C304,'Baseline Tx Resources'!$G:$G,"Li-Battery (4-hr)")</f>
        <v>0</v>
      </c>
      <c r="P304" s="16">
        <f>SUMIFS('Baseline Tx Resources'!$I:$I,'Baseline Tx Resources'!$E:$E,$B304,'Baseline Tx Resources'!$F:$F,$C304,'Baseline Tx Resources'!$G:$G,"Li-Battery (8-hr)")</f>
        <v>0</v>
      </c>
      <c r="Q304" s="16">
        <f>SUMIFS('Baseline Tx Resources'!$I:$I,'Baseline Tx Resources'!$E:$E,$B304,'Baseline Tx Resources'!$F:$F,$C304,'Baseline Tx Resources'!$G:$G,"LDES")</f>
        <v>0</v>
      </c>
      <c r="S304" s="16">
        <f>SUMIFS('Non-Baseline Tx Resources'!$H:$H,'Non-Baseline Tx Resources'!$E:$E,$B304,'Non-Baseline Tx Resources'!$F:$F,$C304,'Non-Baseline Tx Resources'!$G:$G,S$3)</f>
        <v>0</v>
      </c>
      <c r="T304" s="16">
        <f>SUMIFS('Non-Baseline Tx Resources'!$H:$H,'Non-Baseline Tx Resources'!$E:$E,$B304,'Non-Baseline Tx Resources'!$F:$F,$C304,'Non-Baseline Tx Resources'!$G:$G,T$3)</f>
        <v>0</v>
      </c>
      <c r="U304" s="16">
        <f>SUMIFS('Non-Baseline Tx Resources'!$H:$H,'Non-Baseline Tx Resources'!$E:$E,$B304,'Non-Baseline Tx Resources'!$F:$F,$C304,'Non-Baseline Tx Resources'!$G:$G,U$3)</f>
        <v>0</v>
      </c>
      <c r="V304" s="16">
        <f>SUMIFS('Non-Baseline Tx Resources'!$J:$J,'Non-Baseline Tx Resources'!$E:$E,$B304,'Non-Baseline Tx Resources'!$F:$F,$C304,'Non-Baseline Tx Resources'!$G:$G,V$3)</f>
        <v>0</v>
      </c>
      <c r="W304" s="16">
        <f>SUMIFS('Non-Baseline Tx Resources'!$H:$H,'Non-Baseline Tx Resources'!$E:$E,$B304,'Non-Baseline Tx Resources'!$F:$F,$C304,'Non-Baseline Tx Resources'!$G:$G,W$3)</f>
        <v>0</v>
      </c>
      <c r="X304" s="16">
        <f>SUMIFS('Non-Baseline Tx Resources'!$J:$J,'Non-Baseline Tx Resources'!$E:$E,$B304,'Non-Baseline Tx Resources'!$F:$F,$C304,'Non-Baseline Tx Resources'!$G:$G,X$3)</f>
        <v>0</v>
      </c>
      <c r="Y304" s="16">
        <f>SUMIFS('Non-Baseline Tx Resources'!$H:$H,'Non-Baseline Tx Resources'!$E:$E,$B304,'Non-Baseline Tx Resources'!$F:$F,$C304,'Non-Baseline Tx Resources'!$G:$G,Y$3)</f>
        <v>0</v>
      </c>
      <c r="Z304" s="16">
        <f>SUMIFS('Non-Baseline Tx Resources'!$J:$J,'Non-Baseline Tx Resources'!$E:$E,$B304,'Non-Baseline Tx Resources'!$F:$F,$C304,'Non-Baseline Tx Resources'!$G:$G,Z$3)</f>
        <v>0</v>
      </c>
      <c r="AA304" s="16">
        <f>SUMIFS('Non-Baseline Tx Resources'!$J:$J,'Non-Baseline Tx Resources'!$E:$E,$B304,'Non-Baseline Tx Resources'!$F:$F,$C304,'Non-Baseline Tx Resources'!$G:$G,AA$3)</f>
        <v>0</v>
      </c>
      <c r="AB304" s="16">
        <f>SUMIFS('Non-Baseline Tx Resources'!$H:$H,'Non-Baseline Tx Resources'!$E:$E,$B304,'Non-Baseline Tx Resources'!$F:$F,$C304,'Non-Baseline Tx Resources'!$G:$G,AB$3)</f>
        <v>0</v>
      </c>
      <c r="AC304" s="16">
        <f>SUMIFS('Non-Baseline Tx Resources'!$J:$J,'Non-Baseline Tx Resources'!$E:$E,$B304,'Non-Baseline Tx Resources'!$F:$F,$C304,'Non-Baseline Tx Resources'!$G:$G,AC$3)</f>
        <v>0</v>
      </c>
      <c r="AD304" s="16">
        <f>SUMIFS('Non-Baseline Tx Resources'!$I:$I,'Non-Baseline Tx Resources'!$E:$E,$B304,'Non-Baseline Tx Resources'!$F:$F,$C304,'Non-Baseline Tx Resources'!$G:$G,"Li-Battery (4-hr)")</f>
        <v>0</v>
      </c>
      <c r="AE304" s="16">
        <f>SUMIFS('Non-Baseline Tx Resources'!$I:$I,'Non-Baseline Tx Resources'!$E:$E,$B304,'Non-Baseline Tx Resources'!$F:$F,$C304,'Non-Baseline Tx Resources'!$G:$G,"Li-Battery (8-hr)")</f>
        <v>0</v>
      </c>
      <c r="AF304" s="16">
        <f>SUMIFS('Non-Baseline Tx Resources'!$I:$I,'Non-Baseline Tx Resources'!$E:$E,$B304,'Non-Baseline Tx Resources'!$F:$F,$C304,'Non-Baseline Tx Resources'!$G:$G,"LDES")</f>
        <v>0</v>
      </c>
      <c r="AH304" s="16">
        <f>SUMIFS('In-Dev Resources'!$H:$H,'In-Dev Resources'!$E:$E,$B304,'In-Dev Resources'!$F:$F,$C304,'In-Dev Resources'!$G:$G,AH$3)</f>
        <v>0</v>
      </c>
      <c r="AI304" s="16">
        <f>SUMIFS('In-Dev Resources'!$H:$H,'In-Dev Resources'!$E:$E,$B304,'In-Dev Resources'!$F:$F,$C304,'In-Dev Resources'!$G:$G,AI$3)</f>
        <v>0</v>
      </c>
      <c r="AJ304" s="16">
        <f>SUMIFS('In-Dev Resources'!$H:$H,'In-Dev Resources'!$E:$E,$B304,'In-Dev Resources'!$F:$F,$C304,'In-Dev Resources'!$G:$G,AJ$3)</f>
        <v>0</v>
      </c>
      <c r="AK304" s="16">
        <f>SUMIFS('In-Dev Resources'!$J:$J,'In-Dev Resources'!$E:$E,$B304,'In-Dev Resources'!$F:$F,$C304,'In-Dev Resources'!$G:$G,AK$3)</f>
        <v>0</v>
      </c>
      <c r="AL304" s="16">
        <f>SUMIFS('In-Dev Resources'!$H:$H,'In-Dev Resources'!$E:$E,$B304,'In-Dev Resources'!$F:$F,$C304,'In-Dev Resources'!$G:$G,AL$3)</f>
        <v>0</v>
      </c>
      <c r="AM304" s="16">
        <f>SUMIFS('In-Dev Resources'!$J:$J,'In-Dev Resources'!$E:$E,$B304,'In-Dev Resources'!$F:$F,$C304,'In-Dev Resources'!$G:$G,AM$3)</f>
        <v>0</v>
      </c>
      <c r="AN304" s="16">
        <f>SUMIFS('In-Dev Resources'!$H:$H,'In-Dev Resources'!$E:$E,$B304,'In-Dev Resources'!$F:$F,$C304,'In-Dev Resources'!$G:$G,AN$3)</f>
        <v>0</v>
      </c>
      <c r="AO304" s="16">
        <f>SUMIFS('In-Dev Resources'!$J:$J,'In-Dev Resources'!$E:$E,$B304,'In-Dev Resources'!$F:$F,$C304,'In-Dev Resources'!$G:$G,AO$3)</f>
        <v>0</v>
      </c>
      <c r="AP304" s="16">
        <f>SUMIFS('In-Dev Resources'!$J:$J,'In-Dev Resources'!$E:$E,$B304,'In-Dev Resources'!$F:$F,$C304,'In-Dev Resources'!$G:$G,AP$3)</f>
        <v>0</v>
      </c>
      <c r="AQ304" s="16">
        <f>SUMIFS('In-Dev Resources'!$H:$H,'In-Dev Resources'!$E:$E,$B304,'In-Dev Resources'!$F:$F,$C304,'In-Dev Resources'!$G:$G,AQ$3)</f>
        <v>0</v>
      </c>
      <c r="AR304" s="16">
        <f>SUMIFS('In-Dev Resources'!$J:$J,'In-Dev Resources'!$E:$E,$B304,'In-Dev Resources'!$F:$F,$C304,'In-Dev Resources'!$G:$G,AR$3)</f>
        <v>0</v>
      </c>
      <c r="AS304" s="16">
        <f>SUMIFS('In-Dev Resources'!$I:$I,'In-Dev Resources'!$E:$E,$B304,'In-Dev Resources'!$F:$F,$C304,'In-Dev Resources'!$G:$G,"Li-Battery (4-hr)")</f>
        <v>0</v>
      </c>
      <c r="AT304" s="16">
        <f>SUMIFS('In-Dev Resources'!$I:$I,'In-Dev Resources'!$E:$E,$B304,'In-Dev Resources'!$F:$F,$C304,'In-Dev Resources'!$G:$G,"Li-Battery (8-hr)")</f>
        <v>0</v>
      </c>
      <c r="AU304" s="16">
        <f>SUMIFS('In-Dev Resources'!$I:$I,'In-Dev Resources'!$E:$E,$B304,'In-Dev Resources'!$F:$F,$C304,'In-Dev Resources'!$G:$G,"LDES")</f>
        <v>0</v>
      </c>
      <c r="AW304" s="16">
        <f>SUMIFS('Land Screen Include'!$H:$H,'Land Screen Include'!$E:$E,$B304,'Land Screen Include'!$F:$F,$C304,'Land Screen Include'!$G:$G,AW$4)</f>
        <v>0</v>
      </c>
      <c r="AX304" s="16">
        <f>SUMIFS('Land Screen Include'!$H:$H,'Land Screen Include'!$E:$E,$B304,'Land Screen Include'!$F:$F,$C304,'Land Screen Include'!$G:$G,AX$4)+SUMIFS('Land Screen Include'!$J:$J,'Land Screen Include'!$E:$E,$B304,'Land Screen Include'!$F:$F,$C304,'Land Screen Include'!$G:$G,AX$4)</f>
        <v>0</v>
      </c>
      <c r="AY304" s="16">
        <f>SUMIFS('Land Screen Include'!$H:$H,'Land Screen Include'!$E:$E,$B304,'Land Screen Include'!$F:$F,$C304,'Land Screen Include'!$G:$G,AY$4)</f>
        <v>0</v>
      </c>
      <c r="AZ304" s="16">
        <f>SUMIFS('Land Screen Exclude'!$H:$H,'Land Screen Exclude'!$E:$E,$B304,'Land Screen Exclude'!$F:$F,$C304,'Land Screen Exclude'!$G:$G,AZ$4)</f>
        <v>0</v>
      </c>
      <c r="BA304" s="16">
        <f>SUMIFS('Land Screen Exclude'!$H:$H,'Land Screen Exclude'!$E:$E,$B304,'Land Screen Exclude'!$F:$F,$C304,'Land Screen Exclude'!$G:$G,BA$4)+SUMIFS('Land Screen Exclude'!$J:$J,'Land Screen Exclude'!$E:$E,$B304,'Land Screen Exclude'!$F:$F,$C304,'Land Screen Exclude'!$G:$G,BA$4)</f>
        <v>0</v>
      </c>
      <c r="BB304" s="16">
        <f>SUMIFS('Land Screen Exclude'!$H:$H,'Land Screen Exclude'!$E:$E,$B304,'Land Screen Exclude'!$F:$F,$C304,'Land Screen Exclude'!$G:$G,BB$4)</f>
        <v>0</v>
      </c>
    </row>
    <row r="305" spans="1:54">
      <c r="A305" s="16" t="s">
        <v>53</v>
      </c>
      <c r="B305" s="16" t="s">
        <v>298</v>
      </c>
      <c r="C305" s="16">
        <v>230</v>
      </c>
      <c r="D305" s="16">
        <f>SUMIFS('Baseline Tx Resources'!$H:$H,'Baseline Tx Resources'!$E:$E,$B305,'Baseline Tx Resources'!$F:$F,$C305,'Baseline Tx Resources'!$G:$G,D$3)</f>
        <v>0</v>
      </c>
      <c r="E305" s="16">
        <f>SUMIFS('Baseline Tx Resources'!$H:$H,'Baseline Tx Resources'!$E:$E,$B305,'Baseline Tx Resources'!$F:$F,$C305,'Baseline Tx Resources'!$G:$G,E$3)</f>
        <v>0</v>
      </c>
      <c r="F305" s="16">
        <f>SUMIFS('Baseline Tx Resources'!$H:$H,'Baseline Tx Resources'!$E:$E,$B305,'Baseline Tx Resources'!$F:$F,$C305,'Baseline Tx Resources'!$G:$G,F$3)</f>
        <v>0</v>
      </c>
      <c r="G305" s="16">
        <f>SUMIFS('Baseline Tx Resources'!$J:$J,'Baseline Tx Resources'!$E:$E,$B305,'Baseline Tx Resources'!$F:$F,$C305,'Baseline Tx Resources'!$G:$G,G$3)</f>
        <v>0</v>
      </c>
      <c r="H305" s="16">
        <f>SUMIFS('Baseline Tx Resources'!$H:$H,'Baseline Tx Resources'!$E:$E,$B305,'Baseline Tx Resources'!$F:$F,$C305,'Baseline Tx Resources'!$G:$G,H$3)</f>
        <v>0</v>
      </c>
      <c r="I305" s="16">
        <f>SUMIFS('Baseline Tx Resources'!$J:$J,'Baseline Tx Resources'!$E:$E,$B305,'Baseline Tx Resources'!$F:$F,$C305,'Baseline Tx Resources'!$G:$G,I$3)</f>
        <v>0</v>
      </c>
      <c r="J305" s="16">
        <f>SUMIFS('Baseline Tx Resources'!$H:$H,'Baseline Tx Resources'!$E:$E,$B305,'Baseline Tx Resources'!$F:$F,$C305,'Baseline Tx Resources'!$G:$G,J$3)</f>
        <v>0</v>
      </c>
      <c r="K305" s="16">
        <f>SUMIFS('Baseline Tx Resources'!$J:$J,'Baseline Tx Resources'!$E:$E,$B305,'Baseline Tx Resources'!$F:$F,$C305,'Baseline Tx Resources'!$G:$G,K$3)</f>
        <v>0</v>
      </c>
      <c r="L305" s="16">
        <f>SUMIFS('Baseline Tx Resources'!$J:$J,'Baseline Tx Resources'!$E:$E,$B305,'Baseline Tx Resources'!$F:$F,$C305,'Baseline Tx Resources'!$G:$G,L$3)</f>
        <v>0.64</v>
      </c>
      <c r="M305" s="16">
        <f>SUMIFS('Baseline Tx Resources'!$H:$H,'Baseline Tx Resources'!$E:$E,$B305,'Baseline Tx Resources'!$F:$F,$C305,'Baseline Tx Resources'!$G:$G,M$3)</f>
        <v>0</v>
      </c>
      <c r="N305" s="16">
        <f>SUMIFS('Baseline Tx Resources'!$J:$J,'Baseline Tx Resources'!$E:$E,$B305,'Baseline Tx Resources'!$F:$F,$C305,'Baseline Tx Resources'!$G:$G,N$3)</f>
        <v>0</v>
      </c>
      <c r="O305" s="16">
        <f>SUMIFS('Baseline Tx Resources'!$I:$I,'Baseline Tx Resources'!$E:$E,$B305,'Baseline Tx Resources'!$F:$F,$C305,'Baseline Tx Resources'!$G:$G,"Li-Battery (4-hr)")</f>
        <v>0</v>
      </c>
      <c r="P305" s="16">
        <f>SUMIFS('Baseline Tx Resources'!$I:$I,'Baseline Tx Resources'!$E:$E,$B305,'Baseline Tx Resources'!$F:$F,$C305,'Baseline Tx Resources'!$G:$G,"Li-Battery (8-hr)")</f>
        <v>0</v>
      </c>
      <c r="Q305" s="16">
        <f>SUMIFS('Baseline Tx Resources'!$I:$I,'Baseline Tx Resources'!$E:$E,$B305,'Baseline Tx Resources'!$F:$F,$C305,'Baseline Tx Resources'!$G:$G,"LDES")</f>
        <v>0</v>
      </c>
      <c r="S305" s="16">
        <f>SUMIFS('Non-Baseline Tx Resources'!$H:$H,'Non-Baseline Tx Resources'!$E:$E,$B305,'Non-Baseline Tx Resources'!$F:$F,$C305,'Non-Baseline Tx Resources'!$G:$G,S$3)</f>
        <v>0</v>
      </c>
      <c r="T305" s="16">
        <f>SUMIFS('Non-Baseline Tx Resources'!$H:$H,'Non-Baseline Tx Resources'!$E:$E,$B305,'Non-Baseline Tx Resources'!$F:$F,$C305,'Non-Baseline Tx Resources'!$G:$G,T$3)</f>
        <v>0</v>
      </c>
      <c r="U305" s="16">
        <f>SUMIFS('Non-Baseline Tx Resources'!$H:$H,'Non-Baseline Tx Resources'!$E:$E,$B305,'Non-Baseline Tx Resources'!$F:$F,$C305,'Non-Baseline Tx Resources'!$G:$G,U$3)</f>
        <v>0</v>
      </c>
      <c r="V305" s="16">
        <f>SUMIFS('Non-Baseline Tx Resources'!$J:$J,'Non-Baseline Tx Resources'!$E:$E,$B305,'Non-Baseline Tx Resources'!$F:$F,$C305,'Non-Baseline Tx Resources'!$G:$G,V$3)</f>
        <v>0</v>
      </c>
      <c r="W305" s="16">
        <f>SUMIFS('Non-Baseline Tx Resources'!$H:$H,'Non-Baseline Tx Resources'!$E:$E,$B305,'Non-Baseline Tx Resources'!$F:$F,$C305,'Non-Baseline Tx Resources'!$G:$G,W$3)</f>
        <v>0</v>
      </c>
      <c r="X305" s="16">
        <f>SUMIFS('Non-Baseline Tx Resources'!$J:$J,'Non-Baseline Tx Resources'!$E:$E,$B305,'Non-Baseline Tx Resources'!$F:$F,$C305,'Non-Baseline Tx Resources'!$G:$G,X$3)</f>
        <v>0</v>
      </c>
      <c r="Y305" s="16">
        <f>SUMIFS('Non-Baseline Tx Resources'!$H:$H,'Non-Baseline Tx Resources'!$E:$E,$B305,'Non-Baseline Tx Resources'!$F:$F,$C305,'Non-Baseline Tx Resources'!$G:$G,Y$3)</f>
        <v>0</v>
      </c>
      <c r="Z305" s="16">
        <f>SUMIFS('Non-Baseline Tx Resources'!$J:$J,'Non-Baseline Tx Resources'!$E:$E,$B305,'Non-Baseline Tx Resources'!$F:$F,$C305,'Non-Baseline Tx Resources'!$G:$G,Z$3)</f>
        <v>0</v>
      </c>
      <c r="AA305" s="16">
        <f>SUMIFS('Non-Baseline Tx Resources'!$J:$J,'Non-Baseline Tx Resources'!$E:$E,$B305,'Non-Baseline Tx Resources'!$F:$F,$C305,'Non-Baseline Tx Resources'!$G:$G,AA$3)</f>
        <v>0</v>
      </c>
      <c r="AB305" s="16">
        <f>SUMIFS('Non-Baseline Tx Resources'!$H:$H,'Non-Baseline Tx Resources'!$E:$E,$B305,'Non-Baseline Tx Resources'!$F:$F,$C305,'Non-Baseline Tx Resources'!$G:$G,AB$3)</f>
        <v>0</v>
      </c>
      <c r="AC305" s="16">
        <f>SUMIFS('Non-Baseline Tx Resources'!$J:$J,'Non-Baseline Tx Resources'!$E:$E,$B305,'Non-Baseline Tx Resources'!$F:$F,$C305,'Non-Baseline Tx Resources'!$G:$G,AC$3)</f>
        <v>0</v>
      </c>
      <c r="AD305" s="16">
        <f>SUMIFS('Non-Baseline Tx Resources'!$I:$I,'Non-Baseline Tx Resources'!$E:$E,$B305,'Non-Baseline Tx Resources'!$F:$F,$C305,'Non-Baseline Tx Resources'!$G:$G,"Li-Battery (4-hr)")</f>
        <v>0</v>
      </c>
      <c r="AE305" s="16">
        <f>SUMIFS('Non-Baseline Tx Resources'!$I:$I,'Non-Baseline Tx Resources'!$E:$E,$B305,'Non-Baseline Tx Resources'!$F:$F,$C305,'Non-Baseline Tx Resources'!$G:$G,"Li-Battery (8-hr)")</f>
        <v>0</v>
      </c>
      <c r="AF305" s="16">
        <f>SUMIFS('Non-Baseline Tx Resources'!$I:$I,'Non-Baseline Tx Resources'!$E:$E,$B305,'Non-Baseline Tx Resources'!$F:$F,$C305,'Non-Baseline Tx Resources'!$G:$G,"LDES")</f>
        <v>0</v>
      </c>
      <c r="AH305" s="16">
        <f>SUMIFS('In-Dev Resources'!$H:$H,'In-Dev Resources'!$E:$E,$B305,'In-Dev Resources'!$F:$F,$C305,'In-Dev Resources'!$G:$G,AH$3)</f>
        <v>0</v>
      </c>
      <c r="AI305" s="16">
        <f>SUMIFS('In-Dev Resources'!$H:$H,'In-Dev Resources'!$E:$E,$B305,'In-Dev Resources'!$F:$F,$C305,'In-Dev Resources'!$G:$G,AI$3)</f>
        <v>0</v>
      </c>
      <c r="AJ305" s="16">
        <f>SUMIFS('In-Dev Resources'!$H:$H,'In-Dev Resources'!$E:$E,$B305,'In-Dev Resources'!$F:$F,$C305,'In-Dev Resources'!$G:$G,AJ$3)</f>
        <v>0</v>
      </c>
      <c r="AK305" s="16">
        <f>SUMIFS('In-Dev Resources'!$J:$J,'In-Dev Resources'!$E:$E,$B305,'In-Dev Resources'!$F:$F,$C305,'In-Dev Resources'!$G:$G,AK$3)</f>
        <v>0</v>
      </c>
      <c r="AL305" s="16">
        <f>SUMIFS('In-Dev Resources'!$H:$H,'In-Dev Resources'!$E:$E,$B305,'In-Dev Resources'!$F:$F,$C305,'In-Dev Resources'!$G:$G,AL$3)</f>
        <v>0</v>
      </c>
      <c r="AM305" s="16">
        <f>SUMIFS('In-Dev Resources'!$J:$J,'In-Dev Resources'!$E:$E,$B305,'In-Dev Resources'!$F:$F,$C305,'In-Dev Resources'!$G:$G,AM$3)</f>
        <v>0</v>
      </c>
      <c r="AN305" s="16">
        <f>SUMIFS('In-Dev Resources'!$H:$H,'In-Dev Resources'!$E:$E,$B305,'In-Dev Resources'!$F:$F,$C305,'In-Dev Resources'!$G:$G,AN$3)</f>
        <v>0</v>
      </c>
      <c r="AO305" s="16">
        <f>SUMIFS('In-Dev Resources'!$J:$J,'In-Dev Resources'!$E:$E,$B305,'In-Dev Resources'!$F:$F,$C305,'In-Dev Resources'!$G:$G,AO$3)</f>
        <v>0</v>
      </c>
      <c r="AP305" s="16">
        <f>SUMIFS('In-Dev Resources'!$J:$J,'In-Dev Resources'!$E:$E,$B305,'In-Dev Resources'!$F:$F,$C305,'In-Dev Resources'!$G:$G,AP$3)</f>
        <v>0</v>
      </c>
      <c r="AQ305" s="16">
        <f>SUMIFS('In-Dev Resources'!$H:$H,'In-Dev Resources'!$E:$E,$B305,'In-Dev Resources'!$F:$F,$C305,'In-Dev Resources'!$G:$G,AQ$3)</f>
        <v>0</v>
      </c>
      <c r="AR305" s="16">
        <f>SUMIFS('In-Dev Resources'!$J:$J,'In-Dev Resources'!$E:$E,$B305,'In-Dev Resources'!$F:$F,$C305,'In-Dev Resources'!$G:$G,AR$3)</f>
        <v>0</v>
      </c>
      <c r="AS305" s="16">
        <f>SUMIFS('In-Dev Resources'!$I:$I,'In-Dev Resources'!$E:$E,$B305,'In-Dev Resources'!$F:$F,$C305,'In-Dev Resources'!$G:$G,"Li-Battery (4-hr)")</f>
        <v>0</v>
      </c>
      <c r="AT305" s="16">
        <f>SUMIFS('In-Dev Resources'!$I:$I,'In-Dev Resources'!$E:$E,$B305,'In-Dev Resources'!$F:$F,$C305,'In-Dev Resources'!$G:$G,"Li-Battery (8-hr)")</f>
        <v>0</v>
      </c>
      <c r="AU305" s="16">
        <f>SUMIFS('In-Dev Resources'!$I:$I,'In-Dev Resources'!$E:$E,$B305,'In-Dev Resources'!$F:$F,$C305,'In-Dev Resources'!$G:$G,"LDES")</f>
        <v>0</v>
      </c>
      <c r="AW305" s="16">
        <f>SUMIFS('Land Screen Include'!$H:$H,'Land Screen Include'!$E:$E,$B305,'Land Screen Include'!$F:$F,$C305,'Land Screen Include'!$G:$G,AW$4)</f>
        <v>0</v>
      </c>
      <c r="AX305" s="16">
        <f>SUMIFS('Land Screen Include'!$H:$H,'Land Screen Include'!$E:$E,$B305,'Land Screen Include'!$F:$F,$C305,'Land Screen Include'!$G:$G,AX$4)+SUMIFS('Land Screen Include'!$J:$J,'Land Screen Include'!$E:$E,$B305,'Land Screen Include'!$F:$F,$C305,'Land Screen Include'!$G:$G,AX$4)</f>
        <v>0</v>
      </c>
      <c r="AY305" s="16">
        <f>SUMIFS('Land Screen Include'!$H:$H,'Land Screen Include'!$E:$E,$B305,'Land Screen Include'!$F:$F,$C305,'Land Screen Include'!$G:$G,AY$4)</f>
        <v>0</v>
      </c>
      <c r="AZ305" s="16">
        <f>SUMIFS('Land Screen Exclude'!$H:$H,'Land Screen Exclude'!$E:$E,$B305,'Land Screen Exclude'!$F:$F,$C305,'Land Screen Exclude'!$G:$G,AZ$4)</f>
        <v>0</v>
      </c>
      <c r="BA305" s="16">
        <f>SUMIFS('Land Screen Exclude'!$H:$H,'Land Screen Exclude'!$E:$E,$B305,'Land Screen Exclude'!$F:$F,$C305,'Land Screen Exclude'!$G:$G,BA$4)+SUMIFS('Land Screen Exclude'!$J:$J,'Land Screen Exclude'!$E:$E,$B305,'Land Screen Exclude'!$F:$F,$C305,'Land Screen Exclude'!$G:$G,BA$4)</f>
        <v>0</v>
      </c>
      <c r="BB305" s="16">
        <f>SUMIFS('Land Screen Exclude'!$H:$H,'Land Screen Exclude'!$E:$E,$B305,'Land Screen Exclude'!$F:$F,$C305,'Land Screen Exclude'!$G:$G,BB$4)</f>
        <v>0</v>
      </c>
    </row>
    <row r="306" spans="1:54">
      <c r="A306" s="16" t="s">
        <v>53</v>
      </c>
      <c r="B306" s="16" t="s">
        <v>299</v>
      </c>
      <c r="C306" s="16">
        <v>230</v>
      </c>
      <c r="D306" s="16">
        <f>SUMIFS('Baseline Tx Resources'!$H:$H,'Baseline Tx Resources'!$E:$E,$B306,'Baseline Tx Resources'!$F:$F,$C306,'Baseline Tx Resources'!$G:$G,D$3)</f>
        <v>0</v>
      </c>
      <c r="E306" s="16">
        <f>SUMIFS('Baseline Tx Resources'!$H:$H,'Baseline Tx Resources'!$E:$E,$B306,'Baseline Tx Resources'!$F:$F,$C306,'Baseline Tx Resources'!$G:$G,E$3)</f>
        <v>0</v>
      </c>
      <c r="F306" s="16">
        <f>SUMIFS('Baseline Tx Resources'!$H:$H,'Baseline Tx Resources'!$E:$E,$B306,'Baseline Tx Resources'!$F:$F,$C306,'Baseline Tx Resources'!$G:$G,F$3)</f>
        <v>0</v>
      </c>
      <c r="G306" s="16">
        <f>SUMIFS('Baseline Tx Resources'!$J:$J,'Baseline Tx Resources'!$E:$E,$B306,'Baseline Tx Resources'!$F:$F,$C306,'Baseline Tx Resources'!$G:$G,G$3)</f>
        <v>0</v>
      </c>
      <c r="H306" s="16">
        <f>SUMIFS('Baseline Tx Resources'!$H:$H,'Baseline Tx Resources'!$E:$E,$B306,'Baseline Tx Resources'!$F:$F,$C306,'Baseline Tx Resources'!$G:$G,H$3)</f>
        <v>0</v>
      </c>
      <c r="I306" s="16">
        <f>SUMIFS('Baseline Tx Resources'!$J:$J,'Baseline Tx Resources'!$E:$E,$B306,'Baseline Tx Resources'!$F:$F,$C306,'Baseline Tx Resources'!$G:$G,I$3)</f>
        <v>0</v>
      </c>
      <c r="J306" s="16">
        <f>SUMIFS('Baseline Tx Resources'!$H:$H,'Baseline Tx Resources'!$E:$E,$B306,'Baseline Tx Resources'!$F:$F,$C306,'Baseline Tx Resources'!$G:$G,J$3)</f>
        <v>0</v>
      </c>
      <c r="K306" s="16">
        <f>SUMIFS('Baseline Tx Resources'!$J:$J,'Baseline Tx Resources'!$E:$E,$B306,'Baseline Tx Resources'!$F:$F,$C306,'Baseline Tx Resources'!$G:$G,K$3)</f>
        <v>0</v>
      </c>
      <c r="L306" s="16">
        <f>SUMIFS('Baseline Tx Resources'!$J:$J,'Baseline Tx Resources'!$E:$E,$B306,'Baseline Tx Resources'!$F:$F,$C306,'Baseline Tx Resources'!$G:$G,L$3)</f>
        <v>1.35</v>
      </c>
      <c r="M306" s="16">
        <f>SUMIFS('Baseline Tx Resources'!$H:$H,'Baseline Tx Resources'!$E:$E,$B306,'Baseline Tx Resources'!$F:$F,$C306,'Baseline Tx Resources'!$G:$G,M$3)</f>
        <v>0</v>
      </c>
      <c r="N306" s="16">
        <f>SUMIFS('Baseline Tx Resources'!$J:$J,'Baseline Tx Resources'!$E:$E,$B306,'Baseline Tx Resources'!$F:$F,$C306,'Baseline Tx Resources'!$G:$G,N$3)</f>
        <v>0</v>
      </c>
      <c r="O306" s="16">
        <f>SUMIFS('Baseline Tx Resources'!$I:$I,'Baseline Tx Resources'!$E:$E,$B306,'Baseline Tx Resources'!$F:$F,$C306,'Baseline Tx Resources'!$G:$G,"Li-Battery (4-hr)")</f>
        <v>100</v>
      </c>
      <c r="P306" s="16">
        <f>SUMIFS('Baseline Tx Resources'!$I:$I,'Baseline Tx Resources'!$E:$E,$B306,'Baseline Tx Resources'!$F:$F,$C306,'Baseline Tx Resources'!$G:$G,"Li-Battery (8-hr)")</f>
        <v>0</v>
      </c>
      <c r="Q306" s="16">
        <f>SUMIFS('Baseline Tx Resources'!$I:$I,'Baseline Tx Resources'!$E:$E,$B306,'Baseline Tx Resources'!$F:$F,$C306,'Baseline Tx Resources'!$G:$G,"LDES")</f>
        <v>0</v>
      </c>
      <c r="S306" s="16">
        <f>SUMIFS('Non-Baseline Tx Resources'!$H:$H,'Non-Baseline Tx Resources'!$E:$E,$B306,'Non-Baseline Tx Resources'!$F:$F,$C306,'Non-Baseline Tx Resources'!$G:$G,S$3)</f>
        <v>0</v>
      </c>
      <c r="T306" s="16">
        <f>SUMIFS('Non-Baseline Tx Resources'!$H:$H,'Non-Baseline Tx Resources'!$E:$E,$B306,'Non-Baseline Tx Resources'!$F:$F,$C306,'Non-Baseline Tx Resources'!$G:$G,T$3)</f>
        <v>0</v>
      </c>
      <c r="U306" s="16">
        <f>SUMIFS('Non-Baseline Tx Resources'!$H:$H,'Non-Baseline Tx Resources'!$E:$E,$B306,'Non-Baseline Tx Resources'!$F:$F,$C306,'Non-Baseline Tx Resources'!$G:$G,U$3)</f>
        <v>0</v>
      </c>
      <c r="V306" s="16">
        <f>SUMIFS('Non-Baseline Tx Resources'!$J:$J,'Non-Baseline Tx Resources'!$E:$E,$B306,'Non-Baseline Tx Resources'!$F:$F,$C306,'Non-Baseline Tx Resources'!$G:$G,V$3)</f>
        <v>0</v>
      </c>
      <c r="W306" s="16">
        <f>SUMIFS('Non-Baseline Tx Resources'!$H:$H,'Non-Baseline Tx Resources'!$E:$E,$B306,'Non-Baseline Tx Resources'!$F:$F,$C306,'Non-Baseline Tx Resources'!$G:$G,W$3)</f>
        <v>0</v>
      </c>
      <c r="X306" s="16">
        <f>SUMIFS('Non-Baseline Tx Resources'!$J:$J,'Non-Baseline Tx Resources'!$E:$E,$B306,'Non-Baseline Tx Resources'!$F:$F,$C306,'Non-Baseline Tx Resources'!$G:$G,X$3)</f>
        <v>0</v>
      </c>
      <c r="Y306" s="16">
        <f>SUMIFS('Non-Baseline Tx Resources'!$H:$H,'Non-Baseline Tx Resources'!$E:$E,$B306,'Non-Baseline Tx Resources'!$F:$F,$C306,'Non-Baseline Tx Resources'!$G:$G,Y$3)</f>
        <v>0</v>
      </c>
      <c r="Z306" s="16">
        <f>SUMIFS('Non-Baseline Tx Resources'!$J:$J,'Non-Baseline Tx Resources'!$E:$E,$B306,'Non-Baseline Tx Resources'!$F:$F,$C306,'Non-Baseline Tx Resources'!$G:$G,Z$3)</f>
        <v>0</v>
      </c>
      <c r="AA306" s="16">
        <f>SUMIFS('Non-Baseline Tx Resources'!$J:$J,'Non-Baseline Tx Resources'!$E:$E,$B306,'Non-Baseline Tx Resources'!$F:$F,$C306,'Non-Baseline Tx Resources'!$G:$G,AA$3)</f>
        <v>0</v>
      </c>
      <c r="AB306" s="16">
        <f>SUMIFS('Non-Baseline Tx Resources'!$H:$H,'Non-Baseline Tx Resources'!$E:$E,$B306,'Non-Baseline Tx Resources'!$F:$F,$C306,'Non-Baseline Tx Resources'!$G:$G,AB$3)</f>
        <v>0</v>
      </c>
      <c r="AC306" s="16">
        <f>SUMIFS('Non-Baseline Tx Resources'!$J:$J,'Non-Baseline Tx Resources'!$E:$E,$B306,'Non-Baseline Tx Resources'!$F:$F,$C306,'Non-Baseline Tx Resources'!$G:$G,AC$3)</f>
        <v>0</v>
      </c>
      <c r="AD306" s="16">
        <f>SUMIFS('Non-Baseline Tx Resources'!$I:$I,'Non-Baseline Tx Resources'!$E:$E,$B306,'Non-Baseline Tx Resources'!$F:$F,$C306,'Non-Baseline Tx Resources'!$G:$G,"Li-Battery (4-hr)")</f>
        <v>0</v>
      </c>
      <c r="AE306" s="16">
        <f>SUMIFS('Non-Baseline Tx Resources'!$I:$I,'Non-Baseline Tx Resources'!$E:$E,$B306,'Non-Baseline Tx Resources'!$F:$F,$C306,'Non-Baseline Tx Resources'!$G:$G,"Li-Battery (8-hr)")</f>
        <v>0</v>
      </c>
      <c r="AF306" s="16">
        <f>SUMIFS('Non-Baseline Tx Resources'!$I:$I,'Non-Baseline Tx Resources'!$E:$E,$B306,'Non-Baseline Tx Resources'!$F:$F,$C306,'Non-Baseline Tx Resources'!$G:$G,"LDES")</f>
        <v>0</v>
      </c>
      <c r="AH306" s="16">
        <f>SUMIFS('In-Dev Resources'!$H:$H,'In-Dev Resources'!$E:$E,$B306,'In-Dev Resources'!$F:$F,$C306,'In-Dev Resources'!$G:$G,AH$3)</f>
        <v>0</v>
      </c>
      <c r="AI306" s="16">
        <f>SUMIFS('In-Dev Resources'!$H:$H,'In-Dev Resources'!$E:$E,$B306,'In-Dev Resources'!$F:$F,$C306,'In-Dev Resources'!$G:$G,AI$3)</f>
        <v>0</v>
      </c>
      <c r="AJ306" s="16">
        <f>SUMIFS('In-Dev Resources'!$H:$H,'In-Dev Resources'!$E:$E,$B306,'In-Dev Resources'!$F:$F,$C306,'In-Dev Resources'!$G:$G,AJ$3)</f>
        <v>0</v>
      </c>
      <c r="AK306" s="16">
        <f>SUMIFS('In-Dev Resources'!$J:$J,'In-Dev Resources'!$E:$E,$B306,'In-Dev Resources'!$F:$F,$C306,'In-Dev Resources'!$G:$G,AK$3)</f>
        <v>0</v>
      </c>
      <c r="AL306" s="16">
        <f>SUMIFS('In-Dev Resources'!$H:$H,'In-Dev Resources'!$E:$E,$B306,'In-Dev Resources'!$F:$F,$C306,'In-Dev Resources'!$G:$G,AL$3)</f>
        <v>0</v>
      </c>
      <c r="AM306" s="16">
        <f>SUMIFS('In-Dev Resources'!$J:$J,'In-Dev Resources'!$E:$E,$B306,'In-Dev Resources'!$F:$F,$C306,'In-Dev Resources'!$G:$G,AM$3)</f>
        <v>0</v>
      </c>
      <c r="AN306" s="16">
        <f>SUMIFS('In-Dev Resources'!$H:$H,'In-Dev Resources'!$E:$E,$B306,'In-Dev Resources'!$F:$F,$C306,'In-Dev Resources'!$G:$G,AN$3)</f>
        <v>0</v>
      </c>
      <c r="AO306" s="16">
        <f>SUMIFS('In-Dev Resources'!$J:$J,'In-Dev Resources'!$E:$E,$B306,'In-Dev Resources'!$F:$F,$C306,'In-Dev Resources'!$G:$G,AO$3)</f>
        <v>0</v>
      </c>
      <c r="AP306" s="16">
        <f>SUMIFS('In-Dev Resources'!$J:$J,'In-Dev Resources'!$E:$E,$B306,'In-Dev Resources'!$F:$F,$C306,'In-Dev Resources'!$G:$G,AP$3)</f>
        <v>0.68</v>
      </c>
      <c r="AQ306" s="16">
        <f>SUMIFS('In-Dev Resources'!$H:$H,'In-Dev Resources'!$E:$E,$B306,'In-Dev Resources'!$F:$F,$C306,'In-Dev Resources'!$G:$G,AQ$3)</f>
        <v>0</v>
      </c>
      <c r="AR306" s="16">
        <f>SUMIFS('In-Dev Resources'!$J:$J,'In-Dev Resources'!$E:$E,$B306,'In-Dev Resources'!$F:$F,$C306,'In-Dev Resources'!$G:$G,AR$3)</f>
        <v>0</v>
      </c>
      <c r="AS306" s="16">
        <f>SUMIFS('In-Dev Resources'!$I:$I,'In-Dev Resources'!$E:$E,$B306,'In-Dev Resources'!$F:$F,$C306,'In-Dev Resources'!$G:$G,"Li-Battery (4-hr)")</f>
        <v>250</v>
      </c>
      <c r="AT306" s="16">
        <f>SUMIFS('In-Dev Resources'!$I:$I,'In-Dev Resources'!$E:$E,$B306,'In-Dev Resources'!$F:$F,$C306,'In-Dev Resources'!$G:$G,"Li-Battery (8-hr)")</f>
        <v>0</v>
      </c>
      <c r="AU306" s="16">
        <f>SUMIFS('In-Dev Resources'!$I:$I,'In-Dev Resources'!$E:$E,$B306,'In-Dev Resources'!$F:$F,$C306,'In-Dev Resources'!$G:$G,"LDES")</f>
        <v>0</v>
      </c>
      <c r="AW306" s="16">
        <f>SUMIFS('Land Screen Include'!$H:$H,'Land Screen Include'!$E:$E,$B306,'Land Screen Include'!$F:$F,$C306,'Land Screen Include'!$G:$G,AW$4)</f>
        <v>0</v>
      </c>
      <c r="AX306" s="16">
        <f>SUMIFS('Land Screen Include'!$H:$H,'Land Screen Include'!$E:$E,$B306,'Land Screen Include'!$F:$F,$C306,'Land Screen Include'!$G:$G,AX$4)+SUMIFS('Land Screen Include'!$J:$J,'Land Screen Include'!$E:$E,$B306,'Land Screen Include'!$F:$F,$C306,'Land Screen Include'!$G:$G,AX$4)</f>
        <v>0</v>
      </c>
      <c r="AY306" s="16">
        <f>SUMIFS('Land Screen Include'!$H:$H,'Land Screen Include'!$E:$E,$B306,'Land Screen Include'!$F:$F,$C306,'Land Screen Include'!$G:$G,AY$4)</f>
        <v>0</v>
      </c>
      <c r="AZ306" s="16">
        <f>SUMIFS('Land Screen Exclude'!$H:$H,'Land Screen Exclude'!$E:$E,$B306,'Land Screen Exclude'!$F:$F,$C306,'Land Screen Exclude'!$G:$G,AZ$4)</f>
        <v>0</v>
      </c>
      <c r="BA306" s="16">
        <f>SUMIFS('Land Screen Exclude'!$H:$H,'Land Screen Exclude'!$E:$E,$B306,'Land Screen Exclude'!$F:$F,$C306,'Land Screen Exclude'!$G:$G,BA$4)+SUMIFS('Land Screen Exclude'!$J:$J,'Land Screen Exclude'!$E:$E,$B306,'Land Screen Exclude'!$F:$F,$C306,'Land Screen Exclude'!$G:$G,BA$4)</f>
        <v>0</v>
      </c>
      <c r="BB306" s="16">
        <f>SUMIFS('Land Screen Exclude'!$H:$H,'Land Screen Exclude'!$E:$E,$B306,'Land Screen Exclude'!$F:$F,$C306,'Land Screen Exclude'!$G:$G,BB$4)</f>
        <v>0</v>
      </c>
    </row>
    <row r="307" spans="1:54">
      <c r="A307" s="16" t="s">
        <v>51</v>
      </c>
      <c r="B307" s="16" t="s">
        <v>300</v>
      </c>
      <c r="C307" s="16">
        <v>70</v>
      </c>
      <c r="D307" s="16">
        <f>SUMIFS('Baseline Tx Resources'!$H:$H,'Baseline Tx Resources'!$E:$E,$B307,'Baseline Tx Resources'!$F:$F,$C307,'Baseline Tx Resources'!$G:$G,D$3)</f>
        <v>0</v>
      </c>
      <c r="E307" s="16">
        <f>SUMIFS('Baseline Tx Resources'!$H:$H,'Baseline Tx Resources'!$E:$E,$B307,'Baseline Tx Resources'!$F:$F,$C307,'Baseline Tx Resources'!$G:$G,E$3)</f>
        <v>0</v>
      </c>
      <c r="F307" s="16">
        <f>SUMIFS('Baseline Tx Resources'!$H:$H,'Baseline Tx Resources'!$E:$E,$B307,'Baseline Tx Resources'!$F:$F,$C307,'Baseline Tx Resources'!$G:$G,F$3)</f>
        <v>0</v>
      </c>
      <c r="G307" s="16">
        <f>SUMIFS('Baseline Tx Resources'!$J:$J,'Baseline Tx Resources'!$E:$E,$B307,'Baseline Tx Resources'!$F:$F,$C307,'Baseline Tx Resources'!$G:$G,G$3)</f>
        <v>0</v>
      </c>
      <c r="H307" s="16">
        <f>SUMIFS('Baseline Tx Resources'!$H:$H,'Baseline Tx Resources'!$E:$E,$B307,'Baseline Tx Resources'!$F:$F,$C307,'Baseline Tx Resources'!$G:$G,H$3)</f>
        <v>0</v>
      </c>
      <c r="I307" s="16">
        <f>SUMIFS('Baseline Tx Resources'!$J:$J,'Baseline Tx Resources'!$E:$E,$B307,'Baseline Tx Resources'!$F:$F,$C307,'Baseline Tx Resources'!$G:$G,I$3)</f>
        <v>0</v>
      </c>
      <c r="J307" s="16">
        <f>SUMIFS('Baseline Tx Resources'!$H:$H,'Baseline Tx Resources'!$E:$E,$B307,'Baseline Tx Resources'!$F:$F,$C307,'Baseline Tx Resources'!$G:$G,J$3)</f>
        <v>0</v>
      </c>
      <c r="K307" s="16">
        <f>SUMIFS('Baseline Tx Resources'!$J:$J,'Baseline Tx Resources'!$E:$E,$B307,'Baseline Tx Resources'!$F:$F,$C307,'Baseline Tx Resources'!$G:$G,K$3)</f>
        <v>0</v>
      </c>
      <c r="L307" s="16">
        <f>SUMIFS('Baseline Tx Resources'!$J:$J,'Baseline Tx Resources'!$E:$E,$B307,'Baseline Tx Resources'!$F:$F,$C307,'Baseline Tx Resources'!$G:$G,L$3)</f>
        <v>0</v>
      </c>
      <c r="M307" s="16">
        <f>SUMIFS('Baseline Tx Resources'!$H:$H,'Baseline Tx Resources'!$E:$E,$B307,'Baseline Tx Resources'!$F:$F,$C307,'Baseline Tx Resources'!$G:$G,M$3)</f>
        <v>0</v>
      </c>
      <c r="N307" s="16">
        <f>SUMIFS('Baseline Tx Resources'!$J:$J,'Baseline Tx Resources'!$E:$E,$B307,'Baseline Tx Resources'!$F:$F,$C307,'Baseline Tx Resources'!$G:$G,N$3)</f>
        <v>89</v>
      </c>
      <c r="O307" s="16">
        <f>SUMIFS('Baseline Tx Resources'!$I:$I,'Baseline Tx Resources'!$E:$E,$B307,'Baseline Tx Resources'!$F:$F,$C307,'Baseline Tx Resources'!$G:$G,"Li-Battery (4-hr)")</f>
        <v>0</v>
      </c>
      <c r="P307" s="16">
        <f>SUMIFS('Baseline Tx Resources'!$I:$I,'Baseline Tx Resources'!$E:$E,$B307,'Baseline Tx Resources'!$F:$F,$C307,'Baseline Tx Resources'!$G:$G,"Li-Battery (8-hr)")</f>
        <v>0</v>
      </c>
      <c r="Q307" s="16">
        <f>SUMIFS('Baseline Tx Resources'!$I:$I,'Baseline Tx Resources'!$E:$E,$B307,'Baseline Tx Resources'!$F:$F,$C307,'Baseline Tx Resources'!$G:$G,"LDES")</f>
        <v>0</v>
      </c>
      <c r="S307" s="16">
        <f>SUMIFS('Non-Baseline Tx Resources'!$H:$H,'Non-Baseline Tx Resources'!$E:$E,$B307,'Non-Baseline Tx Resources'!$F:$F,$C307,'Non-Baseline Tx Resources'!$G:$G,S$3)</f>
        <v>0</v>
      </c>
      <c r="T307" s="16">
        <f>SUMIFS('Non-Baseline Tx Resources'!$H:$H,'Non-Baseline Tx Resources'!$E:$E,$B307,'Non-Baseline Tx Resources'!$F:$F,$C307,'Non-Baseline Tx Resources'!$G:$G,T$3)</f>
        <v>0</v>
      </c>
      <c r="U307" s="16">
        <f>SUMIFS('Non-Baseline Tx Resources'!$H:$H,'Non-Baseline Tx Resources'!$E:$E,$B307,'Non-Baseline Tx Resources'!$F:$F,$C307,'Non-Baseline Tx Resources'!$G:$G,U$3)</f>
        <v>0</v>
      </c>
      <c r="V307" s="16">
        <f>SUMIFS('Non-Baseline Tx Resources'!$J:$J,'Non-Baseline Tx Resources'!$E:$E,$B307,'Non-Baseline Tx Resources'!$F:$F,$C307,'Non-Baseline Tx Resources'!$G:$G,V$3)</f>
        <v>0</v>
      </c>
      <c r="W307" s="16">
        <f>SUMIFS('Non-Baseline Tx Resources'!$H:$H,'Non-Baseline Tx Resources'!$E:$E,$B307,'Non-Baseline Tx Resources'!$F:$F,$C307,'Non-Baseline Tx Resources'!$G:$G,W$3)</f>
        <v>0</v>
      </c>
      <c r="X307" s="16">
        <f>SUMIFS('Non-Baseline Tx Resources'!$J:$J,'Non-Baseline Tx Resources'!$E:$E,$B307,'Non-Baseline Tx Resources'!$F:$F,$C307,'Non-Baseline Tx Resources'!$G:$G,X$3)</f>
        <v>0</v>
      </c>
      <c r="Y307" s="16">
        <f>SUMIFS('Non-Baseline Tx Resources'!$H:$H,'Non-Baseline Tx Resources'!$E:$E,$B307,'Non-Baseline Tx Resources'!$F:$F,$C307,'Non-Baseline Tx Resources'!$G:$G,Y$3)</f>
        <v>0</v>
      </c>
      <c r="Z307" s="16">
        <f>SUMIFS('Non-Baseline Tx Resources'!$J:$J,'Non-Baseline Tx Resources'!$E:$E,$B307,'Non-Baseline Tx Resources'!$F:$F,$C307,'Non-Baseline Tx Resources'!$G:$G,Z$3)</f>
        <v>0</v>
      </c>
      <c r="AA307" s="16">
        <f>SUMIFS('Non-Baseline Tx Resources'!$J:$J,'Non-Baseline Tx Resources'!$E:$E,$B307,'Non-Baseline Tx Resources'!$F:$F,$C307,'Non-Baseline Tx Resources'!$G:$G,AA$3)</f>
        <v>0</v>
      </c>
      <c r="AB307" s="16">
        <f>SUMIFS('Non-Baseline Tx Resources'!$H:$H,'Non-Baseline Tx Resources'!$E:$E,$B307,'Non-Baseline Tx Resources'!$F:$F,$C307,'Non-Baseline Tx Resources'!$G:$G,AB$3)</f>
        <v>0</v>
      </c>
      <c r="AC307" s="16">
        <f>SUMIFS('Non-Baseline Tx Resources'!$J:$J,'Non-Baseline Tx Resources'!$E:$E,$B307,'Non-Baseline Tx Resources'!$F:$F,$C307,'Non-Baseline Tx Resources'!$G:$G,AC$3)</f>
        <v>0</v>
      </c>
      <c r="AD307" s="16">
        <f>SUMIFS('Non-Baseline Tx Resources'!$I:$I,'Non-Baseline Tx Resources'!$E:$E,$B307,'Non-Baseline Tx Resources'!$F:$F,$C307,'Non-Baseline Tx Resources'!$G:$G,"Li-Battery (4-hr)")</f>
        <v>0</v>
      </c>
      <c r="AE307" s="16">
        <f>SUMIFS('Non-Baseline Tx Resources'!$I:$I,'Non-Baseline Tx Resources'!$E:$E,$B307,'Non-Baseline Tx Resources'!$F:$F,$C307,'Non-Baseline Tx Resources'!$G:$G,"Li-Battery (8-hr)")</f>
        <v>0</v>
      </c>
      <c r="AF307" s="16">
        <f>SUMIFS('Non-Baseline Tx Resources'!$I:$I,'Non-Baseline Tx Resources'!$E:$E,$B307,'Non-Baseline Tx Resources'!$F:$F,$C307,'Non-Baseline Tx Resources'!$G:$G,"LDES")</f>
        <v>0</v>
      </c>
      <c r="AH307" s="16">
        <f>SUMIFS('In-Dev Resources'!$H:$H,'In-Dev Resources'!$E:$E,$B307,'In-Dev Resources'!$F:$F,$C307,'In-Dev Resources'!$G:$G,AH$3)</f>
        <v>0</v>
      </c>
      <c r="AI307" s="16">
        <f>SUMIFS('In-Dev Resources'!$H:$H,'In-Dev Resources'!$E:$E,$B307,'In-Dev Resources'!$F:$F,$C307,'In-Dev Resources'!$G:$G,AI$3)</f>
        <v>0</v>
      </c>
      <c r="AJ307" s="16">
        <f>SUMIFS('In-Dev Resources'!$H:$H,'In-Dev Resources'!$E:$E,$B307,'In-Dev Resources'!$F:$F,$C307,'In-Dev Resources'!$G:$G,AJ$3)</f>
        <v>0</v>
      </c>
      <c r="AK307" s="16">
        <f>SUMIFS('In-Dev Resources'!$J:$J,'In-Dev Resources'!$E:$E,$B307,'In-Dev Resources'!$F:$F,$C307,'In-Dev Resources'!$G:$G,AK$3)</f>
        <v>0</v>
      </c>
      <c r="AL307" s="16">
        <f>SUMIFS('In-Dev Resources'!$H:$H,'In-Dev Resources'!$E:$E,$B307,'In-Dev Resources'!$F:$F,$C307,'In-Dev Resources'!$G:$G,AL$3)</f>
        <v>0</v>
      </c>
      <c r="AM307" s="16">
        <f>SUMIFS('In-Dev Resources'!$J:$J,'In-Dev Resources'!$E:$E,$B307,'In-Dev Resources'!$F:$F,$C307,'In-Dev Resources'!$G:$G,AM$3)</f>
        <v>0</v>
      </c>
      <c r="AN307" s="16">
        <f>SUMIFS('In-Dev Resources'!$H:$H,'In-Dev Resources'!$E:$E,$B307,'In-Dev Resources'!$F:$F,$C307,'In-Dev Resources'!$G:$G,AN$3)</f>
        <v>0</v>
      </c>
      <c r="AO307" s="16">
        <f>SUMIFS('In-Dev Resources'!$J:$J,'In-Dev Resources'!$E:$E,$B307,'In-Dev Resources'!$F:$F,$C307,'In-Dev Resources'!$G:$G,AO$3)</f>
        <v>0</v>
      </c>
      <c r="AP307" s="16">
        <f>SUMIFS('In-Dev Resources'!$J:$J,'In-Dev Resources'!$E:$E,$B307,'In-Dev Resources'!$F:$F,$C307,'In-Dev Resources'!$G:$G,AP$3)</f>
        <v>0</v>
      </c>
      <c r="AQ307" s="16">
        <f>SUMIFS('In-Dev Resources'!$H:$H,'In-Dev Resources'!$E:$E,$B307,'In-Dev Resources'!$F:$F,$C307,'In-Dev Resources'!$G:$G,AQ$3)</f>
        <v>0</v>
      </c>
      <c r="AR307" s="16">
        <f>SUMIFS('In-Dev Resources'!$J:$J,'In-Dev Resources'!$E:$E,$B307,'In-Dev Resources'!$F:$F,$C307,'In-Dev Resources'!$G:$G,AR$3)</f>
        <v>0</v>
      </c>
      <c r="AS307" s="16">
        <f>SUMIFS('In-Dev Resources'!$I:$I,'In-Dev Resources'!$E:$E,$B307,'In-Dev Resources'!$F:$F,$C307,'In-Dev Resources'!$G:$G,"Li-Battery (4-hr)")</f>
        <v>65.600000000000009</v>
      </c>
      <c r="AT307" s="16">
        <f>SUMIFS('In-Dev Resources'!$I:$I,'In-Dev Resources'!$E:$E,$B307,'In-Dev Resources'!$F:$F,$C307,'In-Dev Resources'!$G:$G,"Li-Battery (8-hr)")</f>
        <v>0</v>
      </c>
      <c r="AU307" s="16">
        <f>SUMIFS('In-Dev Resources'!$I:$I,'In-Dev Resources'!$E:$E,$B307,'In-Dev Resources'!$F:$F,$C307,'In-Dev Resources'!$G:$G,"LDES")</f>
        <v>0</v>
      </c>
      <c r="AW307" s="16">
        <f>SUMIFS('Land Screen Include'!$H:$H,'Land Screen Include'!$E:$E,$B307,'Land Screen Include'!$F:$F,$C307,'Land Screen Include'!$G:$G,AW$4)</f>
        <v>0</v>
      </c>
      <c r="AX307" s="16">
        <f>SUMIFS('Land Screen Include'!$H:$H,'Land Screen Include'!$E:$E,$B307,'Land Screen Include'!$F:$F,$C307,'Land Screen Include'!$G:$G,AX$4)+SUMIFS('Land Screen Include'!$J:$J,'Land Screen Include'!$E:$E,$B307,'Land Screen Include'!$F:$F,$C307,'Land Screen Include'!$G:$G,AX$4)</f>
        <v>89</v>
      </c>
      <c r="AY307" s="16">
        <f>SUMIFS('Land Screen Include'!$H:$H,'Land Screen Include'!$E:$E,$B307,'Land Screen Include'!$F:$F,$C307,'Land Screen Include'!$G:$G,AY$4)</f>
        <v>0</v>
      </c>
      <c r="AZ307" s="16">
        <f>SUMIFS('Land Screen Exclude'!$H:$H,'Land Screen Exclude'!$E:$E,$B307,'Land Screen Exclude'!$F:$F,$C307,'Land Screen Exclude'!$G:$G,AZ$4)</f>
        <v>0</v>
      </c>
      <c r="BA307" s="16">
        <f>SUMIFS('Land Screen Exclude'!$H:$H,'Land Screen Exclude'!$E:$E,$B307,'Land Screen Exclude'!$F:$F,$C307,'Land Screen Exclude'!$G:$G,BA$4)+SUMIFS('Land Screen Exclude'!$J:$J,'Land Screen Exclude'!$E:$E,$B307,'Land Screen Exclude'!$F:$F,$C307,'Land Screen Exclude'!$G:$G,BA$4)</f>
        <v>0</v>
      </c>
      <c r="BB307" s="16">
        <f>SUMIFS('Land Screen Exclude'!$H:$H,'Land Screen Exclude'!$E:$E,$B307,'Land Screen Exclude'!$F:$F,$C307,'Land Screen Exclude'!$G:$G,BB$4)</f>
        <v>0</v>
      </c>
    </row>
    <row r="308" spans="1:54">
      <c r="A308" s="16" t="s">
        <v>66</v>
      </c>
      <c r="B308" s="16" t="s">
        <v>301</v>
      </c>
      <c r="C308" s="16">
        <v>230</v>
      </c>
      <c r="D308" s="16">
        <f>SUMIFS('Baseline Tx Resources'!$H:$H,'Baseline Tx Resources'!$E:$E,$B308,'Baseline Tx Resources'!$F:$F,$C308,'Baseline Tx Resources'!$G:$G,D$3)</f>
        <v>0</v>
      </c>
      <c r="E308" s="16">
        <f>SUMIFS('Baseline Tx Resources'!$H:$H,'Baseline Tx Resources'!$E:$E,$B308,'Baseline Tx Resources'!$F:$F,$C308,'Baseline Tx Resources'!$G:$G,E$3)</f>
        <v>0</v>
      </c>
      <c r="F308" s="16">
        <f>SUMIFS('Baseline Tx Resources'!$H:$H,'Baseline Tx Resources'!$E:$E,$B308,'Baseline Tx Resources'!$F:$F,$C308,'Baseline Tx Resources'!$G:$G,F$3)</f>
        <v>0</v>
      </c>
      <c r="G308" s="16">
        <f>SUMIFS('Baseline Tx Resources'!$J:$J,'Baseline Tx Resources'!$E:$E,$B308,'Baseline Tx Resources'!$F:$F,$C308,'Baseline Tx Resources'!$G:$G,G$3)</f>
        <v>0</v>
      </c>
      <c r="H308" s="16">
        <f>SUMIFS('Baseline Tx Resources'!$H:$H,'Baseline Tx Resources'!$E:$E,$B308,'Baseline Tx Resources'!$F:$F,$C308,'Baseline Tx Resources'!$G:$G,H$3)</f>
        <v>0</v>
      </c>
      <c r="I308" s="16">
        <f>SUMIFS('Baseline Tx Resources'!$J:$J,'Baseline Tx Resources'!$E:$E,$B308,'Baseline Tx Resources'!$F:$F,$C308,'Baseline Tx Resources'!$G:$G,I$3)</f>
        <v>0</v>
      </c>
      <c r="J308" s="16">
        <f>SUMIFS('Baseline Tx Resources'!$H:$H,'Baseline Tx Resources'!$E:$E,$B308,'Baseline Tx Resources'!$F:$F,$C308,'Baseline Tx Resources'!$G:$G,J$3)</f>
        <v>0</v>
      </c>
      <c r="K308" s="16">
        <f>SUMIFS('Baseline Tx Resources'!$J:$J,'Baseline Tx Resources'!$E:$E,$B308,'Baseline Tx Resources'!$F:$F,$C308,'Baseline Tx Resources'!$G:$G,K$3)</f>
        <v>0</v>
      </c>
      <c r="L308" s="16">
        <f>SUMIFS('Baseline Tx Resources'!$J:$J,'Baseline Tx Resources'!$E:$E,$B308,'Baseline Tx Resources'!$F:$F,$C308,'Baseline Tx Resources'!$G:$G,L$3)</f>
        <v>0</v>
      </c>
      <c r="M308" s="16">
        <f>SUMIFS('Baseline Tx Resources'!$H:$H,'Baseline Tx Resources'!$E:$E,$B308,'Baseline Tx Resources'!$F:$F,$C308,'Baseline Tx Resources'!$G:$G,M$3)</f>
        <v>0</v>
      </c>
      <c r="N308" s="16">
        <f>SUMIFS('Baseline Tx Resources'!$J:$J,'Baseline Tx Resources'!$E:$E,$B308,'Baseline Tx Resources'!$F:$F,$C308,'Baseline Tx Resources'!$G:$G,N$3)</f>
        <v>0</v>
      </c>
      <c r="O308" s="16">
        <f>SUMIFS('Baseline Tx Resources'!$I:$I,'Baseline Tx Resources'!$E:$E,$B308,'Baseline Tx Resources'!$F:$F,$C308,'Baseline Tx Resources'!$G:$G,"Li-Battery (4-hr)")</f>
        <v>0</v>
      </c>
      <c r="P308" s="16">
        <f>SUMIFS('Baseline Tx Resources'!$I:$I,'Baseline Tx Resources'!$E:$E,$B308,'Baseline Tx Resources'!$F:$F,$C308,'Baseline Tx Resources'!$G:$G,"Li-Battery (8-hr)")</f>
        <v>0</v>
      </c>
      <c r="Q308" s="16">
        <f>SUMIFS('Baseline Tx Resources'!$I:$I,'Baseline Tx Resources'!$E:$E,$B308,'Baseline Tx Resources'!$F:$F,$C308,'Baseline Tx Resources'!$G:$G,"LDES")</f>
        <v>0</v>
      </c>
      <c r="S308" s="16">
        <f>SUMIFS('Non-Baseline Tx Resources'!$H:$H,'Non-Baseline Tx Resources'!$E:$E,$B308,'Non-Baseline Tx Resources'!$F:$F,$C308,'Non-Baseline Tx Resources'!$G:$G,S$3)</f>
        <v>0</v>
      </c>
      <c r="T308" s="16">
        <f>SUMIFS('Non-Baseline Tx Resources'!$H:$H,'Non-Baseline Tx Resources'!$E:$E,$B308,'Non-Baseline Tx Resources'!$F:$F,$C308,'Non-Baseline Tx Resources'!$G:$G,T$3)</f>
        <v>0</v>
      </c>
      <c r="U308" s="16">
        <f>SUMIFS('Non-Baseline Tx Resources'!$H:$H,'Non-Baseline Tx Resources'!$E:$E,$B308,'Non-Baseline Tx Resources'!$F:$F,$C308,'Non-Baseline Tx Resources'!$G:$G,U$3)</f>
        <v>0</v>
      </c>
      <c r="V308" s="16">
        <f>SUMIFS('Non-Baseline Tx Resources'!$J:$J,'Non-Baseline Tx Resources'!$E:$E,$B308,'Non-Baseline Tx Resources'!$F:$F,$C308,'Non-Baseline Tx Resources'!$G:$G,V$3)</f>
        <v>0</v>
      </c>
      <c r="W308" s="16">
        <f>SUMIFS('Non-Baseline Tx Resources'!$H:$H,'Non-Baseline Tx Resources'!$E:$E,$B308,'Non-Baseline Tx Resources'!$F:$F,$C308,'Non-Baseline Tx Resources'!$G:$G,W$3)</f>
        <v>0</v>
      </c>
      <c r="X308" s="16">
        <f>SUMIFS('Non-Baseline Tx Resources'!$J:$J,'Non-Baseline Tx Resources'!$E:$E,$B308,'Non-Baseline Tx Resources'!$F:$F,$C308,'Non-Baseline Tx Resources'!$G:$G,X$3)</f>
        <v>0</v>
      </c>
      <c r="Y308" s="16">
        <f>SUMIFS('Non-Baseline Tx Resources'!$H:$H,'Non-Baseline Tx Resources'!$E:$E,$B308,'Non-Baseline Tx Resources'!$F:$F,$C308,'Non-Baseline Tx Resources'!$G:$G,Y$3)</f>
        <v>0</v>
      </c>
      <c r="Z308" s="16">
        <f>SUMIFS('Non-Baseline Tx Resources'!$J:$J,'Non-Baseline Tx Resources'!$E:$E,$B308,'Non-Baseline Tx Resources'!$F:$F,$C308,'Non-Baseline Tx Resources'!$G:$G,Z$3)</f>
        <v>0</v>
      </c>
      <c r="AA308" s="16">
        <f>SUMIFS('Non-Baseline Tx Resources'!$J:$J,'Non-Baseline Tx Resources'!$E:$E,$B308,'Non-Baseline Tx Resources'!$F:$F,$C308,'Non-Baseline Tx Resources'!$G:$G,AA$3)</f>
        <v>0</v>
      </c>
      <c r="AB308" s="16">
        <f>SUMIFS('Non-Baseline Tx Resources'!$H:$H,'Non-Baseline Tx Resources'!$E:$E,$B308,'Non-Baseline Tx Resources'!$F:$F,$C308,'Non-Baseline Tx Resources'!$G:$G,AB$3)</f>
        <v>0</v>
      </c>
      <c r="AC308" s="16">
        <f>SUMIFS('Non-Baseline Tx Resources'!$J:$J,'Non-Baseline Tx Resources'!$E:$E,$B308,'Non-Baseline Tx Resources'!$F:$F,$C308,'Non-Baseline Tx Resources'!$G:$G,AC$3)</f>
        <v>0</v>
      </c>
      <c r="AD308" s="16">
        <f>SUMIFS('Non-Baseline Tx Resources'!$I:$I,'Non-Baseline Tx Resources'!$E:$E,$B308,'Non-Baseline Tx Resources'!$F:$F,$C308,'Non-Baseline Tx Resources'!$G:$G,"Li-Battery (4-hr)")</f>
        <v>0</v>
      </c>
      <c r="AE308" s="16">
        <f>SUMIFS('Non-Baseline Tx Resources'!$I:$I,'Non-Baseline Tx Resources'!$E:$E,$B308,'Non-Baseline Tx Resources'!$F:$F,$C308,'Non-Baseline Tx Resources'!$G:$G,"Li-Battery (8-hr)")</f>
        <v>0</v>
      </c>
      <c r="AF308" s="16">
        <f>SUMIFS('Non-Baseline Tx Resources'!$I:$I,'Non-Baseline Tx Resources'!$E:$E,$B308,'Non-Baseline Tx Resources'!$F:$F,$C308,'Non-Baseline Tx Resources'!$G:$G,"LDES")</f>
        <v>0</v>
      </c>
      <c r="AH308" s="16">
        <f>SUMIFS('In-Dev Resources'!$H:$H,'In-Dev Resources'!$E:$E,$B308,'In-Dev Resources'!$F:$F,$C308,'In-Dev Resources'!$G:$G,AH$3)</f>
        <v>0</v>
      </c>
      <c r="AI308" s="16">
        <f>SUMIFS('In-Dev Resources'!$H:$H,'In-Dev Resources'!$E:$E,$B308,'In-Dev Resources'!$F:$F,$C308,'In-Dev Resources'!$G:$G,AI$3)</f>
        <v>0</v>
      </c>
      <c r="AJ308" s="16">
        <f>SUMIFS('In-Dev Resources'!$H:$H,'In-Dev Resources'!$E:$E,$B308,'In-Dev Resources'!$F:$F,$C308,'In-Dev Resources'!$G:$G,AJ$3)</f>
        <v>0</v>
      </c>
      <c r="AK308" s="16">
        <f>SUMIFS('In-Dev Resources'!$J:$J,'In-Dev Resources'!$E:$E,$B308,'In-Dev Resources'!$F:$F,$C308,'In-Dev Resources'!$G:$G,AK$3)</f>
        <v>0</v>
      </c>
      <c r="AL308" s="16">
        <f>SUMIFS('In-Dev Resources'!$H:$H,'In-Dev Resources'!$E:$E,$B308,'In-Dev Resources'!$F:$F,$C308,'In-Dev Resources'!$G:$G,AL$3)</f>
        <v>0</v>
      </c>
      <c r="AM308" s="16">
        <f>SUMIFS('In-Dev Resources'!$J:$J,'In-Dev Resources'!$E:$E,$B308,'In-Dev Resources'!$F:$F,$C308,'In-Dev Resources'!$G:$G,AM$3)</f>
        <v>0</v>
      </c>
      <c r="AN308" s="16">
        <f>SUMIFS('In-Dev Resources'!$H:$H,'In-Dev Resources'!$E:$E,$B308,'In-Dev Resources'!$F:$F,$C308,'In-Dev Resources'!$G:$G,AN$3)</f>
        <v>0</v>
      </c>
      <c r="AO308" s="16">
        <f>SUMIFS('In-Dev Resources'!$J:$J,'In-Dev Resources'!$E:$E,$B308,'In-Dev Resources'!$F:$F,$C308,'In-Dev Resources'!$G:$G,AO$3)</f>
        <v>0</v>
      </c>
      <c r="AP308" s="16">
        <f>SUMIFS('In-Dev Resources'!$J:$J,'In-Dev Resources'!$E:$E,$B308,'In-Dev Resources'!$F:$F,$C308,'In-Dev Resources'!$G:$G,AP$3)</f>
        <v>0</v>
      </c>
      <c r="AQ308" s="16">
        <f>SUMIFS('In-Dev Resources'!$H:$H,'In-Dev Resources'!$E:$E,$B308,'In-Dev Resources'!$F:$F,$C308,'In-Dev Resources'!$G:$G,AQ$3)</f>
        <v>0</v>
      </c>
      <c r="AR308" s="16">
        <f>SUMIFS('In-Dev Resources'!$J:$J,'In-Dev Resources'!$E:$E,$B308,'In-Dev Resources'!$F:$F,$C308,'In-Dev Resources'!$G:$G,AR$3)</f>
        <v>0</v>
      </c>
      <c r="AS308" s="16">
        <f>SUMIFS('In-Dev Resources'!$I:$I,'In-Dev Resources'!$E:$E,$B308,'In-Dev Resources'!$F:$F,$C308,'In-Dev Resources'!$G:$G,"Li-Battery (4-hr)")</f>
        <v>0</v>
      </c>
      <c r="AT308" s="16">
        <f>SUMIFS('In-Dev Resources'!$I:$I,'In-Dev Resources'!$E:$E,$B308,'In-Dev Resources'!$F:$F,$C308,'In-Dev Resources'!$G:$G,"Li-Battery (8-hr)")</f>
        <v>0</v>
      </c>
      <c r="AU308" s="16">
        <f>SUMIFS('In-Dev Resources'!$I:$I,'In-Dev Resources'!$E:$E,$B308,'In-Dev Resources'!$F:$F,$C308,'In-Dev Resources'!$G:$G,"LDES")</f>
        <v>0</v>
      </c>
      <c r="AW308" s="16">
        <f>SUMIFS('Land Screen Include'!$H:$H,'Land Screen Include'!$E:$E,$B308,'Land Screen Include'!$F:$F,$C308,'Land Screen Include'!$G:$G,AW$4)</f>
        <v>0</v>
      </c>
      <c r="AX308" s="16">
        <f>SUMIFS('Land Screen Include'!$H:$H,'Land Screen Include'!$E:$E,$B308,'Land Screen Include'!$F:$F,$C308,'Land Screen Include'!$G:$G,AX$4)+SUMIFS('Land Screen Include'!$J:$J,'Land Screen Include'!$E:$E,$B308,'Land Screen Include'!$F:$F,$C308,'Land Screen Include'!$G:$G,AX$4)</f>
        <v>0</v>
      </c>
      <c r="AY308" s="16">
        <f>SUMIFS('Land Screen Include'!$H:$H,'Land Screen Include'!$E:$E,$B308,'Land Screen Include'!$F:$F,$C308,'Land Screen Include'!$G:$G,AY$4)</f>
        <v>0</v>
      </c>
      <c r="AZ308" s="16">
        <f>SUMIFS('Land Screen Exclude'!$H:$H,'Land Screen Exclude'!$E:$E,$B308,'Land Screen Exclude'!$F:$F,$C308,'Land Screen Exclude'!$G:$G,AZ$4)</f>
        <v>0</v>
      </c>
      <c r="BA308" s="16">
        <f>SUMIFS('Land Screen Exclude'!$H:$H,'Land Screen Exclude'!$E:$E,$B308,'Land Screen Exclude'!$F:$F,$C308,'Land Screen Exclude'!$G:$G,BA$4)+SUMIFS('Land Screen Exclude'!$J:$J,'Land Screen Exclude'!$E:$E,$B308,'Land Screen Exclude'!$F:$F,$C308,'Land Screen Exclude'!$G:$G,BA$4)</f>
        <v>0</v>
      </c>
      <c r="BB308" s="16">
        <f>SUMIFS('Land Screen Exclude'!$H:$H,'Land Screen Exclude'!$E:$E,$B308,'Land Screen Exclude'!$F:$F,$C308,'Land Screen Exclude'!$G:$G,BB$4)</f>
        <v>0</v>
      </c>
    </row>
    <row r="309" spans="1:54">
      <c r="A309" s="16" t="s">
        <v>66</v>
      </c>
      <c r="B309" s="16" t="s">
        <v>301</v>
      </c>
      <c r="C309" s="16">
        <v>60</v>
      </c>
      <c r="D309" s="16">
        <f>SUMIFS('Baseline Tx Resources'!$H:$H,'Baseline Tx Resources'!$E:$E,$B309,'Baseline Tx Resources'!$F:$F,$C309,'Baseline Tx Resources'!$G:$G,D$3)</f>
        <v>0</v>
      </c>
      <c r="E309" s="16">
        <f>SUMIFS('Baseline Tx Resources'!$H:$H,'Baseline Tx Resources'!$E:$E,$B309,'Baseline Tx Resources'!$F:$F,$C309,'Baseline Tx Resources'!$G:$G,E$3)</f>
        <v>0</v>
      </c>
      <c r="F309" s="16">
        <f>SUMIFS('Baseline Tx Resources'!$H:$H,'Baseline Tx Resources'!$E:$E,$B309,'Baseline Tx Resources'!$F:$F,$C309,'Baseline Tx Resources'!$G:$G,F$3)</f>
        <v>0</v>
      </c>
      <c r="G309" s="16">
        <f>SUMIFS('Baseline Tx Resources'!$J:$J,'Baseline Tx Resources'!$E:$E,$B309,'Baseline Tx Resources'!$F:$F,$C309,'Baseline Tx Resources'!$G:$G,G$3)</f>
        <v>0</v>
      </c>
      <c r="H309" s="16">
        <f>SUMIFS('Baseline Tx Resources'!$H:$H,'Baseline Tx Resources'!$E:$E,$B309,'Baseline Tx Resources'!$F:$F,$C309,'Baseline Tx Resources'!$G:$G,H$3)</f>
        <v>0</v>
      </c>
      <c r="I309" s="16">
        <f>SUMIFS('Baseline Tx Resources'!$J:$J,'Baseline Tx Resources'!$E:$E,$B309,'Baseline Tx Resources'!$F:$F,$C309,'Baseline Tx Resources'!$G:$G,I$3)</f>
        <v>0</v>
      </c>
      <c r="J309" s="16">
        <f>SUMIFS('Baseline Tx Resources'!$H:$H,'Baseline Tx Resources'!$E:$E,$B309,'Baseline Tx Resources'!$F:$F,$C309,'Baseline Tx Resources'!$G:$G,J$3)</f>
        <v>0</v>
      </c>
      <c r="K309" s="16">
        <f>SUMIFS('Baseline Tx Resources'!$J:$J,'Baseline Tx Resources'!$E:$E,$B309,'Baseline Tx Resources'!$F:$F,$C309,'Baseline Tx Resources'!$G:$G,K$3)</f>
        <v>0</v>
      </c>
      <c r="L309" s="16">
        <f>SUMIFS('Baseline Tx Resources'!$J:$J,'Baseline Tx Resources'!$E:$E,$B309,'Baseline Tx Resources'!$F:$F,$C309,'Baseline Tx Resources'!$G:$G,L$3)</f>
        <v>0</v>
      </c>
      <c r="M309" s="16">
        <f>SUMIFS('Baseline Tx Resources'!$H:$H,'Baseline Tx Resources'!$E:$E,$B309,'Baseline Tx Resources'!$F:$F,$C309,'Baseline Tx Resources'!$G:$G,M$3)</f>
        <v>0</v>
      </c>
      <c r="N309" s="16">
        <f>SUMIFS('Baseline Tx Resources'!$J:$J,'Baseline Tx Resources'!$E:$E,$B309,'Baseline Tx Resources'!$F:$F,$C309,'Baseline Tx Resources'!$G:$G,N$3)</f>
        <v>0</v>
      </c>
      <c r="O309" s="16">
        <f>SUMIFS('Baseline Tx Resources'!$I:$I,'Baseline Tx Resources'!$E:$E,$B309,'Baseline Tx Resources'!$F:$F,$C309,'Baseline Tx Resources'!$G:$G,"Li-Battery (4-hr)")</f>
        <v>0</v>
      </c>
      <c r="P309" s="16">
        <f>SUMIFS('Baseline Tx Resources'!$I:$I,'Baseline Tx Resources'!$E:$E,$B309,'Baseline Tx Resources'!$F:$F,$C309,'Baseline Tx Resources'!$G:$G,"Li-Battery (8-hr)")</f>
        <v>0</v>
      </c>
      <c r="Q309" s="16">
        <f>SUMIFS('Baseline Tx Resources'!$I:$I,'Baseline Tx Resources'!$E:$E,$B309,'Baseline Tx Resources'!$F:$F,$C309,'Baseline Tx Resources'!$G:$G,"LDES")</f>
        <v>0</v>
      </c>
      <c r="S309" s="16">
        <f>SUMIFS('Non-Baseline Tx Resources'!$H:$H,'Non-Baseline Tx Resources'!$E:$E,$B309,'Non-Baseline Tx Resources'!$F:$F,$C309,'Non-Baseline Tx Resources'!$G:$G,S$3)</f>
        <v>0</v>
      </c>
      <c r="T309" s="16">
        <f>SUMIFS('Non-Baseline Tx Resources'!$H:$H,'Non-Baseline Tx Resources'!$E:$E,$B309,'Non-Baseline Tx Resources'!$F:$F,$C309,'Non-Baseline Tx Resources'!$G:$G,T$3)</f>
        <v>0</v>
      </c>
      <c r="U309" s="16">
        <f>SUMIFS('Non-Baseline Tx Resources'!$H:$H,'Non-Baseline Tx Resources'!$E:$E,$B309,'Non-Baseline Tx Resources'!$F:$F,$C309,'Non-Baseline Tx Resources'!$G:$G,U$3)</f>
        <v>0</v>
      </c>
      <c r="V309" s="16">
        <f>SUMIFS('Non-Baseline Tx Resources'!$J:$J,'Non-Baseline Tx Resources'!$E:$E,$B309,'Non-Baseline Tx Resources'!$F:$F,$C309,'Non-Baseline Tx Resources'!$G:$G,V$3)</f>
        <v>0</v>
      </c>
      <c r="W309" s="16">
        <f>SUMIFS('Non-Baseline Tx Resources'!$H:$H,'Non-Baseline Tx Resources'!$E:$E,$B309,'Non-Baseline Tx Resources'!$F:$F,$C309,'Non-Baseline Tx Resources'!$G:$G,W$3)</f>
        <v>0</v>
      </c>
      <c r="X309" s="16">
        <f>SUMIFS('Non-Baseline Tx Resources'!$J:$J,'Non-Baseline Tx Resources'!$E:$E,$B309,'Non-Baseline Tx Resources'!$F:$F,$C309,'Non-Baseline Tx Resources'!$G:$G,X$3)</f>
        <v>0</v>
      </c>
      <c r="Y309" s="16">
        <f>SUMIFS('Non-Baseline Tx Resources'!$H:$H,'Non-Baseline Tx Resources'!$E:$E,$B309,'Non-Baseline Tx Resources'!$F:$F,$C309,'Non-Baseline Tx Resources'!$G:$G,Y$3)</f>
        <v>0</v>
      </c>
      <c r="Z309" s="16">
        <f>SUMIFS('Non-Baseline Tx Resources'!$J:$J,'Non-Baseline Tx Resources'!$E:$E,$B309,'Non-Baseline Tx Resources'!$F:$F,$C309,'Non-Baseline Tx Resources'!$G:$G,Z$3)</f>
        <v>0</v>
      </c>
      <c r="AA309" s="16">
        <f>SUMIFS('Non-Baseline Tx Resources'!$J:$J,'Non-Baseline Tx Resources'!$E:$E,$B309,'Non-Baseline Tx Resources'!$F:$F,$C309,'Non-Baseline Tx Resources'!$G:$G,AA$3)</f>
        <v>0</v>
      </c>
      <c r="AB309" s="16">
        <f>SUMIFS('Non-Baseline Tx Resources'!$H:$H,'Non-Baseline Tx Resources'!$E:$E,$B309,'Non-Baseline Tx Resources'!$F:$F,$C309,'Non-Baseline Tx Resources'!$G:$G,AB$3)</f>
        <v>0</v>
      </c>
      <c r="AC309" s="16">
        <f>SUMIFS('Non-Baseline Tx Resources'!$J:$J,'Non-Baseline Tx Resources'!$E:$E,$B309,'Non-Baseline Tx Resources'!$F:$F,$C309,'Non-Baseline Tx Resources'!$G:$G,AC$3)</f>
        <v>0</v>
      </c>
      <c r="AD309" s="16">
        <f>SUMIFS('Non-Baseline Tx Resources'!$I:$I,'Non-Baseline Tx Resources'!$E:$E,$B309,'Non-Baseline Tx Resources'!$F:$F,$C309,'Non-Baseline Tx Resources'!$G:$G,"Li-Battery (4-hr)")</f>
        <v>0</v>
      </c>
      <c r="AE309" s="16">
        <f>SUMIFS('Non-Baseline Tx Resources'!$I:$I,'Non-Baseline Tx Resources'!$E:$E,$B309,'Non-Baseline Tx Resources'!$F:$F,$C309,'Non-Baseline Tx Resources'!$G:$G,"Li-Battery (8-hr)")</f>
        <v>0</v>
      </c>
      <c r="AF309" s="16">
        <f>SUMIFS('Non-Baseline Tx Resources'!$I:$I,'Non-Baseline Tx Resources'!$E:$E,$B309,'Non-Baseline Tx Resources'!$F:$F,$C309,'Non-Baseline Tx Resources'!$G:$G,"LDES")</f>
        <v>0</v>
      </c>
      <c r="AH309" s="16">
        <f>SUMIFS('In-Dev Resources'!$H:$H,'In-Dev Resources'!$E:$E,$B309,'In-Dev Resources'!$F:$F,$C309,'In-Dev Resources'!$G:$G,AH$3)</f>
        <v>0</v>
      </c>
      <c r="AI309" s="16">
        <f>SUMIFS('In-Dev Resources'!$H:$H,'In-Dev Resources'!$E:$E,$B309,'In-Dev Resources'!$F:$F,$C309,'In-Dev Resources'!$G:$G,AI$3)</f>
        <v>0</v>
      </c>
      <c r="AJ309" s="16">
        <f>SUMIFS('In-Dev Resources'!$H:$H,'In-Dev Resources'!$E:$E,$B309,'In-Dev Resources'!$F:$F,$C309,'In-Dev Resources'!$G:$G,AJ$3)</f>
        <v>0</v>
      </c>
      <c r="AK309" s="16">
        <f>SUMIFS('In-Dev Resources'!$J:$J,'In-Dev Resources'!$E:$E,$B309,'In-Dev Resources'!$F:$F,$C309,'In-Dev Resources'!$G:$G,AK$3)</f>
        <v>0</v>
      </c>
      <c r="AL309" s="16">
        <f>SUMIFS('In-Dev Resources'!$H:$H,'In-Dev Resources'!$E:$E,$B309,'In-Dev Resources'!$F:$F,$C309,'In-Dev Resources'!$G:$G,AL$3)</f>
        <v>0</v>
      </c>
      <c r="AM309" s="16">
        <f>SUMIFS('In-Dev Resources'!$J:$J,'In-Dev Resources'!$E:$E,$B309,'In-Dev Resources'!$F:$F,$C309,'In-Dev Resources'!$G:$G,AM$3)</f>
        <v>0</v>
      </c>
      <c r="AN309" s="16">
        <f>SUMIFS('In-Dev Resources'!$H:$H,'In-Dev Resources'!$E:$E,$B309,'In-Dev Resources'!$F:$F,$C309,'In-Dev Resources'!$G:$G,AN$3)</f>
        <v>0</v>
      </c>
      <c r="AO309" s="16">
        <f>SUMIFS('In-Dev Resources'!$J:$J,'In-Dev Resources'!$E:$E,$B309,'In-Dev Resources'!$F:$F,$C309,'In-Dev Resources'!$G:$G,AO$3)</f>
        <v>0</v>
      </c>
      <c r="AP309" s="16">
        <f>SUMIFS('In-Dev Resources'!$J:$J,'In-Dev Resources'!$E:$E,$B309,'In-Dev Resources'!$F:$F,$C309,'In-Dev Resources'!$G:$G,AP$3)</f>
        <v>0</v>
      </c>
      <c r="AQ309" s="16">
        <f>SUMIFS('In-Dev Resources'!$H:$H,'In-Dev Resources'!$E:$E,$B309,'In-Dev Resources'!$F:$F,$C309,'In-Dev Resources'!$G:$G,AQ$3)</f>
        <v>0</v>
      </c>
      <c r="AR309" s="16">
        <f>SUMIFS('In-Dev Resources'!$J:$J,'In-Dev Resources'!$E:$E,$B309,'In-Dev Resources'!$F:$F,$C309,'In-Dev Resources'!$G:$G,AR$3)</f>
        <v>0</v>
      </c>
      <c r="AS309" s="16">
        <f>SUMIFS('In-Dev Resources'!$I:$I,'In-Dev Resources'!$E:$E,$B309,'In-Dev Resources'!$F:$F,$C309,'In-Dev Resources'!$G:$G,"Li-Battery (4-hr)")</f>
        <v>0</v>
      </c>
      <c r="AT309" s="16">
        <f>SUMIFS('In-Dev Resources'!$I:$I,'In-Dev Resources'!$E:$E,$B309,'In-Dev Resources'!$F:$F,$C309,'In-Dev Resources'!$G:$G,"Li-Battery (8-hr)")</f>
        <v>0</v>
      </c>
      <c r="AU309" s="16">
        <f>SUMIFS('In-Dev Resources'!$I:$I,'In-Dev Resources'!$E:$E,$B309,'In-Dev Resources'!$F:$F,$C309,'In-Dev Resources'!$G:$G,"LDES")</f>
        <v>0</v>
      </c>
      <c r="AW309" s="16">
        <f>SUMIFS('Land Screen Include'!$H:$H,'Land Screen Include'!$E:$E,$B309,'Land Screen Include'!$F:$F,$C309,'Land Screen Include'!$G:$G,AW$4)</f>
        <v>0</v>
      </c>
      <c r="AX309" s="16">
        <f>SUMIFS('Land Screen Include'!$H:$H,'Land Screen Include'!$E:$E,$B309,'Land Screen Include'!$F:$F,$C309,'Land Screen Include'!$G:$G,AX$4)+SUMIFS('Land Screen Include'!$J:$J,'Land Screen Include'!$E:$E,$B309,'Land Screen Include'!$F:$F,$C309,'Land Screen Include'!$G:$G,AX$4)</f>
        <v>0</v>
      </c>
      <c r="AY309" s="16">
        <f>SUMIFS('Land Screen Include'!$H:$H,'Land Screen Include'!$E:$E,$B309,'Land Screen Include'!$F:$F,$C309,'Land Screen Include'!$G:$G,AY$4)</f>
        <v>0</v>
      </c>
      <c r="AZ309" s="16">
        <f>SUMIFS('Land Screen Exclude'!$H:$H,'Land Screen Exclude'!$E:$E,$B309,'Land Screen Exclude'!$F:$F,$C309,'Land Screen Exclude'!$G:$G,AZ$4)</f>
        <v>0</v>
      </c>
      <c r="BA309" s="16">
        <f>SUMIFS('Land Screen Exclude'!$H:$H,'Land Screen Exclude'!$E:$E,$B309,'Land Screen Exclude'!$F:$F,$C309,'Land Screen Exclude'!$G:$G,BA$4)+SUMIFS('Land Screen Exclude'!$J:$J,'Land Screen Exclude'!$E:$E,$B309,'Land Screen Exclude'!$F:$F,$C309,'Land Screen Exclude'!$G:$G,BA$4)</f>
        <v>0</v>
      </c>
      <c r="BB309" s="16">
        <f>SUMIFS('Land Screen Exclude'!$H:$H,'Land Screen Exclude'!$E:$E,$B309,'Land Screen Exclude'!$F:$F,$C309,'Land Screen Exclude'!$G:$G,BB$4)</f>
        <v>0</v>
      </c>
    </row>
    <row r="310" spans="1:54">
      <c r="A310" s="16" t="s">
        <v>66</v>
      </c>
      <c r="B310" s="16" t="s">
        <v>301</v>
      </c>
      <c r="C310" s="16">
        <v>115</v>
      </c>
      <c r="D310" s="16">
        <f>SUMIFS('Baseline Tx Resources'!$H:$H,'Baseline Tx Resources'!$E:$E,$B310,'Baseline Tx Resources'!$F:$F,$C310,'Baseline Tx Resources'!$G:$G,D$3)</f>
        <v>0</v>
      </c>
      <c r="E310" s="16">
        <f>SUMIFS('Baseline Tx Resources'!$H:$H,'Baseline Tx Resources'!$E:$E,$B310,'Baseline Tx Resources'!$F:$F,$C310,'Baseline Tx Resources'!$G:$G,E$3)</f>
        <v>0</v>
      </c>
      <c r="F310" s="16">
        <f>SUMIFS('Baseline Tx Resources'!$H:$H,'Baseline Tx Resources'!$E:$E,$B310,'Baseline Tx Resources'!$F:$F,$C310,'Baseline Tx Resources'!$G:$G,F$3)</f>
        <v>0</v>
      </c>
      <c r="G310" s="16">
        <f>SUMIFS('Baseline Tx Resources'!$J:$J,'Baseline Tx Resources'!$E:$E,$B310,'Baseline Tx Resources'!$F:$F,$C310,'Baseline Tx Resources'!$G:$G,G$3)</f>
        <v>0</v>
      </c>
      <c r="H310" s="16">
        <f>SUMIFS('Baseline Tx Resources'!$H:$H,'Baseline Tx Resources'!$E:$E,$B310,'Baseline Tx Resources'!$F:$F,$C310,'Baseline Tx Resources'!$G:$G,H$3)</f>
        <v>0</v>
      </c>
      <c r="I310" s="16">
        <f>SUMIFS('Baseline Tx Resources'!$J:$J,'Baseline Tx Resources'!$E:$E,$B310,'Baseline Tx Resources'!$F:$F,$C310,'Baseline Tx Resources'!$G:$G,I$3)</f>
        <v>0</v>
      </c>
      <c r="J310" s="16">
        <f>SUMIFS('Baseline Tx Resources'!$H:$H,'Baseline Tx Resources'!$E:$E,$B310,'Baseline Tx Resources'!$F:$F,$C310,'Baseline Tx Resources'!$G:$G,J$3)</f>
        <v>0</v>
      </c>
      <c r="K310" s="16">
        <f>SUMIFS('Baseline Tx Resources'!$J:$J,'Baseline Tx Resources'!$E:$E,$B310,'Baseline Tx Resources'!$F:$F,$C310,'Baseline Tx Resources'!$G:$G,K$3)</f>
        <v>0</v>
      </c>
      <c r="L310" s="16">
        <f>SUMIFS('Baseline Tx Resources'!$J:$J,'Baseline Tx Resources'!$E:$E,$B310,'Baseline Tx Resources'!$F:$F,$C310,'Baseline Tx Resources'!$G:$G,L$3)</f>
        <v>0</v>
      </c>
      <c r="M310" s="16">
        <f>SUMIFS('Baseline Tx Resources'!$H:$H,'Baseline Tx Resources'!$E:$E,$B310,'Baseline Tx Resources'!$F:$F,$C310,'Baseline Tx Resources'!$G:$G,M$3)</f>
        <v>0</v>
      </c>
      <c r="N310" s="16">
        <f>SUMIFS('Baseline Tx Resources'!$J:$J,'Baseline Tx Resources'!$E:$E,$B310,'Baseline Tx Resources'!$F:$F,$C310,'Baseline Tx Resources'!$G:$G,N$3)</f>
        <v>0</v>
      </c>
      <c r="O310" s="16">
        <f>SUMIFS('Baseline Tx Resources'!$I:$I,'Baseline Tx Resources'!$E:$E,$B310,'Baseline Tx Resources'!$F:$F,$C310,'Baseline Tx Resources'!$G:$G,"Li-Battery (4-hr)")</f>
        <v>0</v>
      </c>
      <c r="P310" s="16">
        <f>SUMIFS('Baseline Tx Resources'!$I:$I,'Baseline Tx Resources'!$E:$E,$B310,'Baseline Tx Resources'!$F:$F,$C310,'Baseline Tx Resources'!$G:$G,"Li-Battery (8-hr)")</f>
        <v>0</v>
      </c>
      <c r="Q310" s="16">
        <f>SUMIFS('Baseline Tx Resources'!$I:$I,'Baseline Tx Resources'!$E:$E,$B310,'Baseline Tx Resources'!$F:$F,$C310,'Baseline Tx Resources'!$G:$G,"LDES")</f>
        <v>0</v>
      </c>
      <c r="S310" s="16">
        <f>SUMIFS('Non-Baseline Tx Resources'!$H:$H,'Non-Baseline Tx Resources'!$E:$E,$B310,'Non-Baseline Tx Resources'!$F:$F,$C310,'Non-Baseline Tx Resources'!$G:$G,S$3)</f>
        <v>0</v>
      </c>
      <c r="T310" s="16">
        <f>SUMIFS('Non-Baseline Tx Resources'!$H:$H,'Non-Baseline Tx Resources'!$E:$E,$B310,'Non-Baseline Tx Resources'!$F:$F,$C310,'Non-Baseline Tx Resources'!$G:$G,T$3)</f>
        <v>0</v>
      </c>
      <c r="U310" s="16">
        <f>SUMIFS('Non-Baseline Tx Resources'!$H:$H,'Non-Baseline Tx Resources'!$E:$E,$B310,'Non-Baseline Tx Resources'!$F:$F,$C310,'Non-Baseline Tx Resources'!$G:$G,U$3)</f>
        <v>0</v>
      </c>
      <c r="V310" s="16">
        <f>SUMIFS('Non-Baseline Tx Resources'!$J:$J,'Non-Baseline Tx Resources'!$E:$E,$B310,'Non-Baseline Tx Resources'!$F:$F,$C310,'Non-Baseline Tx Resources'!$G:$G,V$3)</f>
        <v>0</v>
      </c>
      <c r="W310" s="16">
        <f>SUMIFS('Non-Baseline Tx Resources'!$H:$H,'Non-Baseline Tx Resources'!$E:$E,$B310,'Non-Baseline Tx Resources'!$F:$F,$C310,'Non-Baseline Tx Resources'!$G:$G,W$3)</f>
        <v>0</v>
      </c>
      <c r="X310" s="16">
        <f>SUMIFS('Non-Baseline Tx Resources'!$J:$J,'Non-Baseline Tx Resources'!$E:$E,$B310,'Non-Baseline Tx Resources'!$F:$F,$C310,'Non-Baseline Tx Resources'!$G:$G,X$3)</f>
        <v>0</v>
      </c>
      <c r="Y310" s="16">
        <f>SUMIFS('Non-Baseline Tx Resources'!$H:$H,'Non-Baseline Tx Resources'!$E:$E,$B310,'Non-Baseline Tx Resources'!$F:$F,$C310,'Non-Baseline Tx Resources'!$G:$G,Y$3)</f>
        <v>0</v>
      </c>
      <c r="Z310" s="16">
        <f>SUMIFS('Non-Baseline Tx Resources'!$J:$J,'Non-Baseline Tx Resources'!$E:$E,$B310,'Non-Baseline Tx Resources'!$F:$F,$C310,'Non-Baseline Tx Resources'!$G:$G,Z$3)</f>
        <v>0</v>
      </c>
      <c r="AA310" s="16">
        <f>SUMIFS('Non-Baseline Tx Resources'!$J:$J,'Non-Baseline Tx Resources'!$E:$E,$B310,'Non-Baseline Tx Resources'!$F:$F,$C310,'Non-Baseline Tx Resources'!$G:$G,AA$3)</f>
        <v>0</v>
      </c>
      <c r="AB310" s="16">
        <f>SUMIFS('Non-Baseline Tx Resources'!$H:$H,'Non-Baseline Tx Resources'!$E:$E,$B310,'Non-Baseline Tx Resources'!$F:$F,$C310,'Non-Baseline Tx Resources'!$G:$G,AB$3)</f>
        <v>0</v>
      </c>
      <c r="AC310" s="16">
        <f>SUMIFS('Non-Baseline Tx Resources'!$J:$J,'Non-Baseline Tx Resources'!$E:$E,$B310,'Non-Baseline Tx Resources'!$F:$F,$C310,'Non-Baseline Tx Resources'!$G:$G,AC$3)</f>
        <v>0</v>
      </c>
      <c r="AD310" s="16">
        <f>SUMIFS('Non-Baseline Tx Resources'!$I:$I,'Non-Baseline Tx Resources'!$E:$E,$B310,'Non-Baseline Tx Resources'!$F:$F,$C310,'Non-Baseline Tx Resources'!$G:$G,"Li-Battery (4-hr)")</f>
        <v>0</v>
      </c>
      <c r="AE310" s="16">
        <f>SUMIFS('Non-Baseline Tx Resources'!$I:$I,'Non-Baseline Tx Resources'!$E:$E,$B310,'Non-Baseline Tx Resources'!$F:$F,$C310,'Non-Baseline Tx Resources'!$G:$G,"Li-Battery (8-hr)")</f>
        <v>0</v>
      </c>
      <c r="AF310" s="16">
        <f>SUMIFS('Non-Baseline Tx Resources'!$I:$I,'Non-Baseline Tx Resources'!$E:$E,$B310,'Non-Baseline Tx Resources'!$F:$F,$C310,'Non-Baseline Tx Resources'!$G:$G,"LDES")</f>
        <v>0</v>
      </c>
      <c r="AH310" s="16">
        <f>SUMIFS('In-Dev Resources'!$H:$H,'In-Dev Resources'!$E:$E,$B310,'In-Dev Resources'!$F:$F,$C310,'In-Dev Resources'!$G:$G,AH$3)</f>
        <v>0</v>
      </c>
      <c r="AI310" s="16">
        <f>SUMIFS('In-Dev Resources'!$H:$H,'In-Dev Resources'!$E:$E,$B310,'In-Dev Resources'!$F:$F,$C310,'In-Dev Resources'!$G:$G,AI$3)</f>
        <v>0</v>
      </c>
      <c r="AJ310" s="16">
        <f>SUMIFS('In-Dev Resources'!$H:$H,'In-Dev Resources'!$E:$E,$B310,'In-Dev Resources'!$F:$F,$C310,'In-Dev Resources'!$G:$G,AJ$3)</f>
        <v>0</v>
      </c>
      <c r="AK310" s="16">
        <f>SUMIFS('In-Dev Resources'!$J:$J,'In-Dev Resources'!$E:$E,$B310,'In-Dev Resources'!$F:$F,$C310,'In-Dev Resources'!$G:$G,AK$3)</f>
        <v>0</v>
      </c>
      <c r="AL310" s="16">
        <f>SUMIFS('In-Dev Resources'!$H:$H,'In-Dev Resources'!$E:$E,$B310,'In-Dev Resources'!$F:$F,$C310,'In-Dev Resources'!$G:$G,AL$3)</f>
        <v>0</v>
      </c>
      <c r="AM310" s="16">
        <f>SUMIFS('In-Dev Resources'!$J:$J,'In-Dev Resources'!$E:$E,$B310,'In-Dev Resources'!$F:$F,$C310,'In-Dev Resources'!$G:$G,AM$3)</f>
        <v>0</v>
      </c>
      <c r="AN310" s="16">
        <f>SUMIFS('In-Dev Resources'!$H:$H,'In-Dev Resources'!$E:$E,$B310,'In-Dev Resources'!$F:$F,$C310,'In-Dev Resources'!$G:$G,AN$3)</f>
        <v>0</v>
      </c>
      <c r="AO310" s="16">
        <f>SUMIFS('In-Dev Resources'!$J:$J,'In-Dev Resources'!$E:$E,$B310,'In-Dev Resources'!$F:$F,$C310,'In-Dev Resources'!$G:$G,AO$3)</f>
        <v>0</v>
      </c>
      <c r="AP310" s="16">
        <f>SUMIFS('In-Dev Resources'!$J:$J,'In-Dev Resources'!$E:$E,$B310,'In-Dev Resources'!$F:$F,$C310,'In-Dev Resources'!$G:$G,AP$3)</f>
        <v>0</v>
      </c>
      <c r="AQ310" s="16">
        <f>SUMIFS('In-Dev Resources'!$H:$H,'In-Dev Resources'!$E:$E,$B310,'In-Dev Resources'!$F:$F,$C310,'In-Dev Resources'!$G:$G,AQ$3)</f>
        <v>0</v>
      </c>
      <c r="AR310" s="16">
        <f>SUMIFS('In-Dev Resources'!$J:$J,'In-Dev Resources'!$E:$E,$B310,'In-Dev Resources'!$F:$F,$C310,'In-Dev Resources'!$G:$G,AR$3)</f>
        <v>0</v>
      </c>
      <c r="AS310" s="16">
        <f>SUMIFS('In-Dev Resources'!$I:$I,'In-Dev Resources'!$E:$E,$B310,'In-Dev Resources'!$F:$F,$C310,'In-Dev Resources'!$G:$G,"Li-Battery (4-hr)")</f>
        <v>50</v>
      </c>
      <c r="AT310" s="16">
        <f>SUMIFS('In-Dev Resources'!$I:$I,'In-Dev Resources'!$E:$E,$B310,'In-Dev Resources'!$F:$F,$C310,'In-Dev Resources'!$G:$G,"Li-Battery (8-hr)")</f>
        <v>0</v>
      </c>
      <c r="AU310" s="16">
        <f>SUMIFS('In-Dev Resources'!$I:$I,'In-Dev Resources'!$E:$E,$B310,'In-Dev Resources'!$F:$F,$C310,'In-Dev Resources'!$G:$G,"LDES")</f>
        <v>0</v>
      </c>
      <c r="AW310" s="16">
        <f>SUMIFS('Land Screen Include'!$H:$H,'Land Screen Include'!$E:$E,$B310,'Land Screen Include'!$F:$F,$C310,'Land Screen Include'!$G:$G,AW$4)</f>
        <v>0</v>
      </c>
      <c r="AX310" s="16">
        <f>SUMIFS('Land Screen Include'!$H:$H,'Land Screen Include'!$E:$E,$B310,'Land Screen Include'!$F:$F,$C310,'Land Screen Include'!$G:$G,AX$4)+SUMIFS('Land Screen Include'!$J:$J,'Land Screen Include'!$E:$E,$B310,'Land Screen Include'!$F:$F,$C310,'Land Screen Include'!$G:$G,AX$4)</f>
        <v>0</v>
      </c>
      <c r="AY310" s="16">
        <f>SUMIFS('Land Screen Include'!$H:$H,'Land Screen Include'!$E:$E,$B310,'Land Screen Include'!$F:$F,$C310,'Land Screen Include'!$G:$G,AY$4)</f>
        <v>0</v>
      </c>
      <c r="AZ310" s="16">
        <f>SUMIFS('Land Screen Exclude'!$H:$H,'Land Screen Exclude'!$E:$E,$B310,'Land Screen Exclude'!$F:$F,$C310,'Land Screen Exclude'!$G:$G,AZ$4)</f>
        <v>0</v>
      </c>
      <c r="BA310" s="16">
        <f>SUMIFS('Land Screen Exclude'!$H:$H,'Land Screen Exclude'!$E:$E,$B310,'Land Screen Exclude'!$F:$F,$C310,'Land Screen Exclude'!$G:$G,BA$4)+SUMIFS('Land Screen Exclude'!$J:$J,'Land Screen Exclude'!$E:$E,$B310,'Land Screen Exclude'!$F:$F,$C310,'Land Screen Exclude'!$G:$G,BA$4)</f>
        <v>0</v>
      </c>
      <c r="BB310" s="16">
        <f>SUMIFS('Land Screen Exclude'!$H:$H,'Land Screen Exclude'!$E:$E,$B310,'Land Screen Exclude'!$F:$F,$C310,'Land Screen Exclude'!$G:$G,BB$4)</f>
        <v>0</v>
      </c>
    </row>
    <row r="311" spans="1:54">
      <c r="A311" s="16" t="s">
        <v>57</v>
      </c>
      <c r="B311" s="16" t="s">
        <v>302</v>
      </c>
      <c r="C311" s="16">
        <v>115</v>
      </c>
      <c r="D311" s="16">
        <f>SUMIFS('Baseline Tx Resources'!$H:$H,'Baseline Tx Resources'!$E:$E,$B311,'Baseline Tx Resources'!$F:$F,$C311,'Baseline Tx Resources'!$G:$G,D$3)</f>
        <v>0</v>
      </c>
      <c r="E311" s="16">
        <f>SUMIFS('Baseline Tx Resources'!$H:$H,'Baseline Tx Resources'!$E:$E,$B311,'Baseline Tx Resources'!$F:$F,$C311,'Baseline Tx Resources'!$G:$G,E$3)</f>
        <v>0</v>
      </c>
      <c r="F311" s="16">
        <f>SUMIFS('Baseline Tx Resources'!$H:$H,'Baseline Tx Resources'!$E:$E,$B311,'Baseline Tx Resources'!$F:$F,$C311,'Baseline Tx Resources'!$G:$G,F$3)</f>
        <v>0</v>
      </c>
      <c r="G311" s="16">
        <f>SUMIFS('Baseline Tx Resources'!$J:$J,'Baseline Tx Resources'!$E:$E,$B311,'Baseline Tx Resources'!$F:$F,$C311,'Baseline Tx Resources'!$G:$G,G$3)</f>
        <v>0</v>
      </c>
      <c r="H311" s="16">
        <f>SUMIFS('Baseline Tx Resources'!$H:$H,'Baseline Tx Resources'!$E:$E,$B311,'Baseline Tx Resources'!$F:$F,$C311,'Baseline Tx Resources'!$G:$G,H$3)</f>
        <v>0</v>
      </c>
      <c r="I311" s="16">
        <f>SUMIFS('Baseline Tx Resources'!$J:$J,'Baseline Tx Resources'!$E:$E,$B311,'Baseline Tx Resources'!$F:$F,$C311,'Baseline Tx Resources'!$G:$G,I$3)</f>
        <v>0</v>
      </c>
      <c r="J311" s="16">
        <f>SUMIFS('Baseline Tx Resources'!$H:$H,'Baseline Tx Resources'!$E:$E,$B311,'Baseline Tx Resources'!$F:$F,$C311,'Baseline Tx Resources'!$G:$G,J$3)</f>
        <v>0</v>
      </c>
      <c r="K311" s="16">
        <f>SUMIFS('Baseline Tx Resources'!$J:$J,'Baseline Tx Resources'!$E:$E,$B311,'Baseline Tx Resources'!$F:$F,$C311,'Baseline Tx Resources'!$G:$G,K$3)</f>
        <v>0</v>
      </c>
      <c r="L311" s="16">
        <f>SUMIFS('Baseline Tx Resources'!$J:$J,'Baseline Tx Resources'!$E:$E,$B311,'Baseline Tx Resources'!$F:$F,$C311,'Baseline Tx Resources'!$G:$G,L$3)</f>
        <v>0</v>
      </c>
      <c r="M311" s="16">
        <f>SUMIFS('Baseline Tx Resources'!$H:$H,'Baseline Tx Resources'!$E:$E,$B311,'Baseline Tx Resources'!$F:$F,$C311,'Baseline Tx Resources'!$G:$G,M$3)</f>
        <v>0</v>
      </c>
      <c r="N311" s="16">
        <f>SUMIFS('Baseline Tx Resources'!$J:$J,'Baseline Tx Resources'!$E:$E,$B311,'Baseline Tx Resources'!$F:$F,$C311,'Baseline Tx Resources'!$G:$G,N$3)</f>
        <v>0</v>
      </c>
      <c r="O311" s="16">
        <f>SUMIFS('Baseline Tx Resources'!$I:$I,'Baseline Tx Resources'!$E:$E,$B311,'Baseline Tx Resources'!$F:$F,$C311,'Baseline Tx Resources'!$G:$G,"Li-Battery (4-hr)")</f>
        <v>0</v>
      </c>
      <c r="P311" s="16">
        <f>SUMIFS('Baseline Tx Resources'!$I:$I,'Baseline Tx Resources'!$E:$E,$B311,'Baseline Tx Resources'!$F:$F,$C311,'Baseline Tx Resources'!$G:$G,"Li-Battery (8-hr)")</f>
        <v>0</v>
      </c>
      <c r="Q311" s="16">
        <f>SUMIFS('Baseline Tx Resources'!$I:$I,'Baseline Tx Resources'!$E:$E,$B311,'Baseline Tx Resources'!$F:$F,$C311,'Baseline Tx Resources'!$G:$G,"LDES")</f>
        <v>0</v>
      </c>
      <c r="S311" s="16">
        <f>SUMIFS('Non-Baseline Tx Resources'!$H:$H,'Non-Baseline Tx Resources'!$E:$E,$B311,'Non-Baseline Tx Resources'!$F:$F,$C311,'Non-Baseline Tx Resources'!$G:$G,S$3)</f>
        <v>0</v>
      </c>
      <c r="T311" s="16">
        <f>SUMIFS('Non-Baseline Tx Resources'!$H:$H,'Non-Baseline Tx Resources'!$E:$E,$B311,'Non-Baseline Tx Resources'!$F:$F,$C311,'Non-Baseline Tx Resources'!$G:$G,T$3)</f>
        <v>0</v>
      </c>
      <c r="U311" s="16">
        <f>SUMIFS('Non-Baseline Tx Resources'!$H:$H,'Non-Baseline Tx Resources'!$E:$E,$B311,'Non-Baseline Tx Resources'!$F:$F,$C311,'Non-Baseline Tx Resources'!$G:$G,U$3)</f>
        <v>0</v>
      </c>
      <c r="V311" s="16">
        <f>SUMIFS('Non-Baseline Tx Resources'!$J:$J,'Non-Baseline Tx Resources'!$E:$E,$B311,'Non-Baseline Tx Resources'!$F:$F,$C311,'Non-Baseline Tx Resources'!$G:$G,V$3)</f>
        <v>0</v>
      </c>
      <c r="W311" s="16">
        <f>SUMIFS('Non-Baseline Tx Resources'!$H:$H,'Non-Baseline Tx Resources'!$E:$E,$B311,'Non-Baseline Tx Resources'!$F:$F,$C311,'Non-Baseline Tx Resources'!$G:$G,W$3)</f>
        <v>0</v>
      </c>
      <c r="X311" s="16">
        <f>SUMIFS('Non-Baseline Tx Resources'!$J:$J,'Non-Baseline Tx Resources'!$E:$E,$B311,'Non-Baseline Tx Resources'!$F:$F,$C311,'Non-Baseline Tx Resources'!$G:$G,X$3)</f>
        <v>0</v>
      </c>
      <c r="Y311" s="16">
        <f>SUMIFS('Non-Baseline Tx Resources'!$H:$H,'Non-Baseline Tx Resources'!$E:$E,$B311,'Non-Baseline Tx Resources'!$F:$F,$C311,'Non-Baseline Tx Resources'!$G:$G,Y$3)</f>
        <v>0</v>
      </c>
      <c r="Z311" s="16">
        <f>SUMIFS('Non-Baseline Tx Resources'!$J:$J,'Non-Baseline Tx Resources'!$E:$E,$B311,'Non-Baseline Tx Resources'!$F:$F,$C311,'Non-Baseline Tx Resources'!$G:$G,Z$3)</f>
        <v>0</v>
      </c>
      <c r="AA311" s="16">
        <f>SUMIFS('Non-Baseline Tx Resources'!$J:$J,'Non-Baseline Tx Resources'!$E:$E,$B311,'Non-Baseline Tx Resources'!$F:$F,$C311,'Non-Baseline Tx Resources'!$G:$G,AA$3)</f>
        <v>0</v>
      </c>
      <c r="AB311" s="16">
        <f>SUMIFS('Non-Baseline Tx Resources'!$H:$H,'Non-Baseline Tx Resources'!$E:$E,$B311,'Non-Baseline Tx Resources'!$F:$F,$C311,'Non-Baseline Tx Resources'!$G:$G,AB$3)</f>
        <v>0</v>
      </c>
      <c r="AC311" s="16">
        <f>SUMIFS('Non-Baseline Tx Resources'!$J:$J,'Non-Baseline Tx Resources'!$E:$E,$B311,'Non-Baseline Tx Resources'!$F:$F,$C311,'Non-Baseline Tx Resources'!$G:$G,AC$3)</f>
        <v>0</v>
      </c>
      <c r="AD311" s="16">
        <f>SUMIFS('Non-Baseline Tx Resources'!$I:$I,'Non-Baseline Tx Resources'!$E:$E,$B311,'Non-Baseline Tx Resources'!$F:$F,$C311,'Non-Baseline Tx Resources'!$G:$G,"Li-Battery (4-hr)")</f>
        <v>0</v>
      </c>
      <c r="AE311" s="16">
        <f>SUMIFS('Non-Baseline Tx Resources'!$I:$I,'Non-Baseline Tx Resources'!$E:$E,$B311,'Non-Baseline Tx Resources'!$F:$F,$C311,'Non-Baseline Tx Resources'!$G:$G,"Li-Battery (8-hr)")</f>
        <v>0</v>
      </c>
      <c r="AF311" s="16">
        <f>SUMIFS('Non-Baseline Tx Resources'!$I:$I,'Non-Baseline Tx Resources'!$E:$E,$B311,'Non-Baseline Tx Resources'!$F:$F,$C311,'Non-Baseline Tx Resources'!$G:$G,"LDES")</f>
        <v>0</v>
      </c>
      <c r="AH311" s="16">
        <f>SUMIFS('In-Dev Resources'!$H:$H,'In-Dev Resources'!$E:$E,$B311,'In-Dev Resources'!$F:$F,$C311,'In-Dev Resources'!$G:$G,AH$3)</f>
        <v>0</v>
      </c>
      <c r="AI311" s="16">
        <f>SUMIFS('In-Dev Resources'!$H:$H,'In-Dev Resources'!$E:$E,$B311,'In-Dev Resources'!$F:$F,$C311,'In-Dev Resources'!$G:$G,AI$3)</f>
        <v>0</v>
      </c>
      <c r="AJ311" s="16">
        <f>SUMIFS('In-Dev Resources'!$H:$H,'In-Dev Resources'!$E:$E,$B311,'In-Dev Resources'!$F:$F,$C311,'In-Dev Resources'!$G:$G,AJ$3)</f>
        <v>0</v>
      </c>
      <c r="AK311" s="16">
        <f>SUMIFS('In-Dev Resources'!$J:$J,'In-Dev Resources'!$E:$E,$B311,'In-Dev Resources'!$F:$F,$C311,'In-Dev Resources'!$G:$G,AK$3)</f>
        <v>0</v>
      </c>
      <c r="AL311" s="16">
        <f>SUMIFS('In-Dev Resources'!$H:$H,'In-Dev Resources'!$E:$E,$B311,'In-Dev Resources'!$F:$F,$C311,'In-Dev Resources'!$G:$G,AL$3)</f>
        <v>0</v>
      </c>
      <c r="AM311" s="16">
        <f>SUMIFS('In-Dev Resources'!$J:$J,'In-Dev Resources'!$E:$E,$B311,'In-Dev Resources'!$F:$F,$C311,'In-Dev Resources'!$G:$G,AM$3)</f>
        <v>0</v>
      </c>
      <c r="AN311" s="16">
        <f>SUMIFS('In-Dev Resources'!$H:$H,'In-Dev Resources'!$E:$E,$B311,'In-Dev Resources'!$F:$F,$C311,'In-Dev Resources'!$G:$G,AN$3)</f>
        <v>0</v>
      </c>
      <c r="AO311" s="16">
        <f>SUMIFS('In-Dev Resources'!$J:$J,'In-Dev Resources'!$E:$E,$B311,'In-Dev Resources'!$F:$F,$C311,'In-Dev Resources'!$G:$G,AO$3)</f>
        <v>0</v>
      </c>
      <c r="AP311" s="16">
        <f>SUMIFS('In-Dev Resources'!$J:$J,'In-Dev Resources'!$E:$E,$B311,'In-Dev Resources'!$F:$F,$C311,'In-Dev Resources'!$G:$G,AP$3)</f>
        <v>0</v>
      </c>
      <c r="AQ311" s="16">
        <f>SUMIFS('In-Dev Resources'!$H:$H,'In-Dev Resources'!$E:$E,$B311,'In-Dev Resources'!$F:$F,$C311,'In-Dev Resources'!$G:$G,AQ$3)</f>
        <v>0</v>
      </c>
      <c r="AR311" s="16">
        <f>SUMIFS('In-Dev Resources'!$J:$J,'In-Dev Resources'!$E:$E,$B311,'In-Dev Resources'!$F:$F,$C311,'In-Dev Resources'!$G:$G,AR$3)</f>
        <v>0</v>
      </c>
      <c r="AS311" s="16">
        <f>SUMIFS('In-Dev Resources'!$I:$I,'In-Dev Resources'!$E:$E,$B311,'In-Dev Resources'!$F:$F,$C311,'In-Dev Resources'!$G:$G,"Li-Battery (4-hr)")</f>
        <v>0</v>
      </c>
      <c r="AT311" s="16">
        <f>SUMIFS('In-Dev Resources'!$I:$I,'In-Dev Resources'!$E:$E,$B311,'In-Dev Resources'!$F:$F,$C311,'In-Dev Resources'!$G:$G,"Li-Battery (8-hr)")</f>
        <v>0</v>
      </c>
      <c r="AU311" s="16">
        <f>SUMIFS('In-Dev Resources'!$I:$I,'In-Dev Resources'!$E:$E,$B311,'In-Dev Resources'!$F:$F,$C311,'In-Dev Resources'!$G:$G,"LDES")</f>
        <v>0</v>
      </c>
      <c r="AW311" s="16">
        <f>SUMIFS('Land Screen Include'!$H:$H,'Land Screen Include'!$E:$E,$B311,'Land Screen Include'!$F:$F,$C311,'Land Screen Include'!$G:$G,AW$4)</f>
        <v>0</v>
      </c>
      <c r="AX311" s="16">
        <f>SUMIFS('Land Screen Include'!$H:$H,'Land Screen Include'!$E:$E,$B311,'Land Screen Include'!$F:$F,$C311,'Land Screen Include'!$G:$G,AX$4)+SUMIFS('Land Screen Include'!$J:$J,'Land Screen Include'!$E:$E,$B311,'Land Screen Include'!$F:$F,$C311,'Land Screen Include'!$G:$G,AX$4)</f>
        <v>0</v>
      </c>
      <c r="AY311" s="16">
        <f>SUMIFS('Land Screen Include'!$H:$H,'Land Screen Include'!$E:$E,$B311,'Land Screen Include'!$F:$F,$C311,'Land Screen Include'!$G:$G,AY$4)</f>
        <v>0</v>
      </c>
      <c r="AZ311" s="16">
        <f>SUMIFS('Land Screen Exclude'!$H:$H,'Land Screen Exclude'!$E:$E,$B311,'Land Screen Exclude'!$F:$F,$C311,'Land Screen Exclude'!$G:$G,AZ$4)</f>
        <v>0</v>
      </c>
      <c r="BA311" s="16">
        <f>SUMIFS('Land Screen Exclude'!$H:$H,'Land Screen Exclude'!$E:$E,$B311,'Land Screen Exclude'!$F:$F,$C311,'Land Screen Exclude'!$G:$G,BA$4)+SUMIFS('Land Screen Exclude'!$J:$J,'Land Screen Exclude'!$E:$E,$B311,'Land Screen Exclude'!$F:$F,$C311,'Land Screen Exclude'!$G:$G,BA$4)</f>
        <v>0</v>
      </c>
      <c r="BB311" s="16">
        <f>SUMIFS('Land Screen Exclude'!$H:$H,'Land Screen Exclude'!$E:$E,$B311,'Land Screen Exclude'!$F:$F,$C311,'Land Screen Exclude'!$G:$G,BB$4)</f>
        <v>0</v>
      </c>
    </row>
    <row r="312" spans="1:54">
      <c r="A312" s="16" t="s">
        <v>66</v>
      </c>
      <c r="B312" s="16" t="s">
        <v>303</v>
      </c>
      <c r="C312" s="16">
        <v>230</v>
      </c>
      <c r="D312" s="16">
        <f>SUMIFS('Baseline Tx Resources'!$H:$H,'Baseline Tx Resources'!$E:$E,$B312,'Baseline Tx Resources'!$F:$F,$C312,'Baseline Tx Resources'!$G:$G,D$3)</f>
        <v>0</v>
      </c>
      <c r="E312" s="16">
        <f>SUMIFS('Baseline Tx Resources'!$H:$H,'Baseline Tx Resources'!$E:$E,$B312,'Baseline Tx Resources'!$F:$F,$C312,'Baseline Tx Resources'!$G:$G,E$3)</f>
        <v>0</v>
      </c>
      <c r="F312" s="16">
        <f>SUMIFS('Baseline Tx Resources'!$H:$H,'Baseline Tx Resources'!$E:$E,$B312,'Baseline Tx Resources'!$F:$F,$C312,'Baseline Tx Resources'!$G:$G,F$3)</f>
        <v>0</v>
      </c>
      <c r="G312" s="16">
        <f>SUMIFS('Baseline Tx Resources'!$J:$J,'Baseline Tx Resources'!$E:$E,$B312,'Baseline Tx Resources'!$F:$F,$C312,'Baseline Tx Resources'!$G:$G,G$3)</f>
        <v>0</v>
      </c>
      <c r="H312" s="16">
        <f>SUMIFS('Baseline Tx Resources'!$H:$H,'Baseline Tx Resources'!$E:$E,$B312,'Baseline Tx Resources'!$F:$F,$C312,'Baseline Tx Resources'!$G:$G,H$3)</f>
        <v>0</v>
      </c>
      <c r="I312" s="16">
        <f>SUMIFS('Baseline Tx Resources'!$J:$J,'Baseline Tx Resources'!$E:$E,$B312,'Baseline Tx Resources'!$F:$F,$C312,'Baseline Tx Resources'!$G:$G,I$3)</f>
        <v>0</v>
      </c>
      <c r="J312" s="16">
        <f>SUMIFS('Baseline Tx Resources'!$H:$H,'Baseline Tx Resources'!$E:$E,$B312,'Baseline Tx Resources'!$F:$F,$C312,'Baseline Tx Resources'!$G:$G,J$3)</f>
        <v>0</v>
      </c>
      <c r="K312" s="16">
        <f>SUMIFS('Baseline Tx Resources'!$J:$J,'Baseline Tx Resources'!$E:$E,$B312,'Baseline Tx Resources'!$F:$F,$C312,'Baseline Tx Resources'!$G:$G,K$3)</f>
        <v>0</v>
      </c>
      <c r="L312" s="16">
        <f>SUMIFS('Baseline Tx Resources'!$J:$J,'Baseline Tx Resources'!$E:$E,$B312,'Baseline Tx Resources'!$F:$F,$C312,'Baseline Tx Resources'!$G:$G,L$3)</f>
        <v>0</v>
      </c>
      <c r="M312" s="16">
        <f>SUMIFS('Baseline Tx Resources'!$H:$H,'Baseline Tx Resources'!$E:$E,$B312,'Baseline Tx Resources'!$F:$F,$C312,'Baseline Tx Resources'!$G:$G,M$3)</f>
        <v>0</v>
      </c>
      <c r="N312" s="16">
        <f>SUMIFS('Baseline Tx Resources'!$J:$J,'Baseline Tx Resources'!$E:$E,$B312,'Baseline Tx Resources'!$F:$F,$C312,'Baseline Tx Resources'!$G:$G,N$3)</f>
        <v>0</v>
      </c>
      <c r="O312" s="16">
        <f>SUMIFS('Baseline Tx Resources'!$I:$I,'Baseline Tx Resources'!$E:$E,$B312,'Baseline Tx Resources'!$F:$F,$C312,'Baseline Tx Resources'!$G:$G,"Li-Battery (4-hr)")</f>
        <v>0</v>
      </c>
      <c r="P312" s="16">
        <f>SUMIFS('Baseline Tx Resources'!$I:$I,'Baseline Tx Resources'!$E:$E,$B312,'Baseline Tx Resources'!$F:$F,$C312,'Baseline Tx Resources'!$G:$G,"Li-Battery (8-hr)")</f>
        <v>0</v>
      </c>
      <c r="Q312" s="16">
        <f>SUMIFS('Baseline Tx Resources'!$I:$I,'Baseline Tx Resources'!$E:$E,$B312,'Baseline Tx Resources'!$F:$F,$C312,'Baseline Tx Resources'!$G:$G,"LDES")</f>
        <v>0</v>
      </c>
      <c r="S312" s="16">
        <f>SUMIFS('Non-Baseline Tx Resources'!$H:$H,'Non-Baseline Tx Resources'!$E:$E,$B312,'Non-Baseline Tx Resources'!$F:$F,$C312,'Non-Baseline Tx Resources'!$G:$G,S$3)</f>
        <v>0</v>
      </c>
      <c r="T312" s="16">
        <f>SUMIFS('Non-Baseline Tx Resources'!$H:$H,'Non-Baseline Tx Resources'!$E:$E,$B312,'Non-Baseline Tx Resources'!$F:$F,$C312,'Non-Baseline Tx Resources'!$G:$G,T$3)</f>
        <v>0</v>
      </c>
      <c r="U312" s="16">
        <f>SUMIFS('Non-Baseline Tx Resources'!$H:$H,'Non-Baseline Tx Resources'!$E:$E,$B312,'Non-Baseline Tx Resources'!$F:$F,$C312,'Non-Baseline Tx Resources'!$G:$G,U$3)</f>
        <v>0</v>
      </c>
      <c r="V312" s="16">
        <f>SUMIFS('Non-Baseline Tx Resources'!$J:$J,'Non-Baseline Tx Resources'!$E:$E,$B312,'Non-Baseline Tx Resources'!$F:$F,$C312,'Non-Baseline Tx Resources'!$G:$G,V$3)</f>
        <v>0</v>
      </c>
      <c r="W312" s="16">
        <f>SUMIFS('Non-Baseline Tx Resources'!$H:$H,'Non-Baseline Tx Resources'!$E:$E,$B312,'Non-Baseline Tx Resources'!$F:$F,$C312,'Non-Baseline Tx Resources'!$G:$G,W$3)</f>
        <v>0</v>
      </c>
      <c r="X312" s="16">
        <f>SUMIFS('Non-Baseline Tx Resources'!$J:$J,'Non-Baseline Tx Resources'!$E:$E,$B312,'Non-Baseline Tx Resources'!$F:$F,$C312,'Non-Baseline Tx Resources'!$G:$G,X$3)</f>
        <v>0</v>
      </c>
      <c r="Y312" s="16">
        <f>SUMIFS('Non-Baseline Tx Resources'!$H:$H,'Non-Baseline Tx Resources'!$E:$E,$B312,'Non-Baseline Tx Resources'!$F:$F,$C312,'Non-Baseline Tx Resources'!$G:$G,Y$3)</f>
        <v>0</v>
      </c>
      <c r="Z312" s="16">
        <f>SUMIFS('Non-Baseline Tx Resources'!$J:$J,'Non-Baseline Tx Resources'!$E:$E,$B312,'Non-Baseline Tx Resources'!$F:$F,$C312,'Non-Baseline Tx Resources'!$G:$G,Z$3)</f>
        <v>0</v>
      </c>
      <c r="AA312" s="16">
        <f>SUMIFS('Non-Baseline Tx Resources'!$J:$J,'Non-Baseline Tx Resources'!$E:$E,$B312,'Non-Baseline Tx Resources'!$F:$F,$C312,'Non-Baseline Tx Resources'!$G:$G,AA$3)</f>
        <v>0</v>
      </c>
      <c r="AB312" s="16">
        <f>SUMIFS('Non-Baseline Tx Resources'!$H:$H,'Non-Baseline Tx Resources'!$E:$E,$B312,'Non-Baseline Tx Resources'!$F:$F,$C312,'Non-Baseline Tx Resources'!$G:$G,AB$3)</f>
        <v>0</v>
      </c>
      <c r="AC312" s="16">
        <f>SUMIFS('Non-Baseline Tx Resources'!$J:$J,'Non-Baseline Tx Resources'!$E:$E,$B312,'Non-Baseline Tx Resources'!$F:$F,$C312,'Non-Baseline Tx Resources'!$G:$G,AC$3)</f>
        <v>0</v>
      </c>
      <c r="AD312" s="16">
        <f>SUMIFS('Non-Baseline Tx Resources'!$I:$I,'Non-Baseline Tx Resources'!$E:$E,$B312,'Non-Baseline Tx Resources'!$F:$F,$C312,'Non-Baseline Tx Resources'!$G:$G,"Li-Battery (4-hr)")</f>
        <v>0</v>
      </c>
      <c r="AE312" s="16">
        <f>SUMIFS('Non-Baseline Tx Resources'!$I:$I,'Non-Baseline Tx Resources'!$E:$E,$B312,'Non-Baseline Tx Resources'!$F:$F,$C312,'Non-Baseline Tx Resources'!$G:$G,"Li-Battery (8-hr)")</f>
        <v>0</v>
      </c>
      <c r="AF312" s="16">
        <f>SUMIFS('Non-Baseline Tx Resources'!$I:$I,'Non-Baseline Tx Resources'!$E:$E,$B312,'Non-Baseline Tx Resources'!$F:$F,$C312,'Non-Baseline Tx Resources'!$G:$G,"LDES")</f>
        <v>0</v>
      </c>
      <c r="AH312" s="16">
        <f>SUMIFS('In-Dev Resources'!$H:$H,'In-Dev Resources'!$E:$E,$B312,'In-Dev Resources'!$F:$F,$C312,'In-Dev Resources'!$G:$G,AH$3)</f>
        <v>0</v>
      </c>
      <c r="AI312" s="16">
        <f>SUMIFS('In-Dev Resources'!$H:$H,'In-Dev Resources'!$E:$E,$B312,'In-Dev Resources'!$F:$F,$C312,'In-Dev Resources'!$G:$G,AI$3)</f>
        <v>0</v>
      </c>
      <c r="AJ312" s="16">
        <f>SUMIFS('In-Dev Resources'!$H:$H,'In-Dev Resources'!$E:$E,$B312,'In-Dev Resources'!$F:$F,$C312,'In-Dev Resources'!$G:$G,AJ$3)</f>
        <v>0</v>
      </c>
      <c r="AK312" s="16">
        <f>SUMIFS('In-Dev Resources'!$J:$J,'In-Dev Resources'!$E:$E,$B312,'In-Dev Resources'!$F:$F,$C312,'In-Dev Resources'!$G:$G,AK$3)</f>
        <v>0</v>
      </c>
      <c r="AL312" s="16">
        <f>SUMIFS('In-Dev Resources'!$H:$H,'In-Dev Resources'!$E:$E,$B312,'In-Dev Resources'!$F:$F,$C312,'In-Dev Resources'!$G:$G,AL$3)</f>
        <v>0</v>
      </c>
      <c r="AM312" s="16">
        <f>SUMIFS('In-Dev Resources'!$J:$J,'In-Dev Resources'!$E:$E,$B312,'In-Dev Resources'!$F:$F,$C312,'In-Dev Resources'!$G:$G,AM$3)</f>
        <v>0</v>
      </c>
      <c r="AN312" s="16">
        <f>SUMIFS('In-Dev Resources'!$H:$H,'In-Dev Resources'!$E:$E,$B312,'In-Dev Resources'!$F:$F,$C312,'In-Dev Resources'!$G:$G,AN$3)</f>
        <v>0</v>
      </c>
      <c r="AO312" s="16">
        <f>SUMIFS('In-Dev Resources'!$J:$J,'In-Dev Resources'!$E:$E,$B312,'In-Dev Resources'!$F:$F,$C312,'In-Dev Resources'!$G:$G,AO$3)</f>
        <v>0</v>
      </c>
      <c r="AP312" s="16">
        <f>SUMIFS('In-Dev Resources'!$J:$J,'In-Dev Resources'!$E:$E,$B312,'In-Dev Resources'!$F:$F,$C312,'In-Dev Resources'!$G:$G,AP$3)</f>
        <v>0</v>
      </c>
      <c r="AQ312" s="16">
        <f>SUMIFS('In-Dev Resources'!$H:$H,'In-Dev Resources'!$E:$E,$B312,'In-Dev Resources'!$F:$F,$C312,'In-Dev Resources'!$G:$G,AQ$3)</f>
        <v>0</v>
      </c>
      <c r="AR312" s="16">
        <f>SUMIFS('In-Dev Resources'!$J:$J,'In-Dev Resources'!$E:$E,$B312,'In-Dev Resources'!$F:$F,$C312,'In-Dev Resources'!$G:$G,AR$3)</f>
        <v>0</v>
      </c>
      <c r="AS312" s="16">
        <f>SUMIFS('In-Dev Resources'!$I:$I,'In-Dev Resources'!$E:$E,$B312,'In-Dev Resources'!$F:$F,$C312,'In-Dev Resources'!$G:$G,"Li-Battery (4-hr)")</f>
        <v>0</v>
      </c>
      <c r="AT312" s="16">
        <f>SUMIFS('In-Dev Resources'!$I:$I,'In-Dev Resources'!$E:$E,$B312,'In-Dev Resources'!$F:$F,$C312,'In-Dev Resources'!$G:$G,"Li-Battery (8-hr)")</f>
        <v>0</v>
      </c>
      <c r="AU312" s="16">
        <f>SUMIFS('In-Dev Resources'!$I:$I,'In-Dev Resources'!$E:$E,$B312,'In-Dev Resources'!$F:$F,$C312,'In-Dev Resources'!$G:$G,"LDES")</f>
        <v>0</v>
      </c>
      <c r="AW312" s="16">
        <f>SUMIFS('Land Screen Include'!$H:$H,'Land Screen Include'!$E:$E,$B312,'Land Screen Include'!$F:$F,$C312,'Land Screen Include'!$G:$G,AW$4)</f>
        <v>0</v>
      </c>
      <c r="AX312" s="16">
        <f>SUMIFS('Land Screen Include'!$H:$H,'Land Screen Include'!$E:$E,$B312,'Land Screen Include'!$F:$F,$C312,'Land Screen Include'!$G:$G,AX$4)+SUMIFS('Land Screen Include'!$J:$J,'Land Screen Include'!$E:$E,$B312,'Land Screen Include'!$F:$F,$C312,'Land Screen Include'!$G:$G,AX$4)</f>
        <v>0</v>
      </c>
      <c r="AY312" s="16">
        <f>SUMIFS('Land Screen Include'!$H:$H,'Land Screen Include'!$E:$E,$B312,'Land Screen Include'!$F:$F,$C312,'Land Screen Include'!$G:$G,AY$4)</f>
        <v>0</v>
      </c>
      <c r="AZ312" s="16">
        <f>SUMIFS('Land Screen Exclude'!$H:$H,'Land Screen Exclude'!$E:$E,$B312,'Land Screen Exclude'!$F:$F,$C312,'Land Screen Exclude'!$G:$G,AZ$4)</f>
        <v>0</v>
      </c>
      <c r="BA312" s="16">
        <f>SUMIFS('Land Screen Exclude'!$H:$H,'Land Screen Exclude'!$E:$E,$B312,'Land Screen Exclude'!$F:$F,$C312,'Land Screen Exclude'!$G:$G,BA$4)+SUMIFS('Land Screen Exclude'!$J:$J,'Land Screen Exclude'!$E:$E,$B312,'Land Screen Exclude'!$F:$F,$C312,'Land Screen Exclude'!$G:$G,BA$4)</f>
        <v>0</v>
      </c>
      <c r="BB312" s="16">
        <f>SUMIFS('Land Screen Exclude'!$H:$H,'Land Screen Exclude'!$E:$E,$B312,'Land Screen Exclude'!$F:$F,$C312,'Land Screen Exclude'!$G:$G,BB$4)</f>
        <v>0</v>
      </c>
    </row>
    <row r="313" spans="1:54">
      <c r="A313" s="16" t="s">
        <v>57</v>
      </c>
      <c r="B313" s="16" t="s">
        <v>304</v>
      </c>
      <c r="C313" s="16">
        <v>115</v>
      </c>
      <c r="D313" s="16">
        <f>SUMIFS('Baseline Tx Resources'!$H:$H,'Baseline Tx Resources'!$E:$E,$B313,'Baseline Tx Resources'!$F:$F,$C313,'Baseline Tx Resources'!$G:$G,D$3)</f>
        <v>0</v>
      </c>
      <c r="E313" s="16">
        <f>SUMIFS('Baseline Tx Resources'!$H:$H,'Baseline Tx Resources'!$E:$E,$B313,'Baseline Tx Resources'!$F:$F,$C313,'Baseline Tx Resources'!$G:$G,E$3)</f>
        <v>0</v>
      </c>
      <c r="F313" s="16">
        <f>SUMIFS('Baseline Tx Resources'!$H:$H,'Baseline Tx Resources'!$E:$E,$B313,'Baseline Tx Resources'!$F:$F,$C313,'Baseline Tx Resources'!$G:$G,F$3)</f>
        <v>0</v>
      </c>
      <c r="G313" s="16">
        <f>SUMIFS('Baseline Tx Resources'!$J:$J,'Baseline Tx Resources'!$E:$E,$B313,'Baseline Tx Resources'!$F:$F,$C313,'Baseline Tx Resources'!$G:$G,G$3)</f>
        <v>0</v>
      </c>
      <c r="H313" s="16">
        <f>SUMIFS('Baseline Tx Resources'!$H:$H,'Baseline Tx Resources'!$E:$E,$B313,'Baseline Tx Resources'!$F:$F,$C313,'Baseline Tx Resources'!$G:$G,H$3)</f>
        <v>0</v>
      </c>
      <c r="I313" s="16">
        <f>SUMIFS('Baseline Tx Resources'!$J:$J,'Baseline Tx Resources'!$E:$E,$B313,'Baseline Tx Resources'!$F:$F,$C313,'Baseline Tx Resources'!$G:$G,I$3)</f>
        <v>0</v>
      </c>
      <c r="J313" s="16">
        <f>SUMIFS('Baseline Tx Resources'!$H:$H,'Baseline Tx Resources'!$E:$E,$B313,'Baseline Tx Resources'!$F:$F,$C313,'Baseline Tx Resources'!$G:$G,J$3)</f>
        <v>0</v>
      </c>
      <c r="K313" s="16">
        <f>SUMIFS('Baseline Tx Resources'!$J:$J,'Baseline Tx Resources'!$E:$E,$B313,'Baseline Tx Resources'!$F:$F,$C313,'Baseline Tx Resources'!$G:$G,K$3)</f>
        <v>0</v>
      </c>
      <c r="L313" s="16">
        <f>SUMIFS('Baseline Tx Resources'!$J:$J,'Baseline Tx Resources'!$E:$E,$B313,'Baseline Tx Resources'!$F:$F,$C313,'Baseline Tx Resources'!$G:$G,L$3)</f>
        <v>0</v>
      </c>
      <c r="M313" s="16">
        <f>SUMIFS('Baseline Tx Resources'!$H:$H,'Baseline Tx Resources'!$E:$E,$B313,'Baseline Tx Resources'!$F:$F,$C313,'Baseline Tx Resources'!$G:$G,M$3)</f>
        <v>0</v>
      </c>
      <c r="N313" s="16">
        <f>SUMIFS('Baseline Tx Resources'!$J:$J,'Baseline Tx Resources'!$E:$E,$B313,'Baseline Tx Resources'!$F:$F,$C313,'Baseline Tx Resources'!$G:$G,N$3)</f>
        <v>0</v>
      </c>
      <c r="O313" s="16">
        <f>SUMIFS('Baseline Tx Resources'!$I:$I,'Baseline Tx Resources'!$E:$E,$B313,'Baseline Tx Resources'!$F:$F,$C313,'Baseline Tx Resources'!$G:$G,"Li-Battery (4-hr)")</f>
        <v>0</v>
      </c>
      <c r="P313" s="16">
        <f>SUMIFS('Baseline Tx Resources'!$I:$I,'Baseline Tx Resources'!$E:$E,$B313,'Baseline Tx Resources'!$F:$F,$C313,'Baseline Tx Resources'!$G:$G,"Li-Battery (8-hr)")</f>
        <v>0</v>
      </c>
      <c r="Q313" s="16">
        <f>SUMIFS('Baseline Tx Resources'!$I:$I,'Baseline Tx Resources'!$E:$E,$B313,'Baseline Tx Resources'!$F:$F,$C313,'Baseline Tx Resources'!$G:$G,"LDES")</f>
        <v>0</v>
      </c>
      <c r="S313" s="16">
        <f>SUMIFS('Non-Baseline Tx Resources'!$H:$H,'Non-Baseline Tx Resources'!$E:$E,$B313,'Non-Baseline Tx Resources'!$F:$F,$C313,'Non-Baseline Tx Resources'!$G:$G,S$3)</f>
        <v>0</v>
      </c>
      <c r="T313" s="16">
        <f>SUMIFS('Non-Baseline Tx Resources'!$H:$H,'Non-Baseline Tx Resources'!$E:$E,$B313,'Non-Baseline Tx Resources'!$F:$F,$C313,'Non-Baseline Tx Resources'!$G:$G,T$3)</f>
        <v>0</v>
      </c>
      <c r="U313" s="16">
        <f>SUMIFS('Non-Baseline Tx Resources'!$H:$H,'Non-Baseline Tx Resources'!$E:$E,$B313,'Non-Baseline Tx Resources'!$F:$F,$C313,'Non-Baseline Tx Resources'!$G:$G,U$3)</f>
        <v>0</v>
      </c>
      <c r="V313" s="16">
        <f>SUMIFS('Non-Baseline Tx Resources'!$J:$J,'Non-Baseline Tx Resources'!$E:$E,$B313,'Non-Baseline Tx Resources'!$F:$F,$C313,'Non-Baseline Tx Resources'!$G:$G,V$3)</f>
        <v>0</v>
      </c>
      <c r="W313" s="16">
        <f>SUMIFS('Non-Baseline Tx Resources'!$H:$H,'Non-Baseline Tx Resources'!$E:$E,$B313,'Non-Baseline Tx Resources'!$F:$F,$C313,'Non-Baseline Tx Resources'!$G:$G,W$3)</f>
        <v>0</v>
      </c>
      <c r="X313" s="16">
        <f>SUMIFS('Non-Baseline Tx Resources'!$J:$J,'Non-Baseline Tx Resources'!$E:$E,$B313,'Non-Baseline Tx Resources'!$F:$F,$C313,'Non-Baseline Tx Resources'!$G:$G,X$3)</f>
        <v>0</v>
      </c>
      <c r="Y313" s="16">
        <f>SUMIFS('Non-Baseline Tx Resources'!$H:$H,'Non-Baseline Tx Resources'!$E:$E,$B313,'Non-Baseline Tx Resources'!$F:$F,$C313,'Non-Baseline Tx Resources'!$G:$G,Y$3)</f>
        <v>0</v>
      </c>
      <c r="Z313" s="16">
        <f>SUMIFS('Non-Baseline Tx Resources'!$J:$J,'Non-Baseline Tx Resources'!$E:$E,$B313,'Non-Baseline Tx Resources'!$F:$F,$C313,'Non-Baseline Tx Resources'!$G:$G,Z$3)</f>
        <v>0</v>
      </c>
      <c r="AA313" s="16">
        <f>SUMIFS('Non-Baseline Tx Resources'!$J:$J,'Non-Baseline Tx Resources'!$E:$E,$B313,'Non-Baseline Tx Resources'!$F:$F,$C313,'Non-Baseline Tx Resources'!$G:$G,AA$3)</f>
        <v>0</v>
      </c>
      <c r="AB313" s="16">
        <f>SUMIFS('Non-Baseline Tx Resources'!$H:$H,'Non-Baseline Tx Resources'!$E:$E,$B313,'Non-Baseline Tx Resources'!$F:$F,$C313,'Non-Baseline Tx Resources'!$G:$G,AB$3)</f>
        <v>0</v>
      </c>
      <c r="AC313" s="16">
        <f>SUMIFS('Non-Baseline Tx Resources'!$J:$J,'Non-Baseline Tx Resources'!$E:$E,$B313,'Non-Baseline Tx Resources'!$F:$F,$C313,'Non-Baseline Tx Resources'!$G:$G,AC$3)</f>
        <v>0</v>
      </c>
      <c r="AD313" s="16">
        <f>SUMIFS('Non-Baseline Tx Resources'!$I:$I,'Non-Baseline Tx Resources'!$E:$E,$B313,'Non-Baseline Tx Resources'!$F:$F,$C313,'Non-Baseline Tx Resources'!$G:$G,"Li-Battery (4-hr)")</f>
        <v>0</v>
      </c>
      <c r="AE313" s="16">
        <f>SUMIFS('Non-Baseline Tx Resources'!$I:$I,'Non-Baseline Tx Resources'!$E:$E,$B313,'Non-Baseline Tx Resources'!$F:$F,$C313,'Non-Baseline Tx Resources'!$G:$G,"Li-Battery (8-hr)")</f>
        <v>0</v>
      </c>
      <c r="AF313" s="16">
        <f>SUMIFS('Non-Baseline Tx Resources'!$I:$I,'Non-Baseline Tx Resources'!$E:$E,$B313,'Non-Baseline Tx Resources'!$F:$F,$C313,'Non-Baseline Tx Resources'!$G:$G,"LDES")</f>
        <v>0</v>
      </c>
      <c r="AH313" s="16">
        <f>SUMIFS('In-Dev Resources'!$H:$H,'In-Dev Resources'!$E:$E,$B313,'In-Dev Resources'!$F:$F,$C313,'In-Dev Resources'!$G:$G,AH$3)</f>
        <v>0</v>
      </c>
      <c r="AI313" s="16">
        <f>SUMIFS('In-Dev Resources'!$H:$H,'In-Dev Resources'!$E:$E,$B313,'In-Dev Resources'!$F:$F,$C313,'In-Dev Resources'!$G:$G,AI$3)</f>
        <v>0</v>
      </c>
      <c r="AJ313" s="16">
        <f>SUMIFS('In-Dev Resources'!$H:$H,'In-Dev Resources'!$E:$E,$B313,'In-Dev Resources'!$F:$F,$C313,'In-Dev Resources'!$G:$G,AJ$3)</f>
        <v>0</v>
      </c>
      <c r="AK313" s="16">
        <f>SUMIFS('In-Dev Resources'!$J:$J,'In-Dev Resources'!$E:$E,$B313,'In-Dev Resources'!$F:$F,$C313,'In-Dev Resources'!$G:$G,AK$3)</f>
        <v>0</v>
      </c>
      <c r="AL313" s="16">
        <f>SUMIFS('In-Dev Resources'!$H:$H,'In-Dev Resources'!$E:$E,$B313,'In-Dev Resources'!$F:$F,$C313,'In-Dev Resources'!$G:$G,AL$3)</f>
        <v>0</v>
      </c>
      <c r="AM313" s="16">
        <f>SUMIFS('In-Dev Resources'!$J:$J,'In-Dev Resources'!$E:$E,$B313,'In-Dev Resources'!$F:$F,$C313,'In-Dev Resources'!$G:$G,AM$3)</f>
        <v>0</v>
      </c>
      <c r="AN313" s="16">
        <f>SUMIFS('In-Dev Resources'!$H:$H,'In-Dev Resources'!$E:$E,$B313,'In-Dev Resources'!$F:$F,$C313,'In-Dev Resources'!$G:$G,AN$3)</f>
        <v>0</v>
      </c>
      <c r="AO313" s="16">
        <f>SUMIFS('In-Dev Resources'!$J:$J,'In-Dev Resources'!$E:$E,$B313,'In-Dev Resources'!$F:$F,$C313,'In-Dev Resources'!$G:$G,AO$3)</f>
        <v>0</v>
      </c>
      <c r="AP313" s="16">
        <f>SUMIFS('In-Dev Resources'!$J:$J,'In-Dev Resources'!$E:$E,$B313,'In-Dev Resources'!$F:$F,$C313,'In-Dev Resources'!$G:$G,AP$3)</f>
        <v>0</v>
      </c>
      <c r="AQ313" s="16">
        <f>SUMIFS('In-Dev Resources'!$H:$H,'In-Dev Resources'!$E:$E,$B313,'In-Dev Resources'!$F:$F,$C313,'In-Dev Resources'!$G:$G,AQ$3)</f>
        <v>0</v>
      </c>
      <c r="AR313" s="16">
        <f>SUMIFS('In-Dev Resources'!$J:$J,'In-Dev Resources'!$E:$E,$B313,'In-Dev Resources'!$F:$F,$C313,'In-Dev Resources'!$G:$G,AR$3)</f>
        <v>0</v>
      </c>
      <c r="AS313" s="16">
        <f>SUMIFS('In-Dev Resources'!$I:$I,'In-Dev Resources'!$E:$E,$B313,'In-Dev Resources'!$F:$F,$C313,'In-Dev Resources'!$G:$G,"Li-Battery (4-hr)")</f>
        <v>0</v>
      </c>
      <c r="AT313" s="16">
        <f>SUMIFS('In-Dev Resources'!$I:$I,'In-Dev Resources'!$E:$E,$B313,'In-Dev Resources'!$F:$F,$C313,'In-Dev Resources'!$G:$G,"Li-Battery (8-hr)")</f>
        <v>0</v>
      </c>
      <c r="AU313" s="16">
        <f>SUMIFS('In-Dev Resources'!$I:$I,'In-Dev Resources'!$E:$E,$B313,'In-Dev Resources'!$F:$F,$C313,'In-Dev Resources'!$G:$G,"LDES")</f>
        <v>0</v>
      </c>
      <c r="AW313" s="16">
        <f>SUMIFS('Land Screen Include'!$H:$H,'Land Screen Include'!$E:$E,$B313,'Land Screen Include'!$F:$F,$C313,'Land Screen Include'!$G:$G,AW$4)</f>
        <v>0</v>
      </c>
      <c r="AX313" s="16">
        <f>SUMIFS('Land Screen Include'!$H:$H,'Land Screen Include'!$E:$E,$B313,'Land Screen Include'!$F:$F,$C313,'Land Screen Include'!$G:$G,AX$4)+SUMIFS('Land Screen Include'!$J:$J,'Land Screen Include'!$E:$E,$B313,'Land Screen Include'!$F:$F,$C313,'Land Screen Include'!$G:$G,AX$4)</f>
        <v>0</v>
      </c>
      <c r="AY313" s="16">
        <f>SUMIFS('Land Screen Include'!$H:$H,'Land Screen Include'!$E:$E,$B313,'Land Screen Include'!$F:$F,$C313,'Land Screen Include'!$G:$G,AY$4)</f>
        <v>0</v>
      </c>
      <c r="AZ313" s="16">
        <f>SUMIFS('Land Screen Exclude'!$H:$H,'Land Screen Exclude'!$E:$E,$B313,'Land Screen Exclude'!$F:$F,$C313,'Land Screen Exclude'!$G:$G,AZ$4)</f>
        <v>0</v>
      </c>
      <c r="BA313" s="16">
        <f>SUMIFS('Land Screen Exclude'!$H:$H,'Land Screen Exclude'!$E:$E,$B313,'Land Screen Exclude'!$F:$F,$C313,'Land Screen Exclude'!$G:$G,BA$4)+SUMIFS('Land Screen Exclude'!$J:$J,'Land Screen Exclude'!$E:$E,$B313,'Land Screen Exclude'!$F:$F,$C313,'Land Screen Exclude'!$G:$G,BA$4)</f>
        <v>0</v>
      </c>
      <c r="BB313" s="16">
        <f>SUMIFS('Land Screen Exclude'!$H:$H,'Land Screen Exclude'!$E:$E,$B313,'Land Screen Exclude'!$F:$F,$C313,'Land Screen Exclude'!$G:$G,BB$4)</f>
        <v>0</v>
      </c>
    </row>
    <row r="314" spans="1:54">
      <c r="A314" s="16" t="s">
        <v>51</v>
      </c>
      <c r="B314" s="16" t="s">
        <v>305</v>
      </c>
      <c r="C314" s="16">
        <v>115</v>
      </c>
      <c r="D314" s="16">
        <f>SUMIFS('Baseline Tx Resources'!$H:$H,'Baseline Tx Resources'!$E:$E,$B314,'Baseline Tx Resources'!$F:$F,$C314,'Baseline Tx Resources'!$G:$G,D$3)</f>
        <v>0</v>
      </c>
      <c r="E314" s="16">
        <f>SUMIFS('Baseline Tx Resources'!$H:$H,'Baseline Tx Resources'!$E:$E,$B314,'Baseline Tx Resources'!$F:$F,$C314,'Baseline Tx Resources'!$G:$G,E$3)</f>
        <v>0</v>
      </c>
      <c r="F314" s="16">
        <f>SUMIFS('Baseline Tx Resources'!$H:$H,'Baseline Tx Resources'!$E:$E,$B314,'Baseline Tx Resources'!$F:$F,$C314,'Baseline Tx Resources'!$G:$G,F$3)</f>
        <v>0</v>
      </c>
      <c r="G314" s="16">
        <f>SUMIFS('Baseline Tx Resources'!$J:$J,'Baseline Tx Resources'!$E:$E,$B314,'Baseline Tx Resources'!$F:$F,$C314,'Baseline Tx Resources'!$G:$G,G$3)</f>
        <v>0</v>
      </c>
      <c r="H314" s="16">
        <f>SUMIFS('Baseline Tx Resources'!$H:$H,'Baseline Tx Resources'!$E:$E,$B314,'Baseline Tx Resources'!$F:$F,$C314,'Baseline Tx Resources'!$G:$G,H$3)</f>
        <v>0</v>
      </c>
      <c r="I314" s="16">
        <f>SUMIFS('Baseline Tx Resources'!$J:$J,'Baseline Tx Resources'!$E:$E,$B314,'Baseline Tx Resources'!$F:$F,$C314,'Baseline Tx Resources'!$G:$G,I$3)</f>
        <v>0</v>
      </c>
      <c r="J314" s="16">
        <f>SUMIFS('Baseline Tx Resources'!$H:$H,'Baseline Tx Resources'!$E:$E,$B314,'Baseline Tx Resources'!$F:$F,$C314,'Baseline Tx Resources'!$G:$G,J$3)</f>
        <v>0</v>
      </c>
      <c r="K314" s="16">
        <f>SUMIFS('Baseline Tx Resources'!$J:$J,'Baseline Tx Resources'!$E:$E,$B314,'Baseline Tx Resources'!$F:$F,$C314,'Baseline Tx Resources'!$G:$G,K$3)</f>
        <v>0</v>
      </c>
      <c r="L314" s="16">
        <f>SUMIFS('Baseline Tx Resources'!$J:$J,'Baseline Tx Resources'!$E:$E,$B314,'Baseline Tx Resources'!$F:$F,$C314,'Baseline Tx Resources'!$G:$G,L$3)</f>
        <v>0</v>
      </c>
      <c r="M314" s="16">
        <f>SUMIFS('Baseline Tx Resources'!$H:$H,'Baseline Tx Resources'!$E:$E,$B314,'Baseline Tx Resources'!$F:$F,$C314,'Baseline Tx Resources'!$G:$G,M$3)</f>
        <v>0</v>
      </c>
      <c r="N314" s="16">
        <f>SUMIFS('Baseline Tx Resources'!$J:$J,'Baseline Tx Resources'!$E:$E,$B314,'Baseline Tx Resources'!$F:$F,$C314,'Baseline Tx Resources'!$G:$G,N$3)</f>
        <v>0</v>
      </c>
      <c r="O314" s="16">
        <f>SUMIFS('Baseline Tx Resources'!$I:$I,'Baseline Tx Resources'!$E:$E,$B314,'Baseline Tx Resources'!$F:$F,$C314,'Baseline Tx Resources'!$G:$G,"Li-Battery (4-hr)")</f>
        <v>0</v>
      </c>
      <c r="P314" s="16">
        <f>SUMIFS('Baseline Tx Resources'!$I:$I,'Baseline Tx Resources'!$E:$E,$B314,'Baseline Tx Resources'!$F:$F,$C314,'Baseline Tx Resources'!$G:$G,"Li-Battery (8-hr)")</f>
        <v>0</v>
      </c>
      <c r="Q314" s="16">
        <f>SUMIFS('Baseline Tx Resources'!$I:$I,'Baseline Tx Resources'!$E:$E,$B314,'Baseline Tx Resources'!$F:$F,$C314,'Baseline Tx Resources'!$G:$G,"LDES")</f>
        <v>0</v>
      </c>
      <c r="S314" s="16">
        <f>SUMIFS('Non-Baseline Tx Resources'!$H:$H,'Non-Baseline Tx Resources'!$E:$E,$B314,'Non-Baseline Tx Resources'!$F:$F,$C314,'Non-Baseline Tx Resources'!$G:$G,S$3)</f>
        <v>0</v>
      </c>
      <c r="T314" s="16">
        <f>SUMIFS('Non-Baseline Tx Resources'!$H:$H,'Non-Baseline Tx Resources'!$E:$E,$B314,'Non-Baseline Tx Resources'!$F:$F,$C314,'Non-Baseline Tx Resources'!$G:$G,T$3)</f>
        <v>0</v>
      </c>
      <c r="U314" s="16">
        <f>SUMIFS('Non-Baseline Tx Resources'!$H:$H,'Non-Baseline Tx Resources'!$E:$E,$B314,'Non-Baseline Tx Resources'!$F:$F,$C314,'Non-Baseline Tx Resources'!$G:$G,U$3)</f>
        <v>0</v>
      </c>
      <c r="V314" s="16">
        <f>SUMIFS('Non-Baseline Tx Resources'!$J:$J,'Non-Baseline Tx Resources'!$E:$E,$B314,'Non-Baseline Tx Resources'!$F:$F,$C314,'Non-Baseline Tx Resources'!$G:$G,V$3)</f>
        <v>0</v>
      </c>
      <c r="W314" s="16">
        <f>SUMIFS('Non-Baseline Tx Resources'!$H:$H,'Non-Baseline Tx Resources'!$E:$E,$B314,'Non-Baseline Tx Resources'!$F:$F,$C314,'Non-Baseline Tx Resources'!$G:$G,W$3)</f>
        <v>0</v>
      </c>
      <c r="X314" s="16">
        <f>SUMIFS('Non-Baseline Tx Resources'!$J:$J,'Non-Baseline Tx Resources'!$E:$E,$B314,'Non-Baseline Tx Resources'!$F:$F,$C314,'Non-Baseline Tx Resources'!$G:$G,X$3)</f>
        <v>0</v>
      </c>
      <c r="Y314" s="16">
        <f>SUMIFS('Non-Baseline Tx Resources'!$H:$H,'Non-Baseline Tx Resources'!$E:$E,$B314,'Non-Baseline Tx Resources'!$F:$F,$C314,'Non-Baseline Tx Resources'!$G:$G,Y$3)</f>
        <v>0</v>
      </c>
      <c r="Z314" s="16">
        <f>SUMIFS('Non-Baseline Tx Resources'!$J:$J,'Non-Baseline Tx Resources'!$E:$E,$B314,'Non-Baseline Tx Resources'!$F:$F,$C314,'Non-Baseline Tx Resources'!$G:$G,Z$3)</f>
        <v>0</v>
      </c>
      <c r="AA314" s="16">
        <f>SUMIFS('Non-Baseline Tx Resources'!$J:$J,'Non-Baseline Tx Resources'!$E:$E,$B314,'Non-Baseline Tx Resources'!$F:$F,$C314,'Non-Baseline Tx Resources'!$G:$G,AA$3)</f>
        <v>0</v>
      </c>
      <c r="AB314" s="16">
        <f>SUMIFS('Non-Baseline Tx Resources'!$H:$H,'Non-Baseline Tx Resources'!$E:$E,$B314,'Non-Baseline Tx Resources'!$F:$F,$C314,'Non-Baseline Tx Resources'!$G:$G,AB$3)</f>
        <v>0</v>
      </c>
      <c r="AC314" s="16">
        <f>SUMIFS('Non-Baseline Tx Resources'!$J:$J,'Non-Baseline Tx Resources'!$E:$E,$B314,'Non-Baseline Tx Resources'!$F:$F,$C314,'Non-Baseline Tx Resources'!$G:$G,AC$3)</f>
        <v>0</v>
      </c>
      <c r="AD314" s="16">
        <f>SUMIFS('Non-Baseline Tx Resources'!$I:$I,'Non-Baseline Tx Resources'!$E:$E,$B314,'Non-Baseline Tx Resources'!$F:$F,$C314,'Non-Baseline Tx Resources'!$G:$G,"Li-Battery (4-hr)")</f>
        <v>0</v>
      </c>
      <c r="AE314" s="16">
        <f>SUMIFS('Non-Baseline Tx Resources'!$I:$I,'Non-Baseline Tx Resources'!$E:$E,$B314,'Non-Baseline Tx Resources'!$F:$F,$C314,'Non-Baseline Tx Resources'!$G:$G,"Li-Battery (8-hr)")</f>
        <v>0</v>
      </c>
      <c r="AF314" s="16">
        <f>SUMIFS('Non-Baseline Tx Resources'!$I:$I,'Non-Baseline Tx Resources'!$E:$E,$B314,'Non-Baseline Tx Resources'!$F:$F,$C314,'Non-Baseline Tx Resources'!$G:$G,"LDES")</f>
        <v>0</v>
      </c>
      <c r="AH314" s="16">
        <f>SUMIFS('In-Dev Resources'!$H:$H,'In-Dev Resources'!$E:$E,$B314,'In-Dev Resources'!$F:$F,$C314,'In-Dev Resources'!$G:$G,AH$3)</f>
        <v>0</v>
      </c>
      <c r="AI314" s="16">
        <f>SUMIFS('In-Dev Resources'!$H:$H,'In-Dev Resources'!$E:$E,$B314,'In-Dev Resources'!$F:$F,$C314,'In-Dev Resources'!$G:$G,AI$3)</f>
        <v>0</v>
      </c>
      <c r="AJ314" s="16">
        <f>SUMIFS('In-Dev Resources'!$H:$H,'In-Dev Resources'!$E:$E,$B314,'In-Dev Resources'!$F:$F,$C314,'In-Dev Resources'!$G:$G,AJ$3)</f>
        <v>0</v>
      </c>
      <c r="AK314" s="16">
        <f>SUMIFS('In-Dev Resources'!$J:$J,'In-Dev Resources'!$E:$E,$B314,'In-Dev Resources'!$F:$F,$C314,'In-Dev Resources'!$G:$G,AK$3)</f>
        <v>0</v>
      </c>
      <c r="AL314" s="16">
        <f>SUMIFS('In-Dev Resources'!$H:$H,'In-Dev Resources'!$E:$E,$B314,'In-Dev Resources'!$F:$F,$C314,'In-Dev Resources'!$G:$G,AL$3)</f>
        <v>0</v>
      </c>
      <c r="AM314" s="16">
        <f>SUMIFS('In-Dev Resources'!$J:$J,'In-Dev Resources'!$E:$E,$B314,'In-Dev Resources'!$F:$F,$C314,'In-Dev Resources'!$G:$G,AM$3)</f>
        <v>0</v>
      </c>
      <c r="AN314" s="16">
        <f>SUMIFS('In-Dev Resources'!$H:$H,'In-Dev Resources'!$E:$E,$B314,'In-Dev Resources'!$F:$F,$C314,'In-Dev Resources'!$G:$G,AN$3)</f>
        <v>0</v>
      </c>
      <c r="AO314" s="16">
        <f>SUMIFS('In-Dev Resources'!$J:$J,'In-Dev Resources'!$E:$E,$B314,'In-Dev Resources'!$F:$F,$C314,'In-Dev Resources'!$G:$G,AO$3)</f>
        <v>0</v>
      </c>
      <c r="AP314" s="16">
        <f>SUMIFS('In-Dev Resources'!$J:$J,'In-Dev Resources'!$E:$E,$B314,'In-Dev Resources'!$F:$F,$C314,'In-Dev Resources'!$G:$G,AP$3)</f>
        <v>0</v>
      </c>
      <c r="AQ314" s="16">
        <f>SUMIFS('In-Dev Resources'!$H:$H,'In-Dev Resources'!$E:$E,$B314,'In-Dev Resources'!$F:$F,$C314,'In-Dev Resources'!$G:$G,AQ$3)</f>
        <v>0</v>
      </c>
      <c r="AR314" s="16">
        <f>SUMIFS('In-Dev Resources'!$J:$J,'In-Dev Resources'!$E:$E,$B314,'In-Dev Resources'!$F:$F,$C314,'In-Dev Resources'!$G:$G,AR$3)</f>
        <v>0</v>
      </c>
      <c r="AS314" s="16">
        <f>SUMIFS('In-Dev Resources'!$I:$I,'In-Dev Resources'!$E:$E,$B314,'In-Dev Resources'!$F:$F,$C314,'In-Dev Resources'!$G:$G,"Li-Battery (4-hr)")</f>
        <v>0</v>
      </c>
      <c r="AT314" s="16">
        <f>SUMIFS('In-Dev Resources'!$I:$I,'In-Dev Resources'!$E:$E,$B314,'In-Dev Resources'!$F:$F,$C314,'In-Dev Resources'!$G:$G,"Li-Battery (8-hr)")</f>
        <v>0</v>
      </c>
      <c r="AU314" s="16">
        <f>SUMIFS('In-Dev Resources'!$I:$I,'In-Dev Resources'!$E:$E,$B314,'In-Dev Resources'!$F:$F,$C314,'In-Dev Resources'!$G:$G,"LDES")</f>
        <v>0</v>
      </c>
      <c r="AW314" s="16">
        <f>SUMIFS('Land Screen Include'!$H:$H,'Land Screen Include'!$E:$E,$B314,'Land Screen Include'!$F:$F,$C314,'Land Screen Include'!$G:$G,AW$4)</f>
        <v>0</v>
      </c>
      <c r="AX314" s="16">
        <f>SUMIFS('Land Screen Include'!$H:$H,'Land Screen Include'!$E:$E,$B314,'Land Screen Include'!$F:$F,$C314,'Land Screen Include'!$G:$G,AX$4)+SUMIFS('Land Screen Include'!$J:$J,'Land Screen Include'!$E:$E,$B314,'Land Screen Include'!$F:$F,$C314,'Land Screen Include'!$G:$G,AX$4)</f>
        <v>0</v>
      </c>
      <c r="AY314" s="16">
        <f>SUMIFS('Land Screen Include'!$H:$H,'Land Screen Include'!$E:$E,$B314,'Land Screen Include'!$F:$F,$C314,'Land Screen Include'!$G:$G,AY$4)</f>
        <v>0</v>
      </c>
      <c r="AZ314" s="16">
        <f>SUMIFS('Land Screen Exclude'!$H:$H,'Land Screen Exclude'!$E:$E,$B314,'Land Screen Exclude'!$F:$F,$C314,'Land Screen Exclude'!$G:$G,AZ$4)</f>
        <v>0</v>
      </c>
      <c r="BA314" s="16">
        <f>SUMIFS('Land Screen Exclude'!$H:$H,'Land Screen Exclude'!$E:$E,$B314,'Land Screen Exclude'!$F:$F,$C314,'Land Screen Exclude'!$G:$G,BA$4)+SUMIFS('Land Screen Exclude'!$J:$J,'Land Screen Exclude'!$E:$E,$B314,'Land Screen Exclude'!$F:$F,$C314,'Land Screen Exclude'!$G:$G,BA$4)</f>
        <v>0</v>
      </c>
      <c r="BB314" s="16">
        <f>SUMIFS('Land Screen Exclude'!$H:$H,'Land Screen Exclude'!$E:$E,$B314,'Land Screen Exclude'!$F:$F,$C314,'Land Screen Exclude'!$G:$G,BB$4)</f>
        <v>0</v>
      </c>
    </row>
    <row r="315" spans="1:54">
      <c r="A315" s="16" t="s">
        <v>59</v>
      </c>
      <c r="B315" s="16" t="s">
        <v>306</v>
      </c>
      <c r="C315" s="16">
        <v>230</v>
      </c>
      <c r="D315" s="16">
        <f>SUMIFS('Baseline Tx Resources'!$H:$H,'Baseline Tx Resources'!$E:$E,$B315,'Baseline Tx Resources'!$F:$F,$C315,'Baseline Tx Resources'!$G:$G,D$3)</f>
        <v>0</v>
      </c>
      <c r="E315" s="16">
        <f>SUMIFS('Baseline Tx Resources'!$H:$H,'Baseline Tx Resources'!$E:$E,$B315,'Baseline Tx Resources'!$F:$F,$C315,'Baseline Tx Resources'!$G:$G,E$3)</f>
        <v>0</v>
      </c>
      <c r="F315" s="16">
        <f>SUMIFS('Baseline Tx Resources'!$H:$H,'Baseline Tx Resources'!$E:$E,$B315,'Baseline Tx Resources'!$F:$F,$C315,'Baseline Tx Resources'!$G:$G,F$3)</f>
        <v>0</v>
      </c>
      <c r="G315" s="16">
        <f>SUMIFS('Baseline Tx Resources'!$J:$J,'Baseline Tx Resources'!$E:$E,$B315,'Baseline Tx Resources'!$F:$F,$C315,'Baseline Tx Resources'!$G:$G,G$3)</f>
        <v>0</v>
      </c>
      <c r="H315" s="16">
        <f>SUMIFS('Baseline Tx Resources'!$H:$H,'Baseline Tx Resources'!$E:$E,$B315,'Baseline Tx Resources'!$F:$F,$C315,'Baseline Tx Resources'!$G:$G,H$3)</f>
        <v>0</v>
      </c>
      <c r="I315" s="16">
        <f>SUMIFS('Baseline Tx Resources'!$J:$J,'Baseline Tx Resources'!$E:$E,$B315,'Baseline Tx Resources'!$F:$F,$C315,'Baseline Tx Resources'!$G:$G,I$3)</f>
        <v>0</v>
      </c>
      <c r="J315" s="16">
        <f>SUMIFS('Baseline Tx Resources'!$H:$H,'Baseline Tx Resources'!$E:$E,$B315,'Baseline Tx Resources'!$F:$F,$C315,'Baseline Tx Resources'!$G:$G,J$3)</f>
        <v>0</v>
      </c>
      <c r="K315" s="16">
        <f>SUMIFS('Baseline Tx Resources'!$J:$J,'Baseline Tx Resources'!$E:$E,$B315,'Baseline Tx Resources'!$F:$F,$C315,'Baseline Tx Resources'!$G:$G,K$3)</f>
        <v>0</v>
      </c>
      <c r="L315" s="16">
        <f>SUMIFS('Baseline Tx Resources'!$J:$J,'Baseline Tx Resources'!$E:$E,$B315,'Baseline Tx Resources'!$F:$F,$C315,'Baseline Tx Resources'!$G:$G,L$3)</f>
        <v>0</v>
      </c>
      <c r="M315" s="16">
        <f>SUMIFS('Baseline Tx Resources'!$H:$H,'Baseline Tx Resources'!$E:$E,$B315,'Baseline Tx Resources'!$F:$F,$C315,'Baseline Tx Resources'!$G:$G,M$3)</f>
        <v>0</v>
      </c>
      <c r="N315" s="16">
        <f>SUMIFS('Baseline Tx Resources'!$J:$J,'Baseline Tx Resources'!$E:$E,$B315,'Baseline Tx Resources'!$F:$F,$C315,'Baseline Tx Resources'!$G:$G,N$3)</f>
        <v>0</v>
      </c>
      <c r="O315" s="16">
        <f>SUMIFS('Baseline Tx Resources'!$I:$I,'Baseline Tx Resources'!$E:$E,$B315,'Baseline Tx Resources'!$F:$F,$C315,'Baseline Tx Resources'!$G:$G,"Li-Battery (4-hr)")</f>
        <v>0</v>
      </c>
      <c r="P315" s="16">
        <f>SUMIFS('Baseline Tx Resources'!$I:$I,'Baseline Tx Resources'!$E:$E,$B315,'Baseline Tx Resources'!$F:$F,$C315,'Baseline Tx Resources'!$G:$G,"Li-Battery (8-hr)")</f>
        <v>0</v>
      </c>
      <c r="Q315" s="16">
        <f>SUMIFS('Baseline Tx Resources'!$I:$I,'Baseline Tx Resources'!$E:$E,$B315,'Baseline Tx Resources'!$F:$F,$C315,'Baseline Tx Resources'!$G:$G,"LDES")</f>
        <v>0</v>
      </c>
      <c r="S315" s="16">
        <f>SUMIFS('Non-Baseline Tx Resources'!$H:$H,'Non-Baseline Tx Resources'!$E:$E,$B315,'Non-Baseline Tx Resources'!$F:$F,$C315,'Non-Baseline Tx Resources'!$G:$G,S$3)</f>
        <v>0</v>
      </c>
      <c r="T315" s="16">
        <f>SUMIFS('Non-Baseline Tx Resources'!$H:$H,'Non-Baseline Tx Resources'!$E:$E,$B315,'Non-Baseline Tx Resources'!$F:$F,$C315,'Non-Baseline Tx Resources'!$G:$G,T$3)</f>
        <v>0</v>
      </c>
      <c r="U315" s="16">
        <f>SUMIFS('Non-Baseline Tx Resources'!$H:$H,'Non-Baseline Tx Resources'!$E:$E,$B315,'Non-Baseline Tx Resources'!$F:$F,$C315,'Non-Baseline Tx Resources'!$G:$G,U$3)</f>
        <v>0</v>
      </c>
      <c r="V315" s="16">
        <f>SUMIFS('Non-Baseline Tx Resources'!$J:$J,'Non-Baseline Tx Resources'!$E:$E,$B315,'Non-Baseline Tx Resources'!$F:$F,$C315,'Non-Baseline Tx Resources'!$G:$G,V$3)</f>
        <v>0</v>
      </c>
      <c r="W315" s="16">
        <f>SUMIFS('Non-Baseline Tx Resources'!$H:$H,'Non-Baseline Tx Resources'!$E:$E,$B315,'Non-Baseline Tx Resources'!$F:$F,$C315,'Non-Baseline Tx Resources'!$G:$G,W$3)</f>
        <v>0</v>
      </c>
      <c r="X315" s="16">
        <f>SUMIFS('Non-Baseline Tx Resources'!$J:$J,'Non-Baseline Tx Resources'!$E:$E,$B315,'Non-Baseline Tx Resources'!$F:$F,$C315,'Non-Baseline Tx Resources'!$G:$G,X$3)</f>
        <v>0</v>
      </c>
      <c r="Y315" s="16">
        <f>SUMIFS('Non-Baseline Tx Resources'!$H:$H,'Non-Baseline Tx Resources'!$E:$E,$B315,'Non-Baseline Tx Resources'!$F:$F,$C315,'Non-Baseline Tx Resources'!$G:$G,Y$3)</f>
        <v>0</v>
      </c>
      <c r="Z315" s="16">
        <f>SUMIFS('Non-Baseline Tx Resources'!$J:$J,'Non-Baseline Tx Resources'!$E:$E,$B315,'Non-Baseline Tx Resources'!$F:$F,$C315,'Non-Baseline Tx Resources'!$G:$G,Z$3)</f>
        <v>0</v>
      </c>
      <c r="AA315" s="16">
        <f>SUMIFS('Non-Baseline Tx Resources'!$J:$J,'Non-Baseline Tx Resources'!$E:$E,$B315,'Non-Baseline Tx Resources'!$F:$F,$C315,'Non-Baseline Tx Resources'!$G:$G,AA$3)</f>
        <v>0</v>
      </c>
      <c r="AB315" s="16">
        <f>SUMIFS('Non-Baseline Tx Resources'!$H:$H,'Non-Baseline Tx Resources'!$E:$E,$B315,'Non-Baseline Tx Resources'!$F:$F,$C315,'Non-Baseline Tx Resources'!$G:$G,AB$3)</f>
        <v>0</v>
      </c>
      <c r="AC315" s="16">
        <f>SUMIFS('Non-Baseline Tx Resources'!$J:$J,'Non-Baseline Tx Resources'!$E:$E,$B315,'Non-Baseline Tx Resources'!$F:$F,$C315,'Non-Baseline Tx Resources'!$G:$G,AC$3)</f>
        <v>0</v>
      </c>
      <c r="AD315" s="16">
        <f>SUMIFS('Non-Baseline Tx Resources'!$I:$I,'Non-Baseline Tx Resources'!$E:$E,$B315,'Non-Baseline Tx Resources'!$F:$F,$C315,'Non-Baseline Tx Resources'!$G:$G,"Li-Battery (4-hr)")</f>
        <v>0</v>
      </c>
      <c r="AE315" s="16">
        <f>SUMIFS('Non-Baseline Tx Resources'!$I:$I,'Non-Baseline Tx Resources'!$E:$E,$B315,'Non-Baseline Tx Resources'!$F:$F,$C315,'Non-Baseline Tx Resources'!$G:$G,"Li-Battery (8-hr)")</f>
        <v>0</v>
      </c>
      <c r="AF315" s="16">
        <f>SUMIFS('Non-Baseline Tx Resources'!$I:$I,'Non-Baseline Tx Resources'!$E:$E,$B315,'Non-Baseline Tx Resources'!$F:$F,$C315,'Non-Baseline Tx Resources'!$G:$G,"LDES")</f>
        <v>0</v>
      </c>
      <c r="AH315" s="16">
        <f>SUMIFS('In-Dev Resources'!$H:$H,'In-Dev Resources'!$E:$E,$B315,'In-Dev Resources'!$F:$F,$C315,'In-Dev Resources'!$G:$G,AH$3)</f>
        <v>0</v>
      </c>
      <c r="AI315" s="16">
        <f>SUMIFS('In-Dev Resources'!$H:$H,'In-Dev Resources'!$E:$E,$B315,'In-Dev Resources'!$F:$F,$C315,'In-Dev Resources'!$G:$G,AI$3)</f>
        <v>0</v>
      </c>
      <c r="AJ315" s="16">
        <f>SUMIFS('In-Dev Resources'!$H:$H,'In-Dev Resources'!$E:$E,$B315,'In-Dev Resources'!$F:$F,$C315,'In-Dev Resources'!$G:$G,AJ$3)</f>
        <v>0</v>
      </c>
      <c r="AK315" s="16">
        <f>SUMIFS('In-Dev Resources'!$J:$J,'In-Dev Resources'!$E:$E,$B315,'In-Dev Resources'!$F:$F,$C315,'In-Dev Resources'!$G:$G,AK$3)</f>
        <v>0</v>
      </c>
      <c r="AL315" s="16">
        <f>SUMIFS('In-Dev Resources'!$H:$H,'In-Dev Resources'!$E:$E,$B315,'In-Dev Resources'!$F:$F,$C315,'In-Dev Resources'!$G:$G,AL$3)</f>
        <v>0</v>
      </c>
      <c r="AM315" s="16">
        <f>SUMIFS('In-Dev Resources'!$J:$J,'In-Dev Resources'!$E:$E,$B315,'In-Dev Resources'!$F:$F,$C315,'In-Dev Resources'!$G:$G,AM$3)</f>
        <v>0</v>
      </c>
      <c r="AN315" s="16">
        <f>SUMIFS('In-Dev Resources'!$H:$H,'In-Dev Resources'!$E:$E,$B315,'In-Dev Resources'!$F:$F,$C315,'In-Dev Resources'!$G:$G,AN$3)</f>
        <v>0</v>
      </c>
      <c r="AO315" s="16">
        <f>SUMIFS('In-Dev Resources'!$J:$J,'In-Dev Resources'!$E:$E,$B315,'In-Dev Resources'!$F:$F,$C315,'In-Dev Resources'!$G:$G,AO$3)</f>
        <v>0</v>
      </c>
      <c r="AP315" s="16">
        <f>SUMIFS('In-Dev Resources'!$J:$J,'In-Dev Resources'!$E:$E,$B315,'In-Dev Resources'!$F:$F,$C315,'In-Dev Resources'!$G:$G,AP$3)</f>
        <v>0</v>
      </c>
      <c r="AQ315" s="16">
        <f>SUMIFS('In-Dev Resources'!$H:$H,'In-Dev Resources'!$E:$E,$B315,'In-Dev Resources'!$F:$F,$C315,'In-Dev Resources'!$G:$G,AQ$3)</f>
        <v>0</v>
      </c>
      <c r="AR315" s="16">
        <f>SUMIFS('In-Dev Resources'!$J:$J,'In-Dev Resources'!$E:$E,$B315,'In-Dev Resources'!$F:$F,$C315,'In-Dev Resources'!$G:$G,AR$3)</f>
        <v>0</v>
      </c>
      <c r="AS315" s="16">
        <f>SUMIFS('In-Dev Resources'!$I:$I,'In-Dev Resources'!$E:$E,$B315,'In-Dev Resources'!$F:$F,$C315,'In-Dev Resources'!$G:$G,"Li-Battery (4-hr)")</f>
        <v>0</v>
      </c>
      <c r="AT315" s="16">
        <f>SUMIFS('In-Dev Resources'!$I:$I,'In-Dev Resources'!$E:$E,$B315,'In-Dev Resources'!$F:$F,$C315,'In-Dev Resources'!$G:$G,"Li-Battery (8-hr)")</f>
        <v>0</v>
      </c>
      <c r="AU315" s="16">
        <f>SUMIFS('In-Dev Resources'!$I:$I,'In-Dev Resources'!$E:$E,$B315,'In-Dev Resources'!$F:$F,$C315,'In-Dev Resources'!$G:$G,"LDES")</f>
        <v>0</v>
      </c>
      <c r="AW315" s="16">
        <f>SUMIFS('Land Screen Include'!$H:$H,'Land Screen Include'!$E:$E,$B315,'Land Screen Include'!$F:$F,$C315,'Land Screen Include'!$G:$G,AW$4)</f>
        <v>0</v>
      </c>
      <c r="AX315" s="16">
        <f>SUMIFS('Land Screen Include'!$H:$H,'Land Screen Include'!$E:$E,$B315,'Land Screen Include'!$F:$F,$C315,'Land Screen Include'!$G:$G,AX$4)+SUMIFS('Land Screen Include'!$J:$J,'Land Screen Include'!$E:$E,$B315,'Land Screen Include'!$F:$F,$C315,'Land Screen Include'!$G:$G,AX$4)</f>
        <v>0</v>
      </c>
      <c r="AY315" s="16">
        <f>SUMIFS('Land Screen Include'!$H:$H,'Land Screen Include'!$E:$E,$B315,'Land Screen Include'!$F:$F,$C315,'Land Screen Include'!$G:$G,AY$4)</f>
        <v>0</v>
      </c>
      <c r="AZ315" s="16">
        <f>SUMIFS('Land Screen Exclude'!$H:$H,'Land Screen Exclude'!$E:$E,$B315,'Land Screen Exclude'!$F:$F,$C315,'Land Screen Exclude'!$G:$G,AZ$4)</f>
        <v>0</v>
      </c>
      <c r="BA315" s="16">
        <f>SUMIFS('Land Screen Exclude'!$H:$H,'Land Screen Exclude'!$E:$E,$B315,'Land Screen Exclude'!$F:$F,$C315,'Land Screen Exclude'!$G:$G,BA$4)+SUMIFS('Land Screen Exclude'!$J:$J,'Land Screen Exclude'!$E:$E,$B315,'Land Screen Exclude'!$F:$F,$C315,'Land Screen Exclude'!$G:$G,BA$4)</f>
        <v>0</v>
      </c>
      <c r="BB315" s="16">
        <f>SUMIFS('Land Screen Exclude'!$H:$H,'Land Screen Exclude'!$E:$E,$B315,'Land Screen Exclude'!$F:$F,$C315,'Land Screen Exclude'!$G:$G,BB$4)</f>
        <v>0</v>
      </c>
    </row>
    <row r="316" spans="1:54">
      <c r="A316" s="16" t="s">
        <v>85</v>
      </c>
      <c r="B316" s="16" t="s">
        <v>307</v>
      </c>
      <c r="C316" s="16">
        <v>138</v>
      </c>
      <c r="D316" s="16">
        <f>SUMIFS('Baseline Tx Resources'!$H:$H,'Baseline Tx Resources'!$E:$E,$B316,'Baseline Tx Resources'!$F:$F,$C316,'Baseline Tx Resources'!$G:$G,D$3)</f>
        <v>0</v>
      </c>
      <c r="E316" s="16">
        <f>SUMIFS('Baseline Tx Resources'!$H:$H,'Baseline Tx Resources'!$E:$E,$B316,'Baseline Tx Resources'!$F:$F,$C316,'Baseline Tx Resources'!$G:$G,E$3)</f>
        <v>0</v>
      </c>
      <c r="F316" s="16">
        <f>SUMIFS('Baseline Tx Resources'!$H:$H,'Baseline Tx Resources'!$E:$E,$B316,'Baseline Tx Resources'!$F:$F,$C316,'Baseline Tx Resources'!$G:$G,F$3)</f>
        <v>0</v>
      </c>
      <c r="G316" s="16">
        <f>SUMIFS('Baseline Tx Resources'!$J:$J,'Baseline Tx Resources'!$E:$E,$B316,'Baseline Tx Resources'!$F:$F,$C316,'Baseline Tx Resources'!$G:$G,G$3)</f>
        <v>0</v>
      </c>
      <c r="H316" s="16">
        <f>SUMIFS('Baseline Tx Resources'!$H:$H,'Baseline Tx Resources'!$E:$E,$B316,'Baseline Tx Resources'!$F:$F,$C316,'Baseline Tx Resources'!$G:$G,H$3)</f>
        <v>0</v>
      </c>
      <c r="I316" s="16">
        <f>SUMIFS('Baseline Tx Resources'!$J:$J,'Baseline Tx Resources'!$E:$E,$B316,'Baseline Tx Resources'!$F:$F,$C316,'Baseline Tx Resources'!$G:$G,I$3)</f>
        <v>0</v>
      </c>
      <c r="J316" s="16">
        <f>SUMIFS('Baseline Tx Resources'!$H:$H,'Baseline Tx Resources'!$E:$E,$B316,'Baseline Tx Resources'!$F:$F,$C316,'Baseline Tx Resources'!$G:$G,J$3)</f>
        <v>0</v>
      </c>
      <c r="K316" s="16">
        <f>SUMIFS('Baseline Tx Resources'!$J:$J,'Baseline Tx Resources'!$E:$E,$B316,'Baseline Tx Resources'!$F:$F,$C316,'Baseline Tx Resources'!$G:$G,K$3)</f>
        <v>0</v>
      </c>
      <c r="L316" s="16">
        <f>SUMIFS('Baseline Tx Resources'!$J:$J,'Baseline Tx Resources'!$E:$E,$B316,'Baseline Tx Resources'!$F:$F,$C316,'Baseline Tx Resources'!$G:$G,L$3)</f>
        <v>0</v>
      </c>
      <c r="M316" s="16">
        <f>SUMIFS('Baseline Tx Resources'!$H:$H,'Baseline Tx Resources'!$E:$E,$B316,'Baseline Tx Resources'!$F:$F,$C316,'Baseline Tx Resources'!$G:$G,M$3)</f>
        <v>0</v>
      </c>
      <c r="N316" s="16">
        <f>SUMIFS('Baseline Tx Resources'!$J:$J,'Baseline Tx Resources'!$E:$E,$B316,'Baseline Tx Resources'!$F:$F,$C316,'Baseline Tx Resources'!$G:$G,N$3)</f>
        <v>0</v>
      </c>
      <c r="O316" s="16">
        <f>SUMIFS('Baseline Tx Resources'!$I:$I,'Baseline Tx Resources'!$E:$E,$B316,'Baseline Tx Resources'!$F:$F,$C316,'Baseline Tx Resources'!$G:$G,"Li-Battery (4-hr)")</f>
        <v>0</v>
      </c>
      <c r="P316" s="16">
        <f>SUMIFS('Baseline Tx Resources'!$I:$I,'Baseline Tx Resources'!$E:$E,$B316,'Baseline Tx Resources'!$F:$F,$C316,'Baseline Tx Resources'!$G:$G,"Li-Battery (8-hr)")</f>
        <v>0</v>
      </c>
      <c r="Q316" s="16">
        <f>SUMIFS('Baseline Tx Resources'!$I:$I,'Baseline Tx Resources'!$E:$E,$B316,'Baseline Tx Resources'!$F:$F,$C316,'Baseline Tx Resources'!$G:$G,"LDES")</f>
        <v>0</v>
      </c>
      <c r="S316" s="16">
        <f>SUMIFS('Non-Baseline Tx Resources'!$H:$H,'Non-Baseline Tx Resources'!$E:$E,$B316,'Non-Baseline Tx Resources'!$F:$F,$C316,'Non-Baseline Tx Resources'!$G:$G,S$3)</f>
        <v>0</v>
      </c>
      <c r="T316" s="16">
        <f>SUMIFS('Non-Baseline Tx Resources'!$H:$H,'Non-Baseline Tx Resources'!$E:$E,$B316,'Non-Baseline Tx Resources'!$F:$F,$C316,'Non-Baseline Tx Resources'!$G:$G,T$3)</f>
        <v>0</v>
      </c>
      <c r="U316" s="16">
        <f>SUMIFS('Non-Baseline Tx Resources'!$H:$H,'Non-Baseline Tx Resources'!$E:$E,$B316,'Non-Baseline Tx Resources'!$F:$F,$C316,'Non-Baseline Tx Resources'!$G:$G,U$3)</f>
        <v>0</v>
      </c>
      <c r="V316" s="16">
        <f>SUMIFS('Non-Baseline Tx Resources'!$J:$J,'Non-Baseline Tx Resources'!$E:$E,$B316,'Non-Baseline Tx Resources'!$F:$F,$C316,'Non-Baseline Tx Resources'!$G:$G,V$3)</f>
        <v>0</v>
      </c>
      <c r="W316" s="16">
        <f>SUMIFS('Non-Baseline Tx Resources'!$H:$H,'Non-Baseline Tx Resources'!$E:$E,$B316,'Non-Baseline Tx Resources'!$F:$F,$C316,'Non-Baseline Tx Resources'!$G:$G,W$3)</f>
        <v>0</v>
      </c>
      <c r="X316" s="16">
        <f>SUMIFS('Non-Baseline Tx Resources'!$J:$J,'Non-Baseline Tx Resources'!$E:$E,$B316,'Non-Baseline Tx Resources'!$F:$F,$C316,'Non-Baseline Tx Resources'!$G:$G,X$3)</f>
        <v>0</v>
      </c>
      <c r="Y316" s="16">
        <f>SUMIFS('Non-Baseline Tx Resources'!$H:$H,'Non-Baseline Tx Resources'!$E:$E,$B316,'Non-Baseline Tx Resources'!$F:$F,$C316,'Non-Baseline Tx Resources'!$G:$G,Y$3)</f>
        <v>0</v>
      </c>
      <c r="Z316" s="16">
        <f>SUMIFS('Non-Baseline Tx Resources'!$J:$J,'Non-Baseline Tx Resources'!$E:$E,$B316,'Non-Baseline Tx Resources'!$F:$F,$C316,'Non-Baseline Tx Resources'!$G:$G,Z$3)</f>
        <v>0</v>
      </c>
      <c r="AA316" s="16">
        <f>SUMIFS('Non-Baseline Tx Resources'!$J:$J,'Non-Baseline Tx Resources'!$E:$E,$B316,'Non-Baseline Tx Resources'!$F:$F,$C316,'Non-Baseline Tx Resources'!$G:$G,AA$3)</f>
        <v>0</v>
      </c>
      <c r="AB316" s="16">
        <f>SUMIFS('Non-Baseline Tx Resources'!$H:$H,'Non-Baseline Tx Resources'!$E:$E,$B316,'Non-Baseline Tx Resources'!$F:$F,$C316,'Non-Baseline Tx Resources'!$G:$G,AB$3)</f>
        <v>0</v>
      </c>
      <c r="AC316" s="16">
        <f>SUMIFS('Non-Baseline Tx Resources'!$J:$J,'Non-Baseline Tx Resources'!$E:$E,$B316,'Non-Baseline Tx Resources'!$F:$F,$C316,'Non-Baseline Tx Resources'!$G:$G,AC$3)</f>
        <v>0</v>
      </c>
      <c r="AD316" s="16">
        <f>SUMIFS('Non-Baseline Tx Resources'!$I:$I,'Non-Baseline Tx Resources'!$E:$E,$B316,'Non-Baseline Tx Resources'!$F:$F,$C316,'Non-Baseline Tx Resources'!$G:$G,"Li-Battery (4-hr)")</f>
        <v>0</v>
      </c>
      <c r="AE316" s="16">
        <f>SUMIFS('Non-Baseline Tx Resources'!$I:$I,'Non-Baseline Tx Resources'!$E:$E,$B316,'Non-Baseline Tx Resources'!$F:$F,$C316,'Non-Baseline Tx Resources'!$G:$G,"Li-Battery (8-hr)")</f>
        <v>0</v>
      </c>
      <c r="AF316" s="16">
        <f>SUMIFS('Non-Baseline Tx Resources'!$I:$I,'Non-Baseline Tx Resources'!$E:$E,$B316,'Non-Baseline Tx Resources'!$F:$F,$C316,'Non-Baseline Tx Resources'!$G:$G,"LDES")</f>
        <v>0</v>
      </c>
      <c r="AH316" s="16">
        <f>SUMIFS('In-Dev Resources'!$H:$H,'In-Dev Resources'!$E:$E,$B316,'In-Dev Resources'!$F:$F,$C316,'In-Dev Resources'!$G:$G,AH$3)</f>
        <v>0</v>
      </c>
      <c r="AI316" s="16">
        <f>SUMIFS('In-Dev Resources'!$H:$H,'In-Dev Resources'!$E:$E,$B316,'In-Dev Resources'!$F:$F,$C316,'In-Dev Resources'!$G:$G,AI$3)</f>
        <v>0</v>
      </c>
      <c r="AJ316" s="16">
        <f>SUMIFS('In-Dev Resources'!$H:$H,'In-Dev Resources'!$E:$E,$B316,'In-Dev Resources'!$F:$F,$C316,'In-Dev Resources'!$G:$G,AJ$3)</f>
        <v>0</v>
      </c>
      <c r="AK316" s="16">
        <f>SUMIFS('In-Dev Resources'!$J:$J,'In-Dev Resources'!$E:$E,$B316,'In-Dev Resources'!$F:$F,$C316,'In-Dev Resources'!$G:$G,AK$3)</f>
        <v>0</v>
      </c>
      <c r="AL316" s="16">
        <f>SUMIFS('In-Dev Resources'!$H:$H,'In-Dev Resources'!$E:$E,$B316,'In-Dev Resources'!$F:$F,$C316,'In-Dev Resources'!$G:$G,AL$3)</f>
        <v>0</v>
      </c>
      <c r="AM316" s="16">
        <f>SUMIFS('In-Dev Resources'!$J:$J,'In-Dev Resources'!$E:$E,$B316,'In-Dev Resources'!$F:$F,$C316,'In-Dev Resources'!$G:$G,AM$3)</f>
        <v>0</v>
      </c>
      <c r="AN316" s="16">
        <f>SUMIFS('In-Dev Resources'!$H:$H,'In-Dev Resources'!$E:$E,$B316,'In-Dev Resources'!$F:$F,$C316,'In-Dev Resources'!$G:$G,AN$3)</f>
        <v>0</v>
      </c>
      <c r="AO316" s="16">
        <f>SUMIFS('In-Dev Resources'!$J:$J,'In-Dev Resources'!$E:$E,$B316,'In-Dev Resources'!$F:$F,$C316,'In-Dev Resources'!$G:$G,AO$3)</f>
        <v>0</v>
      </c>
      <c r="AP316" s="16">
        <f>SUMIFS('In-Dev Resources'!$J:$J,'In-Dev Resources'!$E:$E,$B316,'In-Dev Resources'!$F:$F,$C316,'In-Dev Resources'!$G:$G,AP$3)</f>
        <v>0</v>
      </c>
      <c r="AQ316" s="16">
        <f>SUMIFS('In-Dev Resources'!$H:$H,'In-Dev Resources'!$E:$E,$B316,'In-Dev Resources'!$F:$F,$C316,'In-Dev Resources'!$G:$G,AQ$3)</f>
        <v>0</v>
      </c>
      <c r="AR316" s="16">
        <f>SUMIFS('In-Dev Resources'!$J:$J,'In-Dev Resources'!$E:$E,$B316,'In-Dev Resources'!$F:$F,$C316,'In-Dev Resources'!$G:$G,AR$3)</f>
        <v>0</v>
      </c>
      <c r="AS316" s="16">
        <f>SUMIFS('In-Dev Resources'!$I:$I,'In-Dev Resources'!$E:$E,$B316,'In-Dev Resources'!$F:$F,$C316,'In-Dev Resources'!$G:$G,"Li-Battery (4-hr)")</f>
        <v>0</v>
      </c>
      <c r="AT316" s="16">
        <f>SUMIFS('In-Dev Resources'!$I:$I,'In-Dev Resources'!$E:$E,$B316,'In-Dev Resources'!$F:$F,$C316,'In-Dev Resources'!$G:$G,"Li-Battery (8-hr)")</f>
        <v>0</v>
      </c>
      <c r="AU316" s="16">
        <f>SUMIFS('In-Dev Resources'!$I:$I,'In-Dev Resources'!$E:$E,$B316,'In-Dev Resources'!$F:$F,$C316,'In-Dev Resources'!$G:$G,"LDES")</f>
        <v>0</v>
      </c>
      <c r="AW316" s="16">
        <f>SUMIFS('Land Screen Include'!$H:$H,'Land Screen Include'!$E:$E,$B316,'Land Screen Include'!$F:$F,$C316,'Land Screen Include'!$G:$G,AW$4)</f>
        <v>0</v>
      </c>
      <c r="AX316" s="16">
        <f>SUMIFS('Land Screen Include'!$H:$H,'Land Screen Include'!$E:$E,$B316,'Land Screen Include'!$F:$F,$C316,'Land Screen Include'!$G:$G,AX$4)+SUMIFS('Land Screen Include'!$J:$J,'Land Screen Include'!$E:$E,$B316,'Land Screen Include'!$F:$F,$C316,'Land Screen Include'!$G:$G,AX$4)</f>
        <v>0</v>
      </c>
      <c r="AY316" s="16">
        <f>SUMIFS('Land Screen Include'!$H:$H,'Land Screen Include'!$E:$E,$B316,'Land Screen Include'!$F:$F,$C316,'Land Screen Include'!$G:$G,AY$4)</f>
        <v>0</v>
      </c>
      <c r="AZ316" s="16">
        <f>SUMIFS('Land Screen Exclude'!$H:$H,'Land Screen Exclude'!$E:$E,$B316,'Land Screen Exclude'!$F:$F,$C316,'Land Screen Exclude'!$G:$G,AZ$4)</f>
        <v>0</v>
      </c>
      <c r="BA316" s="16">
        <f>SUMIFS('Land Screen Exclude'!$H:$H,'Land Screen Exclude'!$E:$E,$B316,'Land Screen Exclude'!$F:$F,$C316,'Land Screen Exclude'!$G:$G,BA$4)+SUMIFS('Land Screen Exclude'!$J:$J,'Land Screen Exclude'!$E:$E,$B316,'Land Screen Exclude'!$F:$F,$C316,'Land Screen Exclude'!$G:$G,BA$4)</f>
        <v>0</v>
      </c>
      <c r="BB316" s="16">
        <f>SUMIFS('Land Screen Exclude'!$H:$H,'Land Screen Exclude'!$E:$E,$B316,'Land Screen Exclude'!$F:$F,$C316,'Land Screen Exclude'!$G:$G,BB$4)</f>
        <v>0</v>
      </c>
    </row>
    <row r="317" spans="1:54">
      <c r="A317" s="16" t="s">
        <v>85</v>
      </c>
      <c r="B317" s="16" t="s">
        <v>307</v>
      </c>
      <c r="C317" s="16">
        <v>230</v>
      </c>
      <c r="D317" s="16">
        <f>SUMIFS('Baseline Tx Resources'!$H:$H,'Baseline Tx Resources'!$E:$E,$B317,'Baseline Tx Resources'!$F:$F,$C317,'Baseline Tx Resources'!$G:$G,D$3)</f>
        <v>0</v>
      </c>
      <c r="E317" s="16">
        <f>SUMIFS('Baseline Tx Resources'!$H:$H,'Baseline Tx Resources'!$E:$E,$B317,'Baseline Tx Resources'!$F:$F,$C317,'Baseline Tx Resources'!$G:$G,E$3)</f>
        <v>0</v>
      </c>
      <c r="F317" s="16">
        <f>SUMIFS('Baseline Tx Resources'!$H:$H,'Baseline Tx Resources'!$E:$E,$B317,'Baseline Tx Resources'!$F:$F,$C317,'Baseline Tx Resources'!$G:$G,F$3)</f>
        <v>0</v>
      </c>
      <c r="G317" s="16">
        <f>SUMIFS('Baseline Tx Resources'!$J:$J,'Baseline Tx Resources'!$E:$E,$B317,'Baseline Tx Resources'!$F:$F,$C317,'Baseline Tx Resources'!$G:$G,G$3)</f>
        <v>0</v>
      </c>
      <c r="H317" s="16">
        <f>SUMIFS('Baseline Tx Resources'!$H:$H,'Baseline Tx Resources'!$E:$E,$B317,'Baseline Tx Resources'!$F:$F,$C317,'Baseline Tx Resources'!$G:$G,H$3)</f>
        <v>0</v>
      </c>
      <c r="I317" s="16">
        <f>SUMIFS('Baseline Tx Resources'!$J:$J,'Baseline Tx Resources'!$E:$E,$B317,'Baseline Tx Resources'!$F:$F,$C317,'Baseline Tx Resources'!$G:$G,I$3)</f>
        <v>0</v>
      </c>
      <c r="J317" s="16">
        <f>SUMIFS('Baseline Tx Resources'!$H:$H,'Baseline Tx Resources'!$E:$E,$B317,'Baseline Tx Resources'!$F:$F,$C317,'Baseline Tx Resources'!$G:$G,J$3)</f>
        <v>0</v>
      </c>
      <c r="K317" s="16">
        <f>SUMIFS('Baseline Tx Resources'!$J:$J,'Baseline Tx Resources'!$E:$E,$B317,'Baseline Tx Resources'!$F:$F,$C317,'Baseline Tx Resources'!$G:$G,K$3)</f>
        <v>0</v>
      </c>
      <c r="L317" s="16">
        <f>SUMIFS('Baseline Tx Resources'!$J:$J,'Baseline Tx Resources'!$E:$E,$B317,'Baseline Tx Resources'!$F:$F,$C317,'Baseline Tx Resources'!$G:$G,L$3)</f>
        <v>0</v>
      </c>
      <c r="M317" s="16">
        <f>SUMIFS('Baseline Tx Resources'!$H:$H,'Baseline Tx Resources'!$E:$E,$B317,'Baseline Tx Resources'!$F:$F,$C317,'Baseline Tx Resources'!$G:$G,M$3)</f>
        <v>0</v>
      </c>
      <c r="N317" s="16">
        <f>SUMIFS('Baseline Tx Resources'!$J:$J,'Baseline Tx Resources'!$E:$E,$B317,'Baseline Tx Resources'!$F:$F,$C317,'Baseline Tx Resources'!$G:$G,N$3)</f>
        <v>0</v>
      </c>
      <c r="O317" s="16">
        <f>SUMIFS('Baseline Tx Resources'!$I:$I,'Baseline Tx Resources'!$E:$E,$B317,'Baseline Tx Resources'!$F:$F,$C317,'Baseline Tx Resources'!$G:$G,"Li-Battery (4-hr)")</f>
        <v>0</v>
      </c>
      <c r="P317" s="16">
        <f>SUMIFS('Baseline Tx Resources'!$I:$I,'Baseline Tx Resources'!$E:$E,$B317,'Baseline Tx Resources'!$F:$F,$C317,'Baseline Tx Resources'!$G:$G,"Li-Battery (8-hr)")</f>
        <v>0</v>
      </c>
      <c r="Q317" s="16">
        <f>SUMIFS('Baseline Tx Resources'!$I:$I,'Baseline Tx Resources'!$E:$E,$B317,'Baseline Tx Resources'!$F:$F,$C317,'Baseline Tx Resources'!$G:$G,"LDES")</f>
        <v>0</v>
      </c>
      <c r="S317" s="16">
        <f>SUMIFS('Non-Baseline Tx Resources'!$H:$H,'Non-Baseline Tx Resources'!$E:$E,$B317,'Non-Baseline Tx Resources'!$F:$F,$C317,'Non-Baseline Tx Resources'!$G:$G,S$3)</f>
        <v>0</v>
      </c>
      <c r="T317" s="16">
        <f>SUMIFS('Non-Baseline Tx Resources'!$H:$H,'Non-Baseline Tx Resources'!$E:$E,$B317,'Non-Baseline Tx Resources'!$F:$F,$C317,'Non-Baseline Tx Resources'!$G:$G,T$3)</f>
        <v>0</v>
      </c>
      <c r="U317" s="16">
        <f>SUMIFS('Non-Baseline Tx Resources'!$H:$H,'Non-Baseline Tx Resources'!$E:$E,$B317,'Non-Baseline Tx Resources'!$F:$F,$C317,'Non-Baseline Tx Resources'!$G:$G,U$3)</f>
        <v>0</v>
      </c>
      <c r="V317" s="16">
        <f>SUMIFS('Non-Baseline Tx Resources'!$J:$J,'Non-Baseline Tx Resources'!$E:$E,$B317,'Non-Baseline Tx Resources'!$F:$F,$C317,'Non-Baseline Tx Resources'!$G:$G,V$3)</f>
        <v>0</v>
      </c>
      <c r="W317" s="16">
        <f>SUMIFS('Non-Baseline Tx Resources'!$H:$H,'Non-Baseline Tx Resources'!$E:$E,$B317,'Non-Baseline Tx Resources'!$F:$F,$C317,'Non-Baseline Tx Resources'!$G:$G,W$3)</f>
        <v>0</v>
      </c>
      <c r="X317" s="16">
        <f>SUMIFS('Non-Baseline Tx Resources'!$J:$J,'Non-Baseline Tx Resources'!$E:$E,$B317,'Non-Baseline Tx Resources'!$F:$F,$C317,'Non-Baseline Tx Resources'!$G:$G,X$3)</f>
        <v>0</v>
      </c>
      <c r="Y317" s="16">
        <f>SUMIFS('Non-Baseline Tx Resources'!$H:$H,'Non-Baseline Tx Resources'!$E:$E,$B317,'Non-Baseline Tx Resources'!$F:$F,$C317,'Non-Baseline Tx Resources'!$G:$G,Y$3)</f>
        <v>0</v>
      </c>
      <c r="Z317" s="16">
        <f>SUMIFS('Non-Baseline Tx Resources'!$J:$J,'Non-Baseline Tx Resources'!$E:$E,$B317,'Non-Baseline Tx Resources'!$F:$F,$C317,'Non-Baseline Tx Resources'!$G:$G,Z$3)</f>
        <v>0</v>
      </c>
      <c r="AA317" s="16">
        <f>SUMIFS('Non-Baseline Tx Resources'!$J:$J,'Non-Baseline Tx Resources'!$E:$E,$B317,'Non-Baseline Tx Resources'!$F:$F,$C317,'Non-Baseline Tx Resources'!$G:$G,AA$3)</f>
        <v>0</v>
      </c>
      <c r="AB317" s="16">
        <f>SUMIFS('Non-Baseline Tx Resources'!$H:$H,'Non-Baseline Tx Resources'!$E:$E,$B317,'Non-Baseline Tx Resources'!$F:$F,$C317,'Non-Baseline Tx Resources'!$G:$G,AB$3)</f>
        <v>0</v>
      </c>
      <c r="AC317" s="16">
        <f>SUMIFS('Non-Baseline Tx Resources'!$J:$J,'Non-Baseline Tx Resources'!$E:$E,$B317,'Non-Baseline Tx Resources'!$F:$F,$C317,'Non-Baseline Tx Resources'!$G:$G,AC$3)</f>
        <v>0</v>
      </c>
      <c r="AD317" s="16">
        <f>SUMIFS('Non-Baseline Tx Resources'!$I:$I,'Non-Baseline Tx Resources'!$E:$E,$B317,'Non-Baseline Tx Resources'!$F:$F,$C317,'Non-Baseline Tx Resources'!$G:$G,"Li-Battery (4-hr)")</f>
        <v>0</v>
      </c>
      <c r="AE317" s="16">
        <f>SUMIFS('Non-Baseline Tx Resources'!$I:$I,'Non-Baseline Tx Resources'!$E:$E,$B317,'Non-Baseline Tx Resources'!$F:$F,$C317,'Non-Baseline Tx Resources'!$G:$G,"Li-Battery (8-hr)")</f>
        <v>0</v>
      </c>
      <c r="AF317" s="16">
        <f>SUMIFS('Non-Baseline Tx Resources'!$I:$I,'Non-Baseline Tx Resources'!$E:$E,$B317,'Non-Baseline Tx Resources'!$F:$F,$C317,'Non-Baseline Tx Resources'!$G:$G,"LDES")</f>
        <v>0</v>
      </c>
      <c r="AH317" s="16">
        <f>SUMIFS('In-Dev Resources'!$H:$H,'In-Dev Resources'!$E:$E,$B317,'In-Dev Resources'!$F:$F,$C317,'In-Dev Resources'!$G:$G,AH$3)</f>
        <v>0</v>
      </c>
      <c r="AI317" s="16">
        <f>SUMIFS('In-Dev Resources'!$H:$H,'In-Dev Resources'!$E:$E,$B317,'In-Dev Resources'!$F:$F,$C317,'In-Dev Resources'!$G:$G,AI$3)</f>
        <v>0</v>
      </c>
      <c r="AJ317" s="16">
        <f>SUMIFS('In-Dev Resources'!$H:$H,'In-Dev Resources'!$E:$E,$B317,'In-Dev Resources'!$F:$F,$C317,'In-Dev Resources'!$G:$G,AJ$3)</f>
        <v>0</v>
      </c>
      <c r="AK317" s="16">
        <f>SUMIFS('In-Dev Resources'!$J:$J,'In-Dev Resources'!$E:$E,$B317,'In-Dev Resources'!$F:$F,$C317,'In-Dev Resources'!$G:$G,AK$3)</f>
        <v>0</v>
      </c>
      <c r="AL317" s="16">
        <f>SUMIFS('In-Dev Resources'!$H:$H,'In-Dev Resources'!$E:$E,$B317,'In-Dev Resources'!$F:$F,$C317,'In-Dev Resources'!$G:$G,AL$3)</f>
        <v>0</v>
      </c>
      <c r="AM317" s="16">
        <f>SUMIFS('In-Dev Resources'!$J:$J,'In-Dev Resources'!$E:$E,$B317,'In-Dev Resources'!$F:$F,$C317,'In-Dev Resources'!$G:$G,AM$3)</f>
        <v>0</v>
      </c>
      <c r="AN317" s="16">
        <f>SUMIFS('In-Dev Resources'!$H:$H,'In-Dev Resources'!$E:$E,$B317,'In-Dev Resources'!$F:$F,$C317,'In-Dev Resources'!$G:$G,AN$3)</f>
        <v>0</v>
      </c>
      <c r="AO317" s="16">
        <f>SUMIFS('In-Dev Resources'!$J:$J,'In-Dev Resources'!$E:$E,$B317,'In-Dev Resources'!$F:$F,$C317,'In-Dev Resources'!$G:$G,AO$3)</f>
        <v>0</v>
      </c>
      <c r="AP317" s="16">
        <f>SUMIFS('In-Dev Resources'!$J:$J,'In-Dev Resources'!$E:$E,$B317,'In-Dev Resources'!$F:$F,$C317,'In-Dev Resources'!$G:$G,AP$3)</f>
        <v>0</v>
      </c>
      <c r="AQ317" s="16">
        <f>SUMIFS('In-Dev Resources'!$H:$H,'In-Dev Resources'!$E:$E,$B317,'In-Dev Resources'!$F:$F,$C317,'In-Dev Resources'!$G:$G,AQ$3)</f>
        <v>0</v>
      </c>
      <c r="AR317" s="16">
        <f>SUMIFS('In-Dev Resources'!$J:$J,'In-Dev Resources'!$E:$E,$B317,'In-Dev Resources'!$F:$F,$C317,'In-Dev Resources'!$G:$G,AR$3)</f>
        <v>0</v>
      </c>
      <c r="AS317" s="16">
        <f>SUMIFS('In-Dev Resources'!$I:$I,'In-Dev Resources'!$E:$E,$B317,'In-Dev Resources'!$F:$F,$C317,'In-Dev Resources'!$G:$G,"Li-Battery (4-hr)")</f>
        <v>0</v>
      </c>
      <c r="AT317" s="16">
        <f>SUMIFS('In-Dev Resources'!$I:$I,'In-Dev Resources'!$E:$E,$B317,'In-Dev Resources'!$F:$F,$C317,'In-Dev Resources'!$G:$G,"Li-Battery (8-hr)")</f>
        <v>0</v>
      </c>
      <c r="AU317" s="16">
        <f>SUMIFS('In-Dev Resources'!$I:$I,'In-Dev Resources'!$E:$E,$B317,'In-Dev Resources'!$F:$F,$C317,'In-Dev Resources'!$G:$G,"LDES")</f>
        <v>0</v>
      </c>
      <c r="AW317" s="16">
        <f>SUMIFS('Land Screen Include'!$H:$H,'Land Screen Include'!$E:$E,$B317,'Land Screen Include'!$F:$F,$C317,'Land Screen Include'!$G:$G,AW$4)</f>
        <v>0</v>
      </c>
      <c r="AX317" s="16">
        <f>SUMIFS('Land Screen Include'!$H:$H,'Land Screen Include'!$E:$E,$B317,'Land Screen Include'!$F:$F,$C317,'Land Screen Include'!$G:$G,AX$4)+SUMIFS('Land Screen Include'!$J:$J,'Land Screen Include'!$E:$E,$B317,'Land Screen Include'!$F:$F,$C317,'Land Screen Include'!$G:$G,AX$4)</f>
        <v>0</v>
      </c>
      <c r="AY317" s="16">
        <f>SUMIFS('Land Screen Include'!$H:$H,'Land Screen Include'!$E:$E,$B317,'Land Screen Include'!$F:$F,$C317,'Land Screen Include'!$G:$G,AY$4)</f>
        <v>0</v>
      </c>
      <c r="AZ317" s="16">
        <f>SUMIFS('Land Screen Exclude'!$H:$H,'Land Screen Exclude'!$E:$E,$B317,'Land Screen Exclude'!$F:$F,$C317,'Land Screen Exclude'!$G:$G,AZ$4)</f>
        <v>0</v>
      </c>
      <c r="BA317" s="16">
        <f>SUMIFS('Land Screen Exclude'!$H:$H,'Land Screen Exclude'!$E:$E,$B317,'Land Screen Exclude'!$F:$F,$C317,'Land Screen Exclude'!$G:$G,BA$4)+SUMIFS('Land Screen Exclude'!$J:$J,'Land Screen Exclude'!$E:$E,$B317,'Land Screen Exclude'!$F:$F,$C317,'Land Screen Exclude'!$G:$G,BA$4)</f>
        <v>0</v>
      </c>
      <c r="BB317" s="16">
        <f>SUMIFS('Land Screen Exclude'!$H:$H,'Land Screen Exclude'!$E:$E,$B317,'Land Screen Exclude'!$F:$F,$C317,'Land Screen Exclude'!$G:$G,BB$4)</f>
        <v>0</v>
      </c>
    </row>
    <row r="318" spans="1:54">
      <c r="A318" s="16" t="s">
        <v>59</v>
      </c>
      <c r="B318" s="16" t="s">
        <v>308</v>
      </c>
      <c r="C318" s="16">
        <v>115</v>
      </c>
      <c r="D318" s="16">
        <f>SUMIFS('Baseline Tx Resources'!$H:$H,'Baseline Tx Resources'!$E:$E,$B318,'Baseline Tx Resources'!$F:$F,$C318,'Baseline Tx Resources'!$G:$G,D$3)</f>
        <v>0</v>
      </c>
      <c r="E318" s="16">
        <f>SUMIFS('Baseline Tx Resources'!$H:$H,'Baseline Tx Resources'!$E:$E,$B318,'Baseline Tx Resources'!$F:$F,$C318,'Baseline Tx Resources'!$G:$G,E$3)</f>
        <v>0</v>
      </c>
      <c r="F318" s="16">
        <f>SUMIFS('Baseline Tx Resources'!$H:$H,'Baseline Tx Resources'!$E:$E,$B318,'Baseline Tx Resources'!$F:$F,$C318,'Baseline Tx Resources'!$G:$G,F$3)</f>
        <v>0</v>
      </c>
      <c r="G318" s="16">
        <f>SUMIFS('Baseline Tx Resources'!$J:$J,'Baseline Tx Resources'!$E:$E,$B318,'Baseline Tx Resources'!$F:$F,$C318,'Baseline Tx Resources'!$G:$G,G$3)</f>
        <v>0</v>
      </c>
      <c r="H318" s="16">
        <f>SUMIFS('Baseline Tx Resources'!$H:$H,'Baseline Tx Resources'!$E:$E,$B318,'Baseline Tx Resources'!$F:$F,$C318,'Baseline Tx Resources'!$G:$G,H$3)</f>
        <v>0</v>
      </c>
      <c r="I318" s="16">
        <f>SUMIFS('Baseline Tx Resources'!$J:$J,'Baseline Tx Resources'!$E:$E,$B318,'Baseline Tx Resources'!$F:$F,$C318,'Baseline Tx Resources'!$G:$G,I$3)</f>
        <v>0</v>
      </c>
      <c r="J318" s="16">
        <f>SUMIFS('Baseline Tx Resources'!$H:$H,'Baseline Tx Resources'!$E:$E,$B318,'Baseline Tx Resources'!$F:$F,$C318,'Baseline Tx Resources'!$G:$G,J$3)</f>
        <v>0</v>
      </c>
      <c r="K318" s="16">
        <f>SUMIFS('Baseline Tx Resources'!$J:$J,'Baseline Tx Resources'!$E:$E,$B318,'Baseline Tx Resources'!$F:$F,$C318,'Baseline Tx Resources'!$G:$G,K$3)</f>
        <v>0</v>
      </c>
      <c r="L318" s="16">
        <f>SUMIFS('Baseline Tx Resources'!$J:$J,'Baseline Tx Resources'!$E:$E,$B318,'Baseline Tx Resources'!$F:$F,$C318,'Baseline Tx Resources'!$G:$G,L$3)</f>
        <v>0</v>
      </c>
      <c r="M318" s="16">
        <f>SUMIFS('Baseline Tx Resources'!$H:$H,'Baseline Tx Resources'!$E:$E,$B318,'Baseline Tx Resources'!$F:$F,$C318,'Baseline Tx Resources'!$G:$G,M$3)</f>
        <v>0</v>
      </c>
      <c r="N318" s="16">
        <f>SUMIFS('Baseline Tx Resources'!$J:$J,'Baseline Tx Resources'!$E:$E,$B318,'Baseline Tx Resources'!$F:$F,$C318,'Baseline Tx Resources'!$G:$G,N$3)</f>
        <v>0</v>
      </c>
      <c r="O318" s="16">
        <f>SUMIFS('Baseline Tx Resources'!$I:$I,'Baseline Tx Resources'!$E:$E,$B318,'Baseline Tx Resources'!$F:$F,$C318,'Baseline Tx Resources'!$G:$G,"Li-Battery (4-hr)")</f>
        <v>0</v>
      </c>
      <c r="P318" s="16">
        <f>SUMIFS('Baseline Tx Resources'!$I:$I,'Baseline Tx Resources'!$E:$E,$B318,'Baseline Tx Resources'!$F:$F,$C318,'Baseline Tx Resources'!$G:$G,"Li-Battery (8-hr)")</f>
        <v>0</v>
      </c>
      <c r="Q318" s="16">
        <f>SUMIFS('Baseline Tx Resources'!$I:$I,'Baseline Tx Resources'!$E:$E,$B318,'Baseline Tx Resources'!$F:$F,$C318,'Baseline Tx Resources'!$G:$G,"LDES")</f>
        <v>0</v>
      </c>
      <c r="S318" s="16">
        <f>SUMIFS('Non-Baseline Tx Resources'!$H:$H,'Non-Baseline Tx Resources'!$E:$E,$B318,'Non-Baseline Tx Resources'!$F:$F,$C318,'Non-Baseline Tx Resources'!$G:$G,S$3)</f>
        <v>0</v>
      </c>
      <c r="T318" s="16">
        <f>SUMIFS('Non-Baseline Tx Resources'!$H:$H,'Non-Baseline Tx Resources'!$E:$E,$B318,'Non-Baseline Tx Resources'!$F:$F,$C318,'Non-Baseline Tx Resources'!$G:$G,T$3)</f>
        <v>0</v>
      </c>
      <c r="U318" s="16">
        <f>SUMIFS('Non-Baseline Tx Resources'!$H:$H,'Non-Baseline Tx Resources'!$E:$E,$B318,'Non-Baseline Tx Resources'!$F:$F,$C318,'Non-Baseline Tx Resources'!$G:$G,U$3)</f>
        <v>0</v>
      </c>
      <c r="V318" s="16">
        <f>SUMIFS('Non-Baseline Tx Resources'!$J:$J,'Non-Baseline Tx Resources'!$E:$E,$B318,'Non-Baseline Tx Resources'!$F:$F,$C318,'Non-Baseline Tx Resources'!$G:$G,V$3)</f>
        <v>0</v>
      </c>
      <c r="W318" s="16">
        <f>SUMIFS('Non-Baseline Tx Resources'!$H:$H,'Non-Baseline Tx Resources'!$E:$E,$B318,'Non-Baseline Tx Resources'!$F:$F,$C318,'Non-Baseline Tx Resources'!$G:$G,W$3)</f>
        <v>0</v>
      </c>
      <c r="X318" s="16">
        <f>SUMIFS('Non-Baseline Tx Resources'!$J:$J,'Non-Baseline Tx Resources'!$E:$E,$B318,'Non-Baseline Tx Resources'!$F:$F,$C318,'Non-Baseline Tx Resources'!$G:$G,X$3)</f>
        <v>0</v>
      </c>
      <c r="Y318" s="16">
        <f>SUMIFS('Non-Baseline Tx Resources'!$H:$H,'Non-Baseline Tx Resources'!$E:$E,$B318,'Non-Baseline Tx Resources'!$F:$F,$C318,'Non-Baseline Tx Resources'!$G:$G,Y$3)</f>
        <v>0</v>
      </c>
      <c r="Z318" s="16">
        <f>SUMIFS('Non-Baseline Tx Resources'!$J:$J,'Non-Baseline Tx Resources'!$E:$E,$B318,'Non-Baseline Tx Resources'!$F:$F,$C318,'Non-Baseline Tx Resources'!$G:$G,Z$3)</f>
        <v>0</v>
      </c>
      <c r="AA318" s="16">
        <f>SUMIFS('Non-Baseline Tx Resources'!$J:$J,'Non-Baseline Tx Resources'!$E:$E,$B318,'Non-Baseline Tx Resources'!$F:$F,$C318,'Non-Baseline Tx Resources'!$G:$G,AA$3)</f>
        <v>0</v>
      </c>
      <c r="AB318" s="16">
        <f>SUMIFS('Non-Baseline Tx Resources'!$H:$H,'Non-Baseline Tx Resources'!$E:$E,$B318,'Non-Baseline Tx Resources'!$F:$F,$C318,'Non-Baseline Tx Resources'!$G:$G,AB$3)</f>
        <v>0</v>
      </c>
      <c r="AC318" s="16">
        <f>SUMIFS('Non-Baseline Tx Resources'!$J:$J,'Non-Baseline Tx Resources'!$E:$E,$B318,'Non-Baseline Tx Resources'!$F:$F,$C318,'Non-Baseline Tx Resources'!$G:$G,AC$3)</f>
        <v>0</v>
      </c>
      <c r="AD318" s="16">
        <f>SUMIFS('Non-Baseline Tx Resources'!$I:$I,'Non-Baseline Tx Resources'!$E:$E,$B318,'Non-Baseline Tx Resources'!$F:$F,$C318,'Non-Baseline Tx Resources'!$G:$G,"Li-Battery (4-hr)")</f>
        <v>0</v>
      </c>
      <c r="AE318" s="16">
        <f>SUMIFS('Non-Baseline Tx Resources'!$I:$I,'Non-Baseline Tx Resources'!$E:$E,$B318,'Non-Baseline Tx Resources'!$F:$F,$C318,'Non-Baseline Tx Resources'!$G:$G,"Li-Battery (8-hr)")</f>
        <v>0</v>
      </c>
      <c r="AF318" s="16">
        <f>SUMIFS('Non-Baseline Tx Resources'!$I:$I,'Non-Baseline Tx Resources'!$E:$E,$B318,'Non-Baseline Tx Resources'!$F:$F,$C318,'Non-Baseline Tx Resources'!$G:$G,"LDES")</f>
        <v>0</v>
      </c>
      <c r="AH318" s="16">
        <f>SUMIFS('In-Dev Resources'!$H:$H,'In-Dev Resources'!$E:$E,$B318,'In-Dev Resources'!$F:$F,$C318,'In-Dev Resources'!$G:$G,AH$3)</f>
        <v>0</v>
      </c>
      <c r="AI318" s="16">
        <f>SUMIFS('In-Dev Resources'!$H:$H,'In-Dev Resources'!$E:$E,$B318,'In-Dev Resources'!$F:$F,$C318,'In-Dev Resources'!$G:$G,AI$3)</f>
        <v>0</v>
      </c>
      <c r="AJ318" s="16">
        <f>SUMIFS('In-Dev Resources'!$H:$H,'In-Dev Resources'!$E:$E,$B318,'In-Dev Resources'!$F:$F,$C318,'In-Dev Resources'!$G:$G,AJ$3)</f>
        <v>0</v>
      </c>
      <c r="AK318" s="16">
        <f>SUMIFS('In-Dev Resources'!$J:$J,'In-Dev Resources'!$E:$E,$B318,'In-Dev Resources'!$F:$F,$C318,'In-Dev Resources'!$G:$G,AK$3)</f>
        <v>0</v>
      </c>
      <c r="AL318" s="16">
        <f>SUMIFS('In-Dev Resources'!$H:$H,'In-Dev Resources'!$E:$E,$B318,'In-Dev Resources'!$F:$F,$C318,'In-Dev Resources'!$G:$G,AL$3)</f>
        <v>0</v>
      </c>
      <c r="AM318" s="16">
        <f>SUMIFS('In-Dev Resources'!$J:$J,'In-Dev Resources'!$E:$E,$B318,'In-Dev Resources'!$F:$F,$C318,'In-Dev Resources'!$G:$G,AM$3)</f>
        <v>0</v>
      </c>
      <c r="AN318" s="16">
        <f>SUMIFS('In-Dev Resources'!$H:$H,'In-Dev Resources'!$E:$E,$B318,'In-Dev Resources'!$F:$F,$C318,'In-Dev Resources'!$G:$G,AN$3)</f>
        <v>0</v>
      </c>
      <c r="AO318" s="16">
        <f>SUMIFS('In-Dev Resources'!$J:$J,'In-Dev Resources'!$E:$E,$B318,'In-Dev Resources'!$F:$F,$C318,'In-Dev Resources'!$G:$G,AO$3)</f>
        <v>0</v>
      </c>
      <c r="AP318" s="16">
        <f>SUMIFS('In-Dev Resources'!$J:$J,'In-Dev Resources'!$E:$E,$B318,'In-Dev Resources'!$F:$F,$C318,'In-Dev Resources'!$G:$G,AP$3)</f>
        <v>0</v>
      </c>
      <c r="AQ318" s="16">
        <f>SUMIFS('In-Dev Resources'!$H:$H,'In-Dev Resources'!$E:$E,$B318,'In-Dev Resources'!$F:$F,$C318,'In-Dev Resources'!$G:$G,AQ$3)</f>
        <v>0</v>
      </c>
      <c r="AR318" s="16">
        <f>SUMIFS('In-Dev Resources'!$J:$J,'In-Dev Resources'!$E:$E,$B318,'In-Dev Resources'!$F:$F,$C318,'In-Dev Resources'!$G:$G,AR$3)</f>
        <v>0</v>
      </c>
      <c r="AS318" s="16">
        <f>SUMIFS('In-Dev Resources'!$I:$I,'In-Dev Resources'!$E:$E,$B318,'In-Dev Resources'!$F:$F,$C318,'In-Dev Resources'!$G:$G,"Li-Battery (4-hr)")</f>
        <v>0</v>
      </c>
      <c r="AT318" s="16">
        <f>SUMIFS('In-Dev Resources'!$I:$I,'In-Dev Resources'!$E:$E,$B318,'In-Dev Resources'!$F:$F,$C318,'In-Dev Resources'!$G:$G,"Li-Battery (8-hr)")</f>
        <v>0</v>
      </c>
      <c r="AU318" s="16">
        <f>SUMIFS('In-Dev Resources'!$I:$I,'In-Dev Resources'!$E:$E,$B318,'In-Dev Resources'!$F:$F,$C318,'In-Dev Resources'!$G:$G,"LDES")</f>
        <v>0</v>
      </c>
      <c r="AW318" s="16">
        <f>SUMIFS('Land Screen Include'!$H:$H,'Land Screen Include'!$E:$E,$B318,'Land Screen Include'!$F:$F,$C318,'Land Screen Include'!$G:$G,AW$4)</f>
        <v>0</v>
      </c>
      <c r="AX318" s="16">
        <f>SUMIFS('Land Screen Include'!$H:$H,'Land Screen Include'!$E:$E,$B318,'Land Screen Include'!$F:$F,$C318,'Land Screen Include'!$G:$G,AX$4)+SUMIFS('Land Screen Include'!$J:$J,'Land Screen Include'!$E:$E,$B318,'Land Screen Include'!$F:$F,$C318,'Land Screen Include'!$G:$G,AX$4)</f>
        <v>0</v>
      </c>
      <c r="AY318" s="16">
        <f>SUMIFS('Land Screen Include'!$H:$H,'Land Screen Include'!$E:$E,$B318,'Land Screen Include'!$F:$F,$C318,'Land Screen Include'!$G:$G,AY$4)</f>
        <v>0</v>
      </c>
      <c r="AZ318" s="16">
        <f>SUMIFS('Land Screen Exclude'!$H:$H,'Land Screen Exclude'!$E:$E,$B318,'Land Screen Exclude'!$F:$F,$C318,'Land Screen Exclude'!$G:$G,AZ$4)</f>
        <v>0</v>
      </c>
      <c r="BA318" s="16">
        <f>SUMIFS('Land Screen Exclude'!$H:$H,'Land Screen Exclude'!$E:$E,$B318,'Land Screen Exclude'!$F:$F,$C318,'Land Screen Exclude'!$G:$G,BA$4)+SUMIFS('Land Screen Exclude'!$J:$J,'Land Screen Exclude'!$E:$E,$B318,'Land Screen Exclude'!$F:$F,$C318,'Land Screen Exclude'!$G:$G,BA$4)</f>
        <v>0</v>
      </c>
      <c r="BB318" s="16">
        <f>SUMIFS('Land Screen Exclude'!$H:$H,'Land Screen Exclude'!$E:$E,$B318,'Land Screen Exclude'!$F:$F,$C318,'Land Screen Exclude'!$G:$G,BB$4)</f>
        <v>0</v>
      </c>
    </row>
    <row r="319" spans="1:54">
      <c r="A319" s="16" t="s">
        <v>59</v>
      </c>
      <c r="B319" s="16" t="s">
        <v>309</v>
      </c>
      <c r="C319" s="16">
        <v>70</v>
      </c>
      <c r="D319" s="16">
        <f>SUMIFS('Baseline Tx Resources'!$H:$H,'Baseline Tx Resources'!$E:$E,$B319,'Baseline Tx Resources'!$F:$F,$C319,'Baseline Tx Resources'!$G:$G,D$3)</f>
        <v>0</v>
      </c>
      <c r="E319" s="16">
        <f>SUMIFS('Baseline Tx Resources'!$H:$H,'Baseline Tx Resources'!$E:$E,$B319,'Baseline Tx Resources'!$F:$F,$C319,'Baseline Tx Resources'!$G:$G,E$3)</f>
        <v>0</v>
      </c>
      <c r="F319" s="16">
        <f>SUMIFS('Baseline Tx Resources'!$H:$H,'Baseline Tx Resources'!$E:$E,$B319,'Baseline Tx Resources'!$F:$F,$C319,'Baseline Tx Resources'!$G:$G,F$3)</f>
        <v>0</v>
      </c>
      <c r="G319" s="16">
        <f>SUMIFS('Baseline Tx Resources'!$J:$J,'Baseline Tx Resources'!$E:$E,$B319,'Baseline Tx Resources'!$F:$F,$C319,'Baseline Tx Resources'!$G:$G,G$3)</f>
        <v>0</v>
      </c>
      <c r="H319" s="16">
        <f>SUMIFS('Baseline Tx Resources'!$H:$H,'Baseline Tx Resources'!$E:$E,$B319,'Baseline Tx Resources'!$F:$F,$C319,'Baseline Tx Resources'!$G:$G,H$3)</f>
        <v>0</v>
      </c>
      <c r="I319" s="16">
        <f>SUMIFS('Baseline Tx Resources'!$J:$J,'Baseline Tx Resources'!$E:$E,$B319,'Baseline Tx Resources'!$F:$F,$C319,'Baseline Tx Resources'!$G:$G,I$3)</f>
        <v>0</v>
      </c>
      <c r="J319" s="16">
        <f>SUMIFS('Baseline Tx Resources'!$H:$H,'Baseline Tx Resources'!$E:$E,$B319,'Baseline Tx Resources'!$F:$F,$C319,'Baseline Tx Resources'!$G:$G,J$3)</f>
        <v>0</v>
      </c>
      <c r="K319" s="16">
        <f>SUMIFS('Baseline Tx Resources'!$J:$J,'Baseline Tx Resources'!$E:$E,$B319,'Baseline Tx Resources'!$F:$F,$C319,'Baseline Tx Resources'!$G:$G,K$3)</f>
        <v>0</v>
      </c>
      <c r="L319" s="16">
        <f>SUMIFS('Baseline Tx Resources'!$J:$J,'Baseline Tx Resources'!$E:$E,$B319,'Baseline Tx Resources'!$F:$F,$C319,'Baseline Tx Resources'!$G:$G,L$3)</f>
        <v>0</v>
      </c>
      <c r="M319" s="16">
        <f>SUMIFS('Baseline Tx Resources'!$H:$H,'Baseline Tx Resources'!$E:$E,$B319,'Baseline Tx Resources'!$F:$F,$C319,'Baseline Tx Resources'!$G:$G,M$3)</f>
        <v>0</v>
      </c>
      <c r="N319" s="16">
        <f>SUMIFS('Baseline Tx Resources'!$J:$J,'Baseline Tx Resources'!$E:$E,$B319,'Baseline Tx Resources'!$F:$F,$C319,'Baseline Tx Resources'!$G:$G,N$3)</f>
        <v>0</v>
      </c>
      <c r="O319" s="16">
        <f>SUMIFS('Baseline Tx Resources'!$I:$I,'Baseline Tx Resources'!$E:$E,$B319,'Baseline Tx Resources'!$F:$F,$C319,'Baseline Tx Resources'!$G:$G,"Li-Battery (4-hr)")</f>
        <v>0</v>
      </c>
      <c r="P319" s="16">
        <f>SUMIFS('Baseline Tx Resources'!$I:$I,'Baseline Tx Resources'!$E:$E,$B319,'Baseline Tx Resources'!$F:$F,$C319,'Baseline Tx Resources'!$G:$G,"Li-Battery (8-hr)")</f>
        <v>0</v>
      </c>
      <c r="Q319" s="16">
        <f>SUMIFS('Baseline Tx Resources'!$I:$I,'Baseline Tx Resources'!$E:$E,$B319,'Baseline Tx Resources'!$F:$F,$C319,'Baseline Tx Resources'!$G:$G,"LDES")</f>
        <v>0</v>
      </c>
      <c r="S319" s="16">
        <f>SUMIFS('Non-Baseline Tx Resources'!$H:$H,'Non-Baseline Tx Resources'!$E:$E,$B319,'Non-Baseline Tx Resources'!$F:$F,$C319,'Non-Baseline Tx Resources'!$G:$G,S$3)</f>
        <v>0</v>
      </c>
      <c r="T319" s="16">
        <f>SUMIFS('Non-Baseline Tx Resources'!$H:$H,'Non-Baseline Tx Resources'!$E:$E,$B319,'Non-Baseline Tx Resources'!$F:$F,$C319,'Non-Baseline Tx Resources'!$G:$G,T$3)</f>
        <v>0</v>
      </c>
      <c r="U319" s="16">
        <f>SUMIFS('Non-Baseline Tx Resources'!$H:$H,'Non-Baseline Tx Resources'!$E:$E,$B319,'Non-Baseline Tx Resources'!$F:$F,$C319,'Non-Baseline Tx Resources'!$G:$G,U$3)</f>
        <v>0</v>
      </c>
      <c r="V319" s="16">
        <f>SUMIFS('Non-Baseline Tx Resources'!$J:$J,'Non-Baseline Tx Resources'!$E:$E,$B319,'Non-Baseline Tx Resources'!$F:$F,$C319,'Non-Baseline Tx Resources'!$G:$G,V$3)</f>
        <v>0</v>
      </c>
      <c r="W319" s="16">
        <f>SUMIFS('Non-Baseline Tx Resources'!$H:$H,'Non-Baseline Tx Resources'!$E:$E,$B319,'Non-Baseline Tx Resources'!$F:$F,$C319,'Non-Baseline Tx Resources'!$G:$G,W$3)</f>
        <v>0</v>
      </c>
      <c r="X319" s="16">
        <f>SUMIFS('Non-Baseline Tx Resources'!$J:$J,'Non-Baseline Tx Resources'!$E:$E,$B319,'Non-Baseline Tx Resources'!$F:$F,$C319,'Non-Baseline Tx Resources'!$G:$G,X$3)</f>
        <v>0</v>
      </c>
      <c r="Y319" s="16">
        <f>SUMIFS('Non-Baseline Tx Resources'!$H:$H,'Non-Baseline Tx Resources'!$E:$E,$B319,'Non-Baseline Tx Resources'!$F:$F,$C319,'Non-Baseline Tx Resources'!$G:$G,Y$3)</f>
        <v>0</v>
      </c>
      <c r="Z319" s="16">
        <f>SUMIFS('Non-Baseline Tx Resources'!$J:$J,'Non-Baseline Tx Resources'!$E:$E,$B319,'Non-Baseline Tx Resources'!$F:$F,$C319,'Non-Baseline Tx Resources'!$G:$G,Z$3)</f>
        <v>0</v>
      </c>
      <c r="AA319" s="16">
        <f>SUMIFS('Non-Baseline Tx Resources'!$J:$J,'Non-Baseline Tx Resources'!$E:$E,$B319,'Non-Baseline Tx Resources'!$F:$F,$C319,'Non-Baseline Tx Resources'!$G:$G,AA$3)</f>
        <v>0</v>
      </c>
      <c r="AB319" s="16">
        <f>SUMIFS('Non-Baseline Tx Resources'!$H:$H,'Non-Baseline Tx Resources'!$E:$E,$B319,'Non-Baseline Tx Resources'!$F:$F,$C319,'Non-Baseline Tx Resources'!$G:$G,AB$3)</f>
        <v>0</v>
      </c>
      <c r="AC319" s="16">
        <f>SUMIFS('Non-Baseline Tx Resources'!$J:$J,'Non-Baseline Tx Resources'!$E:$E,$B319,'Non-Baseline Tx Resources'!$F:$F,$C319,'Non-Baseline Tx Resources'!$G:$G,AC$3)</f>
        <v>0</v>
      </c>
      <c r="AD319" s="16">
        <f>SUMIFS('Non-Baseline Tx Resources'!$I:$I,'Non-Baseline Tx Resources'!$E:$E,$B319,'Non-Baseline Tx Resources'!$F:$F,$C319,'Non-Baseline Tx Resources'!$G:$G,"Li-Battery (4-hr)")</f>
        <v>0</v>
      </c>
      <c r="AE319" s="16">
        <f>SUMIFS('Non-Baseline Tx Resources'!$I:$I,'Non-Baseline Tx Resources'!$E:$E,$B319,'Non-Baseline Tx Resources'!$F:$F,$C319,'Non-Baseline Tx Resources'!$G:$G,"Li-Battery (8-hr)")</f>
        <v>0</v>
      </c>
      <c r="AF319" s="16">
        <f>SUMIFS('Non-Baseline Tx Resources'!$I:$I,'Non-Baseline Tx Resources'!$E:$E,$B319,'Non-Baseline Tx Resources'!$F:$F,$C319,'Non-Baseline Tx Resources'!$G:$G,"LDES")</f>
        <v>0</v>
      </c>
      <c r="AH319" s="16">
        <f>SUMIFS('In-Dev Resources'!$H:$H,'In-Dev Resources'!$E:$E,$B319,'In-Dev Resources'!$F:$F,$C319,'In-Dev Resources'!$G:$G,AH$3)</f>
        <v>0</v>
      </c>
      <c r="AI319" s="16">
        <f>SUMIFS('In-Dev Resources'!$H:$H,'In-Dev Resources'!$E:$E,$B319,'In-Dev Resources'!$F:$F,$C319,'In-Dev Resources'!$G:$G,AI$3)</f>
        <v>0</v>
      </c>
      <c r="AJ319" s="16">
        <f>SUMIFS('In-Dev Resources'!$H:$H,'In-Dev Resources'!$E:$E,$B319,'In-Dev Resources'!$F:$F,$C319,'In-Dev Resources'!$G:$G,AJ$3)</f>
        <v>0</v>
      </c>
      <c r="AK319" s="16">
        <f>SUMIFS('In-Dev Resources'!$J:$J,'In-Dev Resources'!$E:$E,$B319,'In-Dev Resources'!$F:$F,$C319,'In-Dev Resources'!$G:$G,AK$3)</f>
        <v>0</v>
      </c>
      <c r="AL319" s="16">
        <f>SUMIFS('In-Dev Resources'!$H:$H,'In-Dev Resources'!$E:$E,$B319,'In-Dev Resources'!$F:$F,$C319,'In-Dev Resources'!$G:$G,AL$3)</f>
        <v>0</v>
      </c>
      <c r="AM319" s="16">
        <f>SUMIFS('In-Dev Resources'!$J:$J,'In-Dev Resources'!$E:$E,$B319,'In-Dev Resources'!$F:$F,$C319,'In-Dev Resources'!$G:$G,AM$3)</f>
        <v>0</v>
      </c>
      <c r="AN319" s="16">
        <f>SUMIFS('In-Dev Resources'!$H:$H,'In-Dev Resources'!$E:$E,$B319,'In-Dev Resources'!$F:$F,$C319,'In-Dev Resources'!$G:$G,AN$3)</f>
        <v>0</v>
      </c>
      <c r="AO319" s="16">
        <f>SUMIFS('In-Dev Resources'!$J:$J,'In-Dev Resources'!$E:$E,$B319,'In-Dev Resources'!$F:$F,$C319,'In-Dev Resources'!$G:$G,AO$3)</f>
        <v>0</v>
      </c>
      <c r="AP319" s="16">
        <f>SUMIFS('In-Dev Resources'!$J:$J,'In-Dev Resources'!$E:$E,$B319,'In-Dev Resources'!$F:$F,$C319,'In-Dev Resources'!$G:$G,AP$3)</f>
        <v>0</v>
      </c>
      <c r="AQ319" s="16">
        <f>SUMIFS('In-Dev Resources'!$H:$H,'In-Dev Resources'!$E:$E,$B319,'In-Dev Resources'!$F:$F,$C319,'In-Dev Resources'!$G:$G,AQ$3)</f>
        <v>0</v>
      </c>
      <c r="AR319" s="16">
        <f>SUMIFS('In-Dev Resources'!$J:$J,'In-Dev Resources'!$E:$E,$B319,'In-Dev Resources'!$F:$F,$C319,'In-Dev Resources'!$G:$G,AR$3)</f>
        <v>0</v>
      </c>
      <c r="AS319" s="16">
        <f>SUMIFS('In-Dev Resources'!$I:$I,'In-Dev Resources'!$E:$E,$B319,'In-Dev Resources'!$F:$F,$C319,'In-Dev Resources'!$G:$G,"Li-Battery (4-hr)")</f>
        <v>0</v>
      </c>
      <c r="AT319" s="16">
        <f>SUMIFS('In-Dev Resources'!$I:$I,'In-Dev Resources'!$E:$E,$B319,'In-Dev Resources'!$F:$F,$C319,'In-Dev Resources'!$G:$G,"Li-Battery (8-hr)")</f>
        <v>0</v>
      </c>
      <c r="AU319" s="16">
        <f>SUMIFS('In-Dev Resources'!$I:$I,'In-Dev Resources'!$E:$E,$B319,'In-Dev Resources'!$F:$F,$C319,'In-Dev Resources'!$G:$G,"LDES")</f>
        <v>0</v>
      </c>
      <c r="AW319" s="16">
        <f>SUMIFS('Land Screen Include'!$H:$H,'Land Screen Include'!$E:$E,$B319,'Land Screen Include'!$F:$F,$C319,'Land Screen Include'!$G:$G,AW$4)</f>
        <v>0</v>
      </c>
      <c r="AX319" s="16">
        <f>SUMIFS('Land Screen Include'!$H:$H,'Land Screen Include'!$E:$E,$B319,'Land Screen Include'!$F:$F,$C319,'Land Screen Include'!$G:$G,AX$4)+SUMIFS('Land Screen Include'!$J:$J,'Land Screen Include'!$E:$E,$B319,'Land Screen Include'!$F:$F,$C319,'Land Screen Include'!$G:$G,AX$4)</f>
        <v>0</v>
      </c>
      <c r="AY319" s="16">
        <f>SUMIFS('Land Screen Include'!$H:$H,'Land Screen Include'!$E:$E,$B319,'Land Screen Include'!$F:$F,$C319,'Land Screen Include'!$G:$G,AY$4)</f>
        <v>0</v>
      </c>
      <c r="AZ319" s="16">
        <f>SUMIFS('Land Screen Exclude'!$H:$H,'Land Screen Exclude'!$E:$E,$B319,'Land Screen Exclude'!$F:$F,$C319,'Land Screen Exclude'!$G:$G,AZ$4)</f>
        <v>0</v>
      </c>
      <c r="BA319" s="16">
        <f>SUMIFS('Land Screen Exclude'!$H:$H,'Land Screen Exclude'!$E:$E,$B319,'Land Screen Exclude'!$F:$F,$C319,'Land Screen Exclude'!$G:$G,BA$4)+SUMIFS('Land Screen Exclude'!$J:$J,'Land Screen Exclude'!$E:$E,$B319,'Land Screen Exclude'!$F:$F,$C319,'Land Screen Exclude'!$G:$G,BA$4)</f>
        <v>0</v>
      </c>
      <c r="BB319" s="16">
        <f>SUMIFS('Land Screen Exclude'!$H:$H,'Land Screen Exclude'!$E:$E,$B319,'Land Screen Exclude'!$F:$F,$C319,'Land Screen Exclude'!$G:$G,BB$4)</f>
        <v>0</v>
      </c>
    </row>
    <row r="320" spans="1:54">
      <c r="A320" s="16" t="s">
        <v>51</v>
      </c>
      <c r="B320" s="16" t="s">
        <v>310</v>
      </c>
      <c r="C320" s="16">
        <v>115</v>
      </c>
      <c r="D320" s="16">
        <f>SUMIFS('Baseline Tx Resources'!$H:$H,'Baseline Tx Resources'!$E:$E,$B320,'Baseline Tx Resources'!$F:$F,$C320,'Baseline Tx Resources'!$G:$G,D$3)</f>
        <v>0</v>
      </c>
      <c r="E320" s="16">
        <f>SUMIFS('Baseline Tx Resources'!$H:$H,'Baseline Tx Resources'!$E:$E,$B320,'Baseline Tx Resources'!$F:$F,$C320,'Baseline Tx Resources'!$G:$G,E$3)</f>
        <v>0</v>
      </c>
      <c r="F320" s="16">
        <f>SUMIFS('Baseline Tx Resources'!$H:$H,'Baseline Tx Resources'!$E:$E,$B320,'Baseline Tx Resources'!$F:$F,$C320,'Baseline Tx Resources'!$G:$G,F$3)</f>
        <v>0</v>
      </c>
      <c r="G320" s="16">
        <f>SUMIFS('Baseline Tx Resources'!$J:$J,'Baseline Tx Resources'!$E:$E,$B320,'Baseline Tx Resources'!$F:$F,$C320,'Baseline Tx Resources'!$G:$G,G$3)</f>
        <v>0</v>
      </c>
      <c r="H320" s="16">
        <f>SUMIFS('Baseline Tx Resources'!$H:$H,'Baseline Tx Resources'!$E:$E,$B320,'Baseline Tx Resources'!$F:$F,$C320,'Baseline Tx Resources'!$G:$G,H$3)</f>
        <v>0</v>
      </c>
      <c r="I320" s="16">
        <f>SUMIFS('Baseline Tx Resources'!$J:$J,'Baseline Tx Resources'!$E:$E,$B320,'Baseline Tx Resources'!$F:$F,$C320,'Baseline Tx Resources'!$G:$G,I$3)</f>
        <v>0</v>
      </c>
      <c r="J320" s="16">
        <f>SUMIFS('Baseline Tx Resources'!$H:$H,'Baseline Tx Resources'!$E:$E,$B320,'Baseline Tx Resources'!$F:$F,$C320,'Baseline Tx Resources'!$G:$G,J$3)</f>
        <v>0</v>
      </c>
      <c r="K320" s="16">
        <f>SUMIFS('Baseline Tx Resources'!$J:$J,'Baseline Tx Resources'!$E:$E,$B320,'Baseline Tx Resources'!$F:$F,$C320,'Baseline Tx Resources'!$G:$G,K$3)</f>
        <v>0</v>
      </c>
      <c r="L320" s="16">
        <f>SUMIFS('Baseline Tx Resources'!$J:$J,'Baseline Tx Resources'!$E:$E,$B320,'Baseline Tx Resources'!$F:$F,$C320,'Baseline Tx Resources'!$G:$G,L$3)</f>
        <v>0</v>
      </c>
      <c r="M320" s="16">
        <f>SUMIFS('Baseline Tx Resources'!$H:$H,'Baseline Tx Resources'!$E:$E,$B320,'Baseline Tx Resources'!$F:$F,$C320,'Baseline Tx Resources'!$G:$G,M$3)</f>
        <v>0</v>
      </c>
      <c r="N320" s="16">
        <f>SUMIFS('Baseline Tx Resources'!$J:$J,'Baseline Tx Resources'!$E:$E,$B320,'Baseline Tx Resources'!$F:$F,$C320,'Baseline Tx Resources'!$G:$G,N$3)</f>
        <v>0</v>
      </c>
      <c r="O320" s="16">
        <f>SUMIFS('Baseline Tx Resources'!$I:$I,'Baseline Tx Resources'!$E:$E,$B320,'Baseline Tx Resources'!$F:$F,$C320,'Baseline Tx Resources'!$G:$G,"Li-Battery (4-hr)")</f>
        <v>0</v>
      </c>
      <c r="P320" s="16">
        <f>SUMIFS('Baseline Tx Resources'!$I:$I,'Baseline Tx Resources'!$E:$E,$B320,'Baseline Tx Resources'!$F:$F,$C320,'Baseline Tx Resources'!$G:$G,"Li-Battery (8-hr)")</f>
        <v>0</v>
      </c>
      <c r="Q320" s="16">
        <f>SUMIFS('Baseline Tx Resources'!$I:$I,'Baseline Tx Resources'!$E:$E,$B320,'Baseline Tx Resources'!$F:$F,$C320,'Baseline Tx Resources'!$G:$G,"LDES")</f>
        <v>0</v>
      </c>
      <c r="S320" s="16">
        <f>SUMIFS('Non-Baseline Tx Resources'!$H:$H,'Non-Baseline Tx Resources'!$E:$E,$B320,'Non-Baseline Tx Resources'!$F:$F,$C320,'Non-Baseline Tx Resources'!$G:$G,S$3)</f>
        <v>0</v>
      </c>
      <c r="T320" s="16">
        <f>SUMIFS('Non-Baseline Tx Resources'!$H:$H,'Non-Baseline Tx Resources'!$E:$E,$B320,'Non-Baseline Tx Resources'!$F:$F,$C320,'Non-Baseline Tx Resources'!$G:$G,T$3)</f>
        <v>0</v>
      </c>
      <c r="U320" s="16">
        <f>SUMIFS('Non-Baseline Tx Resources'!$H:$H,'Non-Baseline Tx Resources'!$E:$E,$B320,'Non-Baseline Tx Resources'!$F:$F,$C320,'Non-Baseline Tx Resources'!$G:$G,U$3)</f>
        <v>0</v>
      </c>
      <c r="V320" s="16">
        <f>SUMIFS('Non-Baseline Tx Resources'!$J:$J,'Non-Baseline Tx Resources'!$E:$E,$B320,'Non-Baseline Tx Resources'!$F:$F,$C320,'Non-Baseline Tx Resources'!$G:$G,V$3)</f>
        <v>0</v>
      </c>
      <c r="W320" s="16">
        <f>SUMIFS('Non-Baseline Tx Resources'!$H:$H,'Non-Baseline Tx Resources'!$E:$E,$B320,'Non-Baseline Tx Resources'!$F:$F,$C320,'Non-Baseline Tx Resources'!$G:$G,W$3)</f>
        <v>0</v>
      </c>
      <c r="X320" s="16">
        <f>SUMIFS('Non-Baseline Tx Resources'!$J:$J,'Non-Baseline Tx Resources'!$E:$E,$B320,'Non-Baseline Tx Resources'!$F:$F,$C320,'Non-Baseline Tx Resources'!$G:$G,X$3)</f>
        <v>0</v>
      </c>
      <c r="Y320" s="16">
        <f>SUMIFS('Non-Baseline Tx Resources'!$H:$H,'Non-Baseline Tx Resources'!$E:$E,$B320,'Non-Baseline Tx Resources'!$F:$F,$C320,'Non-Baseline Tx Resources'!$G:$G,Y$3)</f>
        <v>0</v>
      </c>
      <c r="Z320" s="16">
        <f>SUMIFS('Non-Baseline Tx Resources'!$J:$J,'Non-Baseline Tx Resources'!$E:$E,$B320,'Non-Baseline Tx Resources'!$F:$F,$C320,'Non-Baseline Tx Resources'!$G:$G,Z$3)</f>
        <v>0</v>
      </c>
      <c r="AA320" s="16">
        <f>SUMIFS('Non-Baseline Tx Resources'!$J:$J,'Non-Baseline Tx Resources'!$E:$E,$B320,'Non-Baseline Tx Resources'!$F:$F,$C320,'Non-Baseline Tx Resources'!$G:$G,AA$3)</f>
        <v>0</v>
      </c>
      <c r="AB320" s="16">
        <f>SUMIFS('Non-Baseline Tx Resources'!$H:$H,'Non-Baseline Tx Resources'!$E:$E,$B320,'Non-Baseline Tx Resources'!$F:$F,$C320,'Non-Baseline Tx Resources'!$G:$G,AB$3)</f>
        <v>0</v>
      </c>
      <c r="AC320" s="16">
        <f>SUMIFS('Non-Baseline Tx Resources'!$J:$J,'Non-Baseline Tx Resources'!$E:$E,$B320,'Non-Baseline Tx Resources'!$F:$F,$C320,'Non-Baseline Tx Resources'!$G:$G,AC$3)</f>
        <v>0</v>
      </c>
      <c r="AD320" s="16">
        <f>SUMIFS('Non-Baseline Tx Resources'!$I:$I,'Non-Baseline Tx Resources'!$E:$E,$B320,'Non-Baseline Tx Resources'!$F:$F,$C320,'Non-Baseline Tx Resources'!$G:$G,"Li-Battery (4-hr)")</f>
        <v>0</v>
      </c>
      <c r="AE320" s="16">
        <f>SUMIFS('Non-Baseline Tx Resources'!$I:$I,'Non-Baseline Tx Resources'!$E:$E,$B320,'Non-Baseline Tx Resources'!$F:$F,$C320,'Non-Baseline Tx Resources'!$G:$G,"Li-Battery (8-hr)")</f>
        <v>0</v>
      </c>
      <c r="AF320" s="16">
        <f>SUMIFS('Non-Baseline Tx Resources'!$I:$I,'Non-Baseline Tx Resources'!$E:$E,$B320,'Non-Baseline Tx Resources'!$F:$F,$C320,'Non-Baseline Tx Resources'!$G:$G,"LDES")</f>
        <v>0</v>
      </c>
      <c r="AH320" s="16">
        <f>SUMIFS('In-Dev Resources'!$H:$H,'In-Dev Resources'!$E:$E,$B320,'In-Dev Resources'!$F:$F,$C320,'In-Dev Resources'!$G:$G,AH$3)</f>
        <v>0</v>
      </c>
      <c r="AI320" s="16">
        <f>SUMIFS('In-Dev Resources'!$H:$H,'In-Dev Resources'!$E:$E,$B320,'In-Dev Resources'!$F:$F,$C320,'In-Dev Resources'!$G:$G,AI$3)</f>
        <v>0</v>
      </c>
      <c r="AJ320" s="16">
        <f>SUMIFS('In-Dev Resources'!$H:$H,'In-Dev Resources'!$E:$E,$B320,'In-Dev Resources'!$F:$F,$C320,'In-Dev Resources'!$G:$G,AJ$3)</f>
        <v>0</v>
      </c>
      <c r="AK320" s="16">
        <f>SUMIFS('In-Dev Resources'!$J:$J,'In-Dev Resources'!$E:$E,$B320,'In-Dev Resources'!$F:$F,$C320,'In-Dev Resources'!$G:$G,AK$3)</f>
        <v>0</v>
      </c>
      <c r="AL320" s="16">
        <f>SUMIFS('In-Dev Resources'!$H:$H,'In-Dev Resources'!$E:$E,$B320,'In-Dev Resources'!$F:$F,$C320,'In-Dev Resources'!$G:$G,AL$3)</f>
        <v>0</v>
      </c>
      <c r="AM320" s="16">
        <f>SUMIFS('In-Dev Resources'!$J:$J,'In-Dev Resources'!$E:$E,$B320,'In-Dev Resources'!$F:$F,$C320,'In-Dev Resources'!$G:$G,AM$3)</f>
        <v>0</v>
      </c>
      <c r="AN320" s="16">
        <f>SUMIFS('In-Dev Resources'!$H:$H,'In-Dev Resources'!$E:$E,$B320,'In-Dev Resources'!$F:$F,$C320,'In-Dev Resources'!$G:$G,AN$3)</f>
        <v>0</v>
      </c>
      <c r="AO320" s="16">
        <f>SUMIFS('In-Dev Resources'!$J:$J,'In-Dev Resources'!$E:$E,$B320,'In-Dev Resources'!$F:$F,$C320,'In-Dev Resources'!$G:$G,AO$3)</f>
        <v>0</v>
      </c>
      <c r="AP320" s="16">
        <f>SUMIFS('In-Dev Resources'!$J:$J,'In-Dev Resources'!$E:$E,$B320,'In-Dev Resources'!$F:$F,$C320,'In-Dev Resources'!$G:$G,AP$3)</f>
        <v>0</v>
      </c>
      <c r="AQ320" s="16">
        <f>SUMIFS('In-Dev Resources'!$H:$H,'In-Dev Resources'!$E:$E,$B320,'In-Dev Resources'!$F:$F,$C320,'In-Dev Resources'!$G:$G,AQ$3)</f>
        <v>0</v>
      </c>
      <c r="AR320" s="16">
        <f>SUMIFS('In-Dev Resources'!$J:$J,'In-Dev Resources'!$E:$E,$B320,'In-Dev Resources'!$F:$F,$C320,'In-Dev Resources'!$G:$G,AR$3)</f>
        <v>0</v>
      </c>
      <c r="AS320" s="16">
        <f>SUMIFS('In-Dev Resources'!$I:$I,'In-Dev Resources'!$E:$E,$B320,'In-Dev Resources'!$F:$F,$C320,'In-Dev Resources'!$G:$G,"Li-Battery (4-hr)")</f>
        <v>0</v>
      </c>
      <c r="AT320" s="16">
        <f>SUMIFS('In-Dev Resources'!$I:$I,'In-Dev Resources'!$E:$E,$B320,'In-Dev Resources'!$F:$F,$C320,'In-Dev Resources'!$G:$G,"Li-Battery (8-hr)")</f>
        <v>0</v>
      </c>
      <c r="AU320" s="16">
        <f>SUMIFS('In-Dev Resources'!$I:$I,'In-Dev Resources'!$E:$E,$B320,'In-Dev Resources'!$F:$F,$C320,'In-Dev Resources'!$G:$G,"LDES")</f>
        <v>0</v>
      </c>
      <c r="AW320" s="16">
        <f>SUMIFS('Land Screen Include'!$H:$H,'Land Screen Include'!$E:$E,$B320,'Land Screen Include'!$F:$F,$C320,'Land Screen Include'!$G:$G,AW$4)</f>
        <v>0</v>
      </c>
      <c r="AX320" s="16">
        <f>SUMIFS('Land Screen Include'!$H:$H,'Land Screen Include'!$E:$E,$B320,'Land Screen Include'!$F:$F,$C320,'Land Screen Include'!$G:$G,AX$4)+SUMIFS('Land Screen Include'!$J:$J,'Land Screen Include'!$E:$E,$B320,'Land Screen Include'!$F:$F,$C320,'Land Screen Include'!$G:$G,AX$4)</f>
        <v>0</v>
      </c>
      <c r="AY320" s="16">
        <f>SUMIFS('Land Screen Include'!$H:$H,'Land Screen Include'!$E:$E,$B320,'Land Screen Include'!$F:$F,$C320,'Land Screen Include'!$G:$G,AY$4)</f>
        <v>0</v>
      </c>
      <c r="AZ320" s="16">
        <f>SUMIFS('Land Screen Exclude'!$H:$H,'Land Screen Exclude'!$E:$E,$B320,'Land Screen Exclude'!$F:$F,$C320,'Land Screen Exclude'!$G:$G,AZ$4)</f>
        <v>0</v>
      </c>
      <c r="BA320" s="16">
        <f>SUMIFS('Land Screen Exclude'!$H:$H,'Land Screen Exclude'!$E:$E,$B320,'Land Screen Exclude'!$F:$F,$C320,'Land Screen Exclude'!$G:$G,BA$4)+SUMIFS('Land Screen Exclude'!$J:$J,'Land Screen Exclude'!$E:$E,$B320,'Land Screen Exclude'!$F:$F,$C320,'Land Screen Exclude'!$G:$G,BA$4)</f>
        <v>0</v>
      </c>
      <c r="BB320" s="16">
        <f>SUMIFS('Land Screen Exclude'!$H:$H,'Land Screen Exclude'!$E:$E,$B320,'Land Screen Exclude'!$F:$F,$C320,'Land Screen Exclude'!$G:$G,BB$4)</f>
        <v>0</v>
      </c>
    </row>
    <row r="321" spans="1:54">
      <c r="A321" s="16" t="s">
        <v>53</v>
      </c>
      <c r="B321" s="16" t="s">
        <v>311</v>
      </c>
      <c r="C321" s="16">
        <v>230</v>
      </c>
      <c r="D321" s="16">
        <f>SUMIFS('Baseline Tx Resources'!$H:$H,'Baseline Tx Resources'!$E:$E,$B321,'Baseline Tx Resources'!$F:$F,$C321,'Baseline Tx Resources'!$G:$G,D$3)</f>
        <v>0</v>
      </c>
      <c r="E321" s="16">
        <f>SUMIFS('Baseline Tx Resources'!$H:$H,'Baseline Tx Resources'!$E:$E,$B321,'Baseline Tx Resources'!$F:$F,$C321,'Baseline Tx Resources'!$G:$G,E$3)</f>
        <v>0</v>
      </c>
      <c r="F321" s="16">
        <f>SUMIFS('Baseline Tx Resources'!$H:$H,'Baseline Tx Resources'!$E:$E,$B321,'Baseline Tx Resources'!$F:$F,$C321,'Baseline Tx Resources'!$G:$G,F$3)</f>
        <v>0</v>
      </c>
      <c r="G321" s="16">
        <f>SUMIFS('Baseline Tx Resources'!$J:$J,'Baseline Tx Resources'!$E:$E,$B321,'Baseline Tx Resources'!$F:$F,$C321,'Baseline Tx Resources'!$G:$G,G$3)</f>
        <v>0</v>
      </c>
      <c r="H321" s="16">
        <f>SUMIFS('Baseline Tx Resources'!$H:$H,'Baseline Tx Resources'!$E:$E,$B321,'Baseline Tx Resources'!$F:$F,$C321,'Baseline Tx Resources'!$G:$G,H$3)</f>
        <v>0</v>
      </c>
      <c r="I321" s="16">
        <f>SUMIFS('Baseline Tx Resources'!$J:$J,'Baseline Tx Resources'!$E:$E,$B321,'Baseline Tx Resources'!$F:$F,$C321,'Baseline Tx Resources'!$G:$G,I$3)</f>
        <v>0</v>
      </c>
      <c r="J321" s="16">
        <f>SUMIFS('Baseline Tx Resources'!$H:$H,'Baseline Tx Resources'!$E:$E,$B321,'Baseline Tx Resources'!$F:$F,$C321,'Baseline Tx Resources'!$G:$G,J$3)</f>
        <v>0</v>
      </c>
      <c r="K321" s="16">
        <f>SUMIFS('Baseline Tx Resources'!$J:$J,'Baseline Tx Resources'!$E:$E,$B321,'Baseline Tx Resources'!$F:$F,$C321,'Baseline Tx Resources'!$G:$G,K$3)</f>
        <v>0</v>
      </c>
      <c r="L321" s="16">
        <f>SUMIFS('Baseline Tx Resources'!$J:$J,'Baseline Tx Resources'!$E:$E,$B321,'Baseline Tx Resources'!$F:$F,$C321,'Baseline Tx Resources'!$G:$G,L$3)</f>
        <v>0</v>
      </c>
      <c r="M321" s="16">
        <f>SUMIFS('Baseline Tx Resources'!$H:$H,'Baseline Tx Resources'!$E:$E,$B321,'Baseline Tx Resources'!$F:$F,$C321,'Baseline Tx Resources'!$G:$G,M$3)</f>
        <v>0</v>
      </c>
      <c r="N321" s="16">
        <f>SUMIFS('Baseline Tx Resources'!$J:$J,'Baseline Tx Resources'!$E:$E,$B321,'Baseline Tx Resources'!$F:$F,$C321,'Baseline Tx Resources'!$G:$G,N$3)</f>
        <v>0</v>
      </c>
      <c r="O321" s="16">
        <f>SUMIFS('Baseline Tx Resources'!$I:$I,'Baseline Tx Resources'!$E:$E,$B321,'Baseline Tx Resources'!$F:$F,$C321,'Baseline Tx Resources'!$G:$G,"Li-Battery (4-hr)")</f>
        <v>0</v>
      </c>
      <c r="P321" s="16">
        <f>SUMIFS('Baseline Tx Resources'!$I:$I,'Baseline Tx Resources'!$E:$E,$B321,'Baseline Tx Resources'!$F:$F,$C321,'Baseline Tx Resources'!$G:$G,"Li-Battery (8-hr)")</f>
        <v>0</v>
      </c>
      <c r="Q321" s="16">
        <f>SUMIFS('Baseline Tx Resources'!$I:$I,'Baseline Tx Resources'!$E:$E,$B321,'Baseline Tx Resources'!$F:$F,$C321,'Baseline Tx Resources'!$G:$G,"LDES")</f>
        <v>0</v>
      </c>
      <c r="S321" s="16">
        <f>SUMIFS('Non-Baseline Tx Resources'!$H:$H,'Non-Baseline Tx Resources'!$E:$E,$B321,'Non-Baseline Tx Resources'!$F:$F,$C321,'Non-Baseline Tx Resources'!$G:$G,S$3)</f>
        <v>0</v>
      </c>
      <c r="T321" s="16">
        <f>SUMIFS('Non-Baseline Tx Resources'!$H:$H,'Non-Baseline Tx Resources'!$E:$E,$B321,'Non-Baseline Tx Resources'!$F:$F,$C321,'Non-Baseline Tx Resources'!$G:$G,T$3)</f>
        <v>0</v>
      </c>
      <c r="U321" s="16">
        <f>SUMIFS('Non-Baseline Tx Resources'!$H:$H,'Non-Baseline Tx Resources'!$E:$E,$B321,'Non-Baseline Tx Resources'!$F:$F,$C321,'Non-Baseline Tx Resources'!$G:$G,U$3)</f>
        <v>0</v>
      </c>
      <c r="V321" s="16">
        <f>SUMIFS('Non-Baseline Tx Resources'!$J:$J,'Non-Baseline Tx Resources'!$E:$E,$B321,'Non-Baseline Tx Resources'!$F:$F,$C321,'Non-Baseline Tx Resources'!$G:$G,V$3)</f>
        <v>0</v>
      </c>
      <c r="W321" s="16">
        <f>SUMIFS('Non-Baseline Tx Resources'!$H:$H,'Non-Baseline Tx Resources'!$E:$E,$B321,'Non-Baseline Tx Resources'!$F:$F,$C321,'Non-Baseline Tx Resources'!$G:$G,W$3)</f>
        <v>0</v>
      </c>
      <c r="X321" s="16">
        <f>SUMIFS('Non-Baseline Tx Resources'!$J:$J,'Non-Baseline Tx Resources'!$E:$E,$B321,'Non-Baseline Tx Resources'!$F:$F,$C321,'Non-Baseline Tx Resources'!$G:$G,X$3)</f>
        <v>0</v>
      </c>
      <c r="Y321" s="16">
        <f>SUMIFS('Non-Baseline Tx Resources'!$H:$H,'Non-Baseline Tx Resources'!$E:$E,$B321,'Non-Baseline Tx Resources'!$F:$F,$C321,'Non-Baseline Tx Resources'!$G:$G,Y$3)</f>
        <v>0</v>
      </c>
      <c r="Z321" s="16">
        <f>SUMIFS('Non-Baseline Tx Resources'!$J:$J,'Non-Baseline Tx Resources'!$E:$E,$B321,'Non-Baseline Tx Resources'!$F:$F,$C321,'Non-Baseline Tx Resources'!$G:$G,Z$3)</f>
        <v>0</v>
      </c>
      <c r="AA321" s="16">
        <f>SUMIFS('Non-Baseline Tx Resources'!$J:$J,'Non-Baseline Tx Resources'!$E:$E,$B321,'Non-Baseline Tx Resources'!$F:$F,$C321,'Non-Baseline Tx Resources'!$G:$G,AA$3)</f>
        <v>0</v>
      </c>
      <c r="AB321" s="16">
        <f>SUMIFS('Non-Baseline Tx Resources'!$H:$H,'Non-Baseline Tx Resources'!$E:$E,$B321,'Non-Baseline Tx Resources'!$F:$F,$C321,'Non-Baseline Tx Resources'!$G:$G,AB$3)</f>
        <v>0</v>
      </c>
      <c r="AC321" s="16">
        <f>SUMIFS('Non-Baseline Tx Resources'!$J:$J,'Non-Baseline Tx Resources'!$E:$E,$B321,'Non-Baseline Tx Resources'!$F:$F,$C321,'Non-Baseline Tx Resources'!$G:$G,AC$3)</f>
        <v>0</v>
      </c>
      <c r="AD321" s="16">
        <f>SUMIFS('Non-Baseline Tx Resources'!$I:$I,'Non-Baseline Tx Resources'!$E:$E,$B321,'Non-Baseline Tx Resources'!$F:$F,$C321,'Non-Baseline Tx Resources'!$G:$G,"Li-Battery (4-hr)")</f>
        <v>0</v>
      </c>
      <c r="AE321" s="16">
        <f>SUMIFS('Non-Baseline Tx Resources'!$I:$I,'Non-Baseline Tx Resources'!$E:$E,$B321,'Non-Baseline Tx Resources'!$F:$F,$C321,'Non-Baseline Tx Resources'!$G:$G,"Li-Battery (8-hr)")</f>
        <v>0</v>
      </c>
      <c r="AF321" s="16">
        <f>SUMIFS('Non-Baseline Tx Resources'!$I:$I,'Non-Baseline Tx Resources'!$E:$E,$B321,'Non-Baseline Tx Resources'!$F:$F,$C321,'Non-Baseline Tx Resources'!$G:$G,"LDES")</f>
        <v>0</v>
      </c>
      <c r="AH321" s="16">
        <f>SUMIFS('In-Dev Resources'!$H:$H,'In-Dev Resources'!$E:$E,$B321,'In-Dev Resources'!$F:$F,$C321,'In-Dev Resources'!$G:$G,AH$3)</f>
        <v>0</v>
      </c>
      <c r="AI321" s="16">
        <f>SUMIFS('In-Dev Resources'!$H:$H,'In-Dev Resources'!$E:$E,$B321,'In-Dev Resources'!$F:$F,$C321,'In-Dev Resources'!$G:$G,AI$3)</f>
        <v>0</v>
      </c>
      <c r="AJ321" s="16">
        <f>SUMIFS('In-Dev Resources'!$H:$H,'In-Dev Resources'!$E:$E,$B321,'In-Dev Resources'!$F:$F,$C321,'In-Dev Resources'!$G:$G,AJ$3)</f>
        <v>0</v>
      </c>
      <c r="AK321" s="16">
        <f>SUMIFS('In-Dev Resources'!$J:$J,'In-Dev Resources'!$E:$E,$B321,'In-Dev Resources'!$F:$F,$C321,'In-Dev Resources'!$G:$G,AK$3)</f>
        <v>0</v>
      </c>
      <c r="AL321" s="16">
        <f>SUMIFS('In-Dev Resources'!$H:$H,'In-Dev Resources'!$E:$E,$B321,'In-Dev Resources'!$F:$F,$C321,'In-Dev Resources'!$G:$G,AL$3)</f>
        <v>0</v>
      </c>
      <c r="AM321" s="16">
        <f>SUMIFS('In-Dev Resources'!$J:$J,'In-Dev Resources'!$E:$E,$B321,'In-Dev Resources'!$F:$F,$C321,'In-Dev Resources'!$G:$G,AM$3)</f>
        <v>0</v>
      </c>
      <c r="AN321" s="16">
        <f>SUMIFS('In-Dev Resources'!$H:$H,'In-Dev Resources'!$E:$E,$B321,'In-Dev Resources'!$F:$F,$C321,'In-Dev Resources'!$G:$G,AN$3)</f>
        <v>0</v>
      </c>
      <c r="AO321" s="16">
        <f>SUMIFS('In-Dev Resources'!$J:$J,'In-Dev Resources'!$E:$E,$B321,'In-Dev Resources'!$F:$F,$C321,'In-Dev Resources'!$G:$G,AO$3)</f>
        <v>0</v>
      </c>
      <c r="AP321" s="16">
        <f>SUMIFS('In-Dev Resources'!$J:$J,'In-Dev Resources'!$E:$E,$B321,'In-Dev Resources'!$F:$F,$C321,'In-Dev Resources'!$G:$G,AP$3)</f>
        <v>0</v>
      </c>
      <c r="AQ321" s="16">
        <f>SUMIFS('In-Dev Resources'!$H:$H,'In-Dev Resources'!$E:$E,$B321,'In-Dev Resources'!$F:$F,$C321,'In-Dev Resources'!$G:$G,AQ$3)</f>
        <v>0</v>
      </c>
      <c r="AR321" s="16">
        <f>SUMIFS('In-Dev Resources'!$J:$J,'In-Dev Resources'!$E:$E,$B321,'In-Dev Resources'!$F:$F,$C321,'In-Dev Resources'!$G:$G,AR$3)</f>
        <v>0</v>
      </c>
      <c r="AS321" s="16">
        <f>SUMIFS('In-Dev Resources'!$I:$I,'In-Dev Resources'!$E:$E,$B321,'In-Dev Resources'!$F:$F,$C321,'In-Dev Resources'!$G:$G,"Li-Battery (4-hr)")</f>
        <v>0</v>
      </c>
      <c r="AT321" s="16">
        <f>SUMIFS('In-Dev Resources'!$I:$I,'In-Dev Resources'!$E:$E,$B321,'In-Dev Resources'!$F:$F,$C321,'In-Dev Resources'!$G:$G,"Li-Battery (8-hr)")</f>
        <v>0</v>
      </c>
      <c r="AU321" s="16">
        <f>SUMIFS('In-Dev Resources'!$I:$I,'In-Dev Resources'!$E:$E,$B321,'In-Dev Resources'!$F:$F,$C321,'In-Dev Resources'!$G:$G,"LDES")</f>
        <v>0</v>
      </c>
      <c r="AW321" s="16">
        <f>SUMIFS('Land Screen Include'!$H:$H,'Land Screen Include'!$E:$E,$B321,'Land Screen Include'!$F:$F,$C321,'Land Screen Include'!$G:$G,AW$4)</f>
        <v>0</v>
      </c>
      <c r="AX321" s="16">
        <f>SUMIFS('Land Screen Include'!$H:$H,'Land Screen Include'!$E:$E,$B321,'Land Screen Include'!$F:$F,$C321,'Land Screen Include'!$G:$G,AX$4)+SUMIFS('Land Screen Include'!$J:$J,'Land Screen Include'!$E:$E,$B321,'Land Screen Include'!$F:$F,$C321,'Land Screen Include'!$G:$G,AX$4)</f>
        <v>0</v>
      </c>
      <c r="AY321" s="16">
        <f>SUMIFS('Land Screen Include'!$H:$H,'Land Screen Include'!$E:$E,$B321,'Land Screen Include'!$F:$F,$C321,'Land Screen Include'!$G:$G,AY$4)</f>
        <v>0</v>
      </c>
      <c r="AZ321" s="16">
        <f>SUMIFS('Land Screen Exclude'!$H:$H,'Land Screen Exclude'!$E:$E,$B321,'Land Screen Exclude'!$F:$F,$C321,'Land Screen Exclude'!$G:$G,AZ$4)</f>
        <v>0</v>
      </c>
      <c r="BA321" s="16">
        <f>SUMIFS('Land Screen Exclude'!$H:$H,'Land Screen Exclude'!$E:$E,$B321,'Land Screen Exclude'!$F:$F,$C321,'Land Screen Exclude'!$G:$G,BA$4)+SUMIFS('Land Screen Exclude'!$J:$J,'Land Screen Exclude'!$E:$E,$B321,'Land Screen Exclude'!$F:$F,$C321,'Land Screen Exclude'!$G:$G,BA$4)</f>
        <v>0</v>
      </c>
      <c r="BB321" s="16">
        <f>SUMIFS('Land Screen Exclude'!$H:$H,'Land Screen Exclude'!$E:$E,$B321,'Land Screen Exclude'!$F:$F,$C321,'Land Screen Exclude'!$G:$G,BB$4)</f>
        <v>0</v>
      </c>
    </row>
    <row r="322" spans="1:54">
      <c r="A322" s="16" t="s">
        <v>53</v>
      </c>
      <c r="B322" s="16" t="s">
        <v>312</v>
      </c>
      <c r="C322" s="16">
        <v>230</v>
      </c>
      <c r="D322" s="16">
        <f>SUMIFS('Baseline Tx Resources'!$H:$H,'Baseline Tx Resources'!$E:$E,$B322,'Baseline Tx Resources'!$F:$F,$C322,'Baseline Tx Resources'!$G:$G,D$3)</f>
        <v>0</v>
      </c>
      <c r="E322" s="16">
        <f>SUMIFS('Baseline Tx Resources'!$H:$H,'Baseline Tx Resources'!$E:$E,$B322,'Baseline Tx Resources'!$F:$F,$C322,'Baseline Tx Resources'!$G:$G,E$3)</f>
        <v>0</v>
      </c>
      <c r="F322" s="16">
        <f>SUMIFS('Baseline Tx Resources'!$H:$H,'Baseline Tx Resources'!$E:$E,$B322,'Baseline Tx Resources'!$F:$F,$C322,'Baseline Tx Resources'!$G:$G,F$3)</f>
        <v>0</v>
      </c>
      <c r="G322" s="16">
        <f>SUMIFS('Baseline Tx Resources'!$J:$J,'Baseline Tx Resources'!$E:$E,$B322,'Baseline Tx Resources'!$F:$F,$C322,'Baseline Tx Resources'!$G:$G,G$3)</f>
        <v>0</v>
      </c>
      <c r="H322" s="16">
        <f>SUMIFS('Baseline Tx Resources'!$H:$H,'Baseline Tx Resources'!$E:$E,$B322,'Baseline Tx Resources'!$F:$F,$C322,'Baseline Tx Resources'!$G:$G,H$3)</f>
        <v>0</v>
      </c>
      <c r="I322" s="16">
        <f>SUMIFS('Baseline Tx Resources'!$J:$J,'Baseline Tx Resources'!$E:$E,$B322,'Baseline Tx Resources'!$F:$F,$C322,'Baseline Tx Resources'!$G:$G,I$3)</f>
        <v>0</v>
      </c>
      <c r="J322" s="16">
        <f>SUMIFS('Baseline Tx Resources'!$H:$H,'Baseline Tx Resources'!$E:$E,$B322,'Baseline Tx Resources'!$F:$F,$C322,'Baseline Tx Resources'!$G:$G,J$3)</f>
        <v>0</v>
      </c>
      <c r="K322" s="16">
        <f>SUMIFS('Baseline Tx Resources'!$J:$J,'Baseline Tx Resources'!$E:$E,$B322,'Baseline Tx Resources'!$F:$F,$C322,'Baseline Tx Resources'!$G:$G,K$3)</f>
        <v>0</v>
      </c>
      <c r="L322" s="16">
        <f>SUMIFS('Baseline Tx Resources'!$J:$J,'Baseline Tx Resources'!$E:$E,$B322,'Baseline Tx Resources'!$F:$F,$C322,'Baseline Tx Resources'!$G:$G,L$3)</f>
        <v>2.34</v>
      </c>
      <c r="M322" s="16">
        <f>SUMIFS('Baseline Tx Resources'!$H:$H,'Baseline Tx Resources'!$E:$E,$B322,'Baseline Tx Resources'!$F:$F,$C322,'Baseline Tx Resources'!$G:$G,M$3)</f>
        <v>1.32</v>
      </c>
      <c r="N322" s="16">
        <f>SUMIFS('Baseline Tx Resources'!$J:$J,'Baseline Tx Resources'!$E:$E,$B322,'Baseline Tx Resources'!$F:$F,$C322,'Baseline Tx Resources'!$G:$G,N$3)</f>
        <v>0</v>
      </c>
      <c r="O322" s="16">
        <f>SUMIFS('Baseline Tx Resources'!$I:$I,'Baseline Tx Resources'!$E:$E,$B322,'Baseline Tx Resources'!$F:$F,$C322,'Baseline Tx Resources'!$G:$G,"Li-Battery (4-hr)")</f>
        <v>0</v>
      </c>
      <c r="P322" s="16">
        <f>SUMIFS('Baseline Tx Resources'!$I:$I,'Baseline Tx Resources'!$E:$E,$B322,'Baseline Tx Resources'!$F:$F,$C322,'Baseline Tx Resources'!$G:$G,"Li-Battery (8-hr)")</f>
        <v>0</v>
      </c>
      <c r="Q322" s="16">
        <f>SUMIFS('Baseline Tx Resources'!$I:$I,'Baseline Tx Resources'!$E:$E,$B322,'Baseline Tx Resources'!$F:$F,$C322,'Baseline Tx Resources'!$G:$G,"LDES")</f>
        <v>0</v>
      </c>
      <c r="S322" s="16">
        <f>SUMIFS('Non-Baseline Tx Resources'!$H:$H,'Non-Baseline Tx Resources'!$E:$E,$B322,'Non-Baseline Tx Resources'!$F:$F,$C322,'Non-Baseline Tx Resources'!$G:$G,S$3)</f>
        <v>0</v>
      </c>
      <c r="T322" s="16">
        <f>SUMIFS('Non-Baseline Tx Resources'!$H:$H,'Non-Baseline Tx Resources'!$E:$E,$B322,'Non-Baseline Tx Resources'!$F:$F,$C322,'Non-Baseline Tx Resources'!$G:$G,T$3)</f>
        <v>0</v>
      </c>
      <c r="U322" s="16">
        <f>SUMIFS('Non-Baseline Tx Resources'!$H:$H,'Non-Baseline Tx Resources'!$E:$E,$B322,'Non-Baseline Tx Resources'!$F:$F,$C322,'Non-Baseline Tx Resources'!$G:$G,U$3)</f>
        <v>0</v>
      </c>
      <c r="V322" s="16">
        <f>SUMIFS('Non-Baseline Tx Resources'!$J:$J,'Non-Baseline Tx Resources'!$E:$E,$B322,'Non-Baseline Tx Resources'!$F:$F,$C322,'Non-Baseline Tx Resources'!$G:$G,V$3)</f>
        <v>0</v>
      </c>
      <c r="W322" s="16">
        <f>SUMIFS('Non-Baseline Tx Resources'!$H:$H,'Non-Baseline Tx Resources'!$E:$E,$B322,'Non-Baseline Tx Resources'!$F:$F,$C322,'Non-Baseline Tx Resources'!$G:$G,W$3)</f>
        <v>0</v>
      </c>
      <c r="X322" s="16">
        <f>SUMIFS('Non-Baseline Tx Resources'!$J:$J,'Non-Baseline Tx Resources'!$E:$E,$B322,'Non-Baseline Tx Resources'!$F:$F,$C322,'Non-Baseline Tx Resources'!$G:$G,X$3)</f>
        <v>0</v>
      </c>
      <c r="Y322" s="16">
        <f>SUMIFS('Non-Baseline Tx Resources'!$H:$H,'Non-Baseline Tx Resources'!$E:$E,$B322,'Non-Baseline Tx Resources'!$F:$F,$C322,'Non-Baseline Tx Resources'!$G:$G,Y$3)</f>
        <v>0</v>
      </c>
      <c r="Z322" s="16">
        <f>SUMIFS('Non-Baseline Tx Resources'!$J:$J,'Non-Baseline Tx Resources'!$E:$E,$B322,'Non-Baseline Tx Resources'!$F:$F,$C322,'Non-Baseline Tx Resources'!$G:$G,Z$3)</f>
        <v>0</v>
      </c>
      <c r="AA322" s="16">
        <f>SUMIFS('Non-Baseline Tx Resources'!$J:$J,'Non-Baseline Tx Resources'!$E:$E,$B322,'Non-Baseline Tx Resources'!$F:$F,$C322,'Non-Baseline Tx Resources'!$G:$G,AA$3)</f>
        <v>0</v>
      </c>
      <c r="AB322" s="16">
        <f>SUMIFS('Non-Baseline Tx Resources'!$H:$H,'Non-Baseline Tx Resources'!$E:$E,$B322,'Non-Baseline Tx Resources'!$F:$F,$C322,'Non-Baseline Tx Resources'!$G:$G,AB$3)</f>
        <v>0</v>
      </c>
      <c r="AC322" s="16">
        <f>SUMIFS('Non-Baseline Tx Resources'!$J:$J,'Non-Baseline Tx Resources'!$E:$E,$B322,'Non-Baseline Tx Resources'!$F:$F,$C322,'Non-Baseline Tx Resources'!$G:$G,AC$3)</f>
        <v>0</v>
      </c>
      <c r="AD322" s="16">
        <f>SUMIFS('Non-Baseline Tx Resources'!$I:$I,'Non-Baseline Tx Resources'!$E:$E,$B322,'Non-Baseline Tx Resources'!$F:$F,$C322,'Non-Baseline Tx Resources'!$G:$G,"Li-Battery (4-hr)")</f>
        <v>0</v>
      </c>
      <c r="AE322" s="16">
        <f>SUMIFS('Non-Baseline Tx Resources'!$I:$I,'Non-Baseline Tx Resources'!$E:$E,$B322,'Non-Baseline Tx Resources'!$F:$F,$C322,'Non-Baseline Tx Resources'!$G:$G,"Li-Battery (8-hr)")</f>
        <v>0</v>
      </c>
      <c r="AF322" s="16">
        <f>SUMIFS('Non-Baseline Tx Resources'!$I:$I,'Non-Baseline Tx Resources'!$E:$E,$B322,'Non-Baseline Tx Resources'!$F:$F,$C322,'Non-Baseline Tx Resources'!$G:$G,"LDES")</f>
        <v>0</v>
      </c>
      <c r="AH322" s="16">
        <f>SUMIFS('In-Dev Resources'!$H:$H,'In-Dev Resources'!$E:$E,$B322,'In-Dev Resources'!$F:$F,$C322,'In-Dev Resources'!$G:$G,AH$3)</f>
        <v>0</v>
      </c>
      <c r="AI322" s="16">
        <f>SUMIFS('In-Dev Resources'!$H:$H,'In-Dev Resources'!$E:$E,$B322,'In-Dev Resources'!$F:$F,$C322,'In-Dev Resources'!$G:$G,AI$3)</f>
        <v>0</v>
      </c>
      <c r="AJ322" s="16">
        <f>SUMIFS('In-Dev Resources'!$H:$H,'In-Dev Resources'!$E:$E,$B322,'In-Dev Resources'!$F:$F,$C322,'In-Dev Resources'!$G:$G,AJ$3)</f>
        <v>0</v>
      </c>
      <c r="AK322" s="16">
        <f>SUMIFS('In-Dev Resources'!$J:$J,'In-Dev Resources'!$E:$E,$B322,'In-Dev Resources'!$F:$F,$C322,'In-Dev Resources'!$G:$G,AK$3)</f>
        <v>0</v>
      </c>
      <c r="AL322" s="16">
        <f>SUMIFS('In-Dev Resources'!$H:$H,'In-Dev Resources'!$E:$E,$B322,'In-Dev Resources'!$F:$F,$C322,'In-Dev Resources'!$G:$G,AL$3)</f>
        <v>0</v>
      </c>
      <c r="AM322" s="16">
        <f>SUMIFS('In-Dev Resources'!$J:$J,'In-Dev Resources'!$E:$E,$B322,'In-Dev Resources'!$F:$F,$C322,'In-Dev Resources'!$G:$G,AM$3)</f>
        <v>0</v>
      </c>
      <c r="AN322" s="16">
        <f>SUMIFS('In-Dev Resources'!$H:$H,'In-Dev Resources'!$E:$E,$B322,'In-Dev Resources'!$F:$F,$C322,'In-Dev Resources'!$G:$G,AN$3)</f>
        <v>0</v>
      </c>
      <c r="AO322" s="16">
        <f>SUMIFS('In-Dev Resources'!$J:$J,'In-Dev Resources'!$E:$E,$B322,'In-Dev Resources'!$F:$F,$C322,'In-Dev Resources'!$G:$G,AO$3)</f>
        <v>0</v>
      </c>
      <c r="AP322" s="16">
        <f>SUMIFS('In-Dev Resources'!$J:$J,'In-Dev Resources'!$E:$E,$B322,'In-Dev Resources'!$F:$F,$C322,'In-Dev Resources'!$G:$G,AP$3)</f>
        <v>1.32</v>
      </c>
      <c r="AQ322" s="16">
        <f>SUMIFS('In-Dev Resources'!$H:$H,'In-Dev Resources'!$E:$E,$B322,'In-Dev Resources'!$F:$F,$C322,'In-Dev Resources'!$G:$G,AQ$3)</f>
        <v>0</v>
      </c>
      <c r="AR322" s="16">
        <f>SUMIFS('In-Dev Resources'!$J:$J,'In-Dev Resources'!$E:$E,$B322,'In-Dev Resources'!$F:$F,$C322,'In-Dev Resources'!$G:$G,AR$3)</f>
        <v>0</v>
      </c>
      <c r="AS322" s="16">
        <f>SUMIFS('In-Dev Resources'!$I:$I,'In-Dev Resources'!$E:$E,$B322,'In-Dev Resources'!$F:$F,$C322,'In-Dev Resources'!$G:$G,"Li-Battery (4-hr)")</f>
        <v>0</v>
      </c>
      <c r="AT322" s="16">
        <f>SUMIFS('In-Dev Resources'!$I:$I,'In-Dev Resources'!$E:$E,$B322,'In-Dev Resources'!$F:$F,$C322,'In-Dev Resources'!$G:$G,"Li-Battery (8-hr)")</f>
        <v>0</v>
      </c>
      <c r="AU322" s="16">
        <f>SUMIFS('In-Dev Resources'!$I:$I,'In-Dev Resources'!$E:$E,$B322,'In-Dev Resources'!$F:$F,$C322,'In-Dev Resources'!$G:$G,"LDES")</f>
        <v>0</v>
      </c>
      <c r="AW322" s="16">
        <f>SUMIFS('Land Screen Include'!$H:$H,'Land Screen Include'!$E:$E,$B322,'Land Screen Include'!$F:$F,$C322,'Land Screen Include'!$G:$G,AW$4)</f>
        <v>0</v>
      </c>
      <c r="AX322" s="16">
        <f>SUMIFS('Land Screen Include'!$H:$H,'Land Screen Include'!$E:$E,$B322,'Land Screen Include'!$F:$F,$C322,'Land Screen Include'!$G:$G,AX$4)+SUMIFS('Land Screen Include'!$J:$J,'Land Screen Include'!$E:$E,$B322,'Land Screen Include'!$F:$F,$C322,'Land Screen Include'!$G:$G,AX$4)</f>
        <v>1.32</v>
      </c>
      <c r="AY322" s="16">
        <f>SUMIFS('Land Screen Include'!$H:$H,'Land Screen Include'!$E:$E,$B322,'Land Screen Include'!$F:$F,$C322,'Land Screen Include'!$G:$G,AY$4)</f>
        <v>0</v>
      </c>
      <c r="AZ322" s="16">
        <f>SUMIFS('Land Screen Exclude'!$H:$H,'Land Screen Exclude'!$E:$E,$B322,'Land Screen Exclude'!$F:$F,$C322,'Land Screen Exclude'!$G:$G,AZ$4)</f>
        <v>0</v>
      </c>
      <c r="BA322" s="16">
        <f>SUMIFS('Land Screen Exclude'!$H:$H,'Land Screen Exclude'!$E:$E,$B322,'Land Screen Exclude'!$F:$F,$C322,'Land Screen Exclude'!$G:$G,BA$4)+SUMIFS('Land Screen Exclude'!$J:$J,'Land Screen Exclude'!$E:$E,$B322,'Land Screen Exclude'!$F:$F,$C322,'Land Screen Exclude'!$G:$G,BA$4)</f>
        <v>0</v>
      </c>
      <c r="BB322" s="16">
        <f>SUMIFS('Land Screen Exclude'!$H:$H,'Land Screen Exclude'!$E:$E,$B322,'Land Screen Exclude'!$F:$F,$C322,'Land Screen Exclude'!$G:$G,BB$4)</f>
        <v>0</v>
      </c>
    </row>
    <row r="323" spans="1:54">
      <c r="A323" s="16" t="s">
        <v>61</v>
      </c>
      <c r="B323" s="16" t="s">
        <v>313</v>
      </c>
      <c r="C323" s="16">
        <v>69</v>
      </c>
      <c r="D323" s="16">
        <f>SUMIFS('Baseline Tx Resources'!$H:$H,'Baseline Tx Resources'!$E:$E,$B323,'Baseline Tx Resources'!$F:$F,$C323,'Baseline Tx Resources'!$G:$G,D$3)</f>
        <v>0</v>
      </c>
      <c r="E323" s="16">
        <f>SUMIFS('Baseline Tx Resources'!$H:$H,'Baseline Tx Resources'!$E:$E,$B323,'Baseline Tx Resources'!$F:$F,$C323,'Baseline Tx Resources'!$G:$G,E$3)</f>
        <v>0</v>
      </c>
      <c r="F323" s="16">
        <f>SUMIFS('Baseline Tx Resources'!$H:$H,'Baseline Tx Resources'!$E:$E,$B323,'Baseline Tx Resources'!$F:$F,$C323,'Baseline Tx Resources'!$G:$G,F$3)</f>
        <v>0</v>
      </c>
      <c r="G323" s="16">
        <f>SUMIFS('Baseline Tx Resources'!$J:$J,'Baseline Tx Resources'!$E:$E,$B323,'Baseline Tx Resources'!$F:$F,$C323,'Baseline Tx Resources'!$G:$G,G$3)</f>
        <v>0</v>
      </c>
      <c r="H323" s="16">
        <f>SUMIFS('Baseline Tx Resources'!$H:$H,'Baseline Tx Resources'!$E:$E,$B323,'Baseline Tx Resources'!$F:$F,$C323,'Baseline Tx Resources'!$G:$G,H$3)</f>
        <v>0</v>
      </c>
      <c r="I323" s="16">
        <f>SUMIFS('Baseline Tx Resources'!$J:$J,'Baseline Tx Resources'!$E:$E,$B323,'Baseline Tx Resources'!$F:$F,$C323,'Baseline Tx Resources'!$G:$G,I$3)</f>
        <v>0</v>
      </c>
      <c r="J323" s="16">
        <f>SUMIFS('Baseline Tx Resources'!$H:$H,'Baseline Tx Resources'!$E:$E,$B323,'Baseline Tx Resources'!$F:$F,$C323,'Baseline Tx Resources'!$G:$G,J$3)</f>
        <v>0</v>
      </c>
      <c r="K323" s="16">
        <f>SUMIFS('Baseline Tx Resources'!$J:$J,'Baseline Tx Resources'!$E:$E,$B323,'Baseline Tx Resources'!$F:$F,$C323,'Baseline Tx Resources'!$G:$G,K$3)</f>
        <v>0</v>
      </c>
      <c r="L323" s="16">
        <f>SUMIFS('Baseline Tx Resources'!$J:$J,'Baseline Tx Resources'!$E:$E,$B323,'Baseline Tx Resources'!$F:$F,$C323,'Baseline Tx Resources'!$G:$G,L$3)</f>
        <v>0</v>
      </c>
      <c r="M323" s="16">
        <f>SUMIFS('Baseline Tx Resources'!$H:$H,'Baseline Tx Resources'!$E:$E,$B323,'Baseline Tx Resources'!$F:$F,$C323,'Baseline Tx Resources'!$G:$G,M$3)</f>
        <v>0</v>
      </c>
      <c r="N323" s="16">
        <f>SUMIFS('Baseline Tx Resources'!$J:$J,'Baseline Tx Resources'!$E:$E,$B323,'Baseline Tx Resources'!$F:$F,$C323,'Baseline Tx Resources'!$G:$G,N$3)</f>
        <v>0</v>
      </c>
      <c r="O323" s="16">
        <f>SUMIFS('Baseline Tx Resources'!$I:$I,'Baseline Tx Resources'!$E:$E,$B323,'Baseline Tx Resources'!$F:$F,$C323,'Baseline Tx Resources'!$G:$G,"Li-Battery (4-hr)")</f>
        <v>0</v>
      </c>
      <c r="P323" s="16">
        <f>SUMIFS('Baseline Tx Resources'!$I:$I,'Baseline Tx Resources'!$E:$E,$B323,'Baseline Tx Resources'!$F:$F,$C323,'Baseline Tx Resources'!$G:$G,"Li-Battery (8-hr)")</f>
        <v>0</v>
      </c>
      <c r="Q323" s="16">
        <f>SUMIFS('Baseline Tx Resources'!$I:$I,'Baseline Tx Resources'!$E:$E,$B323,'Baseline Tx Resources'!$F:$F,$C323,'Baseline Tx Resources'!$G:$G,"LDES")</f>
        <v>0</v>
      </c>
      <c r="S323" s="16">
        <f>SUMIFS('Non-Baseline Tx Resources'!$H:$H,'Non-Baseline Tx Resources'!$E:$E,$B323,'Non-Baseline Tx Resources'!$F:$F,$C323,'Non-Baseline Tx Resources'!$G:$G,S$3)</f>
        <v>0</v>
      </c>
      <c r="T323" s="16">
        <f>SUMIFS('Non-Baseline Tx Resources'!$H:$H,'Non-Baseline Tx Resources'!$E:$E,$B323,'Non-Baseline Tx Resources'!$F:$F,$C323,'Non-Baseline Tx Resources'!$G:$G,T$3)</f>
        <v>0</v>
      </c>
      <c r="U323" s="16">
        <f>SUMIFS('Non-Baseline Tx Resources'!$H:$H,'Non-Baseline Tx Resources'!$E:$E,$B323,'Non-Baseline Tx Resources'!$F:$F,$C323,'Non-Baseline Tx Resources'!$G:$G,U$3)</f>
        <v>0</v>
      </c>
      <c r="V323" s="16">
        <f>SUMIFS('Non-Baseline Tx Resources'!$J:$J,'Non-Baseline Tx Resources'!$E:$E,$B323,'Non-Baseline Tx Resources'!$F:$F,$C323,'Non-Baseline Tx Resources'!$G:$G,V$3)</f>
        <v>0</v>
      </c>
      <c r="W323" s="16">
        <f>SUMIFS('Non-Baseline Tx Resources'!$H:$H,'Non-Baseline Tx Resources'!$E:$E,$B323,'Non-Baseline Tx Resources'!$F:$F,$C323,'Non-Baseline Tx Resources'!$G:$G,W$3)</f>
        <v>0</v>
      </c>
      <c r="X323" s="16">
        <f>SUMIFS('Non-Baseline Tx Resources'!$J:$J,'Non-Baseline Tx Resources'!$E:$E,$B323,'Non-Baseline Tx Resources'!$F:$F,$C323,'Non-Baseline Tx Resources'!$G:$G,X$3)</f>
        <v>0</v>
      </c>
      <c r="Y323" s="16">
        <f>SUMIFS('Non-Baseline Tx Resources'!$H:$H,'Non-Baseline Tx Resources'!$E:$E,$B323,'Non-Baseline Tx Resources'!$F:$F,$C323,'Non-Baseline Tx Resources'!$G:$G,Y$3)</f>
        <v>0</v>
      </c>
      <c r="Z323" s="16">
        <f>SUMIFS('Non-Baseline Tx Resources'!$J:$J,'Non-Baseline Tx Resources'!$E:$E,$B323,'Non-Baseline Tx Resources'!$F:$F,$C323,'Non-Baseline Tx Resources'!$G:$G,Z$3)</f>
        <v>0</v>
      </c>
      <c r="AA323" s="16">
        <f>SUMIFS('Non-Baseline Tx Resources'!$J:$J,'Non-Baseline Tx Resources'!$E:$E,$B323,'Non-Baseline Tx Resources'!$F:$F,$C323,'Non-Baseline Tx Resources'!$G:$G,AA$3)</f>
        <v>0</v>
      </c>
      <c r="AB323" s="16">
        <f>SUMIFS('Non-Baseline Tx Resources'!$H:$H,'Non-Baseline Tx Resources'!$E:$E,$B323,'Non-Baseline Tx Resources'!$F:$F,$C323,'Non-Baseline Tx Resources'!$G:$G,AB$3)</f>
        <v>0</v>
      </c>
      <c r="AC323" s="16">
        <f>SUMIFS('Non-Baseline Tx Resources'!$J:$J,'Non-Baseline Tx Resources'!$E:$E,$B323,'Non-Baseline Tx Resources'!$F:$F,$C323,'Non-Baseline Tx Resources'!$G:$G,AC$3)</f>
        <v>0</v>
      </c>
      <c r="AD323" s="16">
        <f>SUMIFS('Non-Baseline Tx Resources'!$I:$I,'Non-Baseline Tx Resources'!$E:$E,$B323,'Non-Baseline Tx Resources'!$F:$F,$C323,'Non-Baseline Tx Resources'!$G:$G,"Li-Battery (4-hr)")</f>
        <v>0</v>
      </c>
      <c r="AE323" s="16">
        <f>SUMIFS('Non-Baseline Tx Resources'!$I:$I,'Non-Baseline Tx Resources'!$E:$E,$B323,'Non-Baseline Tx Resources'!$F:$F,$C323,'Non-Baseline Tx Resources'!$G:$G,"Li-Battery (8-hr)")</f>
        <v>0</v>
      </c>
      <c r="AF323" s="16">
        <f>SUMIFS('Non-Baseline Tx Resources'!$I:$I,'Non-Baseline Tx Resources'!$E:$E,$B323,'Non-Baseline Tx Resources'!$F:$F,$C323,'Non-Baseline Tx Resources'!$G:$G,"LDES")</f>
        <v>0</v>
      </c>
      <c r="AH323" s="16">
        <f>SUMIFS('In-Dev Resources'!$H:$H,'In-Dev Resources'!$E:$E,$B323,'In-Dev Resources'!$F:$F,$C323,'In-Dev Resources'!$G:$G,AH$3)</f>
        <v>0</v>
      </c>
      <c r="AI323" s="16">
        <f>SUMIFS('In-Dev Resources'!$H:$H,'In-Dev Resources'!$E:$E,$B323,'In-Dev Resources'!$F:$F,$C323,'In-Dev Resources'!$G:$G,AI$3)</f>
        <v>0</v>
      </c>
      <c r="AJ323" s="16">
        <f>SUMIFS('In-Dev Resources'!$H:$H,'In-Dev Resources'!$E:$E,$B323,'In-Dev Resources'!$F:$F,$C323,'In-Dev Resources'!$G:$G,AJ$3)</f>
        <v>0</v>
      </c>
      <c r="AK323" s="16">
        <f>SUMIFS('In-Dev Resources'!$J:$J,'In-Dev Resources'!$E:$E,$B323,'In-Dev Resources'!$F:$F,$C323,'In-Dev Resources'!$G:$G,AK$3)</f>
        <v>0</v>
      </c>
      <c r="AL323" s="16">
        <f>SUMIFS('In-Dev Resources'!$H:$H,'In-Dev Resources'!$E:$E,$B323,'In-Dev Resources'!$F:$F,$C323,'In-Dev Resources'!$G:$G,AL$3)</f>
        <v>0</v>
      </c>
      <c r="AM323" s="16">
        <f>SUMIFS('In-Dev Resources'!$J:$J,'In-Dev Resources'!$E:$E,$B323,'In-Dev Resources'!$F:$F,$C323,'In-Dev Resources'!$G:$G,AM$3)</f>
        <v>0</v>
      </c>
      <c r="AN323" s="16">
        <f>SUMIFS('In-Dev Resources'!$H:$H,'In-Dev Resources'!$E:$E,$B323,'In-Dev Resources'!$F:$F,$C323,'In-Dev Resources'!$G:$G,AN$3)</f>
        <v>0</v>
      </c>
      <c r="AO323" s="16">
        <f>SUMIFS('In-Dev Resources'!$J:$J,'In-Dev Resources'!$E:$E,$B323,'In-Dev Resources'!$F:$F,$C323,'In-Dev Resources'!$G:$G,AO$3)</f>
        <v>0</v>
      </c>
      <c r="AP323" s="16">
        <f>SUMIFS('In-Dev Resources'!$J:$J,'In-Dev Resources'!$E:$E,$B323,'In-Dev Resources'!$F:$F,$C323,'In-Dev Resources'!$G:$G,AP$3)</f>
        <v>0</v>
      </c>
      <c r="AQ323" s="16">
        <f>SUMIFS('In-Dev Resources'!$H:$H,'In-Dev Resources'!$E:$E,$B323,'In-Dev Resources'!$F:$F,$C323,'In-Dev Resources'!$G:$G,AQ$3)</f>
        <v>0</v>
      </c>
      <c r="AR323" s="16">
        <f>SUMIFS('In-Dev Resources'!$J:$J,'In-Dev Resources'!$E:$E,$B323,'In-Dev Resources'!$F:$F,$C323,'In-Dev Resources'!$G:$G,AR$3)</f>
        <v>0</v>
      </c>
      <c r="AS323" s="16">
        <f>SUMIFS('In-Dev Resources'!$I:$I,'In-Dev Resources'!$E:$E,$B323,'In-Dev Resources'!$F:$F,$C323,'In-Dev Resources'!$G:$G,"Li-Battery (4-hr)")</f>
        <v>0</v>
      </c>
      <c r="AT323" s="16">
        <f>SUMIFS('In-Dev Resources'!$I:$I,'In-Dev Resources'!$E:$E,$B323,'In-Dev Resources'!$F:$F,$C323,'In-Dev Resources'!$G:$G,"Li-Battery (8-hr)")</f>
        <v>0</v>
      </c>
      <c r="AU323" s="16">
        <f>SUMIFS('In-Dev Resources'!$I:$I,'In-Dev Resources'!$E:$E,$B323,'In-Dev Resources'!$F:$F,$C323,'In-Dev Resources'!$G:$G,"LDES")</f>
        <v>0</v>
      </c>
      <c r="AW323" s="16">
        <f>SUMIFS('Land Screen Include'!$H:$H,'Land Screen Include'!$E:$E,$B323,'Land Screen Include'!$F:$F,$C323,'Land Screen Include'!$G:$G,AW$4)</f>
        <v>0</v>
      </c>
      <c r="AX323" s="16">
        <f>SUMIFS('Land Screen Include'!$H:$H,'Land Screen Include'!$E:$E,$B323,'Land Screen Include'!$F:$F,$C323,'Land Screen Include'!$G:$G,AX$4)+SUMIFS('Land Screen Include'!$J:$J,'Land Screen Include'!$E:$E,$B323,'Land Screen Include'!$F:$F,$C323,'Land Screen Include'!$G:$G,AX$4)</f>
        <v>0</v>
      </c>
      <c r="AY323" s="16">
        <f>SUMIFS('Land Screen Include'!$H:$H,'Land Screen Include'!$E:$E,$B323,'Land Screen Include'!$F:$F,$C323,'Land Screen Include'!$G:$G,AY$4)</f>
        <v>0</v>
      </c>
      <c r="AZ323" s="16">
        <f>SUMIFS('Land Screen Exclude'!$H:$H,'Land Screen Exclude'!$E:$E,$B323,'Land Screen Exclude'!$F:$F,$C323,'Land Screen Exclude'!$G:$G,AZ$4)</f>
        <v>0</v>
      </c>
      <c r="BA323" s="16">
        <f>SUMIFS('Land Screen Exclude'!$H:$H,'Land Screen Exclude'!$E:$E,$B323,'Land Screen Exclude'!$F:$F,$C323,'Land Screen Exclude'!$G:$G,BA$4)+SUMIFS('Land Screen Exclude'!$J:$J,'Land Screen Exclude'!$E:$E,$B323,'Land Screen Exclude'!$F:$F,$C323,'Land Screen Exclude'!$G:$G,BA$4)</f>
        <v>0</v>
      </c>
      <c r="BB323" s="16">
        <f>SUMIFS('Land Screen Exclude'!$H:$H,'Land Screen Exclude'!$E:$E,$B323,'Land Screen Exclude'!$F:$F,$C323,'Land Screen Exclude'!$G:$G,BB$4)</f>
        <v>0</v>
      </c>
    </row>
    <row r="324" spans="1:54">
      <c r="A324" s="16" t="s">
        <v>66</v>
      </c>
      <c r="B324" s="16" t="s">
        <v>314</v>
      </c>
      <c r="C324" s="16">
        <v>115</v>
      </c>
      <c r="D324" s="16">
        <f>SUMIFS('Baseline Tx Resources'!$H:$H,'Baseline Tx Resources'!$E:$E,$B324,'Baseline Tx Resources'!$F:$F,$C324,'Baseline Tx Resources'!$G:$G,D$3)</f>
        <v>0</v>
      </c>
      <c r="E324" s="16">
        <f>SUMIFS('Baseline Tx Resources'!$H:$H,'Baseline Tx Resources'!$E:$E,$B324,'Baseline Tx Resources'!$F:$F,$C324,'Baseline Tx Resources'!$G:$G,E$3)</f>
        <v>0</v>
      </c>
      <c r="F324" s="16">
        <f>SUMIFS('Baseline Tx Resources'!$H:$H,'Baseline Tx Resources'!$E:$E,$B324,'Baseline Tx Resources'!$F:$F,$C324,'Baseline Tx Resources'!$G:$G,F$3)</f>
        <v>0</v>
      </c>
      <c r="G324" s="16">
        <f>SUMIFS('Baseline Tx Resources'!$J:$J,'Baseline Tx Resources'!$E:$E,$B324,'Baseline Tx Resources'!$F:$F,$C324,'Baseline Tx Resources'!$G:$G,G$3)</f>
        <v>0</v>
      </c>
      <c r="H324" s="16">
        <f>SUMIFS('Baseline Tx Resources'!$H:$H,'Baseline Tx Resources'!$E:$E,$B324,'Baseline Tx Resources'!$F:$F,$C324,'Baseline Tx Resources'!$G:$G,H$3)</f>
        <v>0</v>
      </c>
      <c r="I324" s="16">
        <f>SUMIFS('Baseline Tx Resources'!$J:$J,'Baseline Tx Resources'!$E:$E,$B324,'Baseline Tx Resources'!$F:$F,$C324,'Baseline Tx Resources'!$G:$G,I$3)</f>
        <v>0</v>
      </c>
      <c r="J324" s="16">
        <f>SUMIFS('Baseline Tx Resources'!$H:$H,'Baseline Tx Resources'!$E:$E,$B324,'Baseline Tx Resources'!$F:$F,$C324,'Baseline Tx Resources'!$G:$G,J$3)</f>
        <v>0</v>
      </c>
      <c r="K324" s="16">
        <f>SUMIFS('Baseline Tx Resources'!$J:$J,'Baseline Tx Resources'!$E:$E,$B324,'Baseline Tx Resources'!$F:$F,$C324,'Baseline Tx Resources'!$G:$G,K$3)</f>
        <v>0</v>
      </c>
      <c r="L324" s="16">
        <f>SUMIFS('Baseline Tx Resources'!$J:$J,'Baseline Tx Resources'!$E:$E,$B324,'Baseline Tx Resources'!$F:$F,$C324,'Baseline Tx Resources'!$G:$G,L$3)</f>
        <v>0</v>
      </c>
      <c r="M324" s="16">
        <f>SUMIFS('Baseline Tx Resources'!$H:$H,'Baseline Tx Resources'!$E:$E,$B324,'Baseline Tx Resources'!$F:$F,$C324,'Baseline Tx Resources'!$G:$G,M$3)</f>
        <v>0</v>
      </c>
      <c r="N324" s="16">
        <f>SUMIFS('Baseline Tx Resources'!$J:$J,'Baseline Tx Resources'!$E:$E,$B324,'Baseline Tx Resources'!$F:$F,$C324,'Baseline Tx Resources'!$G:$G,N$3)</f>
        <v>0</v>
      </c>
      <c r="O324" s="16">
        <f>SUMIFS('Baseline Tx Resources'!$I:$I,'Baseline Tx Resources'!$E:$E,$B324,'Baseline Tx Resources'!$F:$F,$C324,'Baseline Tx Resources'!$G:$G,"Li-Battery (4-hr)")</f>
        <v>0</v>
      </c>
      <c r="P324" s="16">
        <f>SUMIFS('Baseline Tx Resources'!$I:$I,'Baseline Tx Resources'!$E:$E,$B324,'Baseline Tx Resources'!$F:$F,$C324,'Baseline Tx Resources'!$G:$G,"Li-Battery (8-hr)")</f>
        <v>0</v>
      </c>
      <c r="Q324" s="16">
        <f>SUMIFS('Baseline Tx Resources'!$I:$I,'Baseline Tx Resources'!$E:$E,$B324,'Baseline Tx Resources'!$F:$F,$C324,'Baseline Tx Resources'!$G:$G,"LDES")</f>
        <v>0</v>
      </c>
      <c r="S324" s="16">
        <f>SUMIFS('Non-Baseline Tx Resources'!$H:$H,'Non-Baseline Tx Resources'!$E:$E,$B324,'Non-Baseline Tx Resources'!$F:$F,$C324,'Non-Baseline Tx Resources'!$G:$G,S$3)</f>
        <v>0</v>
      </c>
      <c r="T324" s="16">
        <f>SUMIFS('Non-Baseline Tx Resources'!$H:$H,'Non-Baseline Tx Resources'!$E:$E,$B324,'Non-Baseline Tx Resources'!$F:$F,$C324,'Non-Baseline Tx Resources'!$G:$G,T$3)</f>
        <v>0</v>
      </c>
      <c r="U324" s="16">
        <f>SUMIFS('Non-Baseline Tx Resources'!$H:$H,'Non-Baseline Tx Resources'!$E:$E,$B324,'Non-Baseline Tx Resources'!$F:$F,$C324,'Non-Baseline Tx Resources'!$G:$G,U$3)</f>
        <v>0</v>
      </c>
      <c r="V324" s="16">
        <f>SUMIFS('Non-Baseline Tx Resources'!$J:$J,'Non-Baseline Tx Resources'!$E:$E,$B324,'Non-Baseline Tx Resources'!$F:$F,$C324,'Non-Baseline Tx Resources'!$G:$G,V$3)</f>
        <v>0</v>
      </c>
      <c r="W324" s="16">
        <f>SUMIFS('Non-Baseline Tx Resources'!$H:$H,'Non-Baseline Tx Resources'!$E:$E,$B324,'Non-Baseline Tx Resources'!$F:$F,$C324,'Non-Baseline Tx Resources'!$G:$G,W$3)</f>
        <v>0</v>
      </c>
      <c r="X324" s="16">
        <f>SUMIFS('Non-Baseline Tx Resources'!$J:$J,'Non-Baseline Tx Resources'!$E:$E,$B324,'Non-Baseline Tx Resources'!$F:$F,$C324,'Non-Baseline Tx Resources'!$G:$G,X$3)</f>
        <v>0</v>
      </c>
      <c r="Y324" s="16">
        <f>SUMIFS('Non-Baseline Tx Resources'!$H:$H,'Non-Baseline Tx Resources'!$E:$E,$B324,'Non-Baseline Tx Resources'!$F:$F,$C324,'Non-Baseline Tx Resources'!$G:$G,Y$3)</f>
        <v>0</v>
      </c>
      <c r="Z324" s="16">
        <f>SUMIFS('Non-Baseline Tx Resources'!$J:$J,'Non-Baseline Tx Resources'!$E:$E,$B324,'Non-Baseline Tx Resources'!$F:$F,$C324,'Non-Baseline Tx Resources'!$G:$G,Z$3)</f>
        <v>0</v>
      </c>
      <c r="AA324" s="16">
        <f>SUMIFS('Non-Baseline Tx Resources'!$J:$J,'Non-Baseline Tx Resources'!$E:$E,$B324,'Non-Baseline Tx Resources'!$F:$F,$C324,'Non-Baseline Tx Resources'!$G:$G,AA$3)</f>
        <v>0</v>
      </c>
      <c r="AB324" s="16">
        <f>SUMIFS('Non-Baseline Tx Resources'!$H:$H,'Non-Baseline Tx Resources'!$E:$E,$B324,'Non-Baseline Tx Resources'!$F:$F,$C324,'Non-Baseline Tx Resources'!$G:$G,AB$3)</f>
        <v>0</v>
      </c>
      <c r="AC324" s="16">
        <f>SUMIFS('Non-Baseline Tx Resources'!$J:$J,'Non-Baseline Tx Resources'!$E:$E,$B324,'Non-Baseline Tx Resources'!$F:$F,$C324,'Non-Baseline Tx Resources'!$G:$G,AC$3)</f>
        <v>0</v>
      </c>
      <c r="AD324" s="16">
        <f>SUMIFS('Non-Baseline Tx Resources'!$I:$I,'Non-Baseline Tx Resources'!$E:$E,$B324,'Non-Baseline Tx Resources'!$F:$F,$C324,'Non-Baseline Tx Resources'!$G:$G,"Li-Battery (4-hr)")</f>
        <v>0</v>
      </c>
      <c r="AE324" s="16">
        <f>SUMIFS('Non-Baseline Tx Resources'!$I:$I,'Non-Baseline Tx Resources'!$E:$E,$B324,'Non-Baseline Tx Resources'!$F:$F,$C324,'Non-Baseline Tx Resources'!$G:$G,"Li-Battery (8-hr)")</f>
        <v>0</v>
      </c>
      <c r="AF324" s="16">
        <f>SUMIFS('Non-Baseline Tx Resources'!$I:$I,'Non-Baseline Tx Resources'!$E:$E,$B324,'Non-Baseline Tx Resources'!$F:$F,$C324,'Non-Baseline Tx Resources'!$G:$G,"LDES")</f>
        <v>0</v>
      </c>
      <c r="AH324" s="16">
        <f>SUMIFS('In-Dev Resources'!$H:$H,'In-Dev Resources'!$E:$E,$B324,'In-Dev Resources'!$F:$F,$C324,'In-Dev Resources'!$G:$G,AH$3)</f>
        <v>0</v>
      </c>
      <c r="AI324" s="16">
        <f>SUMIFS('In-Dev Resources'!$H:$H,'In-Dev Resources'!$E:$E,$B324,'In-Dev Resources'!$F:$F,$C324,'In-Dev Resources'!$G:$G,AI$3)</f>
        <v>0</v>
      </c>
      <c r="AJ324" s="16">
        <f>SUMIFS('In-Dev Resources'!$H:$H,'In-Dev Resources'!$E:$E,$B324,'In-Dev Resources'!$F:$F,$C324,'In-Dev Resources'!$G:$G,AJ$3)</f>
        <v>0</v>
      </c>
      <c r="AK324" s="16">
        <f>SUMIFS('In-Dev Resources'!$J:$J,'In-Dev Resources'!$E:$E,$B324,'In-Dev Resources'!$F:$F,$C324,'In-Dev Resources'!$G:$G,AK$3)</f>
        <v>0</v>
      </c>
      <c r="AL324" s="16">
        <f>SUMIFS('In-Dev Resources'!$H:$H,'In-Dev Resources'!$E:$E,$B324,'In-Dev Resources'!$F:$F,$C324,'In-Dev Resources'!$G:$G,AL$3)</f>
        <v>0</v>
      </c>
      <c r="AM324" s="16">
        <f>SUMIFS('In-Dev Resources'!$J:$J,'In-Dev Resources'!$E:$E,$B324,'In-Dev Resources'!$F:$F,$C324,'In-Dev Resources'!$G:$G,AM$3)</f>
        <v>0</v>
      </c>
      <c r="AN324" s="16">
        <f>SUMIFS('In-Dev Resources'!$H:$H,'In-Dev Resources'!$E:$E,$B324,'In-Dev Resources'!$F:$F,$C324,'In-Dev Resources'!$G:$G,AN$3)</f>
        <v>0</v>
      </c>
      <c r="AO324" s="16">
        <f>SUMIFS('In-Dev Resources'!$J:$J,'In-Dev Resources'!$E:$E,$B324,'In-Dev Resources'!$F:$F,$C324,'In-Dev Resources'!$G:$G,AO$3)</f>
        <v>0</v>
      </c>
      <c r="AP324" s="16">
        <f>SUMIFS('In-Dev Resources'!$J:$J,'In-Dev Resources'!$E:$E,$B324,'In-Dev Resources'!$F:$F,$C324,'In-Dev Resources'!$G:$G,AP$3)</f>
        <v>0</v>
      </c>
      <c r="AQ324" s="16">
        <f>SUMIFS('In-Dev Resources'!$H:$H,'In-Dev Resources'!$E:$E,$B324,'In-Dev Resources'!$F:$F,$C324,'In-Dev Resources'!$G:$G,AQ$3)</f>
        <v>0</v>
      </c>
      <c r="AR324" s="16">
        <f>SUMIFS('In-Dev Resources'!$J:$J,'In-Dev Resources'!$E:$E,$B324,'In-Dev Resources'!$F:$F,$C324,'In-Dev Resources'!$G:$G,AR$3)</f>
        <v>0</v>
      </c>
      <c r="AS324" s="16">
        <f>SUMIFS('In-Dev Resources'!$I:$I,'In-Dev Resources'!$E:$E,$B324,'In-Dev Resources'!$F:$F,$C324,'In-Dev Resources'!$G:$G,"Li-Battery (4-hr)")</f>
        <v>0</v>
      </c>
      <c r="AT324" s="16">
        <f>SUMIFS('In-Dev Resources'!$I:$I,'In-Dev Resources'!$E:$E,$B324,'In-Dev Resources'!$F:$F,$C324,'In-Dev Resources'!$G:$G,"Li-Battery (8-hr)")</f>
        <v>0</v>
      </c>
      <c r="AU324" s="16">
        <f>SUMIFS('In-Dev Resources'!$I:$I,'In-Dev Resources'!$E:$E,$B324,'In-Dev Resources'!$F:$F,$C324,'In-Dev Resources'!$G:$G,"LDES")</f>
        <v>0</v>
      </c>
      <c r="AW324" s="16">
        <f>SUMIFS('Land Screen Include'!$H:$H,'Land Screen Include'!$E:$E,$B324,'Land Screen Include'!$F:$F,$C324,'Land Screen Include'!$G:$G,AW$4)</f>
        <v>0</v>
      </c>
      <c r="AX324" s="16">
        <f>SUMIFS('Land Screen Include'!$H:$H,'Land Screen Include'!$E:$E,$B324,'Land Screen Include'!$F:$F,$C324,'Land Screen Include'!$G:$G,AX$4)+SUMIFS('Land Screen Include'!$J:$J,'Land Screen Include'!$E:$E,$B324,'Land Screen Include'!$F:$F,$C324,'Land Screen Include'!$G:$G,AX$4)</f>
        <v>0</v>
      </c>
      <c r="AY324" s="16">
        <f>SUMIFS('Land Screen Include'!$H:$H,'Land Screen Include'!$E:$E,$B324,'Land Screen Include'!$F:$F,$C324,'Land Screen Include'!$G:$G,AY$4)</f>
        <v>0</v>
      </c>
      <c r="AZ324" s="16">
        <f>SUMIFS('Land Screen Exclude'!$H:$H,'Land Screen Exclude'!$E:$E,$B324,'Land Screen Exclude'!$F:$F,$C324,'Land Screen Exclude'!$G:$G,AZ$4)</f>
        <v>0</v>
      </c>
      <c r="BA324" s="16">
        <f>SUMIFS('Land Screen Exclude'!$H:$H,'Land Screen Exclude'!$E:$E,$B324,'Land Screen Exclude'!$F:$F,$C324,'Land Screen Exclude'!$G:$G,BA$4)+SUMIFS('Land Screen Exclude'!$J:$J,'Land Screen Exclude'!$E:$E,$B324,'Land Screen Exclude'!$F:$F,$C324,'Land Screen Exclude'!$G:$G,BA$4)</f>
        <v>0</v>
      </c>
      <c r="BB324" s="16">
        <f>SUMIFS('Land Screen Exclude'!$H:$H,'Land Screen Exclude'!$E:$E,$B324,'Land Screen Exclude'!$F:$F,$C324,'Land Screen Exclude'!$G:$G,BB$4)</f>
        <v>0</v>
      </c>
    </row>
    <row r="325" spans="1:54">
      <c r="A325" s="16" t="s">
        <v>51</v>
      </c>
      <c r="B325" s="16" t="s">
        <v>315</v>
      </c>
      <c r="C325" s="16">
        <v>115</v>
      </c>
      <c r="D325" s="16">
        <f>SUMIFS('Baseline Tx Resources'!$H:$H,'Baseline Tx Resources'!$E:$E,$B325,'Baseline Tx Resources'!$F:$F,$C325,'Baseline Tx Resources'!$G:$G,D$3)</f>
        <v>0</v>
      </c>
      <c r="E325" s="16">
        <f>SUMIFS('Baseline Tx Resources'!$H:$H,'Baseline Tx Resources'!$E:$E,$B325,'Baseline Tx Resources'!$F:$F,$C325,'Baseline Tx Resources'!$G:$G,E$3)</f>
        <v>0</v>
      </c>
      <c r="F325" s="16">
        <f>SUMIFS('Baseline Tx Resources'!$H:$H,'Baseline Tx Resources'!$E:$E,$B325,'Baseline Tx Resources'!$F:$F,$C325,'Baseline Tx Resources'!$G:$G,F$3)</f>
        <v>0</v>
      </c>
      <c r="G325" s="16">
        <f>SUMIFS('Baseline Tx Resources'!$J:$J,'Baseline Tx Resources'!$E:$E,$B325,'Baseline Tx Resources'!$F:$F,$C325,'Baseline Tx Resources'!$G:$G,G$3)</f>
        <v>0</v>
      </c>
      <c r="H325" s="16">
        <f>SUMIFS('Baseline Tx Resources'!$H:$H,'Baseline Tx Resources'!$E:$E,$B325,'Baseline Tx Resources'!$F:$F,$C325,'Baseline Tx Resources'!$G:$G,H$3)</f>
        <v>0</v>
      </c>
      <c r="I325" s="16">
        <f>SUMIFS('Baseline Tx Resources'!$J:$J,'Baseline Tx Resources'!$E:$E,$B325,'Baseline Tx Resources'!$F:$F,$C325,'Baseline Tx Resources'!$G:$G,I$3)</f>
        <v>0</v>
      </c>
      <c r="J325" s="16">
        <f>SUMIFS('Baseline Tx Resources'!$H:$H,'Baseline Tx Resources'!$E:$E,$B325,'Baseline Tx Resources'!$F:$F,$C325,'Baseline Tx Resources'!$G:$G,J$3)</f>
        <v>0</v>
      </c>
      <c r="K325" s="16">
        <f>SUMIFS('Baseline Tx Resources'!$J:$J,'Baseline Tx Resources'!$E:$E,$B325,'Baseline Tx Resources'!$F:$F,$C325,'Baseline Tx Resources'!$G:$G,K$3)</f>
        <v>0</v>
      </c>
      <c r="L325" s="16">
        <f>SUMIFS('Baseline Tx Resources'!$J:$J,'Baseline Tx Resources'!$E:$E,$B325,'Baseline Tx Resources'!$F:$F,$C325,'Baseline Tx Resources'!$G:$G,L$3)</f>
        <v>0</v>
      </c>
      <c r="M325" s="16">
        <f>SUMIFS('Baseline Tx Resources'!$H:$H,'Baseline Tx Resources'!$E:$E,$B325,'Baseline Tx Resources'!$F:$F,$C325,'Baseline Tx Resources'!$G:$G,M$3)</f>
        <v>0</v>
      </c>
      <c r="N325" s="16">
        <f>SUMIFS('Baseline Tx Resources'!$J:$J,'Baseline Tx Resources'!$E:$E,$B325,'Baseline Tx Resources'!$F:$F,$C325,'Baseline Tx Resources'!$G:$G,N$3)</f>
        <v>0</v>
      </c>
      <c r="O325" s="16">
        <f>SUMIFS('Baseline Tx Resources'!$I:$I,'Baseline Tx Resources'!$E:$E,$B325,'Baseline Tx Resources'!$F:$F,$C325,'Baseline Tx Resources'!$G:$G,"Li-Battery (4-hr)")</f>
        <v>0</v>
      </c>
      <c r="P325" s="16">
        <f>SUMIFS('Baseline Tx Resources'!$I:$I,'Baseline Tx Resources'!$E:$E,$B325,'Baseline Tx Resources'!$F:$F,$C325,'Baseline Tx Resources'!$G:$G,"Li-Battery (8-hr)")</f>
        <v>0</v>
      </c>
      <c r="Q325" s="16">
        <f>SUMIFS('Baseline Tx Resources'!$I:$I,'Baseline Tx Resources'!$E:$E,$B325,'Baseline Tx Resources'!$F:$F,$C325,'Baseline Tx Resources'!$G:$G,"LDES")</f>
        <v>0</v>
      </c>
      <c r="S325" s="16">
        <f>SUMIFS('Non-Baseline Tx Resources'!$H:$H,'Non-Baseline Tx Resources'!$E:$E,$B325,'Non-Baseline Tx Resources'!$F:$F,$C325,'Non-Baseline Tx Resources'!$G:$G,S$3)</f>
        <v>0</v>
      </c>
      <c r="T325" s="16">
        <f>SUMIFS('Non-Baseline Tx Resources'!$H:$H,'Non-Baseline Tx Resources'!$E:$E,$B325,'Non-Baseline Tx Resources'!$F:$F,$C325,'Non-Baseline Tx Resources'!$G:$G,T$3)</f>
        <v>0</v>
      </c>
      <c r="U325" s="16">
        <f>SUMIFS('Non-Baseline Tx Resources'!$H:$H,'Non-Baseline Tx Resources'!$E:$E,$B325,'Non-Baseline Tx Resources'!$F:$F,$C325,'Non-Baseline Tx Resources'!$G:$G,U$3)</f>
        <v>0</v>
      </c>
      <c r="V325" s="16">
        <f>SUMIFS('Non-Baseline Tx Resources'!$J:$J,'Non-Baseline Tx Resources'!$E:$E,$B325,'Non-Baseline Tx Resources'!$F:$F,$C325,'Non-Baseline Tx Resources'!$G:$G,V$3)</f>
        <v>0</v>
      </c>
      <c r="W325" s="16">
        <f>SUMIFS('Non-Baseline Tx Resources'!$H:$H,'Non-Baseline Tx Resources'!$E:$E,$B325,'Non-Baseline Tx Resources'!$F:$F,$C325,'Non-Baseline Tx Resources'!$G:$G,W$3)</f>
        <v>0</v>
      </c>
      <c r="X325" s="16">
        <f>SUMIFS('Non-Baseline Tx Resources'!$J:$J,'Non-Baseline Tx Resources'!$E:$E,$B325,'Non-Baseline Tx Resources'!$F:$F,$C325,'Non-Baseline Tx Resources'!$G:$G,X$3)</f>
        <v>0</v>
      </c>
      <c r="Y325" s="16">
        <f>SUMIFS('Non-Baseline Tx Resources'!$H:$H,'Non-Baseline Tx Resources'!$E:$E,$B325,'Non-Baseline Tx Resources'!$F:$F,$C325,'Non-Baseline Tx Resources'!$G:$G,Y$3)</f>
        <v>0</v>
      </c>
      <c r="Z325" s="16">
        <f>SUMIFS('Non-Baseline Tx Resources'!$J:$J,'Non-Baseline Tx Resources'!$E:$E,$B325,'Non-Baseline Tx Resources'!$F:$F,$C325,'Non-Baseline Tx Resources'!$G:$G,Z$3)</f>
        <v>0</v>
      </c>
      <c r="AA325" s="16">
        <f>SUMIFS('Non-Baseline Tx Resources'!$J:$J,'Non-Baseline Tx Resources'!$E:$E,$B325,'Non-Baseline Tx Resources'!$F:$F,$C325,'Non-Baseline Tx Resources'!$G:$G,AA$3)</f>
        <v>0</v>
      </c>
      <c r="AB325" s="16">
        <f>SUMIFS('Non-Baseline Tx Resources'!$H:$H,'Non-Baseline Tx Resources'!$E:$E,$B325,'Non-Baseline Tx Resources'!$F:$F,$C325,'Non-Baseline Tx Resources'!$G:$G,AB$3)</f>
        <v>0</v>
      </c>
      <c r="AC325" s="16">
        <f>SUMIFS('Non-Baseline Tx Resources'!$J:$J,'Non-Baseline Tx Resources'!$E:$E,$B325,'Non-Baseline Tx Resources'!$F:$F,$C325,'Non-Baseline Tx Resources'!$G:$G,AC$3)</f>
        <v>0</v>
      </c>
      <c r="AD325" s="16">
        <f>SUMIFS('Non-Baseline Tx Resources'!$I:$I,'Non-Baseline Tx Resources'!$E:$E,$B325,'Non-Baseline Tx Resources'!$F:$F,$C325,'Non-Baseline Tx Resources'!$G:$G,"Li-Battery (4-hr)")</f>
        <v>0</v>
      </c>
      <c r="AE325" s="16">
        <f>SUMIFS('Non-Baseline Tx Resources'!$I:$I,'Non-Baseline Tx Resources'!$E:$E,$B325,'Non-Baseline Tx Resources'!$F:$F,$C325,'Non-Baseline Tx Resources'!$G:$G,"Li-Battery (8-hr)")</f>
        <v>0</v>
      </c>
      <c r="AF325" s="16">
        <f>SUMIFS('Non-Baseline Tx Resources'!$I:$I,'Non-Baseline Tx Resources'!$E:$E,$B325,'Non-Baseline Tx Resources'!$F:$F,$C325,'Non-Baseline Tx Resources'!$G:$G,"LDES")</f>
        <v>0</v>
      </c>
      <c r="AH325" s="16">
        <f>SUMIFS('In-Dev Resources'!$H:$H,'In-Dev Resources'!$E:$E,$B325,'In-Dev Resources'!$F:$F,$C325,'In-Dev Resources'!$G:$G,AH$3)</f>
        <v>0</v>
      </c>
      <c r="AI325" s="16">
        <f>SUMIFS('In-Dev Resources'!$H:$H,'In-Dev Resources'!$E:$E,$B325,'In-Dev Resources'!$F:$F,$C325,'In-Dev Resources'!$G:$G,AI$3)</f>
        <v>0</v>
      </c>
      <c r="AJ325" s="16">
        <f>SUMIFS('In-Dev Resources'!$H:$H,'In-Dev Resources'!$E:$E,$B325,'In-Dev Resources'!$F:$F,$C325,'In-Dev Resources'!$G:$G,AJ$3)</f>
        <v>0</v>
      </c>
      <c r="AK325" s="16">
        <f>SUMIFS('In-Dev Resources'!$J:$J,'In-Dev Resources'!$E:$E,$B325,'In-Dev Resources'!$F:$F,$C325,'In-Dev Resources'!$G:$G,AK$3)</f>
        <v>0</v>
      </c>
      <c r="AL325" s="16">
        <f>SUMIFS('In-Dev Resources'!$H:$H,'In-Dev Resources'!$E:$E,$B325,'In-Dev Resources'!$F:$F,$C325,'In-Dev Resources'!$G:$G,AL$3)</f>
        <v>0</v>
      </c>
      <c r="AM325" s="16">
        <f>SUMIFS('In-Dev Resources'!$J:$J,'In-Dev Resources'!$E:$E,$B325,'In-Dev Resources'!$F:$F,$C325,'In-Dev Resources'!$G:$G,AM$3)</f>
        <v>0</v>
      </c>
      <c r="AN325" s="16">
        <f>SUMIFS('In-Dev Resources'!$H:$H,'In-Dev Resources'!$E:$E,$B325,'In-Dev Resources'!$F:$F,$C325,'In-Dev Resources'!$G:$G,AN$3)</f>
        <v>0</v>
      </c>
      <c r="AO325" s="16">
        <f>SUMIFS('In-Dev Resources'!$J:$J,'In-Dev Resources'!$E:$E,$B325,'In-Dev Resources'!$F:$F,$C325,'In-Dev Resources'!$G:$G,AO$3)</f>
        <v>0</v>
      </c>
      <c r="AP325" s="16">
        <f>SUMIFS('In-Dev Resources'!$J:$J,'In-Dev Resources'!$E:$E,$B325,'In-Dev Resources'!$F:$F,$C325,'In-Dev Resources'!$G:$G,AP$3)</f>
        <v>0</v>
      </c>
      <c r="AQ325" s="16">
        <f>SUMIFS('In-Dev Resources'!$H:$H,'In-Dev Resources'!$E:$E,$B325,'In-Dev Resources'!$F:$F,$C325,'In-Dev Resources'!$G:$G,AQ$3)</f>
        <v>0</v>
      </c>
      <c r="AR325" s="16">
        <f>SUMIFS('In-Dev Resources'!$J:$J,'In-Dev Resources'!$E:$E,$B325,'In-Dev Resources'!$F:$F,$C325,'In-Dev Resources'!$G:$G,AR$3)</f>
        <v>0</v>
      </c>
      <c r="AS325" s="16">
        <f>SUMIFS('In-Dev Resources'!$I:$I,'In-Dev Resources'!$E:$E,$B325,'In-Dev Resources'!$F:$F,$C325,'In-Dev Resources'!$G:$G,"Li-Battery (4-hr)")</f>
        <v>0</v>
      </c>
      <c r="AT325" s="16">
        <f>SUMIFS('In-Dev Resources'!$I:$I,'In-Dev Resources'!$E:$E,$B325,'In-Dev Resources'!$F:$F,$C325,'In-Dev Resources'!$G:$G,"Li-Battery (8-hr)")</f>
        <v>0</v>
      </c>
      <c r="AU325" s="16">
        <f>SUMIFS('In-Dev Resources'!$I:$I,'In-Dev Resources'!$E:$E,$B325,'In-Dev Resources'!$F:$F,$C325,'In-Dev Resources'!$G:$G,"LDES")</f>
        <v>0</v>
      </c>
      <c r="AW325" s="16">
        <f>SUMIFS('Land Screen Include'!$H:$H,'Land Screen Include'!$E:$E,$B325,'Land Screen Include'!$F:$F,$C325,'Land Screen Include'!$G:$G,AW$4)</f>
        <v>0</v>
      </c>
      <c r="AX325" s="16">
        <f>SUMIFS('Land Screen Include'!$H:$H,'Land Screen Include'!$E:$E,$B325,'Land Screen Include'!$F:$F,$C325,'Land Screen Include'!$G:$G,AX$4)+SUMIFS('Land Screen Include'!$J:$J,'Land Screen Include'!$E:$E,$B325,'Land Screen Include'!$F:$F,$C325,'Land Screen Include'!$G:$G,AX$4)</f>
        <v>0</v>
      </c>
      <c r="AY325" s="16">
        <f>SUMIFS('Land Screen Include'!$H:$H,'Land Screen Include'!$E:$E,$B325,'Land Screen Include'!$F:$F,$C325,'Land Screen Include'!$G:$G,AY$4)</f>
        <v>0</v>
      </c>
      <c r="AZ325" s="16">
        <f>SUMIFS('Land Screen Exclude'!$H:$H,'Land Screen Exclude'!$E:$E,$B325,'Land Screen Exclude'!$F:$F,$C325,'Land Screen Exclude'!$G:$G,AZ$4)</f>
        <v>0</v>
      </c>
      <c r="BA325" s="16">
        <f>SUMIFS('Land Screen Exclude'!$H:$H,'Land Screen Exclude'!$E:$E,$B325,'Land Screen Exclude'!$F:$F,$C325,'Land Screen Exclude'!$G:$G,BA$4)+SUMIFS('Land Screen Exclude'!$J:$J,'Land Screen Exclude'!$E:$E,$B325,'Land Screen Exclude'!$F:$F,$C325,'Land Screen Exclude'!$G:$G,BA$4)</f>
        <v>0</v>
      </c>
      <c r="BB325" s="16">
        <f>SUMIFS('Land Screen Exclude'!$H:$H,'Land Screen Exclude'!$E:$E,$B325,'Land Screen Exclude'!$F:$F,$C325,'Land Screen Exclude'!$G:$G,BB$4)</f>
        <v>0</v>
      </c>
    </row>
    <row r="326" spans="1:54">
      <c r="A326" s="16" t="s">
        <v>57</v>
      </c>
      <c r="B326" s="16" t="s">
        <v>316</v>
      </c>
      <c r="C326" s="16">
        <v>115</v>
      </c>
      <c r="D326" s="16">
        <f>SUMIFS('Baseline Tx Resources'!$H:$H,'Baseline Tx Resources'!$E:$E,$B326,'Baseline Tx Resources'!$F:$F,$C326,'Baseline Tx Resources'!$G:$G,D$3)</f>
        <v>0</v>
      </c>
      <c r="E326" s="16">
        <f>SUMIFS('Baseline Tx Resources'!$H:$H,'Baseline Tx Resources'!$E:$E,$B326,'Baseline Tx Resources'!$F:$F,$C326,'Baseline Tx Resources'!$G:$G,E$3)</f>
        <v>0</v>
      </c>
      <c r="F326" s="16">
        <f>SUMIFS('Baseline Tx Resources'!$H:$H,'Baseline Tx Resources'!$E:$E,$B326,'Baseline Tx Resources'!$F:$F,$C326,'Baseline Tx Resources'!$G:$G,F$3)</f>
        <v>0</v>
      </c>
      <c r="G326" s="16">
        <f>SUMIFS('Baseline Tx Resources'!$J:$J,'Baseline Tx Resources'!$E:$E,$B326,'Baseline Tx Resources'!$F:$F,$C326,'Baseline Tx Resources'!$G:$G,G$3)</f>
        <v>0</v>
      </c>
      <c r="H326" s="16">
        <f>SUMIFS('Baseline Tx Resources'!$H:$H,'Baseline Tx Resources'!$E:$E,$B326,'Baseline Tx Resources'!$F:$F,$C326,'Baseline Tx Resources'!$G:$G,H$3)</f>
        <v>0</v>
      </c>
      <c r="I326" s="16">
        <f>SUMIFS('Baseline Tx Resources'!$J:$J,'Baseline Tx Resources'!$E:$E,$B326,'Baseline Tx Resources'!$F:$F,$C326,'Baseline Tx Resources'!$G:$G,I$3)</f>
        <v>0</v>
      </c>
      <c r="J326" s="16">
        <f>SUMIFS('Baseline Tx Resources'!$H:$H,'Baseline Tx Resources'!$E:$E,$B326,'Baseline Tx Resources'!$F:$F,$C326,'Baseline Tx Resources'!$G:$G,J$3)</f>
        <v>0</v>
      </c>
      <c r="K326" s="16">
        <f>SUMIFS('Baseline Tx Resources'!$J:$J,'Baseline Tx Resources'!$E:$E,$B326,'Baseline Tx Resources'!$F:$F,$C326,'Baseline Tx Resources'!$G:$G,K$3)</f>
        <v>0</v>
      </c>
      <c r="L326" s="16">
        <f>SUMIFS('Baseline Tx Resources'!$J:$J,'Baseline Tx Resources'!$E:$E,$B326,'Baseline Tx Resources'!$F:$F,$C326,'Baseline Tx Resources'!$G:$G,L$3)</f>
        <v>0</v>
      </c>
      <c r="M326" s="16">
        <f>SUMIFS('Baseline Tx Resources'!$H:$H,'Baseline Tx Resources'!$E:$E,$B326,'Baseline Tx Resources'!$F:$F,$C326,'Baseline Tx Resources'!$G:$G,M$3)</f>
        <v>0</v>
      </c>
      <c r="N326" s="16">
        <f>SUMIFS('Baseline Tx Resources'!$J:$J,'Baseline Tx Resources'!$E:$E,$B326,'Baseline Tx Resources'!$F:$F,$C326,'Baseline Tx Resources'!$G:$G,N$3)</f>
        <v>0</v>
      </c>
      <c r="O326" s="16">
        <f>SUMIFS('Baseline Tx Resources'!$I:$I,'Baseline Tx Resources'!$E:$E,$B326,'Baseline Tx Resources'!$F:$F,$C326,'Baseline Tx Resources'!$G:$G,"Li-Battery (4-hr)")</f>
        <v>0</v>
      </c>
      <c r="P326" s="16">
        <f>SUMIFS('Baseline Tx Resources'!$I:$I,'Baseline Tx Resources'!$E:$E,$B326,'Baseline Tx Resources'!$F:$F,$C326,'Baseline Tx Resources'!$G:$G,"Li-Battery (8-hr)")</f>
        <v>0</v>
      </c>
      <c r="Q326" s="16">
        <f>SUMIFS('Baseline Tx Resources'!$I:$I,'Baseline Tx Resources'!$E:$E,$B326,'Baseline Tx Resources'!$F:$F,$C326,'Baseline Tx Resources'!$G:$G,"LDES")</f>
        <v>0</v>
      </c>
      <c r="S326" s="16">
        <f>SUMIFS('Non-Baseline Tx Resources'!$H:$H,'Non-Baseline Tx Resources'!$E:$E,$B326,'Non-Baseline Tx Resources'!$F:$F,$C326,'Non-Baseline Tx Resources'!$G:$G,S$3)</f>
        <v>0</v>
      </c>
      <c r="T326" s="16">
        <f>SUMIFS('Non-Baseline Tx Resources'!$H:$H,'Non-Baseline Tx Resources'!$E:$E,$B326,'Non-Baseline Tx Resources'!$F:$F,$C326,'Non-Baseline Tx Resources'!$G:$G,T$3)</f>
        <v>0</v>
      </c>
      <c r="U326" s="16">
        <f>SUMIFS('Non-Baseline Tx Resources'!$H:$H,'Non-Baseline Tx Resources'!$E:$E,$B326,'Non-Baseline Tx Resources'!$F:$F,$C326,'Non-Baseline Tx Resources'!$G:$G,U$3)</f>
        <v>0</v>
      </c>
      <c r="V326" s="16">
        <f>SUMIFS('Non-Baseline Tx Resources'!$J:$J,'Non-Baseline Tx Resources'!$E:$E,$B326,'Non-Baseline Tx Resources'!$F:$F,$C326,'Non-Baseline Tx Resources'!$G:$G,V$3)</f>
        <v>0</v>
      </c>
      <c r="W326" s="16">
        <f>SUMIFS('Non-Baseline Tx Resources'!$H:$H,'Non-Baseline Tx Resources'!$E:$E,$B326,'Non-Baseline Tx Resources'!$F:$F,$C326,'Non-Baseline Tx Resources'!$G:$G,W$3)</f>
        <v>0</v>
      </c>
      <c r="X326" s="16">
        <f>SUMIFS('Non-Baseline Tx Resources'!$J:$J,'Non-Baseline Tx Resources'!$E:$E,$B326,'Non-Baseline Tx Resources'!$F:$F,$C326,'Non-Baseline Tx Resources'!$G:$G,X$3)</f>
        <v>0</v>
      </c>
      <c r="Y326" s="16">
        <f>SUMIFS('Non-Baseline Tx Resources'!$H:$H,'Non-Baseline Tx Resources'!$E:$E,$B326,'Non-Baseline Tx Resources'!$F:$F,$C326,'Non-Baseline Tx Resources'!$G:$G,Y$3)</f>
        <v>0</v>
      </c>
      <c r="Z326" s="16">
        <f>SUMIFS('Non-Baseline Tx Resources'!$J:$J,'Non-Baseline Tx Resources'!$E:$E,$B326,'Non-Baseline Tx Resources'!$F:$F,$C326,'Non-Baseline Tx Resources'!$G:$G,Z$3)</f>
        <v>0</v>
      </c>
      <c r="AA326" s="16">
        <f>SUMIFS('Non-Baseline Tx Resources'!$J:$J,'Non-Baseline Tx Resources'!$E:$E,$B326,'Non-Baseline Tx Resources'!$F:$F,$C326,'Non-Baseline Tx Resources'!$G:$G,AA$3)</f>
        <v>0</v>
      </c>
      <c r="AB326" s="16">
        <f>SUMIFS('Non-Baseline Tx Resources'!$H:$H,'Non-Baseline Tx Resources'!$E:$E,$B326,'Non-Baseline Tx Resources'!$F:$F,$C326,'Non-Baseline Tx Resources'!$G:$G,AB$3)</f>
        <v>0</v>
      </c>
      <c r="AC326" s="16">
        <f>SUMIFS('Non-Baseline Tx Resources'!$J:$J,'Non-Baseline Tx Resources'!$E:$E,$B326,'Non-Baseline Tx Resources'!$F:$F,$C326,'Non-Baseline Tx Resources'!$G:$G,AC$3)</f>
        <v>0</v>
      </c>
      <c r="AD326" s="16">
        <f>SUMIFS('Non-Baseline Tx Resources'!$I:$I,'Non-Baseline Tx Resources'!$E:$E,$B326,'Non-Baseline Tx Resources'!$F:$F,$C326,'Non-Baseline Tx Resources'!$G:$G,"Li-Battery (4-hr)")</f>
        <v>0</v>
      </c>
      <c r="AE326" s="16">
        <f>SUMIFS('Non-Baseline Tx Resources'!$I:$I,'Non-Baseline Tx Resources'!$E:$E,$B326,'Non-Baseline Tx Resources'!$F:$F,$C326,'Non-Baseline Tx Resources'!$G:$G,"Li-Battery (8-hr)")</f>
        <v>0</v>
      </c>
      <c r="AF326" s="16">
        <f>SUMIFS('Non-Baseline Tx Resources'!$I:$I,'Non-Baseline Tx Resources'!$E:$E,$B326,'Non-Baseline Tx Resources'!$F:$F,$C326,'Non-Baseline Tx Resources'!$G:$G,"LDES")</f>
        <v>0</v>
      </c>
      <c r="AH326" s="16">
        <f>SUMIFS('In-Dev Resources'!$H:$H,'In-Dev Resources'!$E:$E,$B326,'In-Dev Resources'!$F:$F,$C326,'In-Dev Resources'!$G:$G,AH$3)</f>
        <v>0</v>
      </c>
      <c r="AI326" s="16">
        <f>SUMIFS('In-Dev Resources'!$H:$H,'In-Dev Resources'!$E:$E,$B326,'In-Dev Resources'!$F:$F,$C326,'In-Dev Resources'!$G:$G,AI$3)</f>
        <v>0</v>
      </c>
      <c r="AJ326" s="16">
        <f>SUMIFS('In-Dev Resources'!$H:$H,'In-Dev Resources'!$E:$E,$B326,'In-Dev Resources'!$F:$F,$C326,'In-Dev Resources'!$G:$G,AJ$3)</f>
        <v>0</v>
      </c>
      <c r="AK326" s="16">
        <f>SUMIFS('In-Dev Resources'!$J:$J,'In-Dev Resources'!$E:$E,$B326,'In-Dev Resources'!$F:$F,$C326,'In-Dev Resources'!$G:$G,AK$3)</f>
        <v>0</v>
      </c>
      <c r="AL326" s="16">
        <f>SUMIFS('In-Dev Resources'!$H:$H,'In-Dev Resources'!$E:$E,$B326,'In-Dev Resources'!$F:$F,$C326,'In-Dev Resources'!$G:$G,AL$3)</f>
        <v>0</v>
      </c>
      <c r="AM326" s="16">
        <f>SUMIFS('In-Dev Resources'!$J:$J,'In-Dev Resources'!$E:$E,$B326,'In-Dev Resources'!$F:$F,$C326,'In-Dev Resources'!$G:$G,AM$3)</f>
        <v>0</v>
      </c>
      <c r="AN326" s="16">
        <f>SUMIFS('In-Dev Resources'!$H:$H,'In-Dev Resources'!$E:$E,$B326,'In-Dev Resources'!$F:$F,$C326,'In-Dev Resources'!$G:$G,AN$3)</f>
        <v>0</v>
      </c>
      <c r="AO326" s="16">
        <f>SUMIFS('In-Dev Resources'!$J:$J,'In-Dev Resources'!$E:$E,$B326,'In-Dev Resources'!$F:$F,$C326,'In-Dev Resources'!$G:$G,AO$3)</f>
        <v>0</v>
      </c>
      <c r="AP326" s="16">
        <f>SUMIFS('In-Dev Resources'!$J:$J,'In-Dev Resources'!$E:$E,$B326,'In-Dev Resources'!$F:$F,$C326,'In-Dev Resources'!$G:$G,AP$3)</f>
        <v>0</v>
      </c>
      <c r="AQ326" s="16">
        <f>SUMIFS('In-Dev Resources'!$H:$H,'In-Dev Resources'!$E:$E,$B326,'In-Dev Resources'!$F:$F,$C326,'In-Dev Resources'!$G:$G,AQ$3)</f>
        <v>0</v>
      </c>
      <c r="AR326" s="16">
        <f>SUMIFS('In-Dev Resources'!$J:$J,'In-Dev Resources'!$E:$E,$B326,'In-Dev Resources'!$F:$F,$C326,'In-Dev Resources'!$G:$G,AR$3)</f>
        <v>0</v>
      </c>
      <c r="AS326" s="16">
        <f>SUMIFS('In-Dev Resources'!$I:$I,'In-Dev Resources'!$E:$E,$B326,'In-Dev Resources'!$F:$F,$C326,'In-Dev Resources'!$G:$G,"Li-Battery (4-hr)")</f>
        <v>0</v>
      </c>
      <c r="AT326" s="16">
        <f>SUMIFS('In-Dev Resources'!$I:$I,'In-Dev Resources'!$E:$E,$B326,'In-Dev Resources'!$F:$F,$C326,'In-Dev Resources'!$G:$G,"Li-Battery (8-hr)")</f>
        <v>0</v>
      </c>
      <c r="AU326" s="16">
        <f>SUMIFS('In-Dev Resources'!$I:$I,'In-Dev Resources'!$E:$E,$B326,'In-Dev Resources'!$F:$F,$C326,'In-Dev Resources'!$G:$G,"LDES")</f>
        <v>0</v>
      </c>
      <c r="AW326" s="16">
        <f>SUMIFS('Land Screen Include'!$H:$H,'Land Screen Include'!$E:$E,$B326,'Land Screen Include'!$F:$F,$C326,'Land Screen Include'!$G:$G,AW$4)</f>
        <v>0</v>
      </c>
      <c r="AX326" s="16">
        <f>SUMIFS('Land Screen Include'!$H:$H,'Land Screen Include'!$E:$E,$B326,'Land Screen Include'!$F:$F,$C326,'Land Screen Include'!$G:$G,AX$4)+SUMIFS('Land Screen Include'!$J:$J,'Land Screen Include'!$E:$E,$B326,'Land Screen Include'!$F:$F,$C326,'Land Screen Include'!$G:$G,AX$4)</f>
        <v>0</v>
      </c>
      <c r="AY326" s="16">
        <f>SUMIFS('Land Screen Include'!$H:$H,'Land Screen Include'!$E:$E,$B326,'Land Screen Include'!$F:$F,$C326,'Land Screen Include'!$G:$G,AY$4)</f>
        <v>0</v>
      </c>
      <c r="AZ326" s="16">
        <f>SUMIFS('Land Screen Exclude'!$H:$H,'Land Screen Exclude'!$E:$E,$B326,'Land Screen Exclude'!$F:$F,$C326,'Land Screen Exclude'!$G:$G,AZ$4)</f>
        <v>0</v>
      </c>
      <c r="BA326" s="16">
        <f>SUMIFS('Land Screen Exclude'!$H:$H,'Land Screen Exclude'!$E:$E,$B326,'Land Screen Exclude'!$F:$F,$C326,'Land Screen Exclude'!$G:$G,BA$4)+SUMIFS('Land Screen Exclude'!$J:$J,'Land Screen Exclude'!$E:$E,$B326,'Land Screen Exclude'!$F:$F,$C326,'Land Screen Exclude'!$G:$G,BA$4)</f>
        <v>0</v>
      </c>
      <c r="BB326" s="16">
        <f>SUMIFS('Land Screen Exclude'!$H:$H,'Land Screen Exclude'!$E:$E,$B326,'Land Screen Exclude'!$F:$F,$C326,'Land Screen Exclude'!$G:$G,BB$4)</f>
        <v>0</v>
      </c>
    </row>
    <row r="327" spans="1:54">
      <c r="A327" s="16" t="s">
        <v>57</v>
      </c>
      <c r="B327" s="16" t="s">
        <v>317</v>
      </c>
      <c r="C327" s="16">
        <v>115</v>
      </c>
      <c r="D327" s="16">
        <f>SUMIFS('Baseline Tx Resources'!$H:$H,'Baseline Tx Resources'!$E:$E,$B327,'Baseline Tx Resources'!$F:$F,$C327,'Baseline Tx Resources'!$G:$G,D$3)</f>
        <v>0</v>
      </c>
      <c r="E327" s="16">
        <f>SUMIFS('Baseline Tx Resources'!$H:$H,'Baseline Tx Resources'!$E:$E,$B327,'Baseline Tx Resources'!$F:$F,$C327,'Baseline Tx Resources'!$G:$G,E$3)</f>
        <v>0</v>
      </c>
      <c r="F327" s="16">
        <f>SUMIFS('Baseline Tx Resources'!$H:$H,'Baseline Tx Resources'!$E:$E,$B327,'Baseline Tx Resources'!$F:$F,$C327,'Baseline Tx Resources'!$G:$G,F$3)</f>
        <v>0</v>
      </c>
      <c r="G327" s="16">
        <f>SUMIFS('Baseline Tx Resources'!$J:$J,'Baseline Tx Resources'!$E:$E,$B327,'Baseline Tx Resources'!$F:$F,$C327,'Baseline Tx Resources'!$G:$G,G$3)</f>
        <v>0</v>
      </c>
      <c r="H327" s="16">
        <f>SUMIFS('Baseline Tx Resources'!$H:$H,'Baseline Tx Resources'!$E:$E,$B327,'Baseline Tx Resources'!$F:$F,$C327,'Baseline Tx Resources'!$G:$G,H$3)</f>
        <v>0</v>
      </c>
      <c r="I327" s="16">
        <f>SUMIFS('Baseline Tx Resources'!$J:$J,'Baseline Tx Resources'!$E:$E,$B327,'Baseline Tx Resources'!$F:$F,$C327,'Baseline Tx Resources'!$G:$G,I$3)</f>
        <v>0</v>
      </c>
      <c r="J327" s="16">
        <f>SUMIFS('Baseline Tx Resources'!$H:$H,'Baseline Tx Resources'!$E:$E,$B327,'Baseline Tx Resources'!$F:$F,$C327,'Baseline Tx Resources'!$G:$G,J$3)</f>
        <v>0</v>
      </c>
      <c r="K327" s="16">
        <f>SUMIFS('Baseline Tx Resources'!$J:$J,'Baseline Tx Resources'!$E:$E,$B327,'Baseline Tx Resources'!$F:$F,$C327,'Baseline Tx Resources'!$G:$G,K$3)</f>
        <v>0</v>
      </c>
      <c r="L327" s="16">
        <f>SUMIFS('Baseline Tx Resources'!$J:$J,'Baseline Tx Resources'!$E:$E,$B327,'Baseline Tx Resources'!$F:$F,$C327,'Baseline Tx Resources'!$G:$G,L$3)</f>
        <v>0</v>
      </c>
      <c r="M327" s="16">
        <f>SUMIFS('Baseline Tx Resources'!$H:$H,'Baseline Tx Resources'!$E:$E,$B327,'Baseline Tx Resources'!$F:$F,$C327,'Baseline Tx Resources'!$G:$G,M$3)</f>
        <v>0</v>
      </c>
      <c r="N327" s="16">
        <f>SUMIFS('Baseline Tx Resources'!$J:$J,'Baseline Tx Resources'!$E:$E,$B327,'Baseline Tx Resources'!$F:$F,$C327,'Baseline Tx Resources'!$G:$G,N$3)</f>
        <v>0</v>
      </c>
      <c r="O327" s="16">
        <f>SUMIFS('Baseline Tx Resources'!$I:$I,'Baseline Tx Resources'!$E:$E,$B327,'Baseline Tx Resources'!$F:$F,$C327,'Baseline Tx Resources'!$G:$G,"Li-Battery (4-hr)")</f>
        <v>0</v>
      </c>
      <c r="P327" s="16">
        <f>SUMIFS('Baseline Tx Resources'!$I:$I,'Baseline Tx Resources'!$E:$E,$B327,'Baseline Tx Resources'!$F:$F,$C327,'Baseline Tx Resources'!$G:$G,"Li-Battery (8-hr)")</f>
        <v>0</v>
      </c>
      <c r="Q327" s="16">
        <f>SUMIFS('Baseline Tx Resources'!$I:$I,'Baseline Tx Resources'!$E:$E,$B327,'Baseline Tx Resources'!$F:$F,$C327,'Baseline Tx Resources'!$G:$G,"LDES")</f>
        <v>0</v>
      </c>
      <c r="S327" s="16">
        <f>SUMIFS('Non-Baseline Tx Resources'!$H:$H,'Non-Baseline Tx Resources'!$E:$E,$B327,'Non-Baseline Tx Resources'!$F:$F,$C327,'Non-Baseline Tx Resources'!$G:$G,S$3)</f>
        <v>0</v>
      </c>
      <c r="T327" s="16">
        <f>SUMIFS('Non-Baseline Tx Resources'!$H:$H,'Non-Baseline Tx Resources'!$E:$E,$B327,'Non-Baseline Tx Resources'!$F:$F,$C327,'Non-Baseline Tx Resources'!$G:$G,T$3)</f>
        <v>0</v>
      </c>
      <c r="U327" s="16">
        <f>SUMIFS('Non-Baseline Tx Resources'!$H:$H,'Non-Baseline Tx Resources'!$E:$E,$B327,'Non-Baseline Tx Resources'!$F:$F,$C327,'Non-Baseline Tx Resources'!$G:$G,U$3)</f>
        <v>0</v>
      </c>
      <c r="V327" s="16">
        <f>SUMIFS('Non-Baseline Tx Resources'!$J:$J,'Non-Baseline Tx Resources'!$E:$E,$B327,'Non-Baseline Tx Resources'!$F:$F,$C327,'Non-Baseline Tx Resources'!$G:$G,V$3)</f>
        <v>0</v>
      </c>
      <c r="W327" s="16">
        <f>SUMIFS('Non-Baseline Tx Resources'!$H:$H,'Non-Baseline Tx Resources'!$E:$E,$B327,'Non-Baseline Tx Resources'!$F:$F,$C327,'Non-Baseline Tx Resources'!$G:$G,W$3)</f>
        <v>0</v>
      </c>
      <c r="X327" s="16">
        <f>SUMIFS('Non-Baseline Tx Resources'!$J:$J,'Non-Baseline Tx Resources'!$E:$E,$B327,'Non-Baseline Tx Resources'!$F:$F,$C327,'Non-Baseline Tx Resources'!$G:$G,X$3)</f>
        <v>0</v>
      </c>
      <c r="Y327" s="16">
        <f>SUMIFS('Non-Baseline Tx Resources'!$H:$H,'Non-Baseline Tx Resources'!$E:$E,$B327,'Non-Baseline Tx Resources'!$F:$F,$C327,'Non-Baseline Tx Resources'!$G:$G,Y$3)</f>
        <v>0</v>
      </c>
      <c r="Z327" s="16">
        <f>SUMIFS('Non-Baseline Tx Resources'!$J:$J,'Non-Baseline Tx Resources'!$E:$E,$B327,'Non-Baseline Tx Resources'!$F:$F,$C327,'Non-Baseline Tx Resources'!$G:$G,Z$3)</f>
        <v>0</v>
      </c>
      <c r="AA327" s="16">
        <f>SUMIFS('Non-Baseline Tx Resources'!$J:$J,'Non-Baseline Tx Resources'!$E:$E,$B327,'Non-Baseline Tx Resources'!$F:$F,$C327,'Non-Baseline Tx Resources'!$G:$G,AA$3)</f>
        <v>0</v>
      </c>
      <c r="AB327" s="16">
        <f>SUMIFS('Non-Baseline Tx Resources'!$H:$H,'Non-Baseline Tx Resources'!$E:$E,$B327,'Non-Baseline Tx Resources'!$F:$F,$C327,'Non-Baseline Tx Resources'!$G:$G,AB$3)</f>
        <v>0</v>
      </c>
      <c r="AC327" s="16">
        <f>SUMIFS('Non-Baseline Tx Resources'!$J:$J,'Non-Baseline Tx Resources'!$E:$E,$B327,'Non-Baseline Tx Resources'!$F:$F,$C327,'Non-Baseline Tx Resources'!$G:$G,AC$3)</f>
        <v>0</v>
      </c>
      <c r="AD327" s="16">
        <f>SUMIFS('Non-Baseline Tx Resources'!$I:$I,'Non-Baseline Tx Resources'!$E:$E,$B327,'Non-Baseline Tx Resources'!$F:$F,$C327,'Non-Baseline Tx Resources'!$G:$G,"Li-Battery (4-hr)")</f>
        <v>0</v>
      </c>
      <c r="AE327" s="16">
        <f>SUMIFS('Non-Baseline Tx Resources'!$I:$I,'Non-Baseline Tx Resources'!$E:$E,$B327,'Non-Baseline Tx Resources'!$F:$F,$C327,'Non-Baseline Tx Resources'!$G:$G,"Li-Battery (8-hr)")</f>
        <v>0</v>
      </c>
      <c r="AF327" s="16">
        <f>SUMIFS('Non-Baseline Tx Resources'!$I:$I,'Non-Baseline Tx Resources'!$E:$E,$B327,'Non-Baseline Tx Resources'!$F:$F,$C327,'Non-Baseline Tx Resources'!$G:$G,"LDES")</f>
        <v>0</v>
      </c>
      <c r="AH327" s="16">
        <f>SUMIFS('In-Dev Resources'!$H:$H,'In-Dev Resources'!$E:$E,$B327,'In-Dev Resources'!$F:$F,$C327,'In-Dev Resources'!$G:$G,AH$3)</f>
        <v>0</v>
      </c>
      <c r="AI327" s="16">
        <f>SUMIFS('In-Dev Resources'!$H:$H,'In-Dev Resources'!$E:$E,$B327,'In-Dev Resources'!$F:$F,$C327,'In-Dev Resources'!$G:$G,AI$3)</f>
        <v>0</v>
      </c>
      <c r="AJ327" s="16">
        <f>SUMIFS('In-Dev Resources'!$H:$H,'In-Dev Resources'!$E:$E,$B327,'In-Dev Resources'!$F:$F,$C327,'In-Dev Resources'!$G:$G,AJ$3)</f>
        <v>0</v>
      </c>
      <c r="AK327" s="16">
        <f>SUMIFS('In-Dev Resources'!$J:$J,'In-Dev Resources'!$E:$E,$B327,'In-Dev Resources'!$F:$F,$C327,'In-Dev Resources'!$G:$G,AK$3)</f>
        <v>0</v>
      </c>
      <c r="AL327" s="16">
        <f>SUMIFS('In-Dev Resources'!$H:$H,'In-Dev Resources'!$E:$E,$B327,'In-Dev Resources'!$F:$F,$C327,'In-Dev Resources'!$G:$G,AL$3)</f>
        <v>0</v>
      </c>
      <c r="AM327" s="16">
        <f>SUMIFS('In-Dev Resources'!$J:$J,'In-Dev Resources'!$E:$E,$B327,'In-Dev Resources'!$F:$F,$C327,'In-Dev Resources'!$G:$G,AM$3)</f>
        <v>0</v>
      </c>
      <c r="AN327" s="16">
        <f>SUMIFS('In-Dev Resources'!$H:$H,'In-Dev Resources'!$E:$E,$B327,'In-Dev Resources'!$F:$F,$C327,'In-Dev Resources'!$G:$G,AN$3)</f>
        <v>0</v>
      </c>
      <c r="AO327" s="16">
        <f>SUMIFS('In-Dev Resources'!$J:$J,'In-Dev Resources'!$E:$E,$B327,'In-Dev Resources'!$F:$F,$C327,'In-Dev Resources'!$G:$G,AO$3)</f>
        <v>0</v>
      </c>
      <c r="AP327" s="16">
        <f>SUMIFS('In-Dev Resources'!$J:$J,'In-Dev Resources'!$E:$E,$B327,'In-Dev Resources'!$F:$F,$C327,'In-Dev Resources'!$G:$G,AP$3)</f>
        <v>0</v>
      </c>
      <c r="AQ327" s="16">
        <f>SUMIFS('In-Dev Resources'!$H:$H,'In-Dev Resources'!$E:$E,$B327,'In-Dev Resources'!$F:$F,$C327,'In-Dev Resources'!$G:$G,AQ$3)</f>
        <v>0</v>
      </c>
      <c r="AR327" s="16">
        <f>SUMIFS('In-Dev Resources'!$J:$J,'In-Dev Resources'!$E:$E,$B327,'In-Dev Resources'!$F:$F,$C327,'In-Dev Resources'!$G:$G,AR$3)</f>
        <v>0</v>
      </c>
      <c r="AS327" s="16">
        <f>SUMIFS('In-Dev Resources'!$I:$I,'In-Dev Resources'!$E:$E,$B327,'In-Dev Resources'!$F:$F,$C327,'In-Dev Resources'!$G:$G,"Li-Battery (4-hr)")</f>
        <v>0</v>
      </c>
      <c r="AT327" s="16">
        <f>SUMIFS('In-Dev Resources'!$I:$I,'In-Dev Resources'!$E:$E,$B327,'In-Dev Resources'!$F:$F,$C327,'In-Dev Resources'!$G:$G,"Li-Battery (8-hr)")</f>
        <v>0</v>
      </c>
      <c r="AU327" s="16">
        <f>SUMIFS('In-Dev Resources'!$I:$I,'In-Dev Resources'!$E:$E,$B327,'In-Dev Resources'!$F:$F,$C327,'In-Dev Resources'!$G:$G,"LDES")</f>
        <v>0</v>
      </c>
      <c r="AW327" s="16">
        <f>SUMIFS('Land Screen Include'!$H:$H,'Land Screen Include'!$E:$E,$B327,'Land Screen Include'!$F:$F,$C327,'Land Screen Include'!$G:$G,AW$4)</f>
        <v>0</v>
      </c>
      <c r="AX327" s="16">
        <f>SUMIFS('Land Screen Include'!$H:$H,'Land Screen Include'!$E:$E,$B327,'Land Screen Include'!$F:$F,$C327,'Land Screen Include'!$G:$G,AX$4)+SUMIFS('Land Screen Include'!$J:$J,'Land Screen Include'!$E:$E,$B327,'Land Screen Include'!$F:$F,$C327,'Land Screen Include'!$G:$G,AX$4)</f>
        <v>0</v>
      </c>
      <c r="AY327" s="16">
        <f>SUMIFS('Land Screen Include'!$H:$H,'Land Screen Include'!$E:$E,$B327,'Land Screen Include'!$F:$F,$C327,'Land Screen Include'!$G:$G,AY$4)</f>
        <v>0</v>
      </c>
      <c r="AZ327" s="16">
        <f>SUMIFS('Land Screen Exclude'!$H:$H,'Land Screen Exclude'!$E:$E,$B327,'Land Screen Exclude'!$F:$F,$C327,'Land Screen Exclude'!$G:$G,AZ$4)</f>
        <v>0</v>
      </c>
      <c r="BA327" s="16">
        <f>SUMIFS('Land Screen Exclude'!$H:$H,'Land Screen Exclude'!$E:$E,$B327,'Land Screen Exclude'!$F:$F,$C327,'Land Screen Exclude'!$G:$G,BA$4)+SUMIFS('Land Screen Exclude'!$J:$J,'Land Screen Exclude'!$E:$E,$B327,'Land Screen Exclude'!$F:$F,$C327,'Land Screen Exclude'!$G:$G,BA$4)</f>
        <v>0</v>
      </c>
      <c r="BB327" s="16">
        <f>SUMIFS('Land Screen Exclude'!$H:$H,'Land Screen Exclude'!$E:$E,$B327,'Land Screen Exclude'!$F:$F,$C327,'Land Screen Exclude'!$G:$G,BB$4)</f>
        <v>0</v>
      </c>
    </row>
    <row r="328" spans="1:54">
      <c r="A328" s="16" t="s">
        <v>57</v>
      </c>
      <c r="B328" s="16" t="s">
        <v>317</v>
      </c>
      <c r="C328" s="16">
        <v>230</v>
      </c>
      <c r="D328" s="16">
        <f>SUMIFS('Baseline Tx Resources'!$H:$H,'Baseline Tx Resources'!$E:$E,$B328,'Baseline Tx Resources'!$F:$F,$C328,'Baseline Tx Resources'!$G:$G,D$3)</f>
        <v>0</v>
      </c>
      <c r="E328" s="16">
        <f>SUMIFS('Baseline Tx Resources'!$H:$H,'Baseline Tx Resources'!$E:$E,$B328,'Baseline Tx Resources'!$F:$F,$C328,'Baseline Tx Resources'!$G:$G,E$3)</f>
        <v>0</v>
      </c>
      <c r="F328" s="16">
        <f>SUMIFS('Baseline Tx Resources'!$H:$H,'Baseline Tx Resources'!$E:$E,$B328,'Baseline Tx Resources'!$F:$F,$C328,'Baseline Tx Resources'!$G:$G,F$3)</f>
        <v>0</v>
      </c>
      <c r="G328" s="16">
        <f>SUMIFS('Baseline Tx Resources'!$J:$J,'Baseline Tx Resources'!$E:$E,$B328,'Baseline Tx Resources'!$F:$F,$C328,'Baseline Tx Resources'!$G:$G,G$3)</f>
        <v>0</v>
      </c>
      <c r="H328" s="16">
        <f>SUMIFS('Baseline Tx Resources'!$H:$H,'Baseline Tx Resources'!$E:$E,$B328,'Baseline Tx Resources'!$F:$F,$C328,'Baseline Tx Resources'!$G:$G,H$3)</f>
        <v>0</v>
      </c>
      <c r="I328" s="16">
        <f>SUMIFS('Baseline Tx Resources'!$J:$J,'Baseline Tx Resources'!$E:$E,$B328,'Baseline Tx Resources'!$F:$F,$C328,'Baseline Tx Resources'!$G:$G,I$3)</f>
        <v>0</v>
      </c>
      <c r="J328" s="16">
        <f>SUMIFS('Baseline Tx Resources'!$H:$H,'Baseline Tx Resources'!$E:$E,$B328,'Baseline Tx Resources'!$F:$F,$C328,'Baseline Tx Resources'!$G:$G,J$3)</f>
        <v>0</v>
      </c>
      <c r="K328" s="16">
        <f>SUMIFS('Baseline Tx Resources'!$J:$J,'Baseline Tx Resources'!$E:$E,$B328,'Baseline Tx Resources'!$F:$F,$C328,'Baseline Tx Resources'!$G:$G,K$3)</f>
        <v>0</v>
      </c>
      <c r="L328" s="16">
        <f>SUMIFS('Baseline Tx Resources'!$J:$J,'Baseline Tx Resources'!$E:$E,$B328,'Baseline Tx Resources'!$F:$F,$C328,'Baseline Tx Resources'!$G:$G,L$3)</f>
        <v>0</v>
      </c>
      <c r="M328" s="16">
        <f>SUMIFS('Baseline Tx Resources'!$H:$H,'Baseline Tx Resources'!$E:$E,$B328,'Baseline Tx Resources'!$F:$F,$C328,'Baseline Tx Resources'!$G:$G,M$3)</f>
        <v>0</v>
      </c>
      <c r="N328" s="16">
        <f>SUMIFS('Baseline Tx Resources'!$J:$J,'Baseline Tx Resources'!$E:$E,$B328,'Baseline Tx Resources'!$F:$F,$C328,'Baseline Tx Resources'!$G:$G,N$3)</f>
        <v>0</v>
      </c>
      <c r="O328" s="16">
        <f>SUMIFS('Baseline Tx Resources'!$I:$I,'Baseline Tx Resources'!$E:$E,$B328,'Baseline Tx Resources'!$F:$F,$C328,'Baseline Tx Resources'!$G:$G,"Li-Battery (4-hr)")</f>
        <v>0</v>
      </c>
      <c r="P328" s="16">
        <f>SUMIFS('Baseline Tx Resources'!$I:$I,'Baseline Tx Resources'!$E:$E,$B328,'Baseline Tx Resources'!$F:$F,$C328,'Baseline Tx Resources'!$G:$G,"Li-Battery (8-hr)")</f>
        <v>0</v>
      </c>
      <c r="Q328" s="16">
        <f>SUMIFS('Baseline Tx Resources'!$I:$I,'Baseline Tx Resources'!$E:$E,$B328,'Baseline Tx Resources'!$F:$F,$C328,'Baseline Tx Resources'!$G:$G,"LDES")</f>
        <v>0</v>
      </c>
      <c r="S328" s="16">
        <f>SUMIFS('Non-Baseline Tx Resources'!$H:$H,'Non-Baseline Tx Resources'!$E:$E,$B328,'Non-Baseline Tx Resources'!$F:$F,$C328,'Non-Baseline Tx Resources'!$G:$G,S$3)</f>
        <v>0</v>
      </c>
      <c r="T328" s="16">
        <f>SUMIFS('Non-Baseline Tx Resources'!$H:$H,'Non-Baseline Tx Resources'!$E:$E,$B328,'Non-Baseline Tx Resources'!$F:$F,$C328,'Non-Baseline Tx Resources'!$G:$G,T$3)</f>
        <v>0</v>
      </c>
      <c r="U328" s="16">
        <f>SUMIFS('Non-Baseline Tx Resources'!$H:$H,'Non-Baseline Tx Resources'!$E:$E,$B328,'Non-Baseline Tx Resources'!$F:$F,$C328,'Non-Baseline Tx Resources'!$G:$G,U$3)</f>
        <v>0</v>
      </c>
      <c r="V328" s="16">
        <f>SUMIFS('Non-Baseline Tx Resources'!$J:$J,'Non-Baseline Tx Resources'!$E:$E,$B328,'Non-Baseline Tx Resources'!$F:$F,$C328,'Non-Baseline Tx Resources'!$G:$G,V$3)</f>
        <v>0</v>
      </c>
      <c r="W328" s="16">
        <f>SUMIFS('Non-Baseline Tx Resources'!$H:$H,'Non-Baseline Tx Resources'!$E:$E,$B328,'Non-Baseline Tx Resources'!$F:$F,$C328,'Non-Baseline Tx Resources'!$G:$G,W$3)</f>
        <v>0</v>
      </c>
      <c r="X328" s="16">
        <f>SUMIFS('Non-Baseline Tx Resources'!$J:$J,'Non-Baseline Tx Resources'!$E:$E,$B328,'Non-Baseline Tx Resources'!$F:$F,$C328,'Non-Baseline Tx Resources'!$G:$G,X$3)</f>
        <v>0</v>
      </c>
      <c r="Y328" s="16">
        <f>SUMIFS('Non-Baseline Tx Resources'!$H:$H,'Non-Baseline Tx Resources'!$E:$E,$B328,'Non-Baseline Tx Resources'!$F:$F,$C328,'Non-Baseline Tx Resources'!$G:$G,Y$3)</f>
        <v>0</v>
      </c>
      <c r="Z328" s="16">
        <f>SUMIFS('Non-Baseline Tx Resources'!$J:$J,'Non-Baseline Tx Resources'!$E:$E,$B328,'Non-Baseline Tx Resources'!$F:$F,$C328,'Non-Baseline Tx Resources'!$G:$G,Z$3)</f>
        <v>0</v>
      </c>
      <c r="AA328" s="16">
        <f>SUMIFS('Non-Baseline Tx Resources'!$J:$J,'Non-Baseline Tx Resources'!$E:$E,$B328,'Non-Baseline Tx Resources'!$F:$F,$C328,'Non-Baseline Tx Resources'!$G:$G,AA$3)</f>
        <v>0</v>
      </c>
      <c r="AB328" s="16">
        <f>SUMIFS('Non-Baseline Tx Resources'!$H:$H,'Non-Baseline Tx Resources'!$E:$E,$B328,'Non-Baseline Tx Resources'!$F:$F,$C328,'Non-Baseline Tx Resources'!$G:$G,AB$3)</f>
        <v>0</v>
      </c>
      <c r="AC328" s="16">
        <f>SUMIFS('Non-Baseline Tx Resources'!$J:$J,'Non-Baseline Tx Resources'!$E:$E,$B328,'Non-Baseline Tx Resources'!$F:$F,$C328,'Non-Baseline Tx Resources'!$G:$G,AC$3)</f>
        <v>0</v>
      </c>
      <c r="AD328" s="16">
        <f>SUMIFS('Non-Baseline Tx Resources'!$I:$I,'Non-Baseline Tx Resources'!$E:$E,$B328,'Non-Baseline Tx Resources'!$F:$F,$C328,'Non-Baseline Tx Resources'!$G:$G,"Li-Battery (4-hr)")</f>
        <v>0</v>
      </c>
      <c r="AE328" s="16">
        <f>SUMIFS('Non-Baseline Tx Resources'!$I:$I,'Non-Baseline Tx Resources'!$E:$E,$B328,'Non-Baseline Tx Resources'!$F:$F,$C328,'Non-Baseline Tx Resources'!$G:$G,"Li-Battery (8-hr)")</f>
        <v>0</v>
      </c>
      <c r="AF328" s="16">
        <f>SUMIFS('Non-Baseline Tx Resources'!$I:$I,'Non-Baseline Tx Resources'!$E:$E,$B328,'Non-Baseline Tx Resources'!$F:$F,$C328,'Non-Baseline Tx Resources'!$G:$G,"LDES")</f>
        <v>0</v>
      </c>
      <c r="AH328" s="16">
        <f>SUMIFS('In-Dev Resources'!$H:$H,'In-Dev Resources'!$E:$E,$B328,'In-Dev Resources'!$F:$F,$C328,'In-Dev Resources'!$G:$G,AH$3)</f>
        <v>0</v>
      </c>
      <c r="AI328" s="16">
        <f>SUMIFS('In-Dev Resources'!$H:$H,'In-Dev Resources'!$E:$E,$B328,'In-Dev Resources'!$F:$F,$C328,'In-Dev Resources'!$G:$G,AI$3)</f>
        <v>0</v>
      </c>
      <c r="AJ328" s="16">
        <f>SUMIFS('In-Dev Resources'!$H:$H,'In-Dev Resources'!$E:$E,$B328,'In-Dev Resources'!$F:$F,$C328,'In-Dev Resources'!$G:$G,AJ$3)</f>
        <v>0</v>
      </c>
      <c r="AK328" s="16">
        <f>SUMIFS('In-Dev Resources'!$J:$J,'In-Dev Resources'!$E:$E,$B328,'In-Dev Resources'!$F:$F,$C328,'In-Dev Resources'!$G:$G,AK$3)</f>
        <v>0</v>
      </c>
      <c r="AL328" s="16">
        <f>SUMIFS('In-Dev Resources'!$H:$H,'In-Dev Resources'!$E:$E,$B328,'In-Dev Resources'!$F:$F,$C328,'In-Dev Resources'!$G:$G,AL$3)</f>
        <v>0</v>
      </c>
      <c r="AM328" s="16">
        <f>SUMIFS('In-Dev Resources'!$J:$J,'In-Dev Resources'!$E:$E,$B328,'In-Dev Resources'!$F:$F,$C328,'In-Dev Resources'!$G:$G,AM$3)</f>
        <v>0</v>
      </c>
      <c r="AN328" s="16">
        <f>SUMIFS('In-Dev Resources'!$H:$H,'In-Dev Resources'!$E:$E,$B328,'In-Dev Resources'!$F:$F,$C328,'In-Dev Resources'!$G:$G,AN$3)</f>
        <v>0</v>
      </c>
      <c r="AO328" s="16">
        <f>SUMIFS('In-Dev Resources'!$J:$J,'In-Dev Resources'!$E:$E,$B328,'In-Dev Resources'!$F:$F,$C328,'In-Dev Resources'!$G:$G,AO$3)</f>
        <v>0</v>
      </c>
      <c r="AP328" s="16">
        <f>SUMIFS('In-Dev Resources'!$J:$J,'In-Dev Resources'!$E:$E,$B328,'In-Dev Resources'!$F:$F,$C328,'In-Dev Resources'!$G:$G,AP$3)</f>
        <v>0</v>
      </c>
      <c r="AQ328" s="16">
        <f>SUMIFS('In-Dev Resources'!$H:$H,'In-Dev Resources'!$E:$E,$B328,'In-Dev Resources'!$F:$F,$C328,'In-Dev Resources'!$G:$G,AQ$3)</f>
        <v>0</v>
      </c>
      <c r="AR328" s="16">
        <f>SUMIFS('In-Dev Resources'!$J:$J,'In-Dev Resources'!$E:$E,$B328,'In-Dev Resources'!$F:$F,$C328,'In-Dev Resources'!$G:$G,AR$3)</f>
        <v>0</v>
      </c>
      <c r="AS328" s="16">
        <f>SUMIFS('In-Dev Resources'!$I:$I,'In-Dev Resources'!$E:$E,$B328,'In-Dev Resources'!$F:$F,$C328,'In-Dev Resources'!$G:$G,"Li-Battery (4-hr)")</f>
        <v>0</v>
      </c>
      <c r="AT328" s="16">
        <f>SUMIFS('In-Dev Resources'!$I:$I,'In-Dev Resources'!$E:$E,$B328,'In-Dev Resources'!$F:$F,$C328,'In-Dev Resources'!$G:$G,"Li-Battery (8-hr)")</f>
        <v>0</v>
      </c>
      <c r="AU328" s="16">
        <f>SUMIFS('In-Dev Resources'!$I:$I,'In-Dev Resources'!$E:$E,$B328,'In-Dev Resources'!$F:$F,$C328,'In-Dev Resources'!$G:$G,"LDES")</f>
        <v>0</v>
      </c>
      <c r="AW328" s="16">
        <f>SUMIFS('Land Screen Include'!$H:$H,'Land Screen Include'!$E:$E,$B328,'Land Screen Include'!$F:$F,$C328,'Land Screen Include'!$G:$G,AW$4)</f>
        <v>0</v>
      </c>
      <c r="AX328" s="16">
        <f>SUMIFS('Land Screen Include'!$H:$H,'Land Screen Include'!$E:$E,$B328,'Land Screen Include'!$F:$F,$C328,'Land Screen Include'!$G:$G,AX$4)+SUMIFS('Land Screen Include'!$J:$J,'Land Screen Include'!$E:$E,$B328,'Land Screen Include'!$F:$F,$C328,'Land Screen Include'!$G:$G,AX$4)</f>
        <v>0</v>
      </c>
      <c r="AY328" s="16">
        <f>SUMIFS('Land Screen Include'!$H:$H,'Land Screen Include'!$E:$E,$B328,'Land Screen Include'!$F:$F,$C328,'Land Screen Include'!$G:$G,AY$4)</f>
        <v>0</v>
      </c>
      <c r="AZ328" s="16">
        <f>SUMIFS('Land Screen Exclude'!$H:$H,'Land Screen Exclude'!$E:$E,$B328,'Land Screen Exclude'!$F:$F,$C328,'Land Screen Exclude'!$G:$G,AZ$4)</f>
        <v>0</v>
      </c>
      <c r="BA328" s="16">
        <f>SUMIFS('Land Screen Exclude'!$H:$H,'Land Screen Exclude'!$E:$E,$B328,'Land Screen Exclude'!$F:$F,$C328,'Land Screen Exclude'!$G:$G,BA$4)+SUMIFS('Land Screen Exclude'!$J:$J,'Land Screen Exclude'!$E:$E,$B328,'Land Screen Exclude'!$F:$F,$C328,'Land Screen Exclude'!$G:$G,BA$4)</f>
        <v>0</v>
      </c>
      <c r="BB328" s="16">
        <f>SUMIFS('Land Screen Exclude'!$H:$H,'Land Screen Exclude'!$E:$E,$B328,'Land Screen Exclude'!$F:$F,$C328,'Land Screen Exclude'!$G:$G,BB$4)</f>
        <v>0</v>
      </c>
    </row>
    <row r="329" spans="1:54">
      <c r="A329" s="16" t="s">
        <v>57</v>
      </c>
      <c r="B329" s="16" t="s">
        <v>317</v>
      </c>
      <c r="C329" s="16">
        <v>60</v>
      </c>
      <c r="D329" s="16">
        <f>SUMIFS('Baseline Tx Resources'!$H:$H,'Baseline Tx Resources'!$E:$E,$B329,'Baseline Tx Resources'!$F:$F,$C329,'Baseline Tx Resources'!$G:$G,D$3)</f>
        <v>0</v>
      </c>
      <c r="E329" s="16">
        <f>SUMIFS('Baseline Tx Resources'!$H:$H,'Baseline Tx Resources'!$E:$E,$B329,'Baseline Tx Resources'!$F:$F,$C329,'Baseline Tx Resources'!$G:$G,E$3)</f>
        <v>0</v>
      </c>
      <c r="F329" s="16">
        <f>SUMIFS('Baseline Tx Resources'!$H:$H,'Baseline Tx Resources'!$E:$E,$B329,'Baseline Tx Resources'!$F:$F,$C329,'Baseline Tx Resources'!$G:$G,F$3)</f>
        <v>0</v>
      </c>
      <c r="G329" s="16">
        <f>SUMIFS('Baseline Tx Resources'!$J:$J,'Baseline Tx Resources'!$E:$E,$B329,'Baseline Tx Resources'!$F:$F,$C329,'Baseline Tx Resources'!$G:$G,G$3)</f>
        <v>0</v>
      </c>
      <c r="H329" s="16">
        <f>SUMIFS('Baseline Tx Resources'!$H:$H,'Baseline Tx Resources'!$E:$E,$B329,'Baseline Tx Resources'!$F:$F,$C329,'Baseline Tx Resources'!$G:$G,H$3)</f>
        <v>0</v>
      </c>
      <c r="I329" s="16">
        <f>SUMIFS('Baseline Tx Resources'!$J:$J,'Baseline Tx Resources'!$E:$E,$B329,'Baseline Tx Resources'!$F:$F,$C329,'Baseline Tx Resources'!$G:$G,I$3)</f>
        <v>0</v>
      </c>
      <c r="J329" s="16">
        <f>SUMIFS('Baseline Tx Resources'!$H:$H,'Baseline Tx Resources'!$E:$E,$B329,'Baseline Tx Resources'!$F:$F,$C329,'Baseline Tx Resources'!$G:$G,J$3)</f>
        <v>0</v>
      </c>
      <c r="K329" s="16">
        <f>SUMIFS('Baseline Tx Resources'!$J:$J,'Baseline Tx Resources'!$E:$E,$B329,'Baseline Tx Resources'!$F:$F,$C329,'Baseline Tx Resources'!$G:$G,K$3)</f>
        <v>0</v>
      </c>
      <c r="L329" s="16">
        <f>SUMIFS('Baseline Tx Resources'!$J:$J,'Baseline Tx Resources'!$E:$E,$B329,'Baseline Tx Resources'!$F:$F,$C329,'Baseline Tx Resources'!$G:$G,L$3)</f>
        <v>0</v>
      </c>
      <c r="M329" s="16">
        <f>SUMIFS('Baseline Tx Resources'!$H:$H,'Baseline Tx Resources'!$E:$E,$B329,'Baseline Tx Resources'!$F:$F,$C329,'Baseline Tx Resources'!$G:$G,M$3)</f>
        <v>0</v>
      </c>
      <c r="N329" s="16">
        <f>SUMIFS('Baseline Tx Resources'!$J:$J,'Baseline Tx Resources'!$E:$E,$B329,'Baseline Tx Resources'!$F:$F,$C329,'Baseline Tx Resources'!$G:$G,N$3)</f>
        <v>0</v>
      </c>
      <c r="O329" s="16">
        <f>SUMIFS('Baseline Tx Resources'!$I:$I,'Baseline Tx Resources'!$E:$E,$B329,'Baseline Tx Resources'!$F:$F,$C329,'Baseline Tx Resources'!$G:$G,"Li-Battery (4-hr)")</f>
        <v>0</v>
      </c>
      <c r="P329" s="16">
        <f>SUMIFS('Baseline Tx Resources'!$I:$I,'Baseline Tx Resources'!$E:$E,$B329,'Baseline Tx Resources'!$F:$F,$C329,'Baseline Tx Resources'!$G:$G,"Li-Battery (8-hr)")</f>
        <v>0</v>
      </c>
      <c r="Q329" s="16">
        <f>SUMIFS('Baseline Tx Resources'!$I:$I,'Baseline Tx Resources'!$E:$E,$B329,'Baseline Tx Resources'!$F:$F,$C329,'Baseline Tx Resources'!$G:$G,"LDES")</f>
        <v>0</v>
      </c>
      <c r="S329" s="16">
        <f>SUMIFS('Non-Baseline Tx Resources'!$H:$H,'Non-Baseline Tx Resources'!$E:$E,$B329,'Non-Baseline Tx Resources'!$F:$F,$C329,'Non-Baseline Tx Resources'!$G:$G,S$3)</f>
        <v>0</v>
      </c>
      <c r="T329" s="16">
        <f>SUMIFS('Non-Baseline Tx Resources'!$H:$H,'Non-Baseline Tx Resources'!$E:$E,$B329,'Non-Baseline Tx Resources'!$F:$F,$C329,'Non-Baseline Tx Resources'!$G:$G,T$3)</f>
        <v>0</v>
      </c>
      <c r="U329" s="16">
        <f>SUMIFS('Non-Baseline Tx Resources'!$H:$H,'Non-Baseline Tx Resources'!$E:$E,$B329,'Non-Baseline Tx Resources'!$F:$F,$C329,'Non-Baseline Tx Resources'!$G:$G,U$3)</f>
        <v>0</v>
      </c>
      <c r="V329" s="16">
        <f>SUMIFS('Non-Baseline Tx Resources'!$J:$J,'Non-Baseline Tx Resources'!$E:$E,$B329,'Non-Baseline Tx Resources'!$F:$F,$C329,'Non-Baseline Tx Resources'!$G:$G,V$3)</f>
        <v>0</v>
      </c>
      <c r="W329" s="16">
        <f>SUMIFS('Non-Baseline Tx Resources'!$H:$H,'Non-Baseline Tx Resources'!$E:$E,$B329,'Non-Baseline Tx Resources'!$F:$F,$C329,'Non-Baseline Tx Resources'!$G:$G,W$3)</f>
        <v>0</v>
      </c>
      <c r="X329" s="16">
        <f>SUMIFS('Non-Baseline Tx Resources'!$J:$J,'Non-Baseline Tx Resources'!$E:$E,$B329,'Non-Baseline Tx Resources'!$F:$F,$C329,'Non-Baseline Tx Resources'!$G:$G,X$3)</f>
        <v>0</v>
      </c>
      <c r="Y329" s="16">
        <f>SUMIFS('Non-Baseline Tx Resources'!$H:$H,'Non-Baseline Tx Resources'!$E:$E,$B329,'Non-Baseline Tx Resources'!$F:$F,$C329,'Non-Baseline Tx Resources'!$G:$G,Y$3)</f>
        <v>0</v>
      </c>
      <c r="Z329" s="16">
        <f>SUMIFS('Non-Baseline Tx Resources'!$J:$J,'Non-Baseline Tx Resources'!$E:$E,$B329,'Non-Baseline Tx Resources'!$F:$F,$C329,'Non-Baseline Tx Resources'!$G:$G,Z$3)</f>
        <v>0</v>
      </c>
      <c r="AA329" s="16">
        <f>SUMIFS('Non-Baseline Tx Resources'!$J:$J,'Non-Baseline Tx Resources'!$E:$E,$B329,'Non-Baseline Tx Resources'!$F:$F,$C329,'Non-Baseline Tx Resources'!$G:$G,AA$3)</f>
        <v>0</v>
      </c>
      <c r="AB329" s="16">
        <f>SUMIFS('Non-Baseline Tx Resources'!$H:$H,'Non-Baseline Tx Resources'!$E:$E,$B329,'Non-Baseline Tx Resources'!$F:$F,$C329,'Non-Baseline Tx Resources'!$G:$G,AB$3)</f>
        <v>0</v>
      </c>
      <c r="AC329" s="16">
        <f>SUMIFS('Non-Baseline Tx Resources'!$J:$J,'Non-Baseline Tx Resources'!$E:$E,$B329,'Non-Baseline Tx Resources'!$F:$F,$C329,'Non-Baseline Tx Resources'!$G:$G,AC$3)</f>
        <v>0</v>
      </c>
      <c r="AD329" s="16">
        <f>SUMIFS('Non-Baseline Tx Resources'!$I:$I,'Non-Baseline Tx Resources'!$E:$E,$B329,'Non-Baseline Tx Resources'!$F:$F,$C329,'Non-Baseline Tx Resources'!$G:$G,"Li-Battery (4-hr)")</f>
        <v>0</v>
      </c>
      <c r="AE329" s="16">
        <f>SUMIFS('Non-Baseline Tx Resources'!$I:$I,'Non-Baseline Tx Resources'!$E:$E,$B329,'Non-Baseline Tx Resources'!$F:$F,$C329,'Non-Baseline Tx Resources'!$G:$G,"Li-Battery (8-hr)")</f>
        <v>0</v>
      </c>
      <c r="AF329" s="16">
        <f>SUMIFS('Non-Baseline Tx Resources'!$I:$I,'Non-Baseline Tx Resources'!$E:$E,$B329,'Non-Baseline Tx Resources'!$F:$F,$C329,'Non-Baseline Tx Resources'!$G:$G,"LDES")</f>
        <v>0</v>
      </c>
      <c r="AH329" s="16">
        <f>SUMIFS('In-Dev Resources'!$H:$H,'In-Dev Resources'!$E:$E,$B329,'In-Dev Resources'!$F:$F,$C329,'In-Dev Resources'!$G:$G,AH$3)</f>
        <v>0</v>
      </c>
      <c r="AI329" s="16">
        <f>SUMIFS('In-Dev Resources'!$H:$H,'In-Dev Resources'!$E:$E,$B329,'In-Dev Resources'!$F:$F,$C329,'In-Dev Resources'!$G:$G,AI$3)</f>
        <v>0</v>
      </c>
      <c r="AJ329" s="16">
        <f>SUMIFS('In-Dev Resources'!$H:$H,'In-Dev Resources'!$E:$E,$B329,'In-Dev Resources'!$F:$F,$C329,'In-Dev Resources'!$G:$G,AJ$3)</f>
        <v>0</v>
      </c>
      <c r="AK329" s="16">
        <f>SUMIFS('In-Dev Resources'!$J:$J,'In-Dev Resources'!$E:$E,$B329,'In-Dev Resources'!$F:$F,$C329,'In-Dev Resources'!$G:$G,AK$3)</f>
        <v>0</v>
      </c>
      <c r="AL329" s="16">
        <f>SUMIFS('In-Dev Resources'!$H:$H,'In-Dev Resources'!$E:$E,$B329,'In-Dev Resources'!$F:$F,$C329,'In-Dev Resources'!$G:$G,AL$3)</f>
        <v>0</v>
      </c>
      <c r="AM329" s="16">
        <f>SUMIFS('In-Dev Resources'!$J:$J,'In-Dev Resources'!$E:$E,$B329,'In-Dev Resources'!$F:$F,$C329,'In-Dev Resources'!$G:$G,AM$3)</f>
        <v>0</v>
      </c>
      <c r="AN329" s="16">
        <f>SUMIFS('In-Dev Resources'!$H:$H,'In-Dev Resources'!$E:$E,$B329,'In-Dev Resources'!$F:$F,$C329,'In-Dev Resources'!$G:$G,AN$3)</f>
        <v>0</v>
      </c>
      <c r="AO329" s="16">
        <f>SUMIFS('In-Dev Resources'!$J:$J,'In-Dev Resources'!$E:$E,$B329,'In-Dev Resources'!$F:$F,$C329,'In-Dev Resources'!$G:$G,AO$3)</f>
        <v>0</v>
      </c>
      <c r="AP329" s="16">
        <f>SUMIFS('In-Dev Resources'!$J:$J,'In-Dev Resources'!$E:$E,$B329,'In-Dev Resources'!$F:$F,$C329,'In-Dev Resources'!$G:$G,AP$3)</f>
        <v>0</v>
      </c>
      <c r="AQ329" s="16">
        <f>SUMIFS('In-Dev Resources'!$H:$H,'In-Dev Resources'!$E:$E,$B329,'In-Dev Resources'!$F:$F,$C329,'In-Dev Resources'!$G:$G,AQ$3)</f>
        <v>0</v>
      </c>
      <c r="AR329" s="16">
        <f>SUMIFS('In-Dev Resources'!$J:$J,'In-Dev Resources'!$E:$E,$B329,'In-Dev Resources'!$F:$F,$C329,'In-Dev Resources'!$G:$G,AR$3)</f>
        <v>0</v>
      </c>
      <c r="AS329" s="16">
        <f>SUMIFS('In-Dev Resources'!$I:$I,'In-Dev Resources'!$E:$E,$B329,'In-Dev Resources'!$F:$F,$C329,'In-Dev Resources'!$G:$G,"Li-Battery (4-hr)")</f>
        <v>0</v>
      </c>
      <c r="AT329" s="16">
        <f>SUMIFS('In-Dev Resources'!$I:$I,'In-Dev Resources'!$E:$E,$B329,'In-Dev Resources'!$F:$F,$C329,'In-Dev Resources'!$G:$G,"Li-Battery (8-hr)")</f>
        <v>0</v>
      </c>
      <c r="AU329" s="16">
        <f>SUMIFS('In-Dev Resources'!$I:$I,'In-Dev Resources'!$E:$E,$B329,'In-Dev Resources'!$F:$F,$C329,'In-Dev Resources'!$G:$G,"LDES")</f>
        <v>0</v>
      </c>
      <c r="AW329" s="16">
        <f>SUMIFS('Land Screen Include'!$H:$H,'Land Screen Include'!$E:$E,$B329,'Land Screen Include'!$F:$F,$C329,'Land Screen Include'!$G:$G,AW$4)</f>
        <v>0</v>
      </c>
      <c r="AX329" s="16">
        <f>SUMIFS('Land Screen Include'!$H:$H,'Land Screen Include'!$E:$E,$B329,'Land Screen Include'!$F:$F,$C329,'Land Screen Include'!$G:$G,AX$4)+SUMIFS('Land Screen Include'!$J:$J,'Land Screen Include'!$E:$E,$B329,'Land Screen Include'!$F:$F,$C329,'Land Screen Include'!$G:$G,AX$4)</f>
        <v>0</v>
      </c>
      <c r="AY329" s="16">
        <f>SUMIFS('Land Screen Include'!$H:$H,'Land Screen Include'!$E:$E,$B329,'Land Screen Include'!$F:$F,$C329,'Land Screen Include'!$G:$G,AY$4)</f>
        <v>0</v>
      </c>
      <c r="AZ329" s="16">
        <f>SUMIFS('Land Screen Exclude'!$H:$H,'Land Screen Exclude'!$E:$E,$B329,'Land Screen Exclude'!$F:$F,$C329,'Land Screen Exclude'!$G:$G,AZ$4)</f>
        <v>0</v>
      </c>
      <c r="BA329" s="16">
        <f>SUMIFS('Land Screen Exclude'!$H:$H,'Land Screen Exclude'!$E:$E,$B329,'Land Screen Exclude'!$F:$F,$C329,'Land Screen Exclude'!$G:$G,BA$4)+SUMIFS('Land Screen Exclude'!$J:$J,'Land Screen Exclude'!$E:$E,$B329,'Land Screen Exclude'!$F:$F,$C329,'Land Screen Exclude'!$G:$G,BA$4)</f>
        <v>0</v>
      </c>
      <c r="BB329" s="16">
        <f>SUMIFS('Land Screen Exclude'!$H:$H,'Land Screen Exclude'!$E:$E,$B329,'Land Screen Exclude'!$F:$F,$C329,'Land Screen Exclude'!$G:$G,BB$4)</f>
        <v>0</v>
      </c>
    </row>
    <row r="330" spans="1:54">
      <c r="A330" s="16" t="s">
        <v>57</v>
      </c>
      <c r="B330" s="16" t="s">
        <v>318</v>
      </c>
      <c r="C330" s="16">
        <v>230</v>
      </c>
      <c r="D330" s="16">
        <f>SUMIFS('Baseline Tx Resources'!$H:$H,'Baseline Tx Resources'!$E:$E,$B330,'Baseline Tx Resources'!$F:$F,$C330,'Baseline Tx Resources'!$G:$G,D$3)</f>
        <v>0</v>
      </c>
      <c r="E330" s="16">
        <f>SUMIFS('Baseline Tx Resources'!$H:$H,'Baseline Tx Resources'!$E:$E,$B330,'Baseline Tx Resources'!$F:$F,$C330,'Baseline Tx Resources'!$G:$G,E$3)</f>
        <v>0</v>
      </c>
      <c r="F330" s="16">
        <f>SUMIFS('Baseline Tx Resources'!$H:$H,'Baseline Tx Resources'!$E:$E,$B330,'Baseline Tx Resources'!$F:$F,$C330,'Baseline Tx Resources'!$G:$G,F$3)</f>
        <v>0</v>
      </c>
      <c r="G330" s="16">
        <f>SUMIFS('Baseline Tx Resources'!$J:$J,'Baseline Tx Resources'!$E:$E,$B330,'Baseline Tx Resources'!$F:$F,$C330,'Baseline Tx Resources'!$G:$G,G$3)</f>
        <v>0</v>
      </c>
      <c r="H330" s="16">
        <f>SUMIFS('Baseline Tx Resources'!$H:$H,'Baseline Tx Resources'!$E:$E,$B330,'Baseline Tx Resources'!$F:$F,$C330,'Baseline Tx Resources'!$G:$G,H$3)</f>
        <v>0</v>
      </c>
      <c r="I330" s="16">
        <f>SUMIFS('Baseline Tx Resources'!$J:$J,'Baseline Tx Resources'!$E:$E,$B330,'Baseline Tx Resources'!$F:$F,$C330,'Baseline Tx Resources'!$G:$G,I$3)</f>
        <v>0</v>
      </c>
      <c r="J330" s="16">
        <f>SUMIFS('Baseline Tx Resources'!$H:$H,'Baseline Tx Resources'!$E:$E,$B330,'Baseline Tx Resources'!$F:$F,$C330,'Baseline Tx Resources'!$G:$G,J$3)</f>
        <v>0</v>
      </c>
      <c r="K330" s="16">
        <f>SUMIFS('Baseline Tx Resources'!$J:$J,'Baseline Tx Resources'!$E:$E,$B330,'Baseline Tx Resources'!$F:$F,$C330,'Baseline Tx Resources'!$G:$G,K$3)</f>
        <v>0</v>
      </c>
      <c r="L330" s="16">
        <f>SUMIFS('Baseline Tx Resources'!$J:$J,'Baseline Tx Resources'!$E:$E,$B330,'Baseline Tx Resources'!$F:$F,$C330,'Baseline Tx Resources'!$G:$G,L$3)</f>
        <v>0</v>
      </c>
      <c r="M330" s="16">
        <f>SUMIFS('Baseline Tx Resources'!$H:$H,'Baseline Tx Resources'!$E:$E,$B330,'Baseline Tx Resources'!$F:$F,$C330,'Baseline Tx Resources'!$G:$G,M$3)</f>
        <v>0</v>
      </c>
      <c r="N330" s="16">
        <f>SUMIFS('Baseline Tx Resources'!$J:$J,'Baseline Tx Resources'!$E:$E,$B330,'Baseline Tx Resources'!$F:$F,$C330,'Baseline Tx Resources'!$G:$G,N$3)</f>
        <v>0</v>
      </c>
      <c r="O330" s="16">
        <f>SUMIFS('Baseline Tx Resources'!$I:$I,'Baseline Tx Resources'!$E:$E,$B330,'Baseline Tx Resources'!$F:$F,$C330,'Baseline Tx Resources'!$G:$G,"Li-Battery (4-hr)")</f>
        <v>0</v>
      </c>
      <c r="P330" s="16">
        <f>SUMIFS('Baseline Tx Resources'!$I:$I,'Baseline Tx Resources'!$E:$E,$B330,'Baseline Tx Resources'!$F:$F,$C330,'Baseline Tx Resources'!$G:$G,"Li-Battery (8-hr)")</f>
        <v>0</v>
      </c>
      <c r="Q330" s="16">
        <f>SUMIFS('Baseline Tx Resources'!$I:$I,'Baseline Tx Resources'!$E:$E,$B330,'Baseline Tx Resources'!$F:$F,$C330,'Baseline Tx Resources'!$G:$G,"LDES")</f>
        <v>0</v>
      </c>
      <c r="S330" s="16">
        <f>SUMIFS('Non-Baseline Tx Resources'!$H:$H,'Non-Baseline Tx Resources'!$E:$E,$B330,'Non-Baseline Tx Resources'!$F:$F,$C330,'Non-Baseline Tx Resources'!$G:$G,S$3)</f>
        <v>0</v>
      </c>
      <c r="T330" s="16">
        <f>SUMIFS('Non-Baseline Tx Resources'!$H:$H,'Non-Baseline Tx Resources'!$E:$E,$B330,'Non-Baseline Tx Resources'!$F:$F,$C330,'Non-Baseline Tx Resources'!$G:$G,T$3)</f>
        <v>0</v>
      </c>
      <c r="U330" s="16">
        <f>SUMIFS('Non-Baseline Tx Resources'!$H:$H,'Non-Baseline Tx Resources'!$E:$E,$B330,'Non-Baseline Tx Resources'!$F:$F,$C330,'Non-Baseline Tx Resources'!$G:$G,U$3)</f>
        <v>0</v>
      </c>
      <c r="V330" s="16">
        <f>SUMIFS('Non-Baseline Tx Resources'!$J:$J,'Non-Baseline Tx Resources'!$E:$E,$B330,'Non-Baseline Tx Resources'!$F:$F,$C330,'Non-Baseline Tx Resources'!$G:$G,V$3)</f>
        <v>0</v>
      </c>
      <c r="W330" s="16">
        <f>SUMIFS('Non-Baseline Tx Resources'!$H:$H,'Non-Baseline Tx Resources'!$E:$E,$B330,'Non-Baseline Tx Resources'!$F:$F,$C330,'Non-Baseline Tx Resources'!$G:$G,W$3)</f>
        <v>0</v>
      </c>
      <c r="X330" s="16">
        <f>SUMIFS('Non-Baseline Tx Resources'!$J:$J,'Non-Baseline Tx Resources'!$E:$E,$B330,'Non-Baseline Tx Resources'!$F:$F,$C330,'Non-Baseline Tx Resources'!$G:$G,X$3)</f>
        <v>0</v>
      </c>
      <c r="Y330" s="16">
        <f>SUMIFS('Non-Baseline Tx Resources'!$H:$H,'Non-Baseline Tx Resources'!$E:$E,$B330,'Non-Baseline Tx Resources'!$F:$F,$C330,'Non-Baseline Tx Resources'!$G:$G,Y$3)</f>
        <v>0</v>
      </c>
      <c r="Z330" s="16">
        <f>SUMIFS('Non-Baseline Tx Resources'!$J:$J,'Non-Baseline Tx Resources'!$E:$E,$B330,'Non-Baseline Tx Resources'!$F:$F,$C330,'Non-Baseline Tx Resources'!$G:$G,Z$3)</f>
        <v>0</v>
      </c>
      <c r="AA330" s="16">
        <f>SUMIFS('Non-Baseline Tx Resources'!$J:$J,'Non-Baseline Tx Resources'!$E:$E,$B330,'Non-Baseline Tx Resources'!$F:$F,$C330,'Non-Baseline Tx Resources'!$G:$G,AA$3)</f>
        <v>0</v>
      </c>
      <c r="AB330" s="16">
        <f>SUMIFS('Non-Baseline Tx Resources'!$H:$H,'Non-Baseline Tx Resources'!$E:$E,$B330,'Non-Baseline Tx Resources'!$F:$F,$C330,'Non-Baseline Tx Resources'!$G:$G,AB$3)</f>
        <v>0</v>
      </c>
      <c r="AC330" s="16">
        <f>SUMIFS('Non-Baseline Tx Resources'!$J:$J,'Non-Baseline Tx Resources'!$E:$E,$B330,'Non-Baseline Tx Resources'!$F:$F,$C330,'Non-Baseline Tx Resources'!$G:$G,AC$3)</f>
        <v>0</v>
      </c>
      <c r="AD330" s="16">
        <f>SUMIFS('Non-Baseline Tx Resources'!$I:$I,'Non-Baseline Tx Resources'!$E:$E,$B330,'Non-Baseline Tx Resources'!$F:$F,$C330,'Non-Baseline Tx Resources'!$G:$G,"Li-Battery (4-hr)")</f>
        <v>0</v>
      </c>
      <c r="AE330" s="16">
        <f>SUMIFS('Non-Baseline Tx Resources'!$I:$I,'Non-Baseline Tx Resources'!$E:$E,$B330,'Non-Baseline Tx Resources'!$F:$F,$C330,'Non-Baseline Tx Resources'!$G:$G,"Li-Battery (8-hr)")</f>
        <v>0</v>
      </c>
      <c r="AF330" s="16">
        <f>SUMIFS('Non-Baseline Tx Resources'!$I:$I,'Non-Baseline Tx Resources'!$E:$E,$B330,'Non-Baseline Tx Resources'!$F:$F,$C330,'Non-Baseline Tx Resources'!$G:$G,"LDES")</f>
        <v>0</v>
      </c>
      <c r="AH330" s="16">
        <f>SUMIFS('In-Dev Resources'!$H:$H,'In-Dev Resources'!$E:$E,$B330,'In-Dev Resources'!$F:$F,$C330,'In-Dev Resources'!$G:$G,AH$3)</f>
        <v>0</v>
      </c>
      <c r="AI330" s="16">
        <f>SUMIFS('In-Dev Resources'!$H:$H,'In-Dev Resources'!$E:$E,$B330,'In-Dev Resources'!$F:$F,$C330,'In-Dev Resources'!$G:$G,AI$3)</f>
        <v>0</v>
      </c>
      <c r="AJ330" s="16">
        <f>SUMIFS('In-Dev Resources'!$H:$H,'In-Dev Resources'!$E:$E,$B330,'In-Dev Resources'!$F:$F,$C330,'In-Dev Resources'!$G:$G,AJ$3)</f>
        <v>0</v>
      </c>
      <c r="AK330" s="16">
        <f>SUMIFS('In-Dev Resources'!$J:$J,'In-Dev Resources'!$E:$E,$B330,'In-Dev Resources'!$F:$F,$C330,'In-Dev Resources'!$G:$G,AK$3)</f>
        <v>0</v>
      </c>
      <c r="AL330" s="16">
        <f>SUMIFS('In-Dev Resources'!$H:$H,'In-Dev Resources'!$E:$E,$B330,'In-Dev Resources'!$F:$F,$C330,'In-Dev Resources'!$G:$G,AL$3)</f>
        <v>0</v>
      </c>
      <c r="AM330" s="16">
        <f>SUMIFS('In-Dev Resources'!$J:$J,'In-Dev Resources'!$E:$E,$B330,'In-Dev Resources'!$F:$F,$C330,'In-Dev Resources'!$G:$G,AM$3)</f>
        <v>0</v>
      </c>
      <c r="AN330" s="16">
        <f>SUMIFS('In-Dev Resources'!$H:$H,'In-Dev Resources'!$E:$E,$B330,'In-Dev Resources'!$F:$F,$C330,'In-Dev Resources'!$G:$G,AN$3)</f>
        <v>0</v>
      </c>
      <c r="AO330" s="16">
        <f>SUMIFS('In-Dev Resources'!$J:$J,'In-Dev Resources'!$E:$E,$B330,'In-Dev Resources'!$F:$F,$C330,'In-Dev Resources'!$G:$G,AO$3)</f>
        <v>0</v>
      </c>
      <c r="AP330" s="16">
        <f>SUMIFS('In-Dev Resources'!$J:$J,'In-Dev Resources'!$E:$E,$B330,'In-Dev Resources'!$F:$F,$C330,'In-Dev Resources'!$G:$G,AP$3)</f>
        <v>0</v>
      </c>
      <c r="AQ330" s="16">
        <f>SUMIFS('In-Dev Resources'!$H:$H,'In-Dev Resources'!$E:$E,$B330,'In-Dev Resources'!$F:$F,$C330,'In-Dev Resources'!$G:$G,AQ$3)</f>
        <v>0</v>
      </c>
      <c r="AR330" s="16">
        <f>SUMIFS('In-Dev Resources'!$J:$J,'In-Dev Resources'!$E:$E,$B330,'In-Dev Resources'!$F:$F,$C330,'In-Dev Resources'!$G:$G,AR$3)</f>
        <v>0</v>
      </c>
      <c r="AS330" s="16">
        <f>SUMIFS('In-Dev Resources'!$I:$I,'In-Dev Resources'!$E:$E,$B330,'In-Dev Resources'!$F:$F,$C330,'In-Dev Resources'!$G:$G,"Li-Battery (4-hr)")</f>
        <v>0</v>
      </c>
      <c r="AT330" s="16">
        <f>SUMIFS('In-Dev Resources'!$I:$I,'In-Dev Resources'!$E:$E,$B330,'In-Dev Resources'!$F:$F,$C330,'In-Dev Resources'!$G:$G,"Li-Battery (8-hr)")</f>
        <v>0</v>
      </c>
      <c r="AU330" s="16">
        <f>SUMIFS('In-Dev Resources'!$I:$I,'In-Dev Resources'!$E:$E,$B330,'In-Dev Resources'!$F:$F,$C330,'In-Dev Resources'!$G:$G,"LDES")</f>
        <v>0</v>
      </c>
      <c r="AW330" s="16">
        <f>SUMIFS('Land Screen Include'!$H:$H,'Land Screen Include'!$E:$E,$B330,'Land Screen Include'!$F:$F,$C330,'Land Screen Include'!$G:$G,AW$4)</f>
        <v>0</v>
      </c>
      <c r="AX330" s="16">
        <f>SUMIFS('Land Screen Include'!$H:$H,'Land Screen Include'!$E:$E,$B330,'Land Screen Include'!$F:$F,$C330,'Land Screen Include'!$G:$G,AX$4)+SUMIFS('Land Screen Include'!$J:$J,'Land Screen Include'!$E:$E,$B330,'Land Screen Include'!$F:$F,$C330,'Land Screen Include'!$G:$G,AX$4)</f>
        <v>0</v>
      </c>
      <c r="AY330" s="16">
        <f>SUMIFS('Land Screen Include'!$H:$H,'Land Screen Include'!$E:$E,$B330,'Land Screen Include'!$F:$F,$C330,'Land Screen Include'!$G:$G,AY$4)</f>
        <v>0</v>
      </c>
      <c r="AZ330" s="16">
        <f>SUMIFS('Land Screen Exclude'!$H:$H,'Land Screen Exclude'!$E:$E,$B330,'Land Screen Exclude'!$F:$F,$C330,'Land Screen Exclude'!$G:$G,AZ$4)</f>
        <v>0</v>
      </c>
      <c r="BA330" s="16">
        <f>SUMIFS('Land Screen Exclude'!$H:$H,'Land Screen Exclude'!$E:$E,$B330,'Land Screen Exclude'!$F:$F,$C330,'Land Screen Exclude'!$G:$G,BA$4)+SUMIFS('Land Screen Exclude'!$J:$J,'Land Screen Exclude'!$E:$E,$B330,'Land Screen Exclude'!$F:$F,$C330,'Land Screen Exclude'!$G:$G,BA$4)</f>
        <v>0</v>
      </c>
      <c r="BB330" s="16">
        <f>SUMIFS('Land Screen Exclude'!$H:$H,'Land Screen Exclude'!$E:$E,$B330,'Land Screen Exclude'!$F:$F,$C330,'Land Screen Exclude'!$G:$G,BB$4)</f>
        <v>0</v>
      </c>
    </row>
    <row r="331" spans="1:54">
      <c r="A331" s="16" t="s">
        <v>66</v>
      </c>
      <c r="B331" s="16" t="s">
        <v>319</v>
      </c>
      <c r="C331" s="16">
        <v>230</v>
      </c>
      <c r="D331" s="16">
        <f>SUMIFS('Baseline Tx Resources'!$H:$H,'Baseline Tx Resources'!$E:$E,$B331,'Baseline Tx Resources'!$F:$F,$C331,'Baseline Tx Resources'!$G:$G,D$3)</f>
        <v>0</v>
      </c>
      <c r="E331" s="16">
        <f>SUMIFS('Baseline Tx Resources'!$H:$H,'Baseline Tx Resources'!$E:$E,$B331,'Baseline Tx Resources'!$F:$F,$C331,'Baseline Tx Resources'!$G:$G,E$3)</f>
        <v>0</v>
      </c>
      <c r="F331" s="16">
        <f>SUMIFS('Baseline Tx Resources'!$H:$H,'Baseline Tx Resources'!$E:$E,$B331,'Baseline Tx Resources'!$F:$F,$C331,'Baseline Tx Resources'!$G:$G,F$3)</f>
        <v>0</v>
      </c>
      <c r="G331" s="16">
        <f>SUMIFS('Baseline Tx Resources'!$J:$J,'Baseline Tx Resources'!$E:$E,$B331,'Baseline Tx Resources'!$F:$F,$C331,'Baseline Tx Resources'!$G:$G,G$3)</f>
        <v>0</v>
      </c>
      <c r="H331" s="16">
        <f>SUMIFS('Baseline Tx Resources'!$H:$H,'Baseline Tx Resources'!$E:$E,$B331,'Baseline Tx Resources'!$F:$F,$C331,'Baseline Tx Resources'!$G:$G,H$3)</f>
        <v>0</v>
      </c>
      <c r="I331" s="16">
        <f>SUMIFS('Baseline Tx Resources'!$J:$J,'Baseline Tx Resources'!$E:$E,$B331,'Baseline Tx Resources'!$F:$F,$C331,'Baseline Tx Resources'!$G:$G,I$3)</f>
        <v>0</v>
      </c>
      <c r="J331" s="16">
        <f>SUMIFS('Baseline Tx Resources'!$H:$H,'Baseline Tx Resources'!$E:$E,$B331,'Baseline Tx Resources'!$F:$F,$C331,'Baseline Tx Resources'!$G:$G,J$3)</f>
        <v>0</v>
      </c>
      <c r="K331" s="16">
        <f>SUMIFS('Baseline Tx Resources'!$J:$J,'Baseline Tx Resources'!$E:$E,$B331,'Baseline Tx Resources'!$F:$F,$C331,'Baseline Tx Resources'!$G:$G,K$3)</f>
        <v>0</v>
      </c>
      <c r="L331" s="16">
        <f>SUMIFS('Baseline Tx Resources'!$J:$J,'Baseline Tx Resources'!$E:$E,$B331,'Baseline Tx Resources'!$F:$F,$C331,'Baseline Tx Resources'!$G:$G,L$3)</f>
        <v>0</v>
      </c>
      <c r="M331" s="16">
        <f>SUMIFS('Baseline Tx Resources'!$H:$H,'Baseline Tx Resources'!$E:$E,$B331,'Baseline Tx Resources'!$F:$F,$C331,'Baseline Tx Resources'!$G:$G,M$3)</f>
        <v>0</v>
      </c>
      <c r="N331" s="16">
        <f>SUMIFS('Baseline Tx Resources'!$J:$J,'Baseline Tx Resources'!$E:$E,$B331,'Baseline Tx Resources'!$F:$F,$C331,'Baseline Tx Resources'!$G:$G,N$3)</f>
        <v>0</v>
      </c>
      <c r="O331" s="16">
        <f>SUMIFS('Baseline Tx Resources'!$I:$I,'Baseline Tx Resources'!$E:$E,$B331,'Baseline Tx Resources'!$F:$F,$C331,'Baseline Tx Resources'!$G:$G,"Li-Battery (4-hr)")</f>
        <v>0</v>
      </c>
      <c r="P331" s="16">
        <f>SUMIFS('Baseline Tx Resources'!$I:$I,'Baseline Tx Resources'!$E:$E,$B331,'Baseline Tx Resources'!$F:$F,$C331,'Baseline Tx Resources'!$G:$G,"Li-Battery (8-hr)")</f>
        <v>0</v>
      </c>
      <c r="Q331" s="16">
        <f>SUMIFS('Baseline Tx Resources'!$I:$I,'Baseline Tx Resources'!$E:$E,$B331,'Baseline Tx Resources'!$F:$F,$C331,'Baseline Tx Resources'!$G:$G,"LDES")</f>
        <v>0</v>
      </c>
      <c r="S331" s="16">
        <f>SUMIFS('Non-Baseline Tx Resources'!$H:$H,'Non-Baseline Tx Resources'!$E:$E,$B331,'Non-Baseline Tx Resources'!$F:$F,$C331,'Non-Baseline Tx Resources'!$G:$G,S$3)</f>
        <v>0</v>
      </c>
      <c r="T331" s="16">
        <f>SUMIFS('Non-Baseline Tx Resources'!$H:$H,'Non-Baseline Tx Resources'!$E:$E,$B331,'Non-Baseline Tx Resources'!$F:$F,$C331,'Non-Baseline Tx Resources'!$G:$G,T$3)</f>
        <v>0</v>
      </c>
      <c r="U331" s="16">
        <f>SUMIFS('Non-Baseline Tx Resources'!$H:$H,'Non-Baseline Tx Resources'!$E:$E,$B331,'Non-Baseline Tx Resources'!$F:$F,$C331,'Non-Baseline Tx Resources'!$G:$G,U$3)</f>
        <v>0</v>
      </c>
      <c r="V331" s="16">
        <f>SUMIFS('Non-Baseline Tx Resources'!$J:$J,'Non-Baseline Tx Resources'!$E:$E,$B331,'Non-Baseline Tx Resources'!$F:$F,$C331,'Non-Baseline Tx Resources'!$G:$G,V$3)</f>
        <v>0</v>
      </c>
      <c r="W331" s="16">
        <f>SUMIFS('Non-Baseline Tx Resources'!$H:$H,'Non-Baseline Tx Resources'!$E:$E,$B331,'Non-Baseline Tx Resources'!$F:$F,$C331,'Non-Baseline Tx Resources'!$G:$G,W$3)</f>
        <v>0</v>
      </c>
      <c r="X331" s="16">
        <f>SUMIFS('Non-Baseline Tx Resources'!$J:$J,'Non-Baseline Tx Resources'!$E:$E,$B331,'Non-Baseline Tx Resources'!$F:$F,$C331,'Non-Baseline Tx Resources'!$G:$G,X$3)</f>
        <v>0</v>
      </c>
      <c r="Y331" s="16">
        <f>SUMIFS('Non-Baseline Tx Resources'!$H:$H,'Non-Baseline Tx Resources'!$E:$E,$B331,'Non-Baseline Tx Resources'!$F:$F,$C331,'Non-Baseline Tx Resources'!$G:$G,Y$3)</f>
        <v>0</v>
      </c>
      <c r="Z331" s="16">
        <f>SUMIFS('Non-Baseline Tx Resources'!$J:$J,'Non-Baseline Tx Resources'!$E:$E,$B331,'Non-Baseline Tx Resources'!$F:$F,$C331,'Non-Baseline Tx Resources'!$G:$G,Z$3)</f>
        <v>0</v>
      </c>
      <c r="AA331" s="16">
        <f>SUMIFS('Non-Baseline Tx Resources'!$J:$J,'Non-Baseline Tx Resources'!$E:$E,$B331,'Non-Baseline Tx Resources'!$F:$F,$C331,'Non-Baseline Tx Resources'!$G:$G,AA$3)</f>
        <v>0</v>
      </c>
      <c r="AB331" s="16">
        <f>SUMIFS('Non-Baseline Tx Resources'!$H:$H,'Non-Baseline Tx Resources'!$E:$E,$B331,'Non-Baseline Tx Resources'!$F:$F,$C331,'Non-Baseline Tx Resources'!$G:$G,AB$3)</f>
        <v>0</v>
      </c>
      <c r="AC331" s="16">
        <f>SUMIFS('Non-Baseline Tx Resources'!$J:$J,'Non-Baseline Tx Resources'!$E:$E,$B331,'Non-Baseline Tx Resources'!$F:$F,$C331,'Non-Baseline Tx Resources'!$G:$G,AC$3)</f>
        <v>0</v>
      </c>
      <c r="AD331" s="16">
        <f>SUMIFS('Non-Baseline Tx Resources'!$I:$I,'Non-Baseline Tx Resources'!$E:$E,$B331,'Non-Baseline Tx Resources'!$F:$F,$C331,'Non-Baseline Tx Resources'!$G:$G,"Li-Battery (4-hr)")</f>
        <v>0</v>
      </c>
      <c r="AE331" s="16">
        <f>SUMIFS('Non-Baseline Tx Resources'!$I:$I,'Non-Baseline Tx Resources'!$E:$E,$B331,'Non-Baseline Tx Resources'!$F:$F,$C331,'Non-Baseline Tx Resources'!$G:$G,"Li-Battery (8-hr)")</f>
        <v>0</v>
      </c>
      <c r="AF331" s="16">
        <f>SUMIFS('Non-Baseline Tx Resources'!$I:$I,'Non-Baseline Tx Resources'!$E:$E,$B331,'Non-Baseline Tx Resources'!$F:$F,$C331,'Non-Baseline Tx Resources'!$G:$G,"LDES")</f>
        <v>0</v>
      </c>
      <c r="AH331" s="16">
        <f>SUMIFS('In-Dev Resources'!$H:$H,'In-Dev Resources'!$E:$E,$B331,'In-Dev Resources'!$F:$F,$C331,'In-Dev Resources'!$G:$G,AH$3)</f>
        <v>0</v>
      </c>
      <c r="AI331" s="16">
        <f>SUMIFS('In-Dev Resources'!$H:$H,'In-Dev Resources'!$E:$E,$B331,'In-Dev Resources'!$F:$F,$C331,'In-Dev Resources'!$G:$G,AI$3)</f>
        <v>0</v>
      </c>
      <c r="AJ331" s="16">
        <f>SUMIFS('In-Dev Resources'!$H:$H,'In-Dev Resources'!$E:$E,$B331,'In-Dev Resources'!$F:$F,$C331,'In-Dev Resources'!$G:$G,AJ$3)</f>
        <v>0</v>
      </c>
      <c r="AK331" s="16">
        <f>SUMIFS('In-Dev Resources'!$J:$J,'In-Dev Resources'!$E:$E,$B331,'In-Dev Resources'!$F:$F,$C331,'In-Dev Resources'!$G:$G,AK$3)</f>
        <v>0</v>
      </c>
      <c r="AL331" s="16">
        <f>SUMIFS('In-Dev Resources'!$H:$H,'In-Dev Resources'!$E:$E,$B331,'In-Dev Resources'!$F:$F,$C331,'In-Dev Resources'!$G:$G,AL$3)</f>
        <v>0</v>
      </c>
      <c r="AM331" s="16">
        <f>SUMIFS('In-Dev Resources'!$J:$J,'In-Dev Resources'!$E:$E,$B331,'In-Dev Resources'!$F:$F,$C331,'In-Dev Resources'!$G:$G,AM$3)</f>
        <v>0</v>
      </c>
      <c r="AN331" s="16">
        <f>SUMIFS('In-Dev Resources'!$H:$H,'In-Dev Resources'!$E:$E,$B331,'In-Dev Resources'!$F:$F,$C331,'In-Dev Resources'!$G:$G,AN$3)</f>
        <v>0</v>
      </c>
      <c r="AO331" s="16">
        <f>SUMIFS('In-Dev Resources'!$J:$J,'In-Dev Resources'!$E:$E,$B331,'In-Dev Resources'!$F:$F,$C331,'In-Dev Resources'!$G:$G,AO$3)</f>
        <v>0</v>
      </c>
      <c r="AP331" s="16">
        <f>SUMIFS('In-Dev Resources'!$J:$J,'In-Dev Resources'!$E:$E,$B331,'In-Dev Resources'!$F:$F,$C331,'In-Dev Resources'!$G:$G,AP$3)</f>
        <v>0</v>
      </c>
      <c r="AQ331" s="16">
        <f>SUMIFS('In-Dev Resources'!$H:$H,'In-Dev Resources'!$E:$E,$B331,'In-Dev Resources'!$F:$F,$C331,'In-Dev Resources'!$G:$G,AQ$3)</f>
        <v>0</v>
      </c>
      <c r="AR331" s="16">
        <f>SUMIFS('In-Dev Resources'!$J:$J,'In-Dev Resources'!$E:$E,$B331,'In-Dev Resources'!$F:$F,$C331,'In-Dev Resources'!$G:$G,AR$3)</f>
        <v>0</v>
      </c>
      <c r="AS331" s="16">
        <f>SUMIFS('In-Dev Resources'!$I:$I,'In-Dev Resources'!$E:$E,$B331,'In-Dev Resources'!$F:$F,$C331,'In-Dev Resources'!$G:$G,"Li-Battery (4-hr)")</f>
        <v>0</v>
      </c>
      <c r="AT331" s="16">
        <f>SUMIFS('In-Dev Resources'!$I:$I,'In-Dev Resources'!$E:$E,$B331,'In-Dev Resources'!$F:$F,$C331,'In-Dev Resources'!$G:$G,"Li-Battery (8-hr)")</f>
        <v>0</v>
      </c>
      <c r="AU331" s="16">
        <f>SUMIFS('In-Dev Resources'!$I:$I,'In-Dev Resources'!$E:$E,$B331,'In-Dev Resources'!$F:$F,$C331,'In-Dev Resources'!$G:$G,"LDES")</f>
        <v>0</v>
      </c>
      <c r="AW331" s="16">
        <f>SUMIFS('Land Screen Include'!$H:$H,'Land Screen Include'!$E:$E,$B331,'Land Screen Include'!$F:$F,$C331,'Land Screen Include'!$G:$G,AW$4)</f>
        <v>0</v>
      </c>
      <c r="AX331" s="16">
        <f>SUMIFS('Land Screen Include'!$H:$H,'Land Screen Include'!$E:$E,$B331,'Land Screen Include'!$F:$F,$C331,'Land Screen Include'!$G:$G,AX$4)+SUMIFS('Land Screen Include'!$J:$J,'Land Screen Include'!$E:$E,$B331,'Land Screen Include'!$F:$F,$C331,'Land Screen Include'!$G:$G,AX$4)</f>
        <v>0</v>
      </c>
      <c r="AY331" s="16">
        <f>SUMIFS('Land Screen Include'!$H:$H,'Land Screen Include'!$E:$E,$B331,'Land Screen Include'!$F:$F,$C331,'Land Screen Include'!$G:$G,AY$4)</f>
        <v>0</v>
      </c>
      <c r="AZ331" s="16">
        <f>SUMIFS('Land Screen Exclude'!$H:$H,'Land Screen Exclude'!$E:$E,$B331,'Land Screen Exclude'!$F:$F,$C331,'Land Screen Exclude'!$G:$G,AZ$4)</f>
        <v>0</v>
      </c>
      <c r="BA331" s="16">
        <f>SUMIFS('Land Screen Exclude'!$H:$H,'Land Screen Exclude'!$E:$E,$B331,'Land Screen Exclude'!$F:$F,$C331,'Land Screen Exclude'!$G:$G,BA$4)+SUMIFS('Land Screen Exclude'!$J:$J,'Land Screen Exclude'!$E:$E,$B331,'Land Screen Exclude'!$F:$F,$C331,'Land Screen Exclude'!$G:$G,BA$4)</f>
        <v>0</v>
      </c>
      <c r="BB331" s="16">
        <f>SUMIFS('Land Screen Exclude'!$H:$H,'Land Screen Exclude'!$E:$E,$B331,'Land Screen Exclude'!$F:$F,$C331,'Land Screen Exclude'!$G:$G,BB$4)</f>
        <v>0</v>
      </c>
    </row>
    <row r="332" spans="1:54">
      <c r="A332" s="16" t="s">
        <v>57</v>
      </c>
      <c r="B332" s="16" t="s">
        <v>320</v>
      </c>
      <c r="C332" s="16">
        <v>230</v>
      </c>
      <c r="D332" s="16">
        <f>SUMIFS('Baseline Tx Resources'!$H:$H,'Baseline Tx Resources'!$E:$E,$B332,'Baseline Tx Resources'!$F:$F,$C332,'Baseline Tx Resources'!$G:$G,D$3)</f>
        <v>0</v>
      </c>
      <c r="E332" s="16">
        <f>SUMIFS('Baseline Tx Resources'!$H:$H,'Baseline Tx Resources'!$E:$E,$B332,'Baseline Tx Resources'!$F:$F,$C332,'Baseline Tx Resources'!$G:$G,E$3)</f>
        <v>0</v>
      </c>
      <c r="F332" s="16">
        <f>SUMIFS('Baseline Tx Resources'!$H:$H,'Baseline Tx Resources'!$E:$E,$B332,'Baseline Tx Resources'!$F:$F,$C332,'Baseline Tx Resources'!$G:$G,F$3)</f>
        <v>0</v>
      </c>
      <c r="G332" s="16">
        <f>SUMIFS('Baseline Tx Resources'!$J:$J,'Baseline Tx Resources'!$E:$E,$B332,'Baseline Tx Resources'!$F:$F,$C332,'Baseline Tx Resources'!$G:$G,G$3)</f>
        <v>0</v>
      </c>
      <c r="H332" s="16">
        <f>SUMIFS('Baseline Tx Resources'!$H:$H,'Baseline Tx Resources'!$E:$E,$B332,'Baseline Tx Resources'!$F:$F,$C332,'Baseline Tx Resources'!$G:$G,H$3)</f>
        <v>0</v>
      </c>
      <c r="I332" s="16">
        <f>SUMIFS('Baseline Tx Resources'!$J:$J,'Baseline Tx Resources'!$E:$E,$B332,'Baseline Tx Resources'!$F:$F,$C332,'Baseline Tx Resources'!$G:$G,I$3)</f>
        <v>0</v>
      </c>
      <c r="J332" s="16">
        <f>SUMIFS('Baseline Tx Resources'!$H:$H,'Baseline Tx Resources'!$E:$E,$B332,'Baseline Tx Resources'!$F:$F,$C332,'Baseline Tx Resources'!$G:$G,J$3)</f>
        <v>0</v>
      </c>
      <c r="K332" s="16">
        <f>SUMIFS('Baseline Tx Resources'!$J:$J,'Baseline Tx Resources'!$E:$E,$B332,'Baseline Tx Resources'!$F:$F,$C332,'Baseline Tx Resources'!$G:$G,K$3)</f>
        <v>0</v>
      </c>
      <c r="L332" s="16">
        <f>SUMIFS('Baseline Tx Resources'!$J:$J,'Baseline Tx Resources'!$E:$E,$B332,'Baseline Tx Resources'!$F:$F,$C332,'Baseline Tx Resources'!$G:$G,L$3)</f>
        <v>0</v>
      </c>
      <c r="M332" s="16">
        <f>SUMIFS('Baseline Tx Resources'!$H:$H,'Baseline Tx Resources'!$E:$E,$B332,'Baseline Tx Resources'!$F:$F,$C332,'Baseline Tx Resources'!$G:$G,M$3)</f>
        <v>0</v>
      </c>
      <c r="N332" s="16">
        <f>SUMIFS('Baseline Tx Resources'!$J:$J,'Baseline Tx Resources'!$E:$E,$B332,'Baseline Tx Resources'!$F:$F,$C332,'Baseline Tx Resources'!$G:$G,N$3)</f>
        <v>0</v>
      </c>
      <c r="O332" s="16">
        <f>SUMIFS('Baseline Tx Resources'!$I:$I,'Baseline Tx Resources'!$E:$E,$B332,'Baseline Tx Resources'!$F:$F,$C332,'Baseline Tx Resources'!$G:$G,"Li-Battery (4-hr)")</f>
        <v>0</v>
      </c>
      <c r="P332" s="16">
        <f>SUMIFS('Baseline Tx Resources'!$I:$I,'Baseline Tx Resources'!$E:$E,$B332,'Baseline Tx Resources'!$F:$F,$C332,'Baseline Tx Resources'!$G:$G,"Li-Battery (8-hr)")</f>
        <v>0</v>
      </c>
      <c r="Q332" s="16">
        <f>SUMIFS('Baseline Tx Resources'!$I:$I,'Baseline Tx Resources'!$E:$E,$B332,'Baseline Tx Resources'!$F:$F,$C332,'Baseline Tx Resources'!$G:$G,"LDES")</f>
        <v>0</v>
      </c>
      <c r="S332" s="16">
        <f>SUMIFS('Non-Baseline Tx Resources'!$H:$H,'Non-Baseline Tx Resources'!$E:$E,$B332,'Non-Baseline Tx Resources'!$F:$F,$C332,'Non-Baseline Tx Resources'!$G:$G,S$3)</f>
        <v>0</v>
      </c>
      <c r="T332" s="16">
        <f>SUMIFS('Non-Baseline Tx Resources'!$H:$H,'Non-Baseline Tx Resources'!$E:$E,$B332,'Non-Baseline Tx Resources'!$F:$F,$C332,'Non-Baseline Tx Resources'!$G:$G,T$3)</f>
        <v>0</v>
      </c>
      <c r="U332" s="16">
        <f>SUMIFS('Non-Baseline Tx Resources'!$H:$H,'Non-Baseline Tx Resources'!$E:$E,$B332,'Non-Baseline Tx Resources'!$F:$F,$C332,'Non-Baseline Tx Resources'!$G:$G,U$3)</f>
        <v>0</v>
      </c>
      <c r="V332" s="16">
        <f>SUMIFS('Non-Baseline Tx Resources'!$J:$J,'Non-Baseline Tx Resources'!$E:$E,$B332,'Non-Baseline Tx Resources'!$F:$F,$C332,'Non-Baseline Tx Resources'!$G:$G,V$3)</f>
        <v>0</v>
      </c>
      <c r="W332" s="16">
        <f>SUMIFS('Non-Baseline Tx Resources'!$H:$H,'Non-Baseline Tx Resources'!$E:$E,$B332,'Non-Baseline Tx Resources'!$F:$F,$C332,'Non-Baseline Tx Resources'!$G:$G,W$3)</f>
        <v>0</v>
      </c>
      <c r="X332" s="16">
        <f>SUMIFS('Non-Baseline Tx Resources'!$J:$J,'Non-Baseline Tx Resources'!$E:$E,$B332,'Non-Baseline Tx Resources'!$F:$F,$C332,'Non-Baseline Tx Resources'!$G:$G,X$3)</f>
        <v>0</v>
      </c>
      <c r="Y332" s="16">
        <f>SUMIFS('Non-Baseline Tx Resources'!$H:$H,'Non-Baseline Tx Resources'!$E:$E,$B332,'Non-Baseline Tx Resources'!$F:$F,$C332,'Non-Baseline Tx Resources'!$G:$G,Y$3)</f>
        <v>0</v>
      </c>
      <c r="Z332" s="16">
        <f>SUMIFS('Non-Baseline Tx Resources'!$J:$J,'Non-Baseline Tx Resources'!$E:$E,$B332,'Non-Baseline Tx Resources'!$F:$F,$C332,'Non-Baseline Tx Resources'!$G:$G,Z$3)</f>
        <v>0</v>
      </c>
      <c r="AA332" s="16">
        <f>SUMIFS('Non-Baseline Tx Resources'!$J:$J,'Non-Baseline Tx Resources'!$E:$E,$B332,'Non-Baseline Tx Resources'!$F:$F,$C332,'Non-Baseline Tx Resources'!$G:$G,AA$3)</f>
        <v>0</v>
      </c>
      <c r="AB332" s="16">
        <f>SUMIFS('Non-Baseline Tx Resources'!$H:$H,'Non-Baseline Tx Resources'!$E:$E,$B332,'Non-Baseline Tx Resources'!$F:$F,$C332,'Non-Baseline Tx Resources'!$G:$G,AB$3)</f>
        <v>0</v>
      </c>
      <c r="AC332" s="16">
        <f>SUMIFS('Non-Baseline Tx Resources'!$J:$J,'Non-Baseline Tx Resources'!$E:$E,$B332,'Non-Baseline Tx Resources'!$F:$F,$C332,'Non-Baseline Tx Resources'!$G:$G,AC$3)</f>
        <v>0</v>
      </c>
      <c r="AD332" s="16">
        <f>SUMIFS('Non-Baseline Tx Resources'!$I:$I,'Non-Baseline Tx Resources'!$E:$E,$B332,'Non-Baseline Tx Resources'!$F:$F,$C332,'Non-Baseline Tx Resources'!$G:$G,"Li-Battery (4-hr)")</f>
        <v>0</v>
      </c>
      <c r="AE332" s="16">
        <f>SUMIFS('Non-Baseline Tx Resources'!$I:$I,'Non-Baseline Tx Resources'!$E:$E,$B332,'Non-Baseline Tx Resources'!$F:$F,$C332,'Non-Baseline Tx Resources'!$G:$G,"Li-Battery (8-hr)")</f>
        <v>0</v>
      </c>
      <c r="AF332" s="16">
        <f>SUMIFS('Non-Baseline Tx Resources'!$I:$I,'Non-Baseline Tx Resources'!$E:$E,$B332,'Non-Baseline Tx Resources'!$F:$F,$C332,'Non-Baseline Tx Resources'!$G:$G,"LDES")</f>
        <v>0</v>
      </c>
      <c r="AH332" s="16">
        <f>SUMIFS('In-Dev Resources'!$H:$H,'In-Dev Resources'!$E:$E,$B332,'In-Dev Resources'!$F:$F,$C332,'In-Dev Resources'!$G:$G,AH$3)</f>
        <v>0</v>
      </c>
      <c r="AI332" s="16">
        <f>SUMIFS('In-Dev Resources'!$H:$H,'In-Dev Resources'!$E:$E,$B332,'In-Dev Resources'!$F:$F,$C332,'In-Dev Resources'!$G:$G,AI$3)</f>
        <v>0</v>
      </c>
      <c r="AJ332" s="16">
        <f>SUMIFS('In-Dev Resources'!$H:$H,'In-Dev Resources'!$E:$E,$B332,'In-Dev Resources'!$F:$F,$C332,'In-Dev Resources'!$G:$G,AJ$3)</f>
        <v>0</v>
      </c>
      <c r="AK332" s="16">
        <f>SUMIFS('In-Dev Resources'!$J:$J,'In-Dev Resources'!$E:$E,$B332,'In-Dev Resources'!$F:$F,$C332,'In-Dev Resources'!$G:$G,AK$3)</f>
        <v>0</v>
      </c>
      <c r="AL332" s="16">
        <f>SUMIFS('In-Dev Resources'!$H:$H,'In-Dev Resources'!$E:$E,$B332,'In-Dev Resources'!$F:$F,$C332,'In-Dev Resources'!$G:$G,AL$3)</f>
        <v>0</v>
      </c>
      <c r="AM332" s="16">
        <f>SUMIFS('In-Dev Resources'!$J:$J,'In-Dev Resources'!$E:$E,$B332,'In-Dev Resources'!$F:$F,$C332,'In-Dev Resources'!$G:$G,AM$3)</f>
        <v>0</v>
      </c>
      <c r="AN332" s="16">
        <f>SUMIFS('In-Dev Resources'!$H:$H,'In-Dev Resources'!$E:$E,$B332,'In-Dev Resources'!$F:$F,$C332,'In-Dev Resources'!$G:$G,AN$3)</f>
        <v>0</v>
      </c>
      <c r="AO332" s="16">
        <f>SUMIFS('In-Dev Resources'!$J:$J,'In-Dev Resources'!$E:$E,$B332,'In-Dev Resources'!$F:$F,$C332,'In-Dev Resources'!$G:$G,AO$3)</f>
        <v>0</v>
      </c>
      <c r="AP332" s="16">
        <f>SUMIFS('In-Dev Resources'!$J:$J,'In-Dev Resources'!$E:$E,$B332,'In-Dev Resources'!$F:$F,$C332,'In-Dev Resources'!$G:$G,AP$3)</f>
        <v>0</v>
      </c>
      <c r="AQ332" s="16">
        <f>SUMIFS('In-Dev Resources'!$H:$H,'In-Dev Resources'!$E:$E,$B332,'In-Dev Resources'!$F:$F,$C332,'In-Dev Resources'!$G:$G,AQ$3)</f>
        <v>0</v>
      </c>
      <c r="AR332" s="16">
        <f>SUMIFS('In-Dev Resources'!$J:$J,'In-Dev Resources'!$E:$E,$B332,'In-Dev Resources'!$F:$F,$C332,'In-Dev Resources'!$G:$G,AR$3)</f>
        <v>0</v>
      </c>
      <c r="AS332" s="16">
        <f>SUMIFS('In-Dev Resources'!$I:$I,'In-Dev Resources'!$E:$E,$B332,'In-Dev Resources'!$F:$F,$C332,'In-Dev Resources'!$G:$G,"Li-Battery (4-hr)")</f>
        <v>0</v>
      </c>
      <c r="AT332" s="16">
        <f>SUMIFS('In-Dev Resources'!$I:$I,'In-Dev Resources'!$E:$E,$B332,'In-Dev Resources'!$F:$F,$C332,'In-Dev Resources'!$G:$G,"Li-Battery (8-hr)")</f>
        <v>0</v>
      </c>
      <c r="AU332" s="16">
        <f>SUMIFS('In-Dev Resources'!$I:$I,'In-Dev Resources'!$E:$E,$B332,'In-Dev Resources'!$F:$F,$C332,'In-Dev Resources'!$G:$G,"LDES")</f>
        <v>0</v>
      </c>
      <c r="AW332" s="16">
        <f>SUMIFS('Land Screen Include'!$H:$H,'Land Screen Include'!$E:$E,$B332,'Land Screen Include'!$F:$F,$C332,'Land Screen Include'!$G:$G,AW$4)</f>
        <v>0</v>
      </c>
      <c r="AX332" s="16">
        <f>SUMIFS('Land Screen Include'!$H:$H,'Land Screen Include'!$E:$E,$B332,'Land Screen Include'!$F:$F,$C332,'Land Screen Include'!$G:$G,AX$4)+SUMIFS('Land Screen Include'!$J:$J,'Land Screen Include'!$E:$E,$B332,'Land Screen Include'!$F:$F,$C332,'Land Screen Include'!$G:$G,AX$4)</f>
        <v>0</v>
      </c>
      <c r="AY332" s="16">
        <f>SUMIFS('Land Screen Include'!$H:$H,'Land Screen Include'!$E:$E,$B332,'Land Screen Include'!$F:$F,$C332,'Land Screen Include'!$G:$G,AY$4)</f>
        <v>0</v>
      </c>
      <c r="AZ332" s="16">
        <f>SUMIFS('Land Screen Exclude'!$H:$H,'Land Screen Exclude'!$E:$E,$B332,'Land Screen Exclude'!$F:$F,$C332,'Land Screen Exclude'!$G:$G,AZ$4)</f>
        <v>0</v>
      </c>
      <c r="BA332" s="16">
        <f>SUMIFS('Land Screen Exclude'!$H:$H,'Land Screen Exclude'!$E:$E,$B332,'Land Screen Exclude'!$F:$F,$C332,'Land Screen Exclude'!$G:$G,BA$4)+SUMIFS('Land Screen Exclude'!$J:$J,'Land Screen Exclude'!$E:$E,$B332,'Land Screen Exclude'!$F:$F,$C332,'Land Screen Exclude'!$G:$G,BA$4)</f>
        <v>0</v>
      </c>
      <c r="BB332" s="16">
        <f>SUMIFS('Land Screen Exclude'!$H:$H,'Land Screen Exclude'!$E:$E,$B332,'Land Screen Exclude'!$F:$F,$C332,'Land Screen Exclude'!$G:$G,BB$4)</f>
        <v>0</v>
      </c>
    </row>
    <row r="333" spans="1:54">
      <c r="A333" s="16" t="s">
        <v>59</v>
      </c>
      <c r="B333" s="16" t="s">
        <v>321</v>
      </c>
      <c r="C333" s="16">
        <v>230</v>
      </c>
      <c r="D333" s="16">
        <f>SUMIFS('Baseline Tx Resources'!$H:$H,'Baseline Tx Resources'!$E:$E,$B333,'Baseline Tx Resources'!$F:$F,$C333,'Baseline Tx Resources'!$G:$G,D$3)</f>
        <v>0</v>
      </c>
      <c r="E333" s="16">
        <f>SUMIFS('Baseline Tx Resources'!$H:$H,'Baseline Tx Resources'!$E:$E,$B333,'Baseline Tx Resources'!$F:$F,$C333,'Baseline Tx Resources'!$G:$G,E$3)</f>
        <v>0</v>
      </c>
      <c r="F333" s="16">
        <f>SUMIFS('Baseline Tx Resources'!$H:$H,'Baseline Tx Resources'!$E:$E,$B333,'Baseline Tx Resources'!$F:$F,$C333,'Baseline Tx Resources'!$G:$G,F$3)</f>
        <v>0</v>
      </c>
      <c r="G333" s="16">
        <f>SUMIFS('Baseline Tx Resources'!$J:$J,'Baseline Tx Resources'!$E:$E,$B333,'Baseline Tx Resources'!$F:$F,$C333,'Baseline Tx Resources'!$G:$G,G$3)</f>
        <v>0</v>
      </c>
      <c r="H333" s="16">
        <f>SUMIFS('Baseline Tx Resources'!$H:$H,'Baseline Tx Resources'!$E:$E,$B333,'Baseline Tx Resources'!$F:$F,$C333,'Baseline Tx Resources'!$G:$G,H$3)</f>
        <v>0</v>
      </c>
      <c r="I333" s="16">
        <f>SUMIFS('Baseline Tx Resources'!$J:$J,'Baseline Tx Resources'!$E:$E,$B333,'Baseline Tx Resources'!$F:$F,$C333,'Baseline Tx Resources'!$G:$G,I$3)</f>
        <v>0</v>
      </c>
      <c r="J333" s="16">
        <f>SUMIFS('Baseline Tx Resources'!$H:$H,'Baseline Tx Resources'!$E:$E,$B333,'Baseline Tx Resources'!$F:$F,$C333,'Baseline Tx Resources'!$G:$G,J$3)</f>
        <v>0</v>
      </c>
      <c r="K333" s="16">
        <f>SUMIFS('Baseline Tx Resources'!$J:$J,'Baseline Tx Resources'!$E:$E,$B333,'Baseline Tx Resources'!$F:$F,$C333,'Baseline Tx Resources'!$G:$G,K$3)</f>
        <v>0</v>
      </c>
      <c r="L333" s="16">
        <f>SUMIFS('Baseline Tx Resources'!$J:$J,'Baseline Tx Resources'!$E:$E,$B333,'Baseline Tx Resources'!$F:$F,$C333,'Baseline Tx Resources'!$G:$G,L$3)</f>
        <v>0</v>
      </c>
      <c r="M333" s="16">
        <f>SUMIFS('Baseline Tx Resources'!$H:$H,'Baseline Tx Resources'!$E:$E,$B333,'Baseline Tx Resources'!$F:$F,$C333,'Baseline Tx Resources'!$G:$G,M$3)</f>
        <v>0</v>
      </c>
      <c r="N333" s="16">
        <f>SUMIFS('Baseline Tx Resources'!$J:$J,'Baseline Tx Resources'!$E:$E,$B333,'Baseline Tx Resources'!$F:$F,$C333,'Baseline Tx Resources'!$G:$G,N$3)</f>
        <v>0</v>
      </c>
      <c r="O333" s="16">
        <f>SUMIFS('Baseline Tx Resources'!$I:$I,'Baseline Tx Resources'!$E:$E,$B333,'Baseline Tx Resources'!$F:$F,$C333,'Baseline Tx Resources'!$G:$G,"Li-Battery (4-hr)")</f>
        <v>0</v>
      </c>
      <c r="P333" s="16">
        <f>SUMIFS('Baseline Tx Resources'!$I:$I,'Baseline Tx Resources'!$E:$E,$B333,'Baseline Tx Resources'!$F:$F,$C333,'Baseline Tx Resources'!$G:$G,"Li-Battery (8-hr)")</f>
        <v>0</v>
      </c>
      <c r="Q333" s="16">
        <f>SUMIFS('Baseline Tx Resources'!$I:$I,'Baseline Tx Resources'!$E:$E,$B333,'Baseline Tx Resources'!$F:$F,$C333,'Baseline Tx Resources'!$G:$G,"LDES")</f>
        <v>0</v>
      </c>
      <c r="S333" s="16">
        <f>SUMIFS('Non-Baseline Tx Resources'!$H:$H,'Non-Baseline Tx Resources'!$E:$E,$B333,'Non-Baseline Tx Resources'!$F:$F,$C333,'Non-Baseline Tx Resources'!$G:$G,S$3)</f>
        <v>0</v>
      </c>
      <c r="T333" s="16">
        <f>SUMIFS('Non-Baseline Tx Resources'!$H:$H,'Non-Baseline Tx Resources'!$E:$E,$B333,'Non-Baseline Tx Resources'!$F:$F,$C333,'Non-Baseline Tx Resources'!$G:$G,T$3)</f>
        <v>0</v>
      </c>
      <c r="U333" s="16">
        <f>SUMIFS('Non-Baseline Tx Resources'!$H:$H,'Non-Baseline Tx Resources'!$E:$E,$B333,'Non-Baseline Tx Resources'!$F:$F,$C333,'Non-Baseline Tx Resources'!$G:$G,U$3)</f>
        <v>0</v>
      </c>
      <c r="V333" s="16">
        <f>SUMIFS('Non-Baseline Tx Resources'!$J:$J,'Non-Baseline Tx Resources'!$E:$E,$B333,'Non-Baseline Tx Resources'!$F:$F,$C333,'Non-Baseline Tx Resources'!$G:$G,V$3)</f>
        <v>0</v>
      </c>
      <c r="W333" s="16">
        <f>SUMIFS('Non-Baseline Tx Resources'!$H:$H,'Non-Baseline Tx Resources'!$E:$E,$B333,'Non-Baseline Tx Resources'!$F:$F,$C333,'Non-Baseline Tx Resources'!$G:$G,W$3)</f>
        <v>0</v>
      </c>
      <c r="X333" s="16">
        <f>SUMIFS('Non-Baseline Tx Resources'!$J:$J,'Non-Baseline Tx Resources'!$E:$E,$B333,'Non-Baseline Tx Resources'!$F:$F,$C333,'Non-Baseline Tx Resources'!$G:$G,X$3)</f>
        <v>0</v>
      </c>
      <c r="Y333" s="16">
        <f>SUMIFS('Non-Baseline Tx Resources'!$H:$H,'Non-Baseline Tx Resources'!$E:$E,$B333,'Non-Baseline Tx Resources'!$F:$F,$C333,'Non-Baseline Tx Resources'!$G:$G,Y$3)</f>
        <v>0</v>
      </c>
      <c r="Z333" s="16">
        <f>SUMIFS('Non-Baseline Tx Resources'!$J:$J,'Non-Baseline Tx Resources'!$E:$E,$B333,'Non-Baseline Tx Resources'!$F:$F,$C333,'Non-Baseline Tx Resources'!$G:$G,Z$3)</f>
        <v>0</v>
      </c>
      <c r="AA333" s="16">
        <f>SUMIFS('Non-Baseline Tx Resources'!$J:$J,'Non-Baseline Tx Resources'!$E:$E,$B333,'Non-Baseline Tx Resources'!$F:$F,$C333,'Non-Baseline Tx Resources'!$G:$G,AA$3)</f>
        <v>0</v>
      </c>
      <c r="AB333" s="16">
        <f>SUMIFS('Non-Baseline Tx Resources'!$H:$H,'Non-Baseline Tx Resources'!$E:$E,$B333,'Non-Baseline Tx Resources'!$F:$F,$C333,'Non-Baseline Tx Resources'!$G:$G,AB$3)</f>
        <v>0</v>
      </c>
      <c r="AC333" s="16">
        <f>SUMIFS('Non-Baseline Tx Resources'!$J:$J,'Non-Baseline Tx Resources'!$E:$E,$B333,'Non-Baseline Tx Resources'!$F:$F,$C333,'Non-Baseline Tx Resources'!$G:$G,AC$3)</f>
        <v>0</v>
      </c>
      <c r="AD333" s="16">
        <f>SUMIFS('Non-Baseline Tx Resources'!$I:$I,'Non-Baseline Tx Resources'!$E:$E,$B333,'Non-Baseline Tx Resources'!$F:$F,$C333,'Non-Baseline Tx Resources'!$G:$G,"Li-Battery (4-hr)")</f>
        <v>0</v>
      </c>
      <c r="AE333" s="16">
        <f>SUMIFS('Non-Baseline Tx Resources'!$I:$I,'Non-Baseline Tx Resources'!$E:$E,$B333,'Non-Baseline Tx Resources'!$F:$F,$C333,'Non-Baseline Tx Resources'!$G:$G,"Li-Battery (8-hr)")</f>
        <v>0</v>
      </c>
      <c r="AF333" s="16">
        <f>SUMIFS('Non-Baseline Tx Resources'!$I:$I,'Non-Baseline Tx Resources'!$E:$E,$B333,'Non-Baseline Tx Resources'!$F:$F,$C333,'Non-Baseline Tx Resources'!$G:$G,"LDES")</f>
        <v>0</v>
      </c>
      <c r="AH333" s="16">
        <f>SUMIFS('In-Dev Resources'!$H:$H,'In-Dev Resources'!$E:$E,$B333,'In-Dev Resources'!$F:$F,$C333,'In-Dev Resources'!$G:$G,AH$3)</f>
        <v>0</v>
      </c>
      <c r="AI333" s="16">
        <f>SUMIFS('In-Dev Resources'!$H:$H,'In-Dev Resources'!$E:$E,$B333,'In-Dev Resources'!$F:$F,$C333,'In-Dev Resources'!$G:$G,AI$3)</f>
        <v>0</v>
      </c>
      <c r="AJ333" s="16">
        <f>SUMIFS('In-Dev Resources'!$H:$H,'In-Dev Resources'!$E:$E,$B333,'In-Dev Resources'!$F:$F,$C333,'In-Dev Resources'!$G:$G,AJ$3)</f>
        <v>0</v>
      </c>
      <c r="AK333" s="16">
        <f>SUMIFS('In-Dev Resources'!$J:$J,'In-Dev Resources'!$E:$E,$B333,'In-Dev Resources'!$F:$F,$C333,'In-Dev Resources'!$G:$G,AK$3)</f>
        <v>69.3</v>
      </c>
      <c r="AL333" s="16">
        <f>SUMIFS('In-Dev Resources'!$H:$H,'In-Dev Resources'!$E:$E,$B333,'In-Dev Resources'!$F:$F,$C333,'In-Dev Resources'!$G:$G,AL$3)</f>
        <v>0</v>
      </c>
      <c r="AM333" s="16">
        <f>SUMIFS('In-Dev Resources'!$J:$J,'In-Dev Resources'!$E:$E,$B333,'In-Dev Resources'!$F:$F,$C333,'In-Dev Resources'!$G:$G,AM$3)</f>
        <v>0</v>
      </c>
      <c r="AN333" s="16">
        <f>SUMIFS('In-Dev Resources'!$H:$H,'In-Dev Resources'!$E:$E,$B333,'In-Dev Resources'!$F:$F,$C333,'In-Dev Resources'!$G:$G,AN$3)</f>
        <v>0</v>
      </c>
      <c r="AO333" s="16">
        <f>SUMIFS('In-Dev Resources'!$J:$J,'In-Dev Resources'!$E:$E,$B333,'In-Dev Resources'!$F:$F,$C333,'In-Dev Resources'!$G:$G,AO$3)</f>
        <v>0</v>
      </c>
      <c r="AP333" s="16">
        <f>SUMIFS('In-Dev Resources'!$J:$J,'In-Dev Resources'!$E:$E,$B333,'In-Dev Resources'!$F:$F,$C333,'In-Dev Resources'!$G:$G,AP$3)</f>
        <v>5.9</v>
      </c>
      <c r="AQ333" s="16">
        <f>SUMIFS('In-Dev Resources'!$H:$H,'In-Dev Resources'!$E:$E,$B333,'In-Dev Resources'!$F:$F,$C333,'In-Dev Resources'!$G:$G,AQ$3)</f>
        <v>0</v>
      </c>
      <c r="AR333" s="16">
        <f>SUMIFS('In-Dev Resources'!$J:$J,'In-Dev Resources'!$E:$E,$B333,'In-Dev Resources'!$F:$F,$C333,'In-Dev Resources'!$G:$G,AR$3)</f>
        <v>0</v>
      </c>
      <c r="AS333" s="16">
        <f>SUMIFS('In-Dev Resources'!$I:$I,'In-Dev Resources'!$E:$E,$B333,'In-Dev Resources'!$F:$F,$C333,'In-Dev Resources'!$G:$G,"Li-Battery (4-hr)")</f>
        <v>0</v>
      </c>
      <c r="AT333" s="16">
        <f>SUMIFS('In-Dev Resources'!$I:$I,'In-Dev Resources'!$E:$E,$B333,'In-Dev Resources'!$F:$F,$C333,'In-Dev Resources'!$G:$G,"Li-Battery (8-hr)")</f>
        <v>0</v>
      </c>
      <c r="AU333" s="16">
        <f>SUMIFS('In-Dev Resources'!$I:$I,'In-Dev Resources'!$E:$E,$B333,'In-Dev Resources'!$F:$F,$C333,'In-Dev Resources'!$G:$G,"LDES")</f>
        <v>0</v>
      </c>
      <c r="AW333" s="16">
        <f>SUMIFS('Land Screen Include'!$H:$H,'Land Screen Include'!$E:$E,$B333,'Land Screen Include'!$F:$F,$C333,'Land Screen Include'!$G:$G,AW$4)</f>
        <v>0</v>
      </c>
      <c r="AX333" s="16">
        <f>SUMIFS('Land Screen Include'!$H:$H,'Land Screen Include'!$E:$E,$B333,'Land Screen Include'!$F:$F,$C333,'Land Screen Include'!$G:$G,AX$4)+SUMIFS('Land Screen Include'!$J:$J,'Land Screen Include'!$E:$E,$B333,'Land Screen Include'!$F:$F,$C333,'Land Screen Include'!$G:$G,AX$4)</f>
        <v>0</v>
      </c>
      <c r="AY333" s="16">
        <f>SUMIFS('Land Screen Include'!$H:$H,'Land Screen Include'!$E:$E,$B333,'Land Screen Include'!$F:$F,$C333,'Land Screen Include'!$G:$G,AY$4)</f>
        <v>0</v>
      </c>
      <c r="AZ333" s="16">
        <f>SUMIFS('Land Screen Exclude'!$H:$H,'Land Screen Exclude'!$E:$E,$B333,'Land Screen Exclude'!$F:$F,$C333,'Land Screen Exclude'!$G:$G,AZ$4)</f>
        <v>0</v>
      </c>
      <c r="BA333" s="16">
        <f>SUMIFS('Land Screen Exclude'!$H:$H,'Land Screen Exclude'!$E:$E,$B333,'Land Screen Exclude'!$F:$F,$C333,'Land Screen Exclude'!$G:$G,BA$4)+SUMIFS('Land Screen Exclude'!$J:$J,'Land Screen Exclude'!$E:$E,$B333,'Land Screen Exclude'!$F:$F,$C333,'Land Screen Exclude'!$G:$G,BA$4)</f>
        <v>0</v>
      </c>
      <c r="BB333" s="16">
        <f>SUMIFS('Land Screen Exclude'!$H:$H,'Land Screen Exclude'!$E:$E,$B333,'Land Screen Exclude'!$F:$F,$C333,'Land Screen Exclude'!$G:$G,BB$4)</f>
        <v>0</v>
      </c>
    </row>
    <row r="334" spans="1:54">
      <c r="A334" s="16" t="s">
        <v>59</v>
      </c>
      <c r="B334" s="16" t="s">
        <v>321</v>
      </c>
      <c r="C334" s="16">
        <v>500</v>
      </c>
      <c r="D334" s="16">
        <f>SUMIFS('Baseline Tx Resources'!$H:$H,'Baseline Tx Resources'!$E:$E,$B334,'Baseline Tx Resources'!$F:$F,$C334,'Baseline Tx Resources'!$G:$G,D$3)</f>
        <v>0</v>
      </c>
      <c r="E334" s="16">
        <f>SUMIFS('Baseline Tx Resources'!$H:$H,'Baseline Tx Resources'!$E:$E,$B334,'Baseline Tx Resources'!$F:$F,$C334,'Baseline Tx Resources'!$G:$G,E$3)</f>
        <v>0</v>
      </c>
      <c r="F334" s="16">
        <f>SUMIFS('Baseline Tx Resources'!$H:$H,'Baseline Tx Resources'!$E:$E,$B334,'Baseline Tx Resources'!$F:$F,$C334,'Baseline Tx Resources'!$G:$G,F$3)</f>
        <v>0</v>
      </c>
      <c r="G334" s="16">
        <f>SUMIFS('Baseline Tx Resources'!$J:$J,'Baseline Tx Resources'!$E:$E,$B334,'Baseline Tx Resources'!$F:$F,$C334,'Baseline Tx Resources'!$G:$G,G$3)</f>
        <v>0</v>
      </c>
      <c r="H334" s="16">
        <f>SUMIFS('Baseline Tx Resources'!$H:$H,'Baseline Tx Resources'!$E:$E,$B334,'Baseline Tx Resources'!$F:$F,$C334,'Baseline Tx Resources'!$G:$G,H$3)</f>
        <v>0</v>
      </c>
      <c r="I334" s="16">
        <f>SUMIFS('Baseline Tx Resources'!$J:$J,'Baseline Tx Resources'!$E:$E,$B334,'Baseline Tx Resources'!$F:$F,$C334,'Baseline Tx Resources'!$G:$G,I$3)</f>
        <v>0</v>
      </c>
      <c r="J334" s="16">
        <f>SUMIFS('Baseline Tx Resources'!$H:$H,'Baseline Tx Resources'!$E:$E,$B334,'Baseline Tx Resources'!$F:$F,$C334,'Baseline Tx Resources'!$G:$G,J$3)</f>
        <v>0</v>
      </c>
      <c r="K334" s="16">
        <f>SUMIFS('Baseline Tx Resources'!$J:$J,'Baseline Tx Resources'!$E:$E,$B334,'Baseline Tx Resources'!$F:$F,$C334,'Baseline Tx Resources'!$G:$G,K$3)</f>
        <v>0</v>
      </c>
      <c r="L334" s="16">
        <f>SUMIFS('Baseline Tx Resources'!$J:$J,'Baseline Tx Resources'!$E:$E,$B334,'Baseline Tx Resources'!$F:$F,$C334,'Baseline Tx Resources'!$G:$G,L$3)</f>
        <v>0</v>
      </c>
      <c r="M334" s="16">
        <f>SUMIFS('Baseline Tx Resources'!$H:$H,'Baseline Tx Resources'!$E:$E,$B334,'Baseline Tx Resources'!$F:$F,$C334,'Baseline Tx Resources'!$G:$G,M$3)</f>
        <v>0</v>
      </c>
      <c r="N334" s="16">
        <f>SUMIFS('Baseline Tx Resources'!$J:$J,'Baseline Tx Resources'!$E:$E,$B334,'Baseline Tx Resources'!$F:$F,$C334,'Baseline Tx Resources'!$G:$G,N$3)</f>
        <v>0</v>
      </c>
      <c r="O334" s="16">
        <f>SUMIFS('Baseline Tx Resources'!$I:$I,'Baseline Tx Resources'!$E:$E,$B334,'Baseline Tx Resources'!$F:$F,$C334,'Baseline Tx Resources'!$G:$G,"Li-Battery (4-hr)")</f>
        <v>0</v>
      </c>
      <c r="P334" s="16">
        <f>SUMIFS('Baseline Tx Resources'!$I:$I,'Baseline Tx Resources'!$E:$E,$B334,'Baseline Tx Resources'!$F:$F,$C334,'Baseline Tx Resources'!$G:$G,"Li-Battery (8-hr)")</f>
        <v>0</v>
      </c>
      <c r="Q334" s="16">
        <f>SUMIFS('Baseline Tx Resources'!$I:$I,'Baseline Tx Resources'!$E:$E,$B334,'Baseline Tx Resources'!$F:$F,$C334,'Baseline Tx Resources'!$G:$G,"LDES")</f>
        <v>0</v>
      </c>
      <c r="S334" s="16">
        <f>SUMIFS('Non-Baseline Tx Resources'!$H:$H,'Non-Baseline Tx Resources'!$E:$E,$B334,'Non-Baseline Tx Resources'!$F:$F,$C334,'Non-Baseline Tx Resources'!$G:$G,S$3)</f>
        <v>0</v>
      </c>
      <c r="T334" s="16">
        <f>SUMIFS('Non-Baseline Tx Resources'!$H:$H,'Non-Baseline Tx Resources'!$E:$E,$B334,'Non-Baseline Tx Resources'!$F:$F,$C334,'Non-Baseline Tx Resources'!$G:$G,T$3)</f>
        <v>0</v>
      </c>
      <c r="U334" s="16">
        <f>SUMIFS('Non-Baseline Tx Resources'!$H:$H,'Non-Baseline Tx Resources'!$E:$E,$B334,'Non-Baseline Tx Resources'!$F:$F,$C334,'Non-Baseline Tx Resources'!$G:$G,U$3)</f>
        <v>0</v>
      </c>
      <c r="V334" s="16">
        <f>SUMIFS('Non-Baseline Tx Resources'!$J:$J,'Non-Baseline Tx Resources'!$E:$E,$B334,'Non-Baseline Tx Resources'!$F:$F,$C334,'Non-Baseline Tx Resources'!$G:$G,V$3)</f>
        <v>0</v>
      </c>
      <c r="W334" s="16">
        <f>SUMIFS('Non-Baseline Tx Resources'!$H:$H,'Non-Baseline Tx Resources'!$E:$E,$B334,'Non-Baseline Tx Resources'!$F:$F,$C334,'Non-Baseline Tx Resources'!$G:$G,W$3)</f>
        <v>0</v>
      </c>
      <c r="X334" s="16">
        <f>SUMIFS('Non-Baseline Tx Resources'!$J:$J,'Non-Baseline Tx Resources'!$E:$E,$B334,'Non-Baseline Tx Resources'!$F:$F,$C334,'Non-Baseline Tx Resources'!$G:$G,X$3)</f>
        <v>0</v>
      </c>
      <c r="Y334" s="16">
        <f>SUMIFS('Non-Baseline Tx Resources'!$H:$H,'Non-Baseline Tx Resources'!$E:$E,$B334,'Non-Baseline Tx Resources'!$F:$F,$C334,'Non-Baseline Tx Resources'!$G:$G,Y$3)</f>
        <v>0</v>
      </c>
      <c r="Z334" s="16">
        <f>SUMIFS('Non-Baseline Tx Resources'!$J:$J,'Non-Baseline Tx Resources'!$E:$E,$B334,'Non-Baseline Tx Resources'!$F:$F,$C334,'Non-Baseline Tx Resources'!$G:$G,Z$3)</f>
        <v>0</v>
      </c>
      <c r="AA334" s="16">
        <f>SUMIFS('Non-Baseline Tx Resources'!$J:$J,'Non-Baseline Tx Resources'!$E:$E,$B334,'Non-Baseline Tx Resources'!$F:$F,$C334,'Non-Baseline Tx Resources'!$G:$G,AA$3)</f>
        <v>0</v>
      </c>
      <c r="AB334" s="16">
        <f>SUMIFS('Non-Baseline Tx Resources'!$H:$H,'Non-Baseline Tx Resources'!$E:$E,$B334,'Non-Baseline Tx Resources'!$F:$F,$C334,'Non-Baseline Tx Resources'!$G:$G,AB$3)</f>
        <v>0</v>
      </c>
      <c r="AC334" s="16">
        <f>SUMIFS('Non-Baseline Tx Resources'!$J:$J,'Non-Baseline Tx Resources'!$E:$E,$B334,'Non-Baseline Tx Resources'!$F:$F,$C334,'Non-Baseline Tx Resources'!$G:$G,AC$3)</f>
        <v>0</v>
      </c>
      <c r="AD334" s="16">
        <f>SUMIFS('Non-Baseline Tx Resources'!$I:$I,'Non-Baseline Tx Resources'!$E:$E,$B334,'Non-Baseline Tx Resources'!$F:$F,$C334,'Non-Baseline Tx Resources'!$G:$G,"Li-Battery (4-hr)")</f>
        <v>0</v>
      </c>
      <c r="AE334" s="16">
        <f>SUMIFS('Non-Baseline Tx Resources'!$I:$I,'Non-Baseline Tx Resources'!$E:$E,$B334,'Non-Baseline Tx Resources'!$F:$F,$C334,'Non-Baseline Tx Resources'!$G:$G,"Li-Battery (8-hr)")</f>
        <v>0</v>
      </c>
      <c r="AF334" s="16">
        <f>SUMIFS('Non-Baseline Tx Resources'!$I:$I,'Non-Baseline Tx Resources'!$E:$E,$B334,'Non-Baseline Tx Resources'!$F:$F,$C334,'Non-Baseline Tx Resources'!$G:$G,"LDES")</f>
        <v>0</v>
      </c>
      <c r="AH334" s="16">
        <f>SUMIFS('In-Dev Resources'!$H:$H,'In-Dev Resources'!$E:$E,$B334,'In-Dev Resources'!$F:$F,$C334,'In-Dev Resources'!$G:$G,AH$3)</f>
        <v>0</v>
      </c>
      <c r="AI334" s="16">
        <f>SUMIFS('In-Dev Resources'!$H:$H,'In-Dev Resources'!$E:$E,$B334,'In-Dev Resources'!$F:$F,$C334,'In-Dev Resources'!$G:$G,AI$3)</f>
        <v>0</v>
      </c>
      <c r="AJ334" s="16">
        <f>SUMIFS('In-Dev Resources'!$H:$H,'In-Dev Resources'!$E:$E,$B334,'In-Dev Resources'!$F:$F,$C334,'In-Dev Resources'!$G:$G,AJ$3)</f>
        <v>0</v>
      </c>
      <c r="AK334" s="16">
        <f>SUMIFS('In-Dev Resources'!$J:$J,'In-Dev Resources'!$E:$E,$B334,'In-Dev Resources'!$F:$F,$C334,'In-Dev Resources'!$G:$G,AK$3)</f>
        <v>0</v>
      </c>
      <c r="AL334" s="16">
        <f>SUMIFS('In-Dev Resources'!$H:$H,'In-Dev Resources'!$E:$E,$B334,'In-Dev Resources'!$F:$F,$C334,'In-Dev Resources'!$G:$G,AL$3)</f>
        <v>0</v>
      </c>
      <c r="AM334" s="16">
        <f>SUMIFS('In-Dev Resources'!$J:$J,'In-Dev Resources'!$E:$E,$B334,'In-Dev Resources'!$F:$F,$C334,'In-Dev Resources'!$G:$G,AM$3)</f>
        <v>0</v>
      </c>
      <c r="AN334" s="16">
        <f>SUMIFS('In-Dev Resources'!$H:$H,'In-Dev Resources'!$E:$E,$B334,'In-Dev Resources'!$F:$F,$C334,'In-Dev Resources'!$G:$G,AN$3)</f>
        <v>0</v>
      </c>
      <c r="AO334" s="16">
        <f>SUMIFS('In-Dev Resources'!$J:$J,'In-Dev Resources'!$E:$E,$B334,'In-Dev Resources'!$F:$F,$C334,'In-Dev Resources'!$G:$G,AO$3)</f>
        <v>0</v>
      </c>
      <c r="AP334" s="16">
        <f>SUMIFS('In-Dev Resources'!$J:$J,'In-Dev Resources'!$E:$E,$B334,'In-Dev Resources'!$F:$F,$C334,'In-Dev Resources'!$G:$G,AP$3)</f>
        <v>0</v>
      </c>
      <c r="AQ334" s="16">
        <f>SUMIFS('In-Dev Resources'!$H:$H,'In-Dev Resources'!$E:$E,$B334,'In-Dev Resources'!$F:$F,$C334,'In-Dev Resources'!$G:$G,AQ$3)</f>
        <v>0</v>
      </c>
      <c r="AR334" s="16">
        <f>SUMIFS('In-Dev Resources'!$J:$J,'In-Dev Resources'!$E:$E,$B334,'In-Dev Resources'!$F:$F,$C334,'In-Dev Resources'!$G:$G,AR$3)</f>
        <v>0</v>
      </c>
      <c r="AS334" s="16">
        <f>SUMIFS('In-Dev Resources'!$I:$I,'In-Dev Resources'!$E:$E,$B334,'In-Dev Resources'!$F:$F,$C334,'In-Dev Resources'!$G:$G,"Li-Battery (4-hr)")</f>
        <v>0</v>
      </c>
      <c r="AT334" s="16">
        <f>SUMIFS('In-Dev Resources'!$I:$I,'In-Dev Resources'!$E:$E,$B334,'In-Dev Resources'!$F:$F,$C334,'In-Dev Resources'!$G:$G,"Li-Battery (8-hr)")</f>
        <v>0</v>
      </c>
      <c r="AU334" s="16">
        <f>SUMIFS('In-Dev Resources'!$I:$I,'In-Dev Resources'!$E:$E,$B334,'In-Dev Resources'!$F:$F,$C334,'In-Dev Resources'!$G:$G,"LDES")</f>
        <v>0</v>
      </c>
      <c r="AW334" s="16">
        <f>SUMIFS('Land Screen Include'!$H:$H,'Land Screen Include'!$E:$E,$B334,'Land Screen Include'!$F:$F,$C334,'Land Screen Include'!$G:$G,AW$4)</f>
        <v>0</v>
      </c>
      <c r="AX334" s="16">
        <f>SUMIFS('Land Screen Include'!$H:$H,'Land Screen Include'!$E:$E,$B334,'Land Screen Include'!$F:$F,$C334,'Land Screen Include'!$G:$G,AX$4)+SUMIFS('Land Screen Include'!$J:$J,'Land Screen Include'!$E:$E,$B334,'Land Screen Include'!$F:$F,$C334,'Land Screen Include'!$G:$G,AX$4)</f>
        <v>0</v>
      </c>
      <c r="AY334" s="16">
        <f>SUMIFS('Land Screen Include'!$H:$H,'Land Screen Include'!$E:$E,$B334,'Land Screen Include'!$F:$F,$C334,'Land Screen Include'!$G:$G,AY$4)</f>
        <v>0</v>
      </c>
      <c r="AZ334" s="16">
        <f>SUMIFS('Land Screen Exclude'!$H:$H,'Land Screen Exclude'!$E:$E,$B334,'Land Screen Exclude'!$F:$F,$C334,'Land Screen Exclude'!$G:$G,AZ$4)</f>
        <v>0</v>
      </c>
      <c r="BA334" s="16">
        <f>SUMIFS('Land Screen Exclude'!$H:$H,'Land Screen Exclude'!$E:$E,$B334,'Land Screen Exclude'!$F:$F,$C334,'Land Screen Exclude'!$G:$G,BA$4)+SUMIFS('Land Screen Exclude'!$J:$J,'Land Screen Exclude'!$E:$E,$B334,'Land Screen Exclude'!$F:$F,$C334,'Land Screen Exclude'!$G:$G,BA$4)</f>
        <v>0</v>
      </c>
      <c r="BB334" s="16">
        <f>SUMIFS('Land Screen Exclude'!$H:$H,'Land Screen Exclude'!$E:$E,$B334,'Land Screen Exclude'!$F:$F,$C334,'Land Screen Exclude'!$G:$G,BB$4)</f>
        <v>0</v>
      </c>
    </row>
    <row r="335" spans="1:54">
      <c r="A335" s="16" t="s">
        <v>61</v>
      </c>
      <c r="B335" s="16" t="s">
        <v>322</v>
      </c>
      <c r="C335" s="16">
        <v>138</v>
      </c>
      <c r="D335" s="16">
        <f>SUMIFS('Baseline Tx Resources'!$H:$H,'Baseline Tx Resources'!$E:$E,$B335,'Baseline Tx Resources'!$F:$F,$C335,'Baseline Tx Resources'!$G:$G,D$3)</f>
        <v>0</v>
      </c>
      <c r="E335" s="16">
        <f>SUMIFS('Baseline Tx Resources'!$H:$H,'Baseline Tx Resources'!$E:$E,$B335,'Baseline Tx Resources'!$F:$F,$C335,'Baseline Tx Resources'!$G:$G,E$3)</f>
        <v>0</v>
      </c>
      <c r="F335" s="16">
        <f>SUMIFS('Baseline Tx Resources'!$H:$H,'Baseline Tx Resources'!$E:$E,$B335,'Baseline Tx Resources'!$F:$F,$C335,'Baseline Tx Resources'!$G:$G,F$3)</f>
        <v>0</v>
      </c>
      <c r="G335" s="16">
        <f>SUMIFS('Baseline Tx Resources'!$J:$J,'Baseline Tx Resources'!$E:$E,$B335,'Baseline Tx Resources'!$F:$F,$C335,'Baseline Tx Resources'!$G:$G,G$3)</f>
        <v>0</v>
      </c>
      <c r="H335" s="16">
        <f>SUMIFS('Baseline Tx Resources'!$H:$H,'Baseline Tx Resources'!$E:$E,$B335,'Baseline Tx Resources'!$F:$F,$C335,'Baseline Tx Resources'!$G:$G,H$3)</f>
        <v>0</v>
      </c>
      <c r="I335" s="16">
        <f>SUMIFS('Baseline Tx Resources'!$J:$J,'Baseline Tx Resources'!$E:$E,$B335,'Baseline Tx Resources'!$F:$F,$C335,'Baseline Tx Resources'!$G:$G,I$3)</f>
        <v>0</v>
      </c>
      <c r="J335" s="16">
        <f>SUMIFS('Baseline Tx Resources'!$H:$H,'Baseline Tx Resources'!$E:$E,$B335,'Baseline Tx Resources'!$F:$F,$C335,'Baseline Tx Resources'!$G:$G,J$3)</f>
        <v>0</v>
      </c>
      <c r="K335" s="16">
        <f>SUMIFS('Baseline Tx Resources'!$J:$J,'Baseline Tx Resources'!$E:$E,$B335,'Baseline Tx Resources'!$F:$F,$C335,'Baseline Tx Resources'!$G:$G,K$3)</f>
        <v>0</v>
      </c>
      <c r="L335" s="16">
        <f>SUMIFS('Baseline Tx Resources'!$J:$J,'Baseline Tx Resources'!$E:$E,$B335,'Baseline Tx Resources'!$F:$F,$C335,'Baseline Tx Resources'!$G:$G,L$3)</f>
        <v>0</v>
      </c>
      <c r="M335" s="16">
        <f>SUMIFS('Baseline Tx Resources'!$H:$H,'Baseline Tx Resources'!$E:$E,$B335,'Baseline Tx Resources'!$F:$F,$C335,'Baseline Tx Resources'!$G:$G,M$3)</f>
        <v>0</v>
      </c>
      <c r="N335" s="16">
        <f>SUMIFS('Baseline Tx Resources'!$J:$J,'Baseline Tx Resources'!$E:$E,$B335,'Baseline Tx Resources'!$F:$F,$C335,'Baseline Tx Resources'!$G:$G,N$3)</f>
        <v>0</v>
      </c>
      <c r="O335" s="16">
        <f>SUMIFS('Baseline Tx Resources'!$I:$I,'Baseline Tx Resources'!$E:$E,$B335,'Baseline Tx Resources'!$F:$F,$C335,'Baseline Tx Resources'!$G:$G,"Li-Battery (4-hr)")</f>
        <v>0</v>
      </c>
      <c r="P335" s="16">
        <f>SUMIFS('Baseline Tx Resources'!$I:$I,'Baseline Tx Resources'!$E:$E,$B335,'Baseline Tx Resources'!$F:$F,$C335,'Baseline Tx Resources'!$G:$G,"Li-Battery (8-hr)")</f>
        <v>0</v>
      </c>
      <c r="Q335" s="16">
        <f>SUMIFS('Baseline Tx Resources'!$I:$I,'Baseline Tx Resources'!$E:$E,$B335,'Baseline Tx Resources'!$F:$F,$C335,'Baseline Tx Resources'!$G:$G,"LDES")</f>
        <v>0</v>
      </c>
      <c r="S335" s="16">
        <f>SUMIFS('Non-Baseline Tx Resources'!$H:$H,'Non-Baseline Tx Resources'!$E:$E,$B335,'Non-Baseline Tx Resources'!$F:$F,$C335,'Non-Baseline Tx Resources'!$G:$G,S$3)</f>
        <v>0</v>
      </c>
      <c r="T335" s="16">
        <f>SUMIFS('Non-Baseline Tx Resources'!$H:$H,'Non-Baseline Tx Resources'!$E:$E,$B335,'Non-Baseline Tx Resources'!$F:$F,$C335,'Non-Baseline Tx Resources'!$G:$G,T$3)</f>
        <v>0</v>
      </c>
      <c r="U335" s="16">
        <f>SUMIFS('Non-Baseline Tx Resources'!$H:$H,'Non-Baseline Tx Resources'!$E:$E,$B335,'Non-Baseline Tx Resources'!$F:$F,$C335,'Non-Baseline Tx Resources'!$G:$G,U$3)</f>
        <v>0</v>
      </c>
      <c r="V335" s="16">
        <f>SUMIFS('Non-Baseline Tx Resources'!$J:$J,'Non-Baseline Tx Resources'!$E:$E,$B335,'Non-Baseline Tx Resources'!$F:$F,$C335,'Non-Baseline Tx Resources'!$G:$G,V$3)</f>
        <v>0</v>
      </c>
      <c r="W335" s="16">
        <f>SUMIFS('Non-Baseline Tx Resources'!$H:$H,'Non-Baseline Tx Resources'!$E:$E,$B335,'Non-Baseline Tx Resources'!$F:$F,$C335,'Non-Baseline Tx Resources'!$G:$G,W$3)</f>
        <v>0</v>
      </c>
      <c r="X335" s="16">
        <f>SUMIFS('Non-Baseline Tx Resources'!$J:$J,'Non-Baseline Tx Resources'!$E:$E,$B335,'Non-Baseline Tx Resources'!$F:$F,$C335,'Non-Baseline Tx Resources'!$G:$G,X$3)</f>
        <v>0</v>
      </c>
      <c r="Y335" s="16">
        <f>SUMIFS('Non-Baseline Tx Resources'!$H:$H,'Non-Baseline Tx Resources'!$E:$E,$B335,'Non-Baseline Tx Resources'!$F:$F,$C335,'Non-Baseline Tx Resources'!$G:$G,Y$3)</f>
        <v>0</v>
      </c>
      <c r="Z335" s="16">
        <f>SUMIFS('Non-Baseline Tx Resources'!$J:$J,'Non-Baseline Tx Resources'!$E:$E,$B335,'Non-Baseline Tx Resources'!$F:$F,$C335,'Non-Baseline Tx Resources'!$G:$G,Z$3)</f>
        <v>0</v>
      </c>
      <c r="AA335" s="16">
        <f>SUMIFS('Non-Baseline Tx Resources'!$J:$J,'Non-Baseline Tx Resources'!$E:$E,$B335,'Non-Baseline Tx Resources'!$F:$F,$C335,'Non-Baseline Tx Resources'!$G:$G,AA$3)</f>
        <v>0</v>
      </c>
      <c r="AB335" s="16">
        <f>SUMIFS('Non-Baseline Tx Resources'!$H:$H,'Non-Baseline Tx Resources'!$E:$E,$B335,'Non-Baseline Tx Resources'!$F:$F,$C335,'Non-Baseline Tx Resources'!$G:$G,AB$3)</f>
        <v>0</v>
      </c>
      <c r="AC335" s="16">
        <f>SUMIFS('Non-Baseline Tx Resources'!$J:$J,'Non-Baseline Tx Resources'!$E:$E,$B335,'Non-Baseline Tx Resources'!$F:$F,$C335,'Non-Baseline Tx Resources'!$G:$G,AC$3)</f>
        <v>0</v>
      </c>
      <c r="AD335" s="16">
        <f>SUMIFS('Non-Baseline Tx Resources'!$I:$I,'Non-Baseline Tx Resources'!$E:$E,$B335,'Non-Baseline Tx Resources'!$F:$F,$C335,'Non-Baseline Tx Resources'!$G:$G,"Li-Battery (4-hr)")</f>
        <v>0</v>
      </c>
      <c r="AE335" s="16">
        <f>SUMIFS('Non-Baseline Tx Resources'!$I:$I,'Non-Baseline Tx Resources'!$E:$E,$B335,'Non-Baseline Tx Resources'!$F:$F,$C335,'Non-Baseline Tx Resources'!$G:$G,"Li-Battery (8-hr)")</f>
        <v>0</v>
      </c>
      <c r="AF335" s="16">
        <f>SUMIFS('Non-Baseline Tx Resources'!$I:$I,'Non-Baseline Tx Resources'!$E:$E,$B335,'Non-Baseline Tx Resources'!$F:$F,$C335,'Non-Baseline Tx Resources'!$G:$G,"LDES")</f>
        <v>0</v>
      </c>
      <c r="AH335" s="16">
        <f>SUMIFS('In-Dev Resources'!$H:$H,'In-Dev Resources'!$E:$E,$B335,'In-Dev Resources'!$F:$F,$C335,'In-Dev Resources'!$G:$G,AH$3)</f>
        <v>0</v>
      </c>
      <c r="AI335" s="16">
        <f>SUMIFS('In-Dev Resources'!$H:$H,'In-Dev Resources'!$E:$E,$B335,'In-Dev Resources'!$F:$F,$C335,'In-Dev Resources'!$G:$G,AI$3)</f>
        <v>0</v>
      </c>
      <c r="AJ335" s="16">
        <f>SUMIFS('In-Dev Resources'!$H:$H,'In-Dev Resources'!$E:$E,$B335,'In-Dev Resources'!$F:$F,$C335,'In-Dev Resources'!$G:$G,AJ$3)</f>
        <v>0</v>
      </c>
      <c r="AK335" s="16">
        <f>SUMIFS('In-Dev Resources'!$J:$J,'In-Dev Resources'!$E:$E,$B335,'In-Dev Resources'!$F:$F,$C335,'In-Dev Resources'!$G:$G,AK$3)</f>
        <v>0</v>
      </c>
      <c r="AL335" s="16">
        <f>SUMIFS('In-Dev Resources'!$H:$H,'In-Dev Resources'!$E:$E,$B335,'In-Dev Resources'!$F:$F,$C335,'In-Dev Resources'!$G:$G,AL$3)</f>
        <v>0</v>
      </c>
      <c r="AM335" s="16">
        <f>SUMIFS('In-Dev Resources'!$J:$J,'In-Dev Resources'!$E:$E,$B335,'In-Dev Resources'!$F:$F,$C335,'In-Dev Resources'!$G:$G,AM$3)</f>
        <v>0</v>
      </c>
      <c r="AN335" s="16">
        <f>SUMIFS('In-Dev Resources'!$H:$H,'In-Dev Resources'!$E:$E,$B335,'In-Dev Resources'!$F:$F,$C335,'In-Dev Resources'!$G:$G,AN$3)</f>
        <v>0</v>
      </c>
      <c r="AO335" s="16">
        <f>SUMIFS('In-Dev Resources'!$J:$J,'In-Dev Resources'!$E:$E,$B335,'In-Dev Resources'!$F:$F,$C335,'In-Dev Resources'!$G:$G,AO$3)</f>
        <v>0</v>
      </c>
      <c r="AP335" s="16">
        <f>SUMIFS('In-Dev Resources'!$J:$J,'In-Dev Resources'!$E:$E,$B335,'In-Dev Resources'!$F:$F,$C335,'In-Dev Resources'!$G:$G,AP$3)</f>
        <v>0</v>
      </c>
      <c r="AQ335" s="16">
        <f>SUMIFS('In-Dev Resources'!$H:$H,'In-Dev Resources'!$E:$E,$B335,'In-Dev Resources'!$F:$F,$C335,'In-Dev Resources'!$G:$G,AQ$3)</f>
        <v>0</v>
      </c>
      <c r="AR335" s="16">
        <f>SUMIFS('In-Dev Resources'!$J:$J,'In-Dev Resources'!$E:$E,$B335,'In-Dev Resources'!$F:$F,$C335,'In-Dev Resources'!$G:$G,AR$3)</f>
        <v>0</v>
      </c>
      <c r="AS335" s="16">
        <f>SUMIFS('In-Dev Resources'!$I:$I,'In-Dev Resources'!$E:$E,$B335,'In-Dev Resources'!$F:$F,$C335,'In-Dev Resources'!$G:$G,"Li-Battery (4-hr)")</f>
        <v>0</v>
      </c>
      <c r="AT335" s="16">
        <f>SUMIFS('In-Dev Resources'!$I:$I,'In-Dev Resources'!$E:$E,$B335,'In-Dev Resources'!$F:$F,$C335,'In-Dev Resources'!$G:$G,"Li-Battery (8-hr)")</f>
        <v>0</v>
      </c>
      <c r="AU335" s="16">
        <f>SUMIFS('In-Dev Resources'!$I:$I,'In-Dev Resources'!$E:$E,$B335,'In-Dev Resources'!$F:$F,$C335,'In-Dev Resources'!$G:$G,"LDES")</f>
        <v>0</v>
      </c>
      <c r="AW335" s="16">
        <f>SUMIFS('Land Screen Include'!$H:$H,'Land Screen Include'!$E:$E,$B335,'Land Screen Include'!$F:$F,$C335,'Land Screen Include'!$G:$G,AW$4)</f>
        <v>0</v>
      </c>
      <c r="AX335" s="16">
        <f>SUMIFS('Land Screen Include'!$H:$H,'Land Screen Include'!$E:$E,$B335,'Land Screen Include'!$F:$F,$C335,'Land Screen Include'!$G:$G,AX$4)+SUMIFS('Land Screen Include'!$J:$J,'Land Screen Include'!$E:$E,$B335,'Land Screen Include'!$F:$F,$C335,'Land Screen Include'!$G:$G,AX$4)</f>
        <v>0</v>
      </c>
      <c r="AY335" s="16">
        <f>SUMIFS('Land Screen Include'!$H:$H,'Land Screen Include'!$E:$E,$B335,'Land Screen Include'!$F:$F,$C335,'Land Screen Include'!$G:$G,AY$4)</f>
        <v>0</v>
      </c>
      <c r="AZ335" s="16">
        <f>SUMIFS('Land Screen Exclude'!$H:$H,'Land Screen Exclude'!$E:$E,$B335,'Land Screen Exclude'!$F:$F,$C335,'Land Screen Exclude'!$G:$G,AZ$4)</f>
        <v>0</v>
      </c>
      <c r="BA335" s="16">
        <f>SUMIFS('Land Screen Exclude'!$H:$H,'Land Screen Exclude'!$E:$E,$B335,'Land Screen Exclude'!$F:$F,$C335,'Land Screen Exclude'!$G:$G,BA$4)+SUMIFS('Land Screen Exclude'!$J:$J,'Land Screen Exclude'!$E:$E,$B335,'Land Screen Exclude'!$F:$F,$C335,'Land Screen Exclude'!$G:$G,BA$4)</f>
        <v>0</v>
      </c>
      <c r="BB335" s="16">
        <f>SUMIFS('Land Screen Exclude'!$H:$H,'Land Screen Exclude'!$E:$E,$B335,'Land Screen Exclude'!$F:$F,$C335,'Land Screen Exclude'!$G:$G,BB$4)</f>
        <v>0</v>
      </c>
    </row>
    <row r="336" spans="1:54">
      <c r="A336" s="16" t="s">
        <v>61</v>
      </c>
      <c r="B336" s="16" t="s">
        <v>322</v>
      </c>
      <c r="C336" s="16">
        <v>69</v>
      </c>
      <c r="D336" s="16">
        <f>SUMIFS('Baseline Tx Resources'!$H:$H,'Baseline Tx Resources'!$E:$E,$B336,'Baseline Tx Resources'!$F:$F,$C336,'Baseline Tx Resources'!$G:$G,D$3)</f>
        <v>0</v>
      </c>
      <c r="E336" s="16">
        <f>SUMIFS('Baseline Tx Resources'!$H:$H,'Baseline Tx Resources'!$E:$E,$B336,'Baseline Tx Resources'!$F:$F,$C336,'Baseline Tx Resources'!$G:$G,E$3)</f>
        <v>0</v>
      </c>
      <c r="F336" s="16">
        <f>SUMIFS('Baseline Tx Resources'!$H:$H,'Baseline Tx Resources'!$E:$E,$B336,'Baseline Tx Resources'!$F:$F,$C336,'Baseline Tx Resources'!$G:$G,F$3)</f>
        <v>0</v>
      </c>
      <c r="G336" s="16">
        <f>SUMIFS('Baseline Tx Resources'!$J:$J,'Baseline Tx Resources'!$E:$E,$B336,'Baseline Tx Resources'!$F:$F,$C336,'Baseline Tx Resources'!$G:$G,G$3)</f>
        <v>0</v>
      </c>
      <c r="H336" s="16">
        <f>SUMIFS('Baseline Tx Resources'!$H:$H,'Baseline Tx Resources'!$E:$E,$B336,'Baseline Tx Resources'!$F:$F,$C336,'Baseline Tx Resources'!$G:$G,H$3)</f>
        <v>0</v>
      </c>
      <c r="I336" s="16">
        <f>SUMIFS('Baseline Tx Resources'!$J:$J,'Baseline Tx Resources'!$E:$E,$B336,'Baseline Tx Resources'!$F:$F,$C336,'Baseline Tx Resources'!$G:$G,I$3)</f>
        <v>0</v>
      </c>
      <c r="J336" s="16">
        <f>SUMIFS('Baseline Tx Resources'!$H:$H,'Baseline Tx Resources'!$E:$E,$B336,'Baseline Tx Resources'!$F:$F,$C336,'Baseline Tx Resources'!$G:$G,J$3)</f>
        <v>0</v>
      </c>
      <c r="K336" s="16">
        <f>SUMIFS('Baseline Tx Resources'!$J:$J,'Baseline Tx Resources'!$E:$E,$B336,'Baseline Tx Resources'!$F:$F,$C336,'Baseline Tx Resources'!$G:$G,K$3)</f>
        <v>0</v>
      </c>
      <c r="L336" s="16">
        <f>SUMIFS('Baseline Tx Resources'!$J:$J,'Baseline Tx Resources'!$E:$E,$B336,'Baseline Tx Resources'!$F:$F,$C336,'Baseline Tx Resources'!$G:$G,L$3)</f>
        <v>0</v>
      </c>
      <c r="M336" s="16">
        <f>SUMIFS('Baseline Tx Resources'!$H:$H,'Baseline Tx Resources'!$E:$E,$B336,'Baseline Tx Resources'!$F:$F,$C336,'Baseline Tx Resources'!$G:$G,M$3)</f>
        <v>0</v>
      </c>
      <c r="N336" s="16">
        <f>SUMIFS('Baseline Tx Resources'!$J:$J,'Baseline Tx Resources'!$E:$E,$B336,'Baseline Tx Resources'!$F:$F,$C336,'Baseline Tx Resources'!$G:$G,N$3)</f>
        <v>0</v>
      </c>
      <c r="O336" s="16">
        <f>SUMIFS('Baseline Tx Resources'!$I:$I,'Baseline Tx Resources'!$E:$E,$B336,'Baseline Tx Resources'!$F:$F,$C336,'Baseline Tx Resources'!$G:$G,"Li-Battery (4-hr)")</f>
        <v>1.5</v>
      </c>
      <c r="P336" s="16">
        <f>SUMIFS('Baseline Tx Resources'!$I:$I,'Baseline Tx Resources'!$E:$E,$B336,'Baseline Tx Resources'!$F:$F,$C336,'Baseline Tx Resources'!$G:$G,"Li-Battery (8-hr)")</f>
        <v>0</v>
      </c>
      <c r="Q336" s="16">
        <f>SUMIFS('Baseline Tx Resources'!$I:$I,'Baseline Tx Resources'!$E:$E,$B336,'Baseline Tx Resources'!$F:$F,$C336,'Baseline Tx Resources'!$G:$G,"LDES")</f>
        <v>0</v>
      </c>
      <c r="S336" s="16">
        <f>SUMIFS('Non-Baseline Tx Resources'!$H:$H,'Non-Baseline Tx Resources'!$E:$E,$B336,'Non-Baseline Tx Resources'!$F:$F,$C336,'Non-Baseline Tx Resources'!$G:$G,S$3)</f>
        <v>0</v>
      </c>
      <c r="T336" s="16">
        <f>SUMIFS('Non-Baseline Tx Resources'!$H:$H,'Non-Baseline Tx Resources'!$E:$E,$B336,'Non-Baseline Tx Resources'!$F:$F,$C336,'Non-Baseline Tx Resources'!$G:$G,T$3)</f>
        <v>0</v>
      </c>
      <c r="U336" s="16">
        <f>SUMIFS('Non-Baseline Tx Resources'!$H:$H,'Non-Baseline Tx Resources'!$E:$E,$B336,'Non-Baseline Tx Resources'!$F:$F,$C336,'Non-Baseline Tx Resources'!$G:$G,U$3)</f>
        <v>0</v>
      </c>
      <c r="V336" s="16">
        <f>SUMIFS('Non-Baseline Tx Resources'!$J:$J,'Non-Baseline Tx Resources'!$E:$E,$B336,'Non-Baseline Tx Resources'!$F:$F,$C336,'Non-Baseline Tx Resources'!$G:$G,V$3)</f>
        <v>0</v>
      </c>
      <c r="W336" s="16">
        <f>SUMIFS('Non-Baseline Tx Resources'!$H:$H,'Non-Baseline Tx Resources'!$E:$E,$B336,'Non-Baseline Tx Resources'!$F:$F,$C336,'Non-Baseline Tx Resources'!$G:$G,W$3)</f>
        <v>0</v>
      </c>
      <c r="X336" s="16">
        <f>SUMIFS('Non-Baseline Tx Resources'!$J:$J,'Non-Baseline Tx Resources'!$E:$E,$B336,'Non-Baseline Tx Resources'!$F:$F,$C336,'Non-Baseline Tx Resources'!$G:$G,X$3)</f>
        <v>0</v>
      </c>
      <c r="Y336" s="16">
        <f>SUMIFS('Non-Baseline Tx Resources'!$H:$H,'Non-Baseline Tx Resources'!$E:$E,$B336,'Non-Baseline Tx Resources'!$F:$F,$C336,'Non-Baseline Tx Resources'!$G:$G,Y$3)</f>
        <v>0</v>
      </c>
      <c r="Z336" s="16">
        <f>SUMIFS('Non-Baseline Tx Resources'!$J:$J,'Non-Baseline Tx Resources'!$E:$E,$B336,'Non-Baseline Tx Resources'!$F:$F,$C336,'Non-Baseline Tx Resources'!$G:$G,Z$3)</f>
        <v>0</v>
      </c>
      <c r="AA336" s="16">
        <f>SUMIFS('Non-Baseline Tx Resources'!$J:$J,'Non-Baseline Tx Resources'!$E:$E,$B336,'Non-Baseline Tx Resources'!$F:$F,$C336,'Non-Baseline Tx Resources'!$G:$G,AA$3)</f>
        <v>0</v>
      </c>
      <c r="AB336" s="16">
        <f>SUMIFS('Non-Baseline Tx Resources'!$H:$H,'Non-Baseline Tx Resources'!$E:$E,$B336,'Non-Baseline Tx Resources'!$F:$F,$C336,'Non-Baseline Tx Resources'!$G:$G,AB$3)</f>
        <v>0</v>
      </c>
      <c r="AC336" s="16">
        <f>SUMIFS('Non-Baseline Tx Resources'!$J:$J,'Non-Baseline Tx Resources'!$E:$E,$B336,'Non-Baseline Tx Resources'!$F:$F,$C336,'Non-Baseline Tx Resources'!$G:$G,AC$3)</f>
        <v>0</v>
      </c>
      <c r="AD336" s="16">
        <f>SUMIFS('Non-Baseline Tx Resources'!$I:$I,'Non-Baseline Tx Resources'!$E:$E,$B336,'Non-Baseline Tx Resources'!$F:$F,$C336,'Non-Baseline Tx Resources'!$G:$G,"Li-Battery (4-hr)")</f>
        <v>0</v>
      </c>
      <c r="AE336" s="16">
        <f>SUMIFS('Non-Baseline Tx Resources'!$I:$I,'Non-Baseline Tx Resources'!$E:$E,$B336,'Non-Baseline Tx Resources'!$F:$F,$C336,'Non-Baseline Tx Resources'!$G:$G,"Li-Battery (8-hr)")</f>
        <v>0</v>
      </c>
      <c r="AF336" s="16">
        <f>SUMIFS('Non-Baseline Tx Resources'!$I:$I,'Non-Baseline Tx Resources'!$E:$E,$B336,'Non-Baseline Tx Resources'!$F:$F,$C336,'Non-Baseline Tx Resources'!$G:$G,"LDES")</f>
        <v>0</v>
      </c>
      <c r="AH336" s="16">
        <f>SUMIFS('In-Dev Resources'!$H:$H,'In-Dev Resources'!$E:$E,$B336,'In-Dev Resources'!$F:$F,$C336,'In-Dev Resources'!$G:$G,AH$3)</f>
        <v>0</v>
      </c>
      <c r="AI336" s="16">
        <f>SUMIFS('In-Dev Resources'!$H:$H,'In-Dev Resources'!$E:$E,$B336,'In-Dev Resources'!$F:$F,$C336,'In-Dev Resources'!$G:$G,AI$3)</f>
        <v>0</v>
      </c>
      <c r="AJ336" s="16">
        <f>SUMIFS('In-Dev Resources'!$H:$H,'In-Dev Resources'!$E:$E,$B336,'In-Dev Resources'!$F:$F,$C336,'In-Dev Resources'!$G:$G,AJ$3)</f>
        <v>0</v>
      </c>
      <c r="AK336" s="16">
        <f>SUMIFS('In-Dev Resources'!$J:$J,'In-Dev Resources'!$E:$E,$B336,'In-Dev Resources'!$F:$F,$C336,'In-Dev Resources'!$G:$G,AK$3)</f>
        <v>0</v>
      </c>
      <c r="AL336" s="16">
        <f>SUMIFS('In-Dev Resources'!$H:$H,'In-Dev Resources'!$E:$E,$B336,'In-Dev Resources'!$F:$F,$C336,'In-Dev Resources'!$G:$G,AL$3)</f>
        <v>0</v>
      </c>
      <c r="AM336" s="16">
        <f>SUMIFS('In-Dev Resources'!$J:$J,'In-Dev Resources'!$E:$E,$B336,'In-Dev Resources'!$F:$F,$C336,'In-Dev Resources'!$G:$G,AM$3)</f>
        <v>0</v>
      </c>
      <c r="AN336" s="16">
        <f>SUMIFS('In-Dev Resources'!$H:$H,'In-Dev Resources'!$E:$E,$B336,'In-Dev Resources'!$F:$F,$C336,'In-Dev Resources'!$G:$G,AN$3)</f>
        <v>0</v>
      </c>
      <c r="AO336" s="16">
        <f>SUMIFS('In-Dev Resources'!$J:$J,'In-Dev Resources'!$E:$E,$B336,'In-Dev Resources'!$F:$F,$C336,'In-Dev Resources'!$G:$G,AO$3)</f>
        <v>0</v>
      </c>
      <c r="AP336" s="16">
        <f>SUMIFS('In-Dev Resources'!$J:$J,'In-Dev Resources'!$E:$E,$B336,'In-Dev Resources'!$F:$F,$C336,'In-Dev Resources'!$G:$G,AP$3)</f>
        <v>0</v>
      </c>
      <c r="AQ336" s="16">
        <f>SUMIFS('In-Dev Resources'!$H:$H,'In-Dev Resources'!$E:$E,$B336,'In-Dev Resources'!$F:$F,$C336,'In-Dev Resources'!$G:$G,AQ$3)</f>
        <v>0</v>
      </c>
      <c r="AR336" s="16">
        <f>SUMIFS('In-Dev Resources'!$J:$J,'In-Dev Resources'!$E:$E,$B336,'In-Dev Resources'!$F:$F,$C336,'In-Dev Resources'!$G:$G,AR$3)</f>
        <v>0</v>
      </c>
      <c r="AS336" s="16">
        <f>SUMIFS('In-Dev Resources'!$I:$I,'In-Dev Resources'!$E:$E,$B336,'In-Dev Resources'!$F:$F,$C336,'In-Dev Resources'!$G:$G,"Li-Battery (4-hr)")</f>
        <v>0</v>
      </c>
      <c r="AT336" s="16">
        <f>SUMIFS('In-Dev Resources'!$I:$I,'In-Dev Resources'!$E:$E,$B336,'In-Dev Resources'!$F:$F,$C336,'In-Dev Resources'!$G:$G,"Li-Battery (8-hr)")</f>
        <v>0</v>
      </c>
      <c r="AU336" s="16">
        <f>SUMIFS('In-Dev Resources'!$I:$I,'In-Dev Resources'!$E:$E,$B336,'In-Dev Resources'!$F:$F,$C336,'In-Dev Resources'!$G:$G,"LDES")</f>
        <v>0</v>
      </c>
      <c r="AW336" s="16">
        <f>SUMIFS('Land Screen Include'!$H:$H,'Land Screen Include'!$E:$E,$B336,'Land Screen Include'!$F:$F,$C336,'Land Screen Include'!$G:$G,AW$4)</f>
        <v>0</v>
      </c>
      <c r="AX336" s="16">
        <f>SUMIFS('Land Screen Include'!$H:$H,'Land Screen Include'!$E:$E,$B336,'Land Screen Include'!$F:$F,$C336,'Land Screen Include'!$G:$G,AX$4)+SUMIFS('Land Screen Include'!$J:$J,'Land Screen Include'!$E:$E,$B336,'Land Screen Include'!$F:$F,$C336,'Land Screen Include'!$G:$G,AX$4)</f>
        <v>0</v>
      </c>
      <c r="AY336" s="16">
        <f>SUMIFS('Land Screen Include'!$H:$H,'Land Screen Include'!$E:$E,$B336,'Land Screen Include'!$F:$F,$C336,'Land Screen Include'!$G:$G,AY$4)</f>
        <v>0</v>
      </c>
      <c r="AZ336" s="16">
        <f>SUMIFS('Land Screen Exclude'!$H:$H,'Land Screen Exclude'!$E:$E,$B336,'Land Screen Exclude'!$F:$F,$C336,'Land Screen Exclude'!$G:$G,AZ$4)</f>
        <v>0</v>
      </c>
      <c r="BA336" s="16">
        <f>SUMIFS('Land Screen Exclude'!$H:$H,'Land Screen Exclude'!$E:$E,$B336,'Land Screen Exclude'!$F:$F,$C336,'Land Screen Exclude'!$G:$G,BA$4)+SUMIFS('Land Screen Exclude'!$J:$J,'Land Screen Exclude'!$E:$E,$B336,'Land Screen Exclude'!$F:$F,$C336,'Land Screen Exclude'!$G:$G,BA$4)</f>
        <v>0</v>
      </c>
      <c r="BB336" s="16">
        <f>SUMIFS('Land Screen Exclude'!$H:$H,'Land Screen Exclude'!$E:$E,$B336,'Land Screen Exclude'!$F:$F,$C336,'Land Screen Exclude'!$G:$G,BB$4)</f>
        <v>0</v>
      </c>
    </row>
    <row r="337" spans="1:54">
      <c r="A337" s="16" t="s">
        <v>57</v>
      </c>
      <c r="B337" s="16" t="s">
        <v>323</v>
      </c>
      <c r="C337" s="16">
        <v>115</v>
      </c>
      <c r="D337" s="16">
        <f>SUMIFS('Baseline Tx Resources'!$H:$H,'Baseline Tx Resources'!$E:$E,$B337,'Baseline Tx Resources'!$F:$F,$C337,'Baseline Tx Resources'!$G:$G,D$3)</f>
        <v>0</v>
      </c>
      <c r="E337" s="16">
        <f>SUMIFS('Baseline Tx Resources'!$H:$H,'Baseline Tx Resources'!$E:$E,$B337,'Baseline Tx Resources'!$F:$F,$C337,'Baseline Tx Resources'!$G:$G,E$3)</f>
        <v>0</v>
      </c>
      <c r="F337" s="16">
        <f>SUMIFS('Baseline Tx Resources'!$H:$H,'Baseline Tx Resources'!$E:$E,$B337,'Baseline Tx Resources'!$F:$F,$C337,'Baseline Tx Resources'!$G:$G,F$3)</f>
        <v>0</v>
      </c>
      <c r="G337" s="16">
        <f>SUMIFS('Baseline Tx Resources'!$J:$J,'Baseline Tx Resources'!$E:$E,$B337,'Baseline Tx Resources'!$F:$F,$C337,'Baseline Tx Resources'!$G:$G,G$3)</f>
        <v>0</v>
      </c>
      <c r="H337" s="16">
        <f>SUMIFS('Baseline Tx Resources'!$H:$H,'Baseline Tx Resources'!$E:$E,$B337,'Baseline Tx Resources'!$F:$F,$C337,'Baseline Tx Resources'!$G:$G,H$3)</f>
        <v>0</v>
      </c>
      <c r="I337" s="16">
        <f>SUMIFS('Baseline Tx Resources'!$J:$J,'Baseline Tx Resources'!$E:$E,$B337,'Baseline Tx Resources'!$F:$F,$C337,'Baseline Tx Resources'!$G:$G,I$3)</f>
        <v>0</v>
      </c>
      <c r="J337" s="16">
        <f>SUMIFS('Baseline Tx Resources'!$H:$H,'Baseline Tx Resources'!$E:$E,$B337,'Baseline Tx Resources'!$F:$F,$C337,'Baseline Tx Resources'!$G:$G,J$3)</f>
        <v>0</v>
      </c>
      <c r="K337" s="16">
        <f>SUMIFS('Baseline Tx Resources'!$J:$J,'Baseline Tx Resources'!$E:$E,$B337,'Baseline Tx Resources'!$F:$F,$C337,'Baseline Tx Resources'!$G:$G,K$3)</f>
        <v>0</v>
      </c>
      <c r="L337" s="16">
        <f>SUMIFS('Baseline Tx Resources'!$J:$J,'Baseline Tx Resources'!$E:$E,$B337,'Baseline Tx Resources'!$F:$F,$C337,'Baseline Tx Resources'!$G:$G,L$3)</f>
        <v>0</v>
      </c>
      <c r="M337" s="16">
        <f>SUMIFS('Baseline Tx Resources'!$H:$H,'Baseline Tx Resources'!$E:$E,$B337,'Baseline Tx Resources'!$F:$F,$C337,'Baseline Tx Resources'!$G:$G,M$3)</f>
        <v>0</v>
      </c>
      <c r="N337" s="16">
        <f>SUMIFS('Baseline Tx Resources'!$J:$J,'Baseline Tx Resources'!$E:$E,$B337,'Baseline Tx Resources'!$F:$F,$C337,'Baseline Tx Resources'!$G:$G,N$3)</f>
        <v>0</v>
      </c>
      <c r="O337" s="16">
        <f>SUMIFS('Baseline Tx Resources'!$I:$I,'Baseline Tx Resources'!$E:$E,$B337,'Baseline Tx Resources'!$F:$F,$C337,'Baseline Tx Resources'!$G:$G,"Li-Battery (4-hr)")</f>
        <v>0</v>
      </c>
      <c r="P337" s="16">
        <f>SUMIFS('Baseline Tx Resources'!$I:$I,'Baseline Tx Resources'!$E:$E,$B337,'Baseline Tx Resources'!$F:$F,$C337,'Baseline Tx Resources'!$G:$G,"Li-Battery (8-hr)")</f>
        <v>0</v>
      </c>
      <c r="Q337" s="16">
        <f>SUMIFS('Baseline Tx Resources'!$I:$I,'Baseline Tx Resources'!$E:$E,$B337,'Baseline Tx Resources'!$F:$F,$C337,'Baseline Tx Resources'!$G:$G,"LDES")</f>
        <v>0</v>
      </c>
      <c r="S337" s="16">
        <f>SUMIFS('Non-Baseline Tx Resources'!$H:$H,'Non-Baseline Tx Resources'!$E:$E,$B337,'Non-Baseline Tx Resources'!$F:$F,$C337,'Non-Baseline Tx Resources'!$G:$G,S$3)</f>
        <v>0</v>
      </c>
      <c r="T337" s="16">
        <f>SUMIFS('Non-Baseline Tx Resources'!$H:$H,'Non-Baseline Tx Resources'!$E:$E,$B337,'Non-Baseline Tx Resources'!$F:$F,$C337,'Non-Baseline Tx Resources'!$G:$G,T$3)</f>
        <v>0</v>
      </c>
      <c r="U337" s="16">
        <f>SUMIFS('Non-Baseline Tx Resources'!$H:$H,'Non-Baseline Tx Resources'!$E:$E,$B337,'Non-Baseline Tx Resources'!$F:$F,$C337,'Non-Baseline Tx Resources'!$G:$G,U$3)</f>
        <v>0</v>
      </c>
      <c r="V337" s="16">
        <f>SUMIFS('Non-Baseline Tx Resources'!$J:$J,'Non-Baseline Tx Resources'!$E:$E,$B337,'Non-Baseline Tx Resources'!$F:$F,$C337,'Non-Baseline Tx Resources'!$G:$G,V$3)</f>
        <v>0</v>
      </c>
      <c r="W337" s="16">
        <f>SUMIFS('Non-Baseline Tx Resources'!$H:$H,'Non-Baseline Tx Resources'!$E:$E,$B337,'Non-Baseline Tx Resources'!$F:$F,$C337,'Non-Baseline Tx Resources'!$G:$G,W$3)</f>
        <v>0</v>
      </c>
      <c r="X337" s="16">
        <f>SUMIFS('Non-Baseline Tx Resources'!$J:$J,'Non-Baseline Tx Resources'!$E:$E,$B337,'Non-Baseline Tx Resources'!$F:$F,$C337,'Non-Baseline Tx Resources'!$G:$G,X$3)</f>
        <v>0</v>
      </c>
      <c r="Y337" s="16">
        <f>SUMIFS('Non-Baseline Tx Resources'!$H:$H,'Non-Baseline Tx Resources'!$E:$E,$B337,'Non-Baseline Tx Resources'!$F:$F,$C337,'Non-Baseline Tx Resources'!$G:$G,Y$3)</f>
        <v>0</v>
      </c>
      <c r="Z337" s="16">
        <f>SUMIFS('Non-Baseline Tx Resources'!$J:$J,'Non-Baseline Tx Resources'!$E:$E,$B337,'Non-Baseline Tx Resources'!$F:$F,$C337,'Non-Baseline Tx Resources'!$G:$G,Z$3)</f>
        <v>0</v>
      </c>
      <c r="AA337" s="16">
        <f>SUMIFS('Non-Baseline Tx Resources'!$J:$J,'Non-Baseline Tx Resources'!$E:$E,$B337,'Non-Baseline Tx Resources'!$F:$F,$C337,'Non-Baseline Tx Resources'!$G:$G,AA$3)</f>
        <v>0</v>
      </c>
      <c r="AB337" s="16">
        <f>SUMIFS('Non-Baseline Tx Resources'!$H:$H,'Non-Baseline Tx Resources'!$E:$E,$B337,'Non-Baseline Tx Resources'!$F:$F,$C337,'Non-Baseline Tx Resources'!$G:$G,AB$3)</f>
        <v>0</v>
      </c>
      <c r="AC337" s="16">
        <f>SUMIFS('Non-Baseline Tx Resources'!$J:$J,'Non-Baseline Tx Resources'!$E:$E,$B337,'Non-Baseline Tx Resources'!$F:$F,$C337,'Non-Baseline Tx Resources'!$G:$G,AC$3)</f>
        <v>0</v>
      </c>
      <c r="AD337" s="16">
        <f>SUMIFS('Non-Baseline Tx Resources'!$I:$I,'Non-Baseline Tx Resources'!$E:$E,$B337,'Non-Baseline Tx Resources'!$F:$F,$C337,'Non-Baseline Tx Resources'!$G:$G,"Li-Battery (4-hr)")</f>
        <v>0</v>
      </c>
      <c r="AE337" s="16">
        <f>SUMIFS('Non-Baseline Tx Resources'!$I:$I,'Non-Baseline Tx Resources'!$E:$E,$B337,'Non-Baseline Tx Resources'!$F:$F,$C337,'Non-Baseline Tx Resources'!$G:$G,"Li-Battery (8-hr)")</f>
        <v>0</v>
      </c>
      <c r="AF337" s="16">
        <f>SUMIFS('Non-Baseline Tx Resources'!$I:$I,'Non-Baseline Tx Resources'!$E:$E,$B337,'Non-Baseline Tx Resources'!$F:$F,$C337,'Non-Baseline Tx Resources'!$G:$G,"LDES")</f>
        <v>0</v>
      </c>
      <c r="AH337" s="16">
        <f>SUMIFS('In-Dev Resources'!$H:$H,'In-Dev Resources'!$E:$E,$B337,'In-Dev Resources'!$F:$F,$C337,'In-Dev Resources'!$G:$G,AH$3)</f>
        <v>0</v>
      </c>
      <c r="AI337" s="16">
        <f>SUMIFS('In-Dev Resources'!$H:$H,'In-Dev Resources'!$E:$E,$B337,'In-Dev Resources'!$F:$F,$C337,'In-Dev Resources'!$G:$G,AI$3)</f>
        <v>0</v>
      </c>
      <c r="AJ337" s="16">
        <f>SUMIFS('In-Dev Resources'!$H:$H,'In-Dev Resources'!$E:$E,$B337,'In-Dev Resources'!$F:$F,$C337,'In-Dev Resources'!$G:$G,AJ$3)</f>
        <v>0</v>
      </c>
      <c r="AK337" s="16">
        <f>SUMIFS('In-Dev Resources'!$J:$J,'In-Dev Resources'!$E:$E,$B337,'In-Dev Resources'!$F:$F,$C337,'In-Dev Resources'!$G:$G,AK$3)</f>
        <v>0</v>
      </c>
      <c r="AL337" s="16">
        <f>SUMIFS('In-Dev Resources'!$H:$H,'In-Dev Resources'!$E:$E,$B337,'In-Dev Resources'!$F:$F,$C337,'In-Dev Resources'!$G:$G,AL$3)</f>
        <v>0</v>
      </c>
      <c r="AM337" s="16">
        <f>SUMIFS('In-Dev Resources'!$J:$J,'In-Dev Resources'!$E:$E,$B337,'In-Dev Resources'!$F:$F,$C337,'In-Dev Resources'!$G:$G,AM$3)</f>
        <v>0</v>
      </c>
      <c r="AN337" s="16">
        <f>SUMIFS('In-Dev Resources'!$H:$H,'In-Dev Resources'!$E:$E,$B337,'In-Dev Resources'!$F:$F,$C337,'In-Dev Resources'!$G:$G,AN$3)</f>
        <v>0</v>
      </c>
      <c r="AO337" s="16">
        <f>SUMIFS('In-Dev Resources'!$J:$J,'In-Dev Resources'!$E:$E,$B337,'In-Dev Resources'!$F:$F,$C337,'In-Dev Resources'!$G:$G,AO$3)</f>
        <v>0</v>
      </c>
      <c r="AP337" s="16">
        <f>SUMIFS('In-Dev Resources'!$J:$J,'In-Dev Resources'!$E:$E,$B337,'In-Dev Resources'!$F:$F,$C337,'In-Dev Resources'!$G:$G,AP$3)</f>
        <v>0</v>
      </c>
      <c r="AQ337" s="16">
        <f>SUMIFS('In-Dev Resources'!$H:$H,'In-Dev Resources'!$E:$E,$B337,'In-Dev Resources'!$F:$F,$C337,'In-Dev Resources'!$G:$G,AQ$3)</f>
        <v>0</v>
      </c>
      <c r="AR337" s="16">
        <f>SUMIFS('In-Dev Resources'!$J:$J,'In-Dev Resources'!$E:$E,$B337,'In-Dev Resources'!$F:$F,$C337,'In-Dev Resources'!$G:$G,AR$3)</f>
        <v>0</v>
      </c>
      <c r="AS337" s="16">
        <f>SUMIFS('In-Dev Resources'!$I:$I,'In-Dev Resources'!$E:$E,$B337,'In-Dev Resources'!$F:$F,$C337,'In-Dev Resources'!$G:$G,"Li-Battery (4-hr)")</f>
        <v>0</v>
      </c>
      <c r="AT337" s="16">
        <f>SUMIFS('In-Dev Resources'!$I:$I,'In-Dev Resources'!$E:$E,$B337,'In-Dev Resources'!$F:$F,$C337,'In-Dev Resources'!$G:$G,"Li-Battery (8-hr)")</f>
        <v>0</v>
      </c>
      <c r="AU337" s="16">
        <f>SUMIFS('In-Dev Resources'!$I:$I,'In-Dev Resources'!$E:$E,$B337,'In-Dev Resources'!$F:$F,$C337,'In-Dev Resources'!$G:$G,"LDES")</f>
        <v>0</v>
      </c>
      <c r="AW337" s="16">
        <f>SUMIFS('Land Screen Include'!$H:$H,'Land Screen Include'!$E:$E,$B337,'Land Screen Include'!$F:$F,$C337,'Land Screen Include'!$G:$G,AW$4)</f>
        <v>0</v>
      </c>
      <c r="AX337" s="16">
        <f>SUMIFS('Land Screen Include'!$H:$H,'Land Screen Include'!$E:$E,$B337,'Land Screen Include'!$F:$F,$C337,'Land Screen Include'!$G:$G,AX$4)+SUMIFS('Land Screen Include'!$J:$J,'Land Screen Include'!$E:$E,$B337,'Land Screen Include'!$F:$F,$C337,'Land Screen Include'!$G:$G,AX$4)</f>
        <v>0</v>
      </c>
      <c r="AY337" s="16">
        <f>SUMIFS('Land Screen Include'!$H:$H,'Land Screen Include'!$E:$E,$B337,'Land Screen Include'!$F:$F,$C337,'Land Screen Include'!$G:$G,AY$4)</f>
        <v>0</v>
      </c>
      <c r="AZ337" s="16">
        <f>SUMIFS('Land Screen Exclude'!$H:$H,'Land Screen Exclude'!$E:$E,$B337,'Land Screen Exclude'!$F:$F,$C337,'Land Screen Exclude'!$G:$G,AZ$4)</f>
        <v>0</v>
      </c>
      <c r="BA337" s="16">
        <f>SUMIFS('Land Screen Exclude'!$H:$H,'Land Screen Exclude'!$E:$E,$B337,'Land Screen Exclude'!$F:$F,$C337,'Land Screen Exclude'!$G:$G,BA$4)+SUMIFS('Land Screen Exclude'!$J:$J,'Land Screen Exclude'!$E:$E,$B337,'Land Screen Exclude'!$F:$F,$C337,'Land Screen Exclude'!$G:$G,BA$4)</f>
        <v>0</v>
      </c>
      <c r="BB337" s="16">
        <f>SUMIFS('Land Screen Exclude'!$H:$H,'Land Screen Exclude'!$E:$E,$B337,'Land Screen Exclude'!$F:$F,$C337,'Land Screen Exclude'!$G:$G,BB$4)</f>
        <v>0</v>
      </c>
    </row>
    <row r="338" spans="1:54">
      <c r="A338" s="16" t="s">
        <v>57</v>
      </c>
      <c r="B338" s="16" t="s">
        <v>323</v>
      </c>
      <c r="C338" s="16">
        <v>230</v>
      </c>
      <c r="D338" s="16">
        <f>SUMIFS('Baseline Tx Resources'!$H:$H,'Baseline Tx Resources'!$E:$E,$B338,'Baseline Tx Resources'!$F:$F,$C338,'Baseline Tx Resources'!$G:$G,D$3)</f>
        <v>0</v>
      </c>
      <c r="E338" s="16">
        <f>SUMIFS('Baseline Tx Resources'!$H:$H,'Baseline Tx Resources'!$E:$E,$B338,'Baseline Tx Resources'!$F:$F,$C338,'Baseline Tx Resources'!$G:$G,E$3)</f>
        <v>0</v>
      </c>
      <c r="F338" s="16">
        <f>SUMIFS('Baseline Tx Resources'!$H:$H,'Baseline Tx Resources'!$E:$E,$B338,'Baseline Tx Resources'!$F:$F,$C338,'Baseline Tx Resources'!$G:$G,F$3)</f>
        <v>0</v>
      </c>
      <c r="G338" s="16">
        <f>SUMIFS('Baseline Tx Resources'!$J:$J,'Baseline Tx Resources'!$E:$E,$B338,'Baseline Tx Resources'!$F:$F,$C338,'Baseline Tx Resources'!$G:$G,G$3)</f>
        <v>0</v>
      </c>
      <c r="H338" s="16">
        <f>SUMIFS('Baseline Tx Resources'!$H:$H,'Baseline Tx Resources'!$E:$E,$B338,'Baseline Tx Resources'!$F:$F,$C338,'Baseline Tx Resources'!$G:$G,H$3)</f>
        <v>0</v>
      </c>
      <c r="I338" s="16">
        <f>SUMIFS('Baseline Tx Resources'!$J:$J,'Baseline Tx Resources'!$E:$E,$B338,'Baseline Tx Resources'!$F:$F,$C338,'Baseline Tx Resources'!$G:$G,I$3)</f>
        <v>0</v>
      </c>
      <c r="J338" s="16">
        <f>SUMIFS('Baseline Tx Resources'!$H:$H,'Baseline Tx Resources'!$E:$E,$B338,'Baseline Tx Resources'!$F:$F,$C338,'Baseline Tx Resources'!$G:$G,J$3)</f>
        <v>0</v>
      </c>
      <c r="K338" s="16">
        <f>SUMIFS('Baseline Tx Resources'!$J:$J,'Baseline Tx Resources'!$E:$E,$B338,'Baseline Tx Resources'!$F:$F,$C338,'Baseline Tx Resources'!$G:$G,K$3)</f>
        <v>0</v>
      </c>
      <c r="L338" s="16">
        <f>SUMIFS('Baseline Tx Resources'!$J:$J,'Baseline Tx Resources'!$E:$E,$B338,'Baseline Tx Resources'!$F:$F,$C338,'Baseline Tx Resources'!$G:$G,L$3)</f>
        <v>0</v>
      </c>
      <c r="M338" s="16">
        <f>SUMIFS('Baseline Tx Resources'!$H:$H,'Baseline Tx Resources'!$E:$E,$B338,'Baseline Tx Resources'!$F:$F,$C338,'Baseline Tx Resources'!$G:$G,M$3)</f>
        <v>0</v>
      </c>
      <c r="N338" s="16">
        <f>SUMIFS('Baseline Tx Resources'!$J:$J,'Baseline Tx Resources'!$E:$E,$B338,'Baseline Tx Resources'!$F:$F,$C338,'Baseline Tx Resources'!$G:$G,N$3)</f>
        <v>0</v>
      </c>
      <c r="O338" s="16">
        <f>SUMIFS('Baseline Tx Resources'!$I:$I,'Baseline Tx Resources'!$E:$E,$B338,'Baseline Tx Resources'!$F:$F,$C338,'Baseline Tx Resources'!$G:$G,"Li-Battery (4-hr)")</f>
        <v>0</v>
      </c>
      <c r="P338" s="16">
        <f>SUMIFS('Baseline Tx Resources'!$I:$I,'Baseline Tx Resources'!$E:$E,$B338,'Baseline Tx Resources'!$F:$F,$C338,'Baseline Tx Resources'!$G:$G,"Li-Battery (8-hr)")</f>
        <v>0</v>
      </c>
      <c r="Q338" s="16">
        <f>SUMIFS('Baseline Tx Resources'!$I:$I,'Baseline Tx Resources'!$E:$E,$B338,'Baseline Tx Resources'!$F:$F,$C338,'Baseline Tx Resources'!$G:$G,"LDES")</f>
        <v>0</v>
      </c>
      <c r="S338" s="16">
        <f>SUMIFS('Non-Baseline Tx Resources'!$H:$H,'Non-Baseline Tx Resources'!$E:$E,$B338,'Non-Baseline Tx Resources'!$F:$F,$C338,'Non-Baseline Tx Resources'!$G:$G,S$3)</f>
        <v>0</v>
      </c>
      <c r="T338" s="16">
        <f>SUMIFS('Non-Baseline Tx Resources'!$H:$H,'Non-Baseline Tx Resources'!$E:$E,$B338,'Non-Baseline Tx Resources'!$F:$F,$C338,'Non-Baseline Tx Resources'!$G:$G,T$3)</f>
        <v>0</v>
      </c>
      <c r="U338" s="16">
        <f>SUMIFS('Non-Baseline Tx Resources'!$H:$H,'Non-Baseline Tx Resources'!$E:$E,$B338,'Non-Baseline Tx Resources'!$F:$F,$C338,'Non-Baseline Tx Resources'!$G:$G,U$3)</f>
        <v>0</v>
      </c>
      <c r="V338" s="16">
        <f>SUMIFS('Non-Baseline Tx Resources'!$J:$J,'Non-Baseline Tx Resources'!$E:$E,$B338,'Non-Baseline Tx Resources'!$F:$F,$C338,'Non-Baseline Tx Resources'!$G:$G,V$3)</f>
        <v>0</v>
      </c>
      <c r="W338" s="16">
        <f>SUMIFS('Non-Baseline Tx Resources'!$H:$H,'Non-Baseline Tx Resources'!$E:$E,$B338,'Non-Baseline Tx Resources'!$F:$F,$C338,'Non-Baseline Tx Resources'!$G:$G,W$3)</f>
        <v>0</v>
      </c>
      <c r="X338" s="16">
        <f>SUMIFS('Non-Baseline Tx Resources'!$J:$J,'Non-Baseline Tx Resources'!$E:$E,$B338,'Non-Baseline Tx Resources'!$F:$F,$C338,'Non-Baseline Tx Resources'!$G:$G,X$3)</f>
        <v>0</v>
      </c>
      <c r="Y338" s="16">
        <f>SUMIFS('Non-Baseline Tx Resources'!$H:$H,'Non-Baseline Tx Resources'!$E:$E,$B338,'Non-Baseline Tx Resources'!$F:$F,$C338,'Non-Baseline Tx Resources'!$G:$G,Y$3)</f>
        <v>0</v>
      </c>
      <c r="Z338" s="16">
        <f>SUMIFS('Non-Baseline Tx Resources'!$J:$J,'Non-Baseline Tx Resources'!$E:$E,$B338,'Non-Baseline Tx Resources'!$F:$F,$C338,'Non-Baseline Tx Resources'!$G:$G,Z$3)</f>
        <v>0</v>
      </c>
      <c r="AA338" s="16">
        <f>SUMIFS('Non-Baseline Tx Resources'!$J:$J,'Non-Baseline Tx Resources'!$E:$E,$B338,'Non-Baseline Tx Resources'!$F:$F,$C338,'Non-Baseline Tx Resources'!$G:$G,AA$3)</f>
        <v>0</v>
      </c>
      <c r="AB338" s="16">
        <f>SUMIFS('Non-Baseline Tx Resources'!$H:$H,'Non-Baseline Tx Resources'!$E:$E,$B338,'Non-Baseline Tx Resources'!$F:$F,$C338,'Non-Baseline Tx Resources'!$G:$G,AB$3)</f>
        <v>0</v>
      </c>
      <c r="AC338" s="16">
        <f>SUMIFS('Non-Baseline Tx Resources'!$J:$J,'Non-Baseline Tx Resources'!$E:$E,$B338,'Non-Baseline Tx Resources'!$F:$F,$C338,'Non-Baseline Tx Resources'!$G:$G,AC$3)</f>
        <v>0</v>
      </c>
      <c r="AD338" s="16">
        <f>SUMIFS('Non-Baseline Tx Resources'!$I:$I,'Non-Baseline Tx Resources'!$E:$E,$B338,'Non-Baseline Tx Resources'!$F:$F,$C338,'Non-Baseline Tx Resources'!$G:$G,"Li-Battery (4-hr)")</f>
        <v>0</v>
      </c>
      <c r="AE338" s="16">
        <f>SUMIFS('Non-Baseline Tx Resources'!$I:$I,'Non-Baseline Tx Resources'!$E:$E,$B338,'Non-Baseline Tx Resources'!$F:$F,$C338,'Non-Baseline Tx Resources'!$G:$G,"Li-Battery (8-hr)")</f>
        <v>0</v>
      </c>
      <c r="AF338" s="16">
        <f>SUMIFS('Non-Baseline Tx Resources'!$I:$I,'Non-Baseline Tx Resources'!$E:$E,$B338,'Non-Baseline Tx Resources'!$F:$F,$C338,'Non-Baseline Tx Resources'!$G:$G,"LDES")</f>
        <v>0</v>
      </c>
      <c r="AH338" s="16">
        <f>SUMIFS('In-Dev Resources'!$H:$H,'In-Dev Resources'!$E:$E,$B338,'In-Dev Resources'!$F:$F,$C338,'In-Dev Resources'!$G:$G,AH$3)</f>
        <v>0</v>
      </c>
      <c r="AI338" s="16">
        <f>SUMIFS('In-Dev Resources'!$H:$H,'In-Dev Resources'!$E:$E,$B338,'In-Dev Resources'!$F:$F,$C338,'In-Dev Resources'!$G:$G,AI$3)</f>
        <v>0</v>
      </c>
      <c r="AJ338" s="16">
        <f>SUMIFS('In-Dev Resources'!$H:$H,'In-Dev Resources'!$E:$E,$B338,'In-Dev Resources'!$F:$F,$C338,'In-Dev Resources'!$G:$G,AJ$3)</f>
        <v>0</v>
      </c>
      <c r="AK338" s="16">
        <f>SUMIFS('In-Dev Resources'!$J:$J,'In-Dev Resources'!$E:$E,$B338,'In-Dev Resources'!$F:$F,$C338,'In-Dev Resources'!$G:$G,AK$3)</f>
        <v>0</v>
      </c>
      <c r="AL338" s="16">
        <f>SUMIFS('In-Dev Resources'!$H:$H,'In-Dev Resources'!$E:$E,$B338,'In-Dev Resources'!$F:$F,$C338,'In-Dev Resources'!$G:$G,AL$3)</f>
        <v>0</v>
      </c>
      <c r="AM338" s="16">
        <f>SUMIFS('In-Dev Resources'!$J:$J,'In-Dev Resources'!$E:$E,$B338,'In-Dev Resources'!$F:$F,$C338,'In-Dev Resources'!$G:$G,AM$3)</f>
        <v>0</v>
      </c>
      <c r="AN338" s="16">
        <f>SUMIFS('In-Dev Resources'!$H:$H,'In-Dev Resources'!$E:$E,$B338,'In-Dev Resources'!$F:$F,$C338,'In-Dev Resources'!$G:$G,AN$3)</f>
        <v>0</v>
      </c>
      <c r="AO338" s="16">
        <f>SUMIFS('In-Dev Resources'!$J:$J,'In-Dev Resources'!$E:$E,$B338,'In-Dev Resources'!$F:$F,$C338,'In-Dev Resources'!$G:$G,AO$3)</f>
        <v>0</v>
      </c>
      <c r="AP338" s="16">
        <f>SUMIFS('In-Dev Resources'!$J:$J,'In-Dev Resources'!$E:$E,$B338,'In-Dev Resources'!$F:$F,$C338,'In-Dev Resources'!$G:$G,AP$3)</f>
        <v>0</v>
      </c>
      <c r="AQ338" s="16">
        <f>SUMIFS('In-Dev Resources'!$H:$H,'In-Dev Resources'!$E:$E,$B338,'In-Dev Resources'!$F:$F,$C338,'In-Dev Resources'!$G:$G,AQ$3)</f>
        <v>0</v>
      </c>
      <c r="AR338" s="16">
        <f>SUMIFS('In-Dev Resources'!$J:$J,'In-Dev Resources'!$E:$E,$B338,'In-Dev Resources'!$F:$F,$C338,'In-Dev Resources'!$G:$G,AR$3)</f>
        <v>0</v>
      </c>
      <c r="AS338" s="16">
        <f>SUMIFS('In-Dev Resources'!$I:$I,'In-Dev Resources'!$E:$E,$B338,'In-Dev Resources'!$F:$F,$C338,'In-Dev Resources'!$G:$G,"Li-Battery (4-hr)")</f>
        <v>0</v>
      </c>
      <c r="AT338" s="16">
        <f>SUMIFS('In-Dev Resources'!$I:$I,'In-Dev Resources'!$E:$E,$B338,'In-Dev Resources'!$F:$F,$C338,'In-Dev Resources'!$G:$G,"Li-Battery (8-hr)")</f>
        <v>0</v>
      </c>
      <c r="AU338" s="16">
        <f>SUMIFS('In-Dev Resources'!$I:$I,'In-Dev Resources'!$E:$E,$B338,'In-Dev Resources'!$F:$F,$C338,'In-Dev Resources'!$G:$G,"LDES")</f>
        <v>0</v>
      </c>
      <c r="AW338" s="16">
        <f>SUMIFS('Land Screen Include'!$H:$H,'Land Screen Include'!$E:$E,$B338,'Land Screen Include'!$F:$F,$C338,'Land Screen Include'!$G:$G,AW$4)</f>
        <v>0</v>
      </c>
      <c r="AX338" s="16">
        <f>SUMIFS('Land Screen Include'!$H:$H,'Land Screen Include'!$E:$E,$B338,'Land Screen Include'!$F:$F,$C338,'Land Screen Include'!$G:$G,AX$4)+SUMIFS('Land Screen Include'!$J:$J,'Land Screen Include'!$E:$E,$B338,'Land Screen Include'!$F:$F,$C338,'Land Screen Include'!$G:$G,AX$4)</f>
        <v>0</v>
      </c>
      <c r="AY338" s="16">
        <f>SUMIFS('Land Screen Include'!$H:$H,'Land Screen Include'!$E:$E,$B338,'Land Screen Include'!$F:$F,$C338,'Land Screen Include'!$G:$G,AY$4)</f>
        <v>0</v>
      </c>
      <c r="AZ338" s="16">
        <f>SUMIFS('Land Screen Exclude'!$H:$H,'Land Screen Exclude'!$E:$E,$B338,'Land Screen Exclude'!$F:$F,$C338,'Land Screen Exclude'!$G:$G,AZ$4)</f>
        <v>0</v>
      </c>
      <c r="BA338" s="16">
        <f>SUMIFS('Land Screen Exclude'!$H:$H,'Land Screen Exclude'!$E:$E,$B338,'Land Screen Exclude'!$F:$F,$C338,'Land Screen Exclude'!$G:$G,BA$4)+SUMIFS('Land Screen Exclude'!$J:$J,'Land Screen Exclude'!$E:$E,$B338,'Land Screen Exclude'!$F:$F,$C338,'Land Screen Exclude'!$G:$G,BA$4)</f>
        <v>0</v>
      </c>
      <c r="BB338" s="16">
        <f>SUMIFS('Land Screen Exclude'!$H:$H,'Land Screen Exclude'!$E:$E,$B338,'Land Screen Exclude'!$F:$F,$C338,'Land Screen Exclude'!$G:$G,BB$4)</f>
        <v>0</v>
      </c>
    </row>
    <row r="339" spans="1:54">
      <c r="A339" s="16" t="s">
        <v>57</v>
      </c>
      <c r="B339" s="16" t="s">
        <v>324</v>
      </c>
      <c r="C339" s="16">
        <v>230</v>
      </c>
      <c r="D339" s="16">
        <f>SUMIFS('Baseline Tx Resources'!$H:$H,'Baseline Tx Resources'!$E:$E,$B339,'Baseline Tx Resources'!$F:$F,$C339,'Baseline Tx Resources'!$G:$G,D$3)</f>
        <v>0</v>
      </c>
      <c r="E339" s="16">
        <f>SUMIFS('Baseline Tx Resources'!$H:$H,'Baseline Tx Resources'!$E:$E,$B339,'Baseline Tx Resources'!$F:$F,$C339,'Baseline Tx Resources'!$G:$G,E$3)</f>
        <v>0</v>
      </c>
      <c r="F339" s="16">
        <f>SUMIFS('Baseline Tx Resources'!$H:$H,'Baseline Tx Resources'!$E:$E,$B339,'Baseline Tx Resources'!$F:$F,$C339,'Baseline Tx Resources'!$G:$G,F$3)</f>
        <v>0</v>
      </c>
      <c r="G339" s="16">
        <f>SUMIFS('Baseline Tx Resources'!$J:$J,'Baseline Tx Resources'!$E:$E,$B339,'Baseline Tx Resources'!$F:$F,$C339,'Baseline Tx Resources'!$G:$G,G$3)</f>
        <v>0</v>
      </c>
      <c r="H339" s="16">
        <f>SUMIFS('Baseline Tx Resources'!$H:$H,'Baseline Tx Resources'!$E:$E,$B339,'Baseline Tx Resources'!$F:$F,$C339,'Baseline Tx Resources'!$G:$G,H$3)</f>
        <v>0</v>
      </c>
      <c r="I339" s="16">
        <f>SUMIFS('Baseline Tx Resources'!$J:$J,'Baseline Tx Resources'!$E:$E,$B339,'Baseline Tx Resources'!$F:$F,$C339,'Baseline Tx Resources'!$G:$G,I$3)</f>
        <v>0</v>
      </c>
      <c r="J339" s="16">
        <f>SUMIFS('Baseline Tx Resources'!$H:$H,'Baseline Tx Resources'!$E:$E,$B339,'Baseline Tx Resources'!$F:$F,$C339,'Baseline Tx Resources'!$G:$G,J$3)</f>
        <v>0</v>
      </c>
      <c r="K339" s="16">
        <f>SUMIFS('Baseline Tx Resources'!$J:$J,'Baseline Tx Resources'!$E:$E,$B339,'Baseline Tx Resources'!$F:$F,$C339,'Baseline Tx Resources'!$G:$G,K$3)</f>
        <v>0</v>
      </c>
      <c r="L339" s="16">
        <f>SUMIFS('Baseline Tx Resources'!$J:$J,'Baseline Tx Resources'!$E:$E,$B339,'Baseline Tx Resources'!$F:$F,$C339,'Baseline Tx Resources'!$G:$G,L$3)</f>
        <v>0</v>
      </c>
      <c r="M339" s="16">
        <f>SUMIFS('Baseline Tx Resources'!$H:$H,'Baseline Tx Resources'!$E:$E,$B339,'Baseline Tx Resources'!$F:$F,$C339,'Baseline Tx Resources'!$G:$G,M$3)</f>
        <v>0</v>
      </c>
      <c r="N339" s="16">
        <f>SUMIFS('Baseline Tx Resources'!$J:$J,'Baseline Tx Resources'!$E:$E,$B339,'Baseline Tx Resources'!$F:$F,$C339,'Baseline Tx Resources'!$G:$G,N$3)</f>
        <v>0</v>
      </c>
      <c r="O339" s="16">
        <f>SUMIFS('Baseline Tx Resources'!$I:$I,'Baseline Tx Resources'!$E:$E,$B339,'Baseline Tx Resources'!$F:$F,$C339,'Baseline Tx Resources'!$G:$G,"Li-Battery (4-hr)")</f>
        <v>0</v>
      </c>
      <c r="P339" s="16">
        <f>SUMIFS('Baseline Tx Resources'!$I:$I,'Baseline Tx Resources'!$E:$E,$B339,'Baseline Tx Resources'!$F:$F,$C339,'Baseline Tx Resources'!$G:$G,"Li-Battery (8-hr)")</f>
        <v>0</v>
      </c>
      <c r="Q339" s="16">
        <f>SUMIFS('Baseline Tx Resources'!$I:$I,'Baseline Tx Resources'!$E:$E,$B339,'Baseline Tx Resources'!$F:$F,$C339,'Baseline Tx Resources'!$G:$G,"LDES")</f>
        <v>0</v>
      </c>
      <c r="S339" s="16">
        <f>SUMIFS('Non-Baseline Tx Resources'!$H:$H,'Non-Baseline Tx Resources'!$E:$E,$B339,'Non-Baseline Tx Resources'!$F:$F,$C339,'Non-Baseline Tx Resources'!$G:$G,S$3)</f>
        <v>0</v>
      </c>
      <c r="T339" s="16">
        <f>SUMIFS('Non-Baseline Tx Resources'!$H:$H,'Non-Baseline Tx Resources'!$E:$E,$B339,'Non-Baseline Tx Resources'!$F:$F,$C339,'Non-Baseline Tx Resources'!$G:$G,T$3)</f>
        <v>0</v>
      </c>
      <c r="U339" s="16">
        <f>SUMIFS('Non-Baseline Tx Resources'!$H:$H,'Non-Baseline Tx Resources'!$E:$E,$B339,'Non-Baseline Tx Resources'!$F:$F,$C339,'Non-Baseline Tx Resources'!$G:$G,U$3)</f>
        <v>0</v>
      </c>
      <c r="V339" s="16">
        <f>SUMIFS('Non-Baseline Tx Resources'!$J:$J,'Non-Baseline Tx Resources'!$E:$E,$B339,'Non-Baseline Tx Resources'!$F:$F,$C339,'Non-Baseline Tx Resources'!$G:$G,V$3)</f>
        <v>0</v>
      </c>
      <c r="W339" s="16">
        <f>SUMIFS('Non-Baseline Tx Resources'!$H:$H,'Non-Baseline Tx Resources'!$E:$E,$B339,'Non-Baseline Tx Resources'!$F:$F,$C339,'Non-Baseline Tx Resources'!$G:$G,W$3)</f>
        <v>0</v>
      </c>
      <c r="X339" s="16">
        <f>SUMIFS('Non-Baseline Tx Resources'!$J:$J,'Non-Baseline Tx Resources'!$E:$E,$B339,'Non-Baseline Tx Resources'!$F:$F,$C339,'Non-Baseline Tx Resources'!$G:$G,X$3)</f>
        <v>0</v>
      </c>
      <c r="Y339" s="16">
        <f>SUMIFS('Non-Baseline Tx Resources'!$H:$H,'Non-Baseline Tx Resources'!$E:$E,$B339,'Non-Baseline Tx Resources'!$F:$F,$C339,'Non-Baseline Tx Resources'!$G:$G,Y$3)</f>
        <v>0</v>
      </c>
      <c r="Z339" s="16">
        <f>SUMIFS('Non-Baseline Tx Resources'!$J:$J,'Non-Baseline Tx Resources'!$E:$E,$B339,'Non-Baseline Tx Resources'!$F:$F,$C339,'Non-Baseline Tx Resources'!$G:$G,Z$3)</f>
        <v>0</v>
      </c>
      <c r="AA339" s="16">
        <f>SUMIFS('Non-Baseline Tx Resources'!$J:$J,'Non-Baseline Tx Resources'!$E:$E,$B339,'Non-Baseline Tx Resources'!$F:$F,$C339,'Non-Baseline Tx Resources'!$G:$G,AA$3)</f>
        <v>0</v>
      </c>
      <c r="AB339" s="16">
        <f>SUMIFS('Non-Baseline Tx Resources'!$H:$H,'Non-Baseline Tx Resources'!$E:$E,$B339,'Non-Baseline Tx Resources'!$F:$F,$C339,'Non-Baseline Tx Resources'!$G:$G,AB$3)</f>
        <v>0</v>
      </c>
      <c r="AC339" s="16">
        <f>SUMIFS('Non-Baseline Tx Resources'!$J:$J,'Non-Baseline Tx Resources'!$E:$E,$B339,'Non-Baseline Tx Resources'!$F:$F,$C339,'Non-Baseline Tx Resources'!$G:$G,AC$3)</f>
        <v>0</v>
      </c>
      <c r="AD339" s="16">
        <f>SUMIFS('Non-Baseline Tx Resources'!$I:$I,'Non-Baseline Tx Resources'!$E:$E,$B339,'Non-Baseline Tx Resources'!$F:$F,$C339,'Non-Baseline Tx Resources'!$G:$G,"Li-Battery (4-hr)")</f>
        <v>0</v>
      </c>
      <c r="AE339" s="16">
        <f>SUMIFS('Non-Baseline Tx Resources'!$I:$I,'Non-Baseline Tx Resources'!$E:$E,$B339,'Non-Baseline Tx Resources'!$F:$F,$C339,'Non-Baseline Tx Resources'!$G:$G,"Li-Battery (8-hr)")</f>
        <v>0</v>
      </c>
      <c r="AF339" s="16">
        <f>SUMIFS('Non-Baseline Tx Resources'!$I:$I,'Non-Baseline Tx Resources'!$E:$E,$B339,'Non-Baseline Tx Resources'!$F:$F,$C339,'Non-Baseline Tx Resources'!$G:$G,"LDES")</f>
        <v>0</v>
      </c>
      <c r="AH339" s="16">
        <f>SUMIFS('In-Dev Resources'!$H:$H,'In-Dev Resources'!$E:$E,$B339,'In-Dev Resources'!$F:$F,$C339,'In-Dev Resources'!$G:$G,AH$3)</f>
        <v>0</v>
      </c>
      <c r="AI339" s="16">
        <f>SUMIFS('In-Dev Resources'!$H:$H,'In-Dev Resources'!$E:$E,$B339,'In-Dev Resources'!$F:$F,$C339,'In-Dev Resources'!$G:$G,AI$3)</f>
        <v>0</v>
      </c>
      <c r="AJ339" s="16">
        <f>SUMIFS('In-Dev Resources'!$H:$H,'In-Dev Resources'!$E:$E,$B339,'In-Dev Resources'!$F:$F,$C339,'In-Dev Resources'!$G:$G,AJ$3)</f>
        <v>0</v>
      </c>
      <c r="AK339" s="16">
        <f>SUMIFS('In-Dev Resources'!$J:$J,'In-Dev Resources'!$E:$E,$B339,'In-Dev Resources'!$F:$F,$C339,'In-Dev Resources'!$G:$G,AK$3)</f>
        <v>0</v>
      </c>
      <c r="AL339" s="16">
        <f>SUMIFS('In-Dev Resources'!$H:$H,'In-Dev Resources'!$E:$E,$B339,'In-Dev Resources'!$F:$F,$C339,'In-Dev Resources'!$G:$G,AL$3)</f>
        <v>0</v>
      </c>
      <c r="AM339" s="16">
        <f>SUMIFS('In-Dev Resources'!$J:$J,'In-Dev Resources'!$E:$E,$B339,'In-Dev Resources'!$F:$F,$C339,'In-Dev Resources'!$G:$G,AM$3)</f>
        <v>0</v>
      </c>
      <c r="AN339" s="16">
        <f>SUMIFS('In-Dev Resources'!$H:$H,'In-Dev Resources'!$E:$E,$B339,'In-Dev Resources'!$F:$F,$C339,'In-Dev Resources'!$G:$G,AN$3)</f>
        <v>0</v>
      </c>
      <c r="AO339" s="16">
        <f>SUMIFS('In-Dev Resources'!$J:$J,'In-Dev Resources'!$E:$E,$B339,'In-Dev Resources'!$F:$F,$C339,'In-Dev Resources'!$G:$G,AO$3)</f>
        <v>0</v>
      </c>
      <c r="AP339" s="16">
        <f>SUMIFS('In-Dev Resources'!$J:$J,'In-Dev Resources'!$E:$E,$B339,'In-Dev Resources'!$F:$F,$C339,'In-Dev Resources'!$G:$G,AP$3)</f>
        <v>0</v>
      </c>
      <c r="AQ339" s="16">
        <f>SUMIFS('In-Dev Resources'!$H:$H,'In-Dev Resources'!$E:$E,$B339,'In-Dev Resources'!$F:$F,$C339,'In-Dev Resources'!$G:$G,AQ$3)</f>
        <v>0</v>
      </c>
      <c r="AR339" s="16">
        <f>SUMIFS('In-Dev Resources'!$J:$J,'In-Dev Resources'!$E:$E,$B339,'In-Dev Resources'!$F:$F,$C339,'In-Dev Resources'!$G:$G,AR$3)</f>
        <v>0</v>
      </c>
      <c r="AS339" s="16">
        <f>SUMIFS('In-Dev Resources'!$I:$I,'In-Dev Resources'!$E:$E,$B339,'In-Dev Resources'!$F:$F,$C339,'In-Dev Resources'!$G:$G,"Li-Battery (4-hr)")</f>
        <v>0</v>
      </c>
      <c r="AT339" s="16">
        <f>SUMIFS('In-Dev Resources'!$I:$I,'In-Dev Resources'!$E:$E,$B339,'In-Dev Resources'!$F:$F,$C339,'In-Dev Resources'!$G:$G,"Li-Battery (8-hr)")</f>
        <v>0</v>
      </c>
      <c r="AU339" s="16">
        <f>SUMIFS('In-Dev Resources'!$I:$I,'In-Dev Resources'!$E:$E,$B339,'In-Dev Resources'!$F:$F,$C339,'In-Dev Resources'!$G:$G,"LDES")</f>
        <v>0</v>
      </c>
      <c r="AW339" s="16">
        <f>SUMIFS('Land Screen Include'!$H:$H,'Land Screen Include'!$E:$E,$B339,'Land Screen Include'!$F:$F,$C339,'Land Screen Include'!$G:$G,AW$4)</f>
        <v>0</v>
      </c>
      <c r="AX339" s="16">
        <f>SUMIFS('Land Screen Include'!$H:$H,'Land Screen Include'!$E:$E,$B339,'Land Screen Include'!$F:$F,$C339,'Land Screen Include'!$G:$G,AX$4)+SUMIFS('Land Screen Include'!$J:$J,'Land Screen Include'!$E:$E,$B339,'Land Screen Include'!$F:$F,$C339,'Land Screen Include'!$G:$G,AX$4)</f>
        <v>0</v>
      </c>
      <c r="AY339" s="16">
        <f>SUMIFS('Land Screen Include'!$H:$H,'Land Screen Include'!$E:$E,$B339,'Land Screen Include'!$F:$F,$C339,'Land Screen Include'!$G:$G,AY$4)</f>
        <v>0</v>
      </c>
      <c r="AZ339" s="16">
        <f>SUMIFS('Land Screen Exclude'!$H:$H,'Land Screen Exclude'!$E:$E,$B339,'Land Screen Exclude'!$F:$F,$C339,'Land Screen Exclude'!$G:$G,AZ$4)</f>
        <v>0</v>
      </c>
      <c r="BA339" s="16">
        <f>SUMIFS('Land Screen Exclude'!$H:$H,'Land Screen Exclude'!$E:$E,$B339,'Land Screen Exclude'!$F:$F,$C339,'Land Screen Exclude'!$G:$G,BA$4)+SUMIFS('Land Screen Exclude'!$J:$J,'Land Screen Exclude'!$E:$E,$B339,'Land Screen Exclude'!$F:$F,$C339,'Land Screen Exclude'!$G:$G,BA$4)</f>
        <v>0</v>
      </c>
      <c r="BB339" s="16">
        <f>SUMIFS('Land Screen Exclude'!$H:$H,'Land Screen Exclude'!$E:$E,$B339,'Land Screen Exclude'!$F:$F,$C339,'Land Screen Exclude'!$G:$G,BB$4)</f>
        <v>0</v>
      </c>
    </row>
    <row r="340" spans="1:54">
      <c r="A340" s="16" t="s">
        <v>57</v>
      </c>
      <c r="B340" s="16" t="s">
        <v>324</v>
      </c>
      <c r="C340" s="16">
        <v>60</v>
      </c>
      <c r="D340" s="16">
        <f>SUMIFS('Baseline Tx Resources'!$H:$H,'Baseline Tx Resources'!$E:$E,$B340,'Baseline Tx Resources'!$F:$F,$C340,'Baseline Tx Resources'!$G:$G,D$3)</f>
        <v>0</v>
      </c>
      <c r="E340" s="16">
        <f>SUMIFS('Baseline Tx Resources'!$H:$H,'Baseline Tx Resources'!$E:$E,$B340,'Baseline Tx Resources'!$F:$F,$C340,'Baseline Tx Resources'!$G:$G,E$3)</f>
        <v>0</v>
      </c>
      <c r="F340" s="16">
        <f>SUMIFS('Baseline Tx Resources'!$H:$H,'Baseline Tx Resources'!$E:$E,$B340,'Baseline Tx Resources'!$F:$F,$C340,'Baseline Tx Resources'!$G:$G,F$3)</f>
        <v>0</v>
      </c>
      <c r="G340" s="16">
        <f>SUMIFS('Baseline Tx Resources'!$J:$J,'Baseline Tx Resources'!$E:$E,$B340,'Baseline Tx Resources'!$F:$F,$C340,'Baseline Tx Resources'!$G:$G,G$3)</f>
        <v>0</v>
      </c>
      <c r="H340" s="16">
        <f>SUMIFS('Baseline Tx Resources'!$H:$H,'Baseline Tx Resources'!$E:$E,$B340,'Baseline Tx Resources'!$F:$F,$C340,'Baseline Tx Resources'!$G:$G,H$3)</f>
        <v>0</v>
      </c>
      <c r="I340" s="16">
        <f>SUMIFS('Baseline Tx Resources'!$J:$J,'Baseline Tx Resources'!$E:$E,$B340,'Baseline Tx Resources'!$F:$F,$C340,'Baseline Tx Resources'!$G:$G,I$3)</f>
        <v>0</v>
      </c>
      <c r="J340" s="16">
        <f>SUMIFS('Baseline Tx Resources'!$H:$H,'Baseline Tx Resources'!$E:$E,$B340,'Baseline Tx Resources'!$F:$F,$C340,'Baseline Tx Resources'!$G:$G,J$3)</f>
        <v>0</v>
      </c>
      <c r="K340" s="16">
        <f>SUMIFS('Baseline Tx Resources'!$J:$J,'Baseline Tx Resources'!$E:$E,$B340,'Baseline Tx Resources'!$F:$F,$C340,'Baseline Tx Resources'!$G:$G,K$3)</f>
        <v>0</v>
      </c>
      <c r="L340" s="16">
        <f>SUMIFS('Baseline Tx Resources'!$J:$J,'Baseline Tx Resources'!$E:$E,$B340,'Baseline Tx Resources'!$F:$F,$C340,'Baseline Tx Resources'!$G:$G,L$3)</f>
        <v>0</v>
      </c>
      <c r="M340" s="16">
        <f>SUMIFS('Baseline Tx Resources'!$H:$H,'Baseline Tx Resources'!$E:$E,$B340,'Baseline Tx Resources'!$F:$F,$C340,'Baseline Tx Resources'!$G:$G,M$3)</f>
        <v>0</v>
      </c>
      <c r="N340" s="16">
        <f>SUMIFS('Baseline Tx Resources'!$J:$J,'Baseline Tx Resources'!$E:$E,$B340,'Baseline Tx Resources'!$F:$F,$C340,'Baseline Tx Resources'!$G:$G,N$3)</f>
        <v>0</v>
      </c>
      <c r="O340" s="16">
        <f>SUMIFS('Baseline Tx Resources'!$I:$I,'Baseline Tx Resources'!$E:$E,$B340,'Baseline Tx Resources'!$F:$F,$C340,'Baseline Tx Resources'!$G:$G,"Li-Battery (4-hr)")</f>
        <v>0</v>
      </c>
      <c r="P340" s="16">
        <f>SUMIFS('Baseline Tx Resources'!$I:$I,'Baseline Tx Resources'!$E:$E,$B340,'Baseline Tx Resources'!$F:$F,$C340,'Baseline Tx Resources'!$G:$G,"Li-Battery (8-hr)")</f>
        <v>0</v>
      </c>
      <c r="Q340" s="16">
        <f>SUMIFS('Baseline Tx Resources'!$I:$I,'Baseline Tx Resources'!$E:$E,$B340,'Baseline Tx Resources'!$F:$F,$C340,'Baseline Tx Resources'!$G:$G,"LDES")</f>
        <v>0</v>
      </c>
      <c r="S340" s="16">
        <f>SUMIFS('Non-Baseline Tx Resources'!$H:$H,'Non-Baseline Tx Resources'!$E:$E,$B340,'Non-Baseline Tx Resources'!$F:$F,$C340,'Non-Baseline Tx Resources'!$G:$G,S$3)</f>
        <v>0</v>
      </c>
      <c r="T340" s="16">
        <f>SUMIFS('Non-Baseline Tx Resources'!$H:$H,'Non-Baseline Tx Resources'!$E:$E,$B340,'Non-Baseline Tx Resources'!$F:$F,$C340,'Non-Baseline Tx Resources'!$G:$G,T$3)</f>
        <v>0</v>
      </c>
      <c r="U340" s="16">
        <f>SUMIFS('Non-Baseline Tx Resources'!$H:$H,'Non-Baseline Tx Resources'!$E:$E,$B340,'Non-Baseline Tx Resources'!$F:$F,$C340,'Non-Baseline Tx Resources'!$G:$G,U$3)</f>
        <v>0</v>
      </c>
      <c r="V340" s="16">
        <f>SUMIFS('Non-Baseline Tx Resources'!$J:$J,'Non-Baseline Tx Resources'!$E:$E,$B340,'Non-Baseline Tx Resources'!$F:$F,$C340,'Non-Baseline Tx Resources'!$G:$G,V$3)</f>
        <v>0</v>
      </c>
      <c r="W340" s="16">
        <f>SUMIFS('Non-Baseline Tx Resources'!$H:$H,'Non-Baseline Tx Resources'!$E:$E,$B340,'Non-Baseline Tx Resources'!$F:$F,$C340,'Non-Baseline Tx Resources'!$G:$G,W$3)</f>
        <v>0</v>
      </c>
      <c r="X340" s="16">
        <f>SUMIFS('Non-Baseline Tx Resources'!$J:$J,'Non-Baseline Tx Resources'!$E:$E,$B340,'Non-Baseline Tx Resources'!$F:$F,$C340,'Non-Baseline Tx Resources'!$G:$G,X$3)</f>
        <v>0</v>
      </c>
      <c r="Y340" s="16">
        <f>SUMIFS('Non-Baseline Tx Resources'!$H:$H,'Non-Baseline Tx Resources'!$E:$E,$B340,'Non-Baseline Tx Resources'!$F:$F,$C340,'Non-Baseline Tx Resources'!$G:$G,Y$3)</f>
        <v>0</v>
      </c>
      <c r="Z340" s="16">
        <f>SUMIFS('Non-Baseline Tx Resources'!$J:$J,'Non-Baseline Tx Resources'!$E:$E,$B340,'Non-Baseline Tx Resources'!$F:$F,$C340,'Non-Baseline Tx Resources'!$G:$G,Z$3)</f>
        <v>0</v>
      </c>
      <c r="AA340" s="16">
        <f>SUMIFS('Non-Baseline Tx Resources'!$J:$J,'Non-Baseline Tx Resources'!$E:$E,$B340,'Non-Baseline Tx Resources'!$F:$F,$C340,'Non-Baseline Tx Resources'!$G:$G,AA$3)</f>
        <v>0</v>
      </c>
      <c r="AB340" s="16">
        <f>SUMIFS('Non-Baseline Tx Resources'!$H:$H,'Non-Baseline Tx Resources'!$E:$E,$B340,'Non-Baseline Tx Resources'!$F:$F,$C340,'Non-Baseline Tx Resources'!$G:$G,AB$3)</f>
        <v>0</v>
      </c>
      <c r="AC340" s="16">
        <f>SUMIFS('Non-Baseline Tx Resources'!$J:$J,'Non-Baseline Tx Resources'!$E:$E,$B340,'Non-Baseline Tx Resources'!$F:$F,$C340,'Non-Baseline Tx Resources'!$G:$G,AC$3)</f>
        <v>0</v>
      </c>
      <c r="AD340" s="16">
        <f>SUMIFS('Non-Baseline Tx Resources'!$I:$I,'Non-Baseline Tx Resources'!$E:$E,$B340,'Non-Baseline Tx Resources'!$F:$F,$C340,'Non-Baseline Tx Resources'!$G:$G,"Li-Battery (4-hr)")</f>
        <v>0</v>
      </c>
      <c r="AE340" s="16">
        <f>SUMIFS('Non-Baseline Tx Resources'!$I:$I,'Non-Baseline Tx Resources'!$E:$E,$B340,'Non-Baseline Tx Resources'!$F:$F,$C340,'Non-Baseline Tx Resources'!$G:$G,"Li-Battery (8-hr)")</f>
        <v>0</v>
      </c>
      <c r="AF340" s="16">
        <f>SUMIFS('Non-Baseline Tx Resources'!$I:$I,'Non-Baseline Tx Resources'!$E:$E,$B340,'Non-Baseline Tx Resources'!$F:$F,$C340,'Non-Baseline Tx Resources'!$G:$G,"LDES")</f>
        <v>0</v>
      </c>
      <c r="AH340" s="16">
        <f>SUMIFS('In-Dev Resources'!$H:$H,'In-Dev Resources'!$E:$E,$B340,'In-Dev Resources'!$F:$F,$C340,'In-Dev Resources'!$G:$G,AH$3)</f>
        <v>0</v>
      </c>
      <c r="AI340" s="16">
        <f>SUMIFS('In-Dev Resources'!$H:$H,'In-Dev Resources'!$E:$E,$B340,'In-Dev Resources'!$F:$F,$C340,'In-Dev Resources'!$G:$G,AI$3)</f>
        <v>0</v>
      </c>
      <c r="AJ340" s="16">
        <f>SUMIFS('In-Dev Resources'!$H:$H,'In-Dev Resources'!$E:$E,$B340,'In-Dev Resources'!$F:$F,$C340,'In-Dev Resources'!$G:$G,AJ$3)</f>
        <v>0</v>
      </c>
      <c r="AK340" s="16">
        <f>SUMIFS('In-Dev Resources'!$J:$J,'In-Dev Resources'!$E:$E,$B340,'In-Dev Resources'!$F:$F,$C340,'In-Dev Resources'!$G:$G,AK$3)</f>
        <v>0</v>
      </c>
      <c r="AL340" s="16">
        <f>SUMIFS('In-Dev Resources'!$H:$H,'In-Dev Resources'!$E:$E,$B340,'In-Dev Resources'!$F:$F,$C340,'In-Dev Resources'!$G:$G,AL$3)</f>
        <v>0</v>
      </c>
      <c r="AM340" s="16">
        <f>SUMIFS('In-Dev Resources'!$J:$J,'In-Dev Resources'!$E:$E,$B340,'In-Dev Resources'!$F:$F,$C340,'In-Dev Resources'!$G:$G,AM$3)</f>
        <v>0</v>
      </c>
      <c r="AN340" s="16">
        <f>SUMIFS('In-Dev Resources'!$H:$H,'In-Dev Resources'!$E:$E,$B340,'In-Dev Resources'!$F:$F,$C340,'In-Dev Resources'!$G:$G,AN$3)</f>
        <v>0</v>
      </c>
      <c r="AO340" s="16">
        <f>SUMIFS('In-Dev Resources'!$J:$J,'In-Dev Resources'!$E:$E,$B340,'In-Dev Resources'!$F:$F,$C340,'In-Dev Resources'!$G:$G,AO$3)</f>
        <v>0</v>
      </c>
      <c r="AP340" s="16">
        <f>SUMIFS('In-Dev Resources'!$J:$J,'In-Dev Resources'!$E:$E,$B340,'In-Dev Resources'!$F:$F,$C340,'In-Dev Resources'!$G:$G,AP$3)</f>
        <v>0</v>
      </c>
      <c r="AQ340" s="16">
        <f>SUMIFS('In-Dev Resources'!$H:$H,'In-Dev Resources'!$E:$E,$B340,'In-Dev Resources'!$F:$F,$C340,'In-Dev Resources'!$G:$G,AQ$3)</f>
        <v>0</v>
      </c>
      <c r="AR340" s="16">
        <f>SUMIFS('In-Dev Resources'!$J:$J,'In-Dev Resources'!$E:$E,$B340,'In-Dev Resources'!$F:$F,$C340,'In-Dev Resources'!$G:$G,AR$3)</f>
        <v>0</v>
      </c>
      <c r="AS340" s="16">
        <f>SUMIFS('In-Dev Resources'!$I:$I,'In-Dev Resources'!$E:$E,$B340,'In-Dev Resources'!$F:$F,$C340,'In-Dev Resources'!$G:$G,"Li-Battery (4-hr)")</f>
        <v>0</v>
      </c>
      <c r="AT340" s="16">
        <f>SUMIFS('In-Dev Resources'!$I:$I,'In-Dev Resources'!$E:$E,$B340,'In-Dev Resources'!$F:$F,$C340,'In-Dev Resources'!$G:$G,"Li-Battery (8-hr)")</f>
        <v>0</v>
      </c>
      <c r="AU340" s="16">
        <f>SUMIFS('In-Dev Resources'!$I:$I,'In-Dev Resources'!$E:$E,$B340,'In-Dev Resources'!$F:$F,$C340,'In-Dev Resources'!$G:$G,"LDES")</f>
        <v>0</v>
      </c>
      <c r="AW340" s="16">
        <f>SUMIFS('Land Screen Include'!$H:$H,'Land Screen Include'!$E:$E,$B340,'Land Screen Include'!$F:$F,$C340,'Land Screen Include'!$G:$G,AW$4)</f>
        <v>0</v>
      </c>
      <c r="AX340" s="16">
        <f>SUMIFS('Land Screen Include'!$H:$H,'Land Screen Include'!$E:$E,$B340,'Land Screen Include'!$F:$F,$C340,'Land Screen Include'!$G:$G,AX$4)+SUMIFS('Land Screen Include'!$J:$J,'Land Screen Include'!$E:$E,$B340,'Land Screen Include'!$F:$F,$C340,'Land Screen Include'!$G:$G,AX$4)</f>
        <v>0</v>
      </c>
      <c r="AY340" s="16">
        <f>SUMIFS('Land Screen Include'!$H:$H,'Land Screen Include'!$E:$E,$B340,'Land Screen Include'!$F:$F,$C340,'Land Screen Include'!$G:$G,AY$4)</f>
        <v>0</v>
      </c>
      <c r="AZ340" s="16">
        <f>SUMIFS('Land Screen Exclude'!$H:$H,'Land Screen Exclude'!$E:$E,$B340,'Land Screen Exclude'!$F:$F,$C340,'Land Screen Exclude'!$G:$G,AZ$4)</f>
        <v>0</v>
      </c>
      <c r="BA340" s="16">
        <f>SUMIFS('Land Screen Exclude'!$H:$H,'Land Screen Exclude'!$E:$E,$B340,'Land Screen Exclude'!$F:$F,$C340,'Land Screen Exclude'!$G:$G,BA$4)+SUMIFS('Land Screen Exclude'!$J:$J,'Land Screen Exclude'!$E:$E,$B340,'Land Screen Exclude'!$F:$F,$C340,'Land Screen Exclude'!$G:$G,BA$4)</f>
        <v>0</v>
      </c>
      <c r="BB340" s="16">
        <f>SUMIFS('Land Screen Exclude'!$H:$H,'Land Screen Exclude'!$E:$E,$B340,'Land Screen Exclude'!$F:$F,$C340,'Land Screen Exclude'!$G:$G,BB$4)</f>
        <v>0</v>
      </c>
    </row>
    <row r="341" spans="1:54">
      <c r="A341" s="16" t="s">
        <v>61</v>
      </c>
      <c r="B341" s="16" t="s">
        <v>325</v>
      </c>
      <c r="C341" s="16">
        <v>69</v>
      </c>
      <c r="D341" s="16">
        <f>SUMIFS('Baseline Tx Resources'!$H:$H,'Baseline Tx Resources'!$E:$E,$B341,'Baseline Tx Resources'!$F:$F,$C341,'Baseline Tx Resources'!$G:$G,D$3)</f>
        <v>0</v>
      </c>
      <c r="E341" s="16">
        <f>SUMIFS('Baseline Tx Resources'!$H:$H,'Baseline Tx Resources'!$E:$E,$B341,'Baseline Tx Resources'!$F:$F,$C341,'Baseline Tx Resources'!$G:$G,E$3)</f>
        <v>0</v>
      </c>
      <c r="F341" s="16">
        <f>SUMIFS('Baseline Tx Resources'!$H:$H,'Baseline Tx Resources'!$E:$E,$B341,'Baseline Tx Resources'!$F:$F,$C341,'Baseline Tx Resources'!$G:$G,F$3)</f>
        <v>0</v>
      </c>
      <c r="G341" s="16">
        <f>SUMIFS('Baseline Tx Resources'!$J:$J,'Baseline Tx Resources'!$E:$E,$B341,'Baseline Tx Resources'!$F:$F,$C341,'Baseline Tx Resources'!$G:$G,G$3)</f>
        <v>0</v>
      </c>
      <c r="H341" s="16">
        <f>SUMIFS('Baseline Tx Resources'!$H:$H,'Baseline Tx Resources'!$E:$E,$B341,'Baseline Tx Resources'!$F:$F,$C341,'Baseline Tx Resources'!$G:$G,H$3)</f>
        <v>0</v>
      </c>
      <c r="I341" s="16">
        <f>SUMIFS('Baseline Tx Resources'!$J:$J,'Baseline Tx Resources'!$E:$E,$B341,'Baseline Tx Resources'!$F:$F,$C341,'Baseline Tx Resources'!$G:$G,I$3)</f>
        <v>0</v>
      </c>
      <c r="J341" s="16">
        <f>SUMIFS('Baseline Tx Resources'!$H:$H,'Baseline Tx Resources'!$E:$E,$B341,'Baseline Tx Resources'!$F:$F,$C341,'Baseline Tx Resources'!$G:$G,J$3)</f>
        <v>0</v>
      </c>
      <c r="K341" s="16">
        <f>SUMIFS('Baseline Tx Resources'!$J:$J,'Baseline Tx Resources'!$E:$E,$B341,'Baseline Tx Resources'!$F:$F,$C341,'Baseline Tx Resources'!$G:$G,K$3)</f>
        <v>0</v>
      </c>
      <c r="L341" s="16">
        <f>SUMIFS('Baseline Tx Resources'!$J:$J,'Baseline Tx Resources'!$E:$E,$B341,'Baseline Tx Resources'!$F:$F,$C341,'Baseline Tx Resources'!$G:$G,L$3)</f>
        <v>0</v>
      </c>
      <c r="M341" s="16">
        <f>SUMIFS('Baseline Tx Resources'!$H:$H,'Baseline Tx Resources'!$E:$E,$B341,'Baseline Tx Resources'!$F:$F,$C341,'Baseline Tx Resources'!$G:$G,M$3)</f>
        <v>0</v>
      </c>
      <c r="N341" s="16">
        <f>SUMIFS('Baseline Tx Resources'!$J:$J,'Baseline Tx Resources'!$E:$E,$B341,'Baseline Tx Resources'!$F:$F,$C341,'Baseline Tx Resources'!$G:$G,N$3)</f>
        <v>0</v>
      </c>
      <c r="O341" s="16">
        <f>SUMIFS('Baseline Tx Resources'!$I:$I,'Baseline Tx Resources'!$E:$E,$B341,'Baseline Tx Resources'!$F:$F,$C341,'Baseline Tx Resources'!$G:$G,"Li-Battery (4-hr)")</f>
        <v>0</v>
      </c>
      <c r="P341" s="16">
        <f>SUMIFS('Baseline Tx Resources'!$I:$I,'Baseline Tx Resources'!$E:$E,$B341,'Baseline Tx Resources'!$F:$F,$C341,'Baseline Tx Resources'!$G:$G,"Li-Battery (8-hr)")</f>
        <v>0</v>
      </c>
      <c r="Q341" s="16">
        <f>SUMIFS('Baseline Tx Resources'!$I:$I,'Baseline Tx Resources'!$E:$E,$B341,'Baseline Tx Resources'!$F:$F,$C341,'Baseline Tx Resources'!$G:$G,"LDES")</f>
        <v>0</v>
      </c>
      <c r="S341" s="16">
        <f>SUMIFS('Non-Baseline Tx Resources'!$H:$H,'Non-Baseline Tx Resources'!$E:$E,$B341,'Non-Baseline Tx Resources'!$F:$F,$C341,'Non-Baseline Tx Resources'!$G:$G,S$3)</f>
        <v>0</v>
      </c>
      <c r="T341" s="16">
        <f>SUMIFS('Non-Baseline Tx Resources'!$H:$H,'Non-Baseline Tx Resources'!$E:$E,$B341,'Non-Baseline Tx Resources'!$F:$F,$C341,'Non-Baseline Tx Resources'!$G:$G,T$3)</f>
        <v>0</v>
      </c>
      <c r="U341" s="16">
        <f>SUMIFS('Non-Baseline Tx Resources'!$H:$H,'Non-Baseline Tx Resources'!$E:$E,$B341,'Non-Baseline Tx Resources'!$F:$F,$C341,'Non-Baseline Tx Resources'!$G:$G,U$3)</f>
        <v>0</v>
      </c>
      <c r="V341" s="16">
        <f>SUMIFS('Non-Baseline Tx Resources'!$J:$J,'Non-Baseline Tx Resources'!$E:$E,$B341,'Non-Baseline Tx Resources'!$F:$F,$C341,'Non-Baseline Tx Resources'!$G:$G,V$3)</f>
        <v>0</v>
      </c>
      <c r="W341" s="16">
        <f>SUMIFS('Non-Baseline Tx Resources'!$H:$H,'Non-Baseline Tx Resources'!$E:$E,$B341,'Non-Baseline Tx Resources'!$F:$F,$C341,'Non-Baseline Tx Resources'!$G:$G,W$3)</f>
        <v>0</v>
      </c>
      <c r="X341" s="16">
        <f>SUMIFS('Non-Baseline Tx Resources'!$J:$J,'Non-Baseline Tx Resources'!$E:$E,$B341,'Non-Baseline Tx Resources'!$F:$F,$C341,'Non-Baseline Tx Resources'!$G:$G,X$3)</f>
        <v>0</v>
      </c>
      <c r="Y341" s="16">
        <f>SUMIFS('Non-Baseline Tx Resources'!$H:$H,'Non-Baseline Tx Resources'!$E:$E,$B341,'Non-Baseline Tx Resources'!$F:$F,$C341,'Non-Baseline Tx Resources'!$G:$G,Y$3)</f>
        <v>0</v>
      </c>
      <c r="Z341" s="16">
        <f>SUMIFS('Non-Baseline Tx Resources'!$J:$J,'Non-Baseline Tx Resources'!$E:$E,$B341,'Non-Baseline Tx Resources'!$F:$F,$C341,'Non-Baseline Tx Resources'!$G:$G,Z$3)</f>
        <v>0</v>
      </c>
      <c r="AA341" s="16">
        <f>SUMIFS('Non-Baseline Tx Resources'!$J:$J,'Non-Baseline Tx Resources'!$E:$E,$B341,'Non-Baseline Tx Resources'!$F:$F,$C341,'Non-Baseline Tx Resources'!$G:$G,AA$3)</f>
        <v>0</v>
      </c>
      <c r="AB341" s="16">
        <f>SUMIFS('Non-Baseline Tx Resources'!$H:$H,'Non-Baseline Tx Resources'!$E:$E,$B341,'Non-Baseline Tx Resources'!$F:$F,$C341,'Non-Baseline Tx Resources'!$G:$G,AB$3)</f>
        <v>0</v>
      </c>
      <c r="AC341" s="16">
        <f>SUMIFS('Non-Baseline Tx Resources'!$J:$J,'Non-Baseline Tx Resources'!$E:$E,$B341,'Non-Baseline Tx Resources'!$F:$F,$C341,'Non-Baseline Tx Resources'!$G:$G,AC$3)</f>
        <v>0</v>
      </c>
      <c r="AD341" s="16">
        <f>SUMIFS('Non-Baseline Tx Resources'!$I:$I,'Non-Baseline Tx Resources'!$E:$E,$B341,'Non-Baseline Tx Resources'!$F:$F,$C341,'Non-Baseline Tx Resources'!$G:$G,"Li-Battery (4-hr)")</f>
        <v>0</v>
      </c>
      <c r="AE341" s="16">
        <f>SUMIFS('Non-Baseline Tx Resources'!$I:$I,'Non-Baseline Tx Resources'!$E:$E,$B341,'Non-Baseline Tx Resources'!$F:$F,$C341,'Non-Baseline Tx Resources'!$G:$G,"Li-Battery (8-hr)")</f>
        <v>0</v>
      </c>
      <c r="AF341" s="16">
        <f>SUMIFS('Non-Baseline Tx Resources'!$I:$I,'Non-Baseline Tx Resources'!$E:$E,$B341,'Non-Baseline Tx Resources'!$F:$F,$C341,'Non-Baseline Tx Resources'!$G:$G,"LDES")</f>
        <v>0</v>
      </c>
      <c r="AH341" s="16">
        <f>SUMIFS('In-Dev Resources'!$H:$H,'In-Dev Resources'!$E:$E,$B341,'In-Dev Resources'!$F:$F,$C341,'In-Dev Resources'!$G:$G,AH$3)</f>
        <v>0</v>
      </c>
      <c r="AI341" s="16">
        <f>SUMIFS('In-Dev Resources'!$H:$H,'In-Dev Resources'!$E:$E,$B341,'In-Dev Resources'!$F:$F,$C341,'In-Dev Resources'!$G:$G,AI$3)</f>
        <v>0</v>
      </c>
      <c r="AJ341" s="16">
        <f>SUMIFS('In-Dev Resources'!$H:$H,'In-Dev Resources'!$E:$E,$B341,'In-Dev Resources'!$F:$F,$C341,'In-Dev Resources'!$G:$G,AJ$3)</f>
        <v>0</v>
      </c>
      <c r="AK341" s="16">
        <f>SUMIFS('In-Dev Resources'!$J:$J,'In-Dev Resources'!$E:$E,$B341,'In-Dev Resources'!$F:$F,$C341,'In-Dev Resources'!$G:$G,AK$3)</f>
        <v>0</v>
      </c>
      <c r="AL341" s="16">
        <f>SUMIFS('In-Dev Resources'!$H:$H,'In-Dev Resources'!$E:$E,$B341,'In-Dev Resources'!$F:$F,$C341,'In-Dev Resources'!$G:$G,AL$3)</f>
        <v>0</v>
      </c>
      <c r="AM341" s="16">
        <f>SUMIFS('In-Dev Resources'!$J:$J,'In-Dev Resources'!$E:$E,$B341,'In-Dev Resources'!$F:$F,$C341,'In-Dev Resources'!$G:$G,AM$3)</f>
        <v>0</v>
      </c>
      <c r="AN341" s="16">
        <f>SUMIFS('In-Dev Resources'!$H:$H,'In-Dev Resources'!$E:$E,$B341,'In-Dev Resources'!$F:$F,$C341,'In-Dev Resources'!$G:$G,AN$3)</f>
        <v>0</v>
      </c>
      <c r="AO341" s="16">
        <f>SUMIFS('In-Dev Resources'!$J:$J,'In-Dev Resources'!$E:$E,$B341,'In-Dev Resources'!$F:$F,$C341,'In-Dev Resources'!$G:$G,AO$3)</f>
        <v>0</v>
      </c>
      <c r="AP341" s="16">
        <f>SUMIFS('In-Dev Resources'!$J:$J,'In-Dev Resources'!$E:$E,$B341,'In-Dev Resources'!$F:$F,$C341,'In-Dev Resources'!$G:$G,AP$3)</f>
        <v>0</v>
      </c>
      <c r="AQ341" s="16">
        <f>SUMIFS('In-Dev Resources'!$H:$H,'In-Dev Resources'!$E:$E,$B341,'In-Dev Resources'!$F:$F,$C341,'In-Dev Resources'!$G:$G,AQ$3)</f>
        <v>0</v>
      </c>
      <c r="AR341" s="16">
        <f>SUMIFS('In-Dev Resources'!$J:$J,'In-Dev Resources'!$E:$E,$B341,'In-Dev Resources'!$F:$F,$C341,'In-Dev Resources'!$G:$G,AR$3)</f>
        <v>0</v>
      </c>
      <c r="AS341" s="16">
        <f>SUMIFS('In-Dev Resources'!$I:$I,'In-Dev Resources'!$E:$E,$B341,'In-Dev Resources'!$F:$F,$C341,'In-Dev Resources'!$G:$G,"Li-Battery (4-hr)")</f>
        <v>0</v>
      </c>
      <c r="AT341" s="16">
        <f>SUMIFS('In-Dev Resources'!$I:$I,'In-Dev Resources'!$E:$E,$B341,'In-Dev Resources'!$F:$F,$C341,'In-Dev Resources'!$G:$G,"Li-Battery (8-hr)")</f>
        <v>0</v>
      </c>
      <c r="AU341" s="16">
        <f>SUMIFS('In-Dev Resources'!$I:$I,'In-Dev Resources'!$E:$E,$B341,'In-Dev Resources'!$F:$F,$C341,'In-Dev Resources'!$G:$G,"LDES")</f>
        <v>0</v>
      </c>
      <c r="AW341" s="16">
        <f>SUMIFS('Land Screen Include'!$H:$H,'Land Screen Include'!$E:$E,$B341,'Land Screen Include'!$F:$F,$C341,'Land Screen Include'!$G:$G,AW$4)</f>
        <v>0</v>
      </c>
      <c r="AX341" s="16">
        <f>SUMIFS('Land Screen Include'!$H:$H,'Land Screen Include'!$E:$E,$B341,'Land Screen Include'!$F:$F,$C341,'Land Screen Include'!$G:$G,AX$4)+SUMIFS('Land Screen Include'!$J:$J,'Land Screen Include'!$E:$E,$B341,'Land Screen Include'!$F:$F,$C341,'Land Screen Include'!$G:$G,AX$4)</f>
        <v>0</v>
      </c>
      <c r="AY341" s="16">
        <f>SUMIFS('Land Screen Include'!$H:$H,'Land Screen Include'!$E:$E,$B341,'Land Screen Include'!$F:$F,$C341,'Land Screen Include'!$G:$G,AY$4)</f>
        <v>0</v>
      </c>
      <c r="AZ341" s="16">
        <f>SUMIFS('Land Screen Exclude'!$H:$H,'Land Screen Exclude'!$E:$E,$B341,'Land Screen Exclude'!$F:$F,$C341,'Land Screen Exclude'!$G:$G,AZ$4)</f>
        <v>0</v>
      </c>
      <c r="BA341" s="16">
        <f>SUMIFS('Land Screen Exclude'!$H:$H,'Land Screen Exclude'!$E:$E,$B341,'Land Screen Exclude'!$F:$F,$C341,'Land Screen Exclude'!$G:$G,BA$4)+SUMIFS('Land Screen Exclude'!$J:$J,'Land Screen Exclude'!$E:$E,$B341,'Land Screen Exclude'!$F:$F,$C341,'Land Screen Exclude'!$G:$G,BA$4)</f>
        <v>0</v>
      </c>
      <c r="BB341" s="16">
        <f>SUMIFS('Land Screen Exclude'!$H:$H,'Land Screen Exclude'!$E:$E,$B341,'Land Screen Exclude'!$F:$F,$C341,'Land Screen Exclude'!$G:$G,BB$4)</f>
        <v>0</v>
      </c>
    </row>
    <row r="342" spans="1:54">
      <c r="A342" s="16" t="s">
        <v>78</v>
      </c>
      <c r="B342" s="16" t="s">
        <v>326</v>
      </c>
      <c r="C342" s="16">
        <v>230</v>
      </c>
      <c r="D342" s="16">
        <f>SUMIFS('Baseline Tx Resources'!$H:$H,'Baseline Tx Resources'!$E:$E,$B342,'Baseline Tx Resources'!$F:$F,$C342,'Baseline Tx Resources'!$G:$G,D$3)</f>
        <v>0</v>
      </c>
      <c r="E342" s="16">
        <f>SUMIFS('Baseline Tx Resources'!$H:$H,'Baseline Tx Resources'!$E:$E,$B342,'Baseline Tx Resources'!$F:$F,$C342,'Baseline Tx Resources'!$G:$G,E$3)</f>
        <v>0</v>
      </c>
      <c r="F342" s="16">
        <f>SUMIFS('Baseline Tx Resources'!$H:$H,'Baseline Tx Resources'!$E:$E,$B342,'Baseline Tx Resources'!$F:$F,$C342,'Baseline Tx Resources'!$G:$G,F$3)</f>
        <v>0</v>
      </c>
      <c r="G342" s="16">
        <f>SUMIFS('Baseline Tx Resources'!$J:$J,'Baseline Tx Resources'!$E:$E,$B342,'Baseline Tx Resources'!$F:$F,$C342,'Baseline Tx Resources'!$G:$G,G$3)</f>
        <v>0</v>
      </c>
      <c r="H342" s="16">
        <f>SUMIFS('Baseline Tx Resources'!$H:$H,'Baseline Tx Resources'!$E:$E,$B342,'Baseline Tx Resources'!$F:$F,$C342,'Baseline Tx Resources'!$G:$G,H$3)</f>
        <v>0</v>
      </c>
      <c r="I342" s="16">
        <f>SUMIFS('Baseline Tx Resources'!$J:$J,'Baseline Tx Resources'!$E:$E,$B342,'Baseline Tx Resources'!$F:$F,$C342,'Baseline Tx Resources'!$G:$G,I$3)</f>
        <v>0</v>
      </c>
      <c r="J342" s="16">
        <f>SUMIFS('Baseline Tx Resources'!$H:$H,'Baseline Tx Resources'!$E:$E,$B342,'Baseline Tx Resources'!$F:$F,$C342,'Baseline Tx Resources'!$G:$G,J$3)</f>
        <v>0</v>
      </c>
      <c r="K342" s="16">
        <f>SUMIFS('Baseline Tx Resources'!$J:$J,'Baseline Tx Resources'!$E:$E,$B342,'Baseline Tx Resources'!$F:$F,$C342,'Baseline Tx Resources'!$G:$G,K$3)</f>
        <v>0</v>
      </c>
      <c r="L342" s="16">
        <f>SUMIFS('Baseline Tx Resources'!$J:$J,'Baseline Tx Resources'!$E:$E,$B342,'Baseline Tx Resources'!$F:$F,$C342,'Baseline Tx Resources'!$G:$G,L$3)</f>
        <v>0</v>
      </c>
      <c r="M342" s="16">
        <f>SUMIFS('Baseline Tx Resources'!$H:$H,'Baseline Tx Resources'!$E:$E,$B342,'Baseline Tx Resources'!$F:$F,$C342,'Baseline Tx Resources'!$G:$G,M$3)</f>
        <v>0</v>
      </c>
      <c r="N342" s="16">
        <f>SUMIFS('Baseline Tx Resources'!$J:$J,'Baseline Tx Resources'!$E:$E,$B342,'Baseline Tx Resources'!$F:$F,$C342,'Baseline Tx Resources'!$G:$G,N$3)</f>
        <v>0</v>
      </c>
      <c r="O342" s="16">
        <f>SUMIFS('Baseline Tx Resources'!$I:$I,'Baseline Tx Resources'!$E:$E,$B342,'Baseline Tx Resources'!$F:$F,$C342,'Baseline Tx Resources'!$G:$G,"Li-Battery (4-hr)")</f>
        <v>0</v>
      </c>
      <c r="P342" s="16">
        <f>SUMIFS('Baseline Tx Resources'!$I:$I,'Baseline Tx Resources'!$E:$E,$B342,'Baseline Tx Resources'!$F:$F,$C342,'Baseline Tx Resources'!$G:$G,"Li-Battery (8-hr)")</f>
        <v>0</v>
      </c>
      <c r="Q342" s="16">
        <f>SUMIFS('Baseline Tx Resources'!$I:$I,'Baseline Tx Resources'!$E:$E,$B342,'Baseline Tx Resources'!$F:$F,$C342,'Baseline Tx Resources'!$G:$G,"LDES")</f>
        <v>0</v>
      </c>
      <c r="S342" s="16">
        <f>SUMIFS('Non-Baseline Tx Resources'!$H:$H,'Non-Baseline Tx Resources'!$E:$E,$B342,'Non-Baseline Tx Resources'!$F:$F,$C342,'Non-Baseline Tx Resources'!$G:$G,S$3)</f>
        <v>0</v>
      </c>
      <c r="T342" s="16">
        <f>SUMIFS('Non-Baseline Tx Resources'!$H:$H,'Non-Baseline Tx Resources'!$E:$E,$B342,'Non-Baseline Tx Resources'!$F:$F,$C342,'Non-Baseline Tx Resources'!$G:$G,T$3)</f>
        <v>0</v>
      </c>
      <c r="U342" s="16">
        <f>SUMIFS('Non-Baseline Tx Resources'!$H:$H,'Non-Baseline Tx Resources'!$E:$E,$B342,'Non-Baseline Tx Resources'!$F:$F,$C342,'Non-Baseline Tx Resources'!$G:$G,U$3)</f>
        <v>0</v>
      </c>
      <c r="V342" s="16">
        <f>SUMIFS('Non-Baseline Tx Resources'!$J:$J,'Non-Baseline Tx Resources'!$E:$E,$B342,'Non-Baseline Tx Resources'!$F:$F,$C342,'Non-Baseline Tx Resources'!$G:$G,V$3)</f>
        <v>0</v>
      </c>
      <c r="W342" s="16">
        <f>SUMIFS('Non-Baseline Tx Resources'!$H:$H,'Non-Baseline Tx Resources'!$E:$E,$B342,'Non-Baseline Tx Resources'!$F:$F,$C342,'Non-Baseline Tx Resources'!$G:$G,W$3)</f>
        <v>0</v>
      </c>
      <c r="X342" s="16">
        <f>SUMIFS('Non-Baseline Tx Resources'!$J:$J,'Non-Baseline Tx Resources'!$E:$E,$B342,'Non-Baseline Tx Resources'!$F:$F,$C342,'Non-Baseline Tx Resources'!$G:$G,X$3)</f>
        <v>0</v>
      </c>
      <c r="Y342" s="16">
        <f>SUMIFS('Non-Baseline Tx Resources'!$H:$H,'Non-Baseline Tx Resources'!$E:$E,$B342,'Non-Baseline Tx Resources'!$F:$F,$C342,'Non-Baseline Tx Resources'!$G:$G,Y$3)</f>
        <v>0</v>
      </c>
      <c r="Z342" s="16">
        <f>SUMIFS('Non-Baseline Tx Resources'!$J:$J,'Non-Baseline Tx Resources'!$E:$E,$B342,'Non-Baseline Tx Resources'!$F:$F,$C342,'Non-Baseline Tx Resources'!$G:$G,Z$3)</f>
        <v>0</v>
      </c>
      <c r="AA342" s="16">
        <f>SUMIFS('Non-Baseline Tx Resources'!$J:$J,'Non-Baseline Tx Resources'!$E:$E,$B342,'Non-Baseline Tx Resources'!$F:$F,$C342,'Non-Baseline Tx Resources'!$G:$G,AA$3)</f>
        <v>0</v>
      </c>
      <c r="AB342" s="16">
        <f>SUMIFS('Non-Baseline Tx Resources'!$H:$H,'Non-Baseline Tx Resources'!$E:$E,$B342,'Non-Baseline Tx Resources'!$F:$F,$C342,'Non-Baseline Tx Resources'!$G:$G,AB$3)</f>
        <v>0</v>
      </c>
      <c r="AC342" s="16">
        <f>SUMIFS('Non-Baseline Tx Resources'!$J:$J,'Non-Baseline Tx Resources'!$E:$E,$B342,'Non-Baseline Tx Resources'!$F:$F,$C342,'Non-Baseline Tx Resources'!$G:$G,AC$3)</f>
        <v>0</v>
      </c>
      <c r="AD342" s="16">
        <f>SUMIFS('Non-Baseline Tx Resources'!$I:$I,'Non-Baseline Tx Resources'!$E:$E,$B342,'Non-Baseline Tx Resources'!$F:$F,$C342,'Non-Baseline Tx Resources'!$G:$G,"Li-Battery (4-hr)")</f>
        <v>0</v>
      </c>
      <c r="AE342" s="16">
        <f>SUMIFS('Non-Baseline Tx Resources'!$I:$I,'Non-Baseline Tx Resources'!$E:$E,$B342,'Non-Baseline Tx Resources'!$F:$F,$C342,'Non-Baseline Tx Resources'!$G:$G,"Li-Battery (8-hr)")</f>
        <v>0</v>
      </c>
      <c r="AF342" s="16">
        <f>SUMIFS('Non-Baseline Tx Resources'!$I:$I,'Non-Baseline Tx Resources'!$E:$E,$B342,'Non-Baseline Tx Resources'!$F:$F,$C342,'Non-Baseline Tx Resources'!$G:$G,"LDES")</f>
        <v>0</v>
      </c>
      <c r="AH342" s="16">
        <f>SUMIFS('In-Dev Resources'!$H:$H,'In-Dev Resources'!$E:$E,$B342,'In-Dev Resources'!$F:$F,$C342,'In-Dev Resources'!$G:$G,AH$3)</f>
        <v>0</v>
      </c>
      <c r="AI342" s="16">
        <f>SUMIFS('In-Dev Resources'!$H:$H,'In-Dev Resources'!$E:$E,$B342,'In-Dev Resources'!$F:$F,$C342,'In-Dev Resources'!$G:$G,AI$3)</f>
        <v>0</v>
      </c>
      <c r="AJ342" s="16">
        <f>SUMIFS('In-Dev Resources'!$H:$H,'In-Dev Resources'!$E:$E,$B342,'In-Dev Resources'!$F:$F,$C342,'In-Dev Resources'!$G:$G,AJ$3)</f>
        <v>0</v>
      </c>
      <c r="AK342" s="16">
        <f>SUMIFS('In-Dev Resources'!$J:$J,'In-Dev Resources'!$E:$E,$B342,'In-Dev Resources'!$F:$F,$C342,'In-Dev Resources'!$G:$G,AK$3)</f>
        <v>0</v>
      </c>
      <c r="AL342" s="16">
        <f>SUMIFS('In-Dev Resources'!$H:$H,'In-Dev Resources'!$E:$E,$B342,'In-Dev Resources'!$F:$F,$C342,'In-Dev Resources'!$G:$G,AL$3)</f>
        <v>0</v>
      </c>
      <c r="AM342" s="16">
        <f>SUMIFS('In-Dev Resources'!$J:$J,'In-Dev Resources'!$E:$E,$B342,'In-Dev Resources'!$F:$F,$C342,'In-Dev Resources'!$G:$G,AM$3)</f>
        <v>0</v>
      </c>
      <c r="AN342" s="16">
        <f>SUMIFS('In-Dev Resources'!$H:$H,'In-Dev Resources'!$E:$E,$B342,'In-Dev Resources'!$F:$F,$C342,'In-Dev Resources'!$G:$G,AN$3)</f>
        <v>0</v>
      </c>
      <c r="AO342" s="16">
        <f>SUMIFS('In-Dev Resources'!$J:$J,'In-Dev Resources'!$E:$E,$B342,'In-Dev Resources'!$F:$F,$C342,'In-Dev Resources'!$G:$G,AO$3)</f>
        <v>0</v>
      </c>
      <c r="AP342" s="16">
        <f>SUMIFS('In-Dev Resources'!$J:$J,'In-Dev Resources'!$E:$E,$B342,'In-Dev Resources'!$F:$F,$C342,'In-Dev Resources'!$G:$G,AP$3)</f>
        <v>0</v>
      </c>
      <c r="AQ342" s="16">
        <f>SUMIFS('In-Dev Resources'!$H:$H,'In-Dev Resources'!$E:$E,$B342,'In-Dev Resources'!$F:$F,$C342,'In-Dev Resources'!$G:$G,AQ$3)</f>
        <v>0</v>
      </c>
      <c r="AR342" s="16">
        <f>SUMIFS('In-Dev Resources'!$J:$J,'In-Dev Resources'!$E:$E,$B342,'In-Dev Resources'!$F:$F,$C342,'In-Dev Resources'!$G:$G,AR$3)</f>
        <v>0</v>
      </c>
      <c r="AS342" s="16">
        <f>SUMIFS('In-Dev Resources'!$I:$I,'In-Dev Resources'!$E:$E,$B342,'In-Dev Resources'!$F:$F,$C342,'In-Dev Resources'!$G:$G,"Li-Battery (4-hr)")</f>
        <v>0</v>
      </c>
      <c r="AT342" s="16">
        <f>SUMIFS('In-Dev Resources'!$I:$I,'In-Dev Resources'!$E:$E,$B342,'In-Dev Resources'!$F:$F,$C342,'In-Dev Resources'!$G:$G,"Li-Battery (8-hr)")</f>
        <v>0</v>
      </c>
      <c r="AU342" s="16">
        <f>SUMIFS('In-Dev Resources'!$I:$I,'In-Dev Resources'!$E:$E,$B342,'In-Dev Resources'!$F:$F,$C342,'In-Dev Resources'!$G:$G,"LDES")</f>
        <v>0</v>
      </c>
      <c r="AW342" s="16">
        <f>SUMIFS('Land Screen Include'!$H:$H,'Land Screen Include'!$E:$E,$B342,'Land Screen Include'!$F:$F,$C342,'Land Screen Include'!$G:$G,AW$4)</f>
        <v>0</v>
      </c>
      <c r="AX342" s="16">
        <f>SUMIFS('Land Screen Include'!$H:$H,'Land Screen Include'!$E:$E,$B342,'Land Screen Include'!$F:$F,$C342,'Land Screen Include'!$G:$G,AX$4)+SUMIFS('Land Screen Include'!$J:$J,'Land Screen Include'!$E:$E,$B342,'Land Screen Include'!$F:$F,$C342,'Land Screen Include'!$G:$G,AX$4)</f>
        <v>0</v>
      </c>
      <c r="AY342" s="16">
        <f>SUMIFS('Land Screen Include'!$H:$H,'Land Screen Include'!$E:$E,$B342,'Land Screen Include'!$F:$F,$C342,'Land Screen Include'!$G:$G,AY$4)</f>
        <v>0</v>
      </c>
      <c r="AZ342" s="16">
        <f>SUMIFS('Land Screen Exclude'!$H:$H,'Land Screen Exclude'!$E:$E,$B342,'Land Screen Exclude'!$F:$F,$C342,'Land Screen Exclude'!$G:$G,AZ$4)</f>
        <v>0</v>
      </c>
      <c r="BA342" s="16">
        <f>SUMIFS('Land Screen Exclude'!$H:$H,'Land Screen Exclude'!$E:$E,$B342,'Land Screen Exclude'!$F:$F,$C342,'Land Screen Exclude'!$G:$G,BA$4)+SUMIFS('Land Screen Exclude'!$J:$J,'Land Screen Exclude'!$E:$E,$B342,'Land Screen Exclude'!$F:$F,$C342,'Land Screen Exclude'!$G:$G,BA$4)</f>
        <v>0</v>
      </c>
      <c r="BB342" s="16">
        <f>SUMIFS('Land Screen Exclude'!$H:$H,'Land Screen Exclude'!$E:$E,$B342,'Land Screen Exclude'!$F:$F,$C342,'Land Screen Exclude'!$G:$G,BB$4)</f>
        <v>0</v>
      </c>
    </row>
    <row r="343" spans="1:54">
      <c r="A343" s="16" t="s">
        <v>53</v>
      </c>
      <c r="B343" s="16" t="s">
        <v>326</v>
      </c>
      <c r="C343" s="16">
        <v>500</v>
      </c>
      <c r="D343" s="16">
        <f>SUMIFS('Baseline Tx Resources'!$H:$H,'Baseline Tx Resources'!$E:$E,$B343,'Baseline Tx Resources'!$F:$F,$C343,'Baseline Tx Resources'!$G:$G,D$3)</f>
        <v>320</v>
      </c>
      <c r="E343" s="16">
        <f>SUMIFS('Baseline Tx Resources'!$H:$H,'Baseline Tx Resources'!$E:$E,$B343,'Baseline Tx Resources'!$F:$F,$C343,'Baseline Tx Resources'!$G:$G,E$3)</f>
        <v>0</v>
      </c>
      <c r="F343" s="16">
        <f>SUMIFS('Baseline Tx Resources'!$H:$H,'Baseline Tx Resources'!$E:$E,$B343,'Baseline Tx Resources'!$F:$F,$C343,'Baseline Tx Resources'!$G:$G,F$3)</f>
        <v>0</v>
      </c>
      <c r="G343" s="16">
        <f>SUMIFS('Baseline Tx Resources'!$J:$J,'Baseline Tx Resources'!$E:$E,$B343,'Baseline Tx Resources'!$F:$F,$C343,'Baseline Tx Resources'!$G:$G,G$3)</f>
        <v>0</v>
      </c>
      <c r="H343" s="16">
        <f>SUMIFS('Baseline Tx Resources'!$H:$H,'Baseline Tx Resources'!$E:$E,$B343,'Baseline Tx Resources'!$F:$F,$C343,'Baseline Tx Resources'!$G:$G,H$3)</f>
        <v>0</v>
      </c>
      <c r="I343" s="16">
        <f>SUMIFS('Baseline Tx Resources'!$J:$J,'Baseline Tx Resources'!$E:$E,$B343,'Baseline Tx Resources'!$F:$F,$C343,'Baseline Tx Resources'!$G:$G,I$3)</f>
        <v>0</v>
      </c>
      <c r="J343" s="16">
        <f>SUMIFS('Baseline Tx Resources'!$H:$H,'Baseline Tx Resources'!$E:$E,$B343,'Baseline Tx Resources'!$F:$F,$C343,'Baseline Tx Resources'!$G:$G,J$3)</f>
        <v>0</v>
      </c>
      <c r="K343" s="16">
        <f>SUMIFS('Baseline Tx Resources'!$J:$J,'Baseline Tx Resources'!$E:$E,$B343,'Baseline Tx Resources'!$F:$F,$C343,'Baseline Tx Resources'!$G:$G,K$3)</f>
        <v>0</v>
      </c>
      <c r="L343" s="16">
        <f>SUMIFS('Baseline Tx Resources'!$J:$J,'Baseline Tx Resources'!$E:$E,$B343,'Baseline Tx Resources'!$F:$F,$C343,'Baseline Tx Resources'!$G:$G,L$3)</f>
        <v>0</v>
      </c>
      <c r="M343" s="16">
        <f>SUMIFS('Baseline Tx Resources'!$H:$H,'Baseline Tx Resources'!$E:$E,$B343,'Baseline Tx Resources'!$F:$F,$C343,'Baseline Tx Resources'!$G:$G,M$3)</f>
        <v>0</v>
      </c>
      <c r="N343" s="16">
        <f>SUMIFS('Baseline Tx Resources'!$J:$J,'Baseline Tx Resources'!$E:$E,$B343,'Baseline Tx Resources'!$F:$F,$C343,'Baseline Tx Resources'!$G:$G,N$3)</f>
        <v>0</v>
      </c>
      <c r="O343" s="16">
        <f>SUMIFS('Baseline Tx Resources'!$I:$I,'Baseline Tx Resources'!$E:$E,$B343,'Baseline Tx Resources'!$F:$F,$C343,'Baseline Tx Resources'!$G:$G,"Li-Battery (4-hr)")</f>
        <v>0</v>
      </c>
      <c r="P343" s="16">
        <f>SUMIFS('Baseline Tx Resources'!$I:$I,'Baseline Tx Resources'!$E:$E,$B343,'Baseline Tx Resources'!$F:$F,$C343,'Baseline Tx Resources'!$G:$G,"Li-Battery (8-hr)")</f>
        <v>0</v>
      </c>
      <c r="Q343" s="16">
        <f>SUMIFS('Baseline Tx Resources'!$I:$I,'Baseline Tx Resources'!$E:$E,$B343,'Baseline Tx Resources'!$F:$F,$C343,'Baseline Tx Resources'!$G:$G,"LDES")</f>
        <v>0</v>
      </c>
      <c r="S343" s="16">
        <f>SUMIFS('Non-Baseline Tx Resources'!$H:$H,'Non-Baseline Tx Resources'!$E:$E,$B343,'Non-Baseline Tx Resources'!$F:$F,$C343,'Non-Baseline Tx Resources'!$G:$G,S$3)</f>
        <v>0</v>
      </c>
      <c r="T343" s="16">
        <f>SUMIFS('Non-Baseline Tx Resources'!$H:$H,'Non-Baseline Tx Resources'!$E:$E,$B343,'Non-Baseline Tx Resources'!$F:$F,$C343,'Non-Baseline Tx Resources'!$G:$G,T$3)</f>
        <v>0</v>
      </c>
      <c r="U343" s="16">
        <f>SUMIFS('Non-Baseline Tx Resources'!$H:$H,'Non-Baseline Tx Resources'!$E:$E,$B343,'Non-Baseline Tx Resources'!$F:$F,$C343,'Non-Baseline Tx Resources'!$G:$G,U$3)</f>
        <v>0</v>
      </c>
      <c r="V343" s="16">
        <f>SUMIFS('Non-Baseline Tx Resources'!$J:$J,'Non-Baseline Tx Resources'!$E:$E,$B343,'Non-Baseline Tx Resources'!$F:$F,$C343,'Non-Baseline Tx Resources'!$G:$G,V$3)</f>
        <v>0</v>
      </c>
      <c r="W343" s="16">
        <f>SUMIFS('Non-Baseline Tx Resources'!$H:$H,'Non-Baseline Tx Resources'!$E:$E,$B343,'Non-Baseline Tx Resources'!$F:$F,$C343,'Non-Baseline Tx Resources'!$G:$G,W$3)</f>
        <v>0</v>
      </c>
      <c r="X343" s="16">
        <f>SUMIFS('Non-Baseline Tx Resources'!$J:$J,'Non-Baseline Tx Resources'!$E:$E,$B343,'Non-Baseline Tx Resources'!$F:$F,$C343,'Non-Baseline Tx Resources'!$G:$G,X$3)</f>
        <v>0</v>
      </c>
      <c r="Y343" s="16">
        <f>SUMIFS('Non-Baseline Tx Resources'!$H:$H,'Non-Baseline Tx Resources'!$E:$E,$B343,'Non-Baseline Tx Resources'!$F:$F,$C343,'Non-Baseline Tx Resources'!$G:$G,Y$3)</f>
        <v>0</v>
      </c>
      <c r="Z343" s="16">
        <f>SUMIFS('Non-Baseline Tx Resources'!$J:$J,'Non-Baseline Tx Resources'!$E:$E,$B343,'Non-Baseline Tx Resources'!$F:$F,$C343,'Non-Baseline Tx Resources'!$G:$G,Z$3)</f>
        <v>0</v>
      </c>
      <c r="AA343" s="16">
        <f>SUMIFS('Non-Baseline Tx Resources'!$J:$J,'Non-Baseline Tx Resources'!$E:$E,$B343,'Non-Baseline Tx Resources'!$F:$F,$C343,'Non-Baseline Tx Resources'!$G:$G,AA$3)</f>
        <v>0</v>
      </c>
      <c r="AB343" s="16">
        <f>SUMIFS('Non-Baseline Tx Resources'!$H:$H,'Non-Baseline Tx Resources'!$E:$E,$B343,'Non-Baseline Tx Resources'!$F:$F,$C343,'Non-Baseline Tx Resources'!$G:$G,AB$3)</f>
        <v>0</v>
      </c>
      <c r="AC343" s="16">
        <f>SUMIFS('Non-Baseline Tx Resources'!$J:$J,'Non-Baseline Tx Resources'!$E:$E,$B343,'Non-Baseline Tx Resources'!$F:$F,$C343,'Non-Baseline Tx Resources'!$G:$G,AC$3)</f>
        <v>0</v>
      </c>
      <c r="AD343" s="16">
        <f>SUMIFS('Non-Baseline Tx Resources'!$I:$I,'Non-Baseline Tx Resources'!$E:$E,$B343,'Non-Baseline Tx Resources'!$F:$F,$C343,'Non-Baseline Tx Resources'!$G:$G,"Li-Battery (4-hr)")</f>
        <v>0</v>
      </c>
      <c r="AE343" s="16">
        <f>SUMIFS('Non-Baseline Tx Resources'!$I:$I,'Non-Baseline Tx Resources'!$E:$E,$B343,'Non-Baseline Tx Resources'!$F:$F,$C343,'Non-Baseline Tx Resources'!$G:$G,"Li-Battery (8-hr)")</f>
        <v>0</v>
      </c>
      <c r="AF343" s="16">
        <f>SUMIFS('Non-Baseline Tx Resources'!$I:$I,'Non-Baseline Tx Resources'!$E:$E,$B343,'Non-Baseline Tx Resources'!$F:$F,$C343,'Non-Baseline Tx Resources'!$G:$G,"LDES")</f>
        <v>0</v>
      </c>
      <c r="AH343" s="16">
        <f>SUMIFS('In-Dev Resources'!$H:$H,'In-Dev Resources'!$E:$E,$B343,'In-Dev Resources'!$F:$F,$C343,'In-Dev Resources'!$G:$G,AH$3)</f>
        <v>40</v>
      </c>
      <c r="AI343" s="16">
        <f>SUMIFS('In-Dev Resources'!$H:$H,'In-Dev Resources'!$E:$E,$B343,'In-Dev Resources'!$F:$F,$C343,'In-Dev Resources'!$G:$G,AI$3)</f>
        <v>0</v>
      </c>
      <c r="AJ343" s="16">
        <f>SUMIFS('In-Dev Resources'!$H:$H,'In-Dev Resources'!$E:$E,$B343,'In-Dev Resources'!$F:$F,$C343,'In-Dev Resources'!$G:$G,AJ$3)</f>
        <v>0</v>
      </c>
      <c r="AK343" s="16">
        <f>SUMIFS('In-Dev Resources'!$J:$J,'In-Dev Resources'!$E:$E,$B343,'In-Dev Resources'!$F:$F,$C343,'In-Dev Resources'!$G:$G,AK$3)</f>
        <v>0</v>
      </c>
      <c r="AL343" s="16">
        <f>SUMIFS('In-Dev Resources'!$H:$H,'In-Dev Resources'!$E:$E,$B343,'In-Dev Resources'!$F:$F,$C343,'In-Dev Resources'!$G:$G,AL$3)</f>
        <v>0</v>
      </c>
      <c r="AM343" s="16">
        <f>SUMIFS('In-Dev Resources'!$J:$J,'In-Dev Resources'!$E:$E,$B343,'In-Dev Resources'!$F:$F,$C343,'In-Dev Resources'!$G:$G,AM$3)</f>
        <v>0</v>
      </c>
      <c r="AN343" s="16">
        <f>SUMIFS('In-Dev Resources'!$H:$H,'In-Dev Resources'!$E:$E,$B343,'In-Dev Resources'!$F:$F,$C343,'In-Dev Resources'!$G:$G,AN$3)</f>
        <v>0</v>
      </c>
      <c r="AO343" s="16">
        <f>SUMIFS('In-Dev Resources'!$J:$J,'In-Dev Resources'!$E:$E,$B343,'In-Dev Resources'!$F:$F,$C343,'In-Dev Resources'!$G:$G,AO$3)</f>
        <v>0</v>
      </c>
      <c r="AP343" s="16">
        <f>SUMIFS('In-Dev Resources'!$J:$J,'In-Dev Resources'!$E:$E,$B343,'In-Dev Resources'!$F:$F,$C343,'In-Dev Resources'!$G:$G,AP$3)</f>
        <v>0</v>
      </c>
      <c r="AQ343" s="16">
        <f>SUMIFS('In-Dev Resources'!$H:$H,'In-Dev Resources'!$E:$E,$B343,'In-Dev Resources'!$F:$F,$C343,'In-Dev Resources'!$G:$G,AQ$3)</f>
        <v>0</v>
      </c>
      <c r="AR343" s="16">
        <f>SUMIFS('In-Dev Resources'!$J:$J,'In-Dev Resources'!$E:$E,$B343,'In-Dev Resources'!$F:$F,$C343,'In-Dev Resources'!$G:$G,AR$3)</f>
        <v>0</v>
      </c>
      <c r="AS343" s="16">
        <f>SUMIFS('In-Dev Resources'!$I:$I,'In-Dev Resources'!$E:$E,$B343,'In-Dev Resources'!$F:$F,$C343,'In-Dev Resources'!$G:$G,"Li-Battery (4-hr)")</f>
        <v>0</v>
      </c>
      <c r="AT343" s="16">
        <f>SUMIFS('In-Dev Resources'!$I:$I,'In-Dev Resources'!$E:$E,$B343,'In-Dev Resources'!$F:$F,$C343,'In-Dev Resources'!$G:$G,"Li-Battery (8-hr)")</f>
        <v>0</v>
      </c>
      <c r="AU343" s="16">
        <f>SUMIFS('In-Dev Resources'!$I:$I,'In-Dev Resources'!$E:$E,$B343,'In-Dev Resources'!$F:$F,$C343,'In-Dev Resources'!$G:$G,"LDES")</f>
        <v>0</v>
      </c>
      <c r="AW343" s="16">
        <f>SUMIFS('Land Screen Include'!$H:$H,'Land Screen Include'!$E:$E,$B343,'Land Screen Include'!$F:$F,$C343,'Land Screen Include'!$G:$G,AW$4)</f>
        <v>0</v>
      </c>
      <c r="AX343" s="16">
        <f>SUMIFS('Land Screen Include'!$H:$H,'Land Screen Include'!$E:$E,$B343,'Land Screen Include'!$F:$F,$C343,'Land Screen Include'!$G:$G,AX$4)+SUMIFS('Land Screen Include'!$J:$J,'Land Screen Include'!$E:$E,$B343,'Land Screen Include'!$F:$F,$C343,'Land Screen Include'!$G:$G,AX$4)</f>
        <v>0</v>
      </c>
      <c r="AY343" s="16">
        <f>SUMIFS('Land Screen Include'!$H:$H,'Land Screen Include'!$E:$E,$B343,'Land Screen Include'!$F:$F,$C343,'Land Screen Include'!$G:$G,AY$4)</f>
        <v>0</v>
      </c>
      <c r="AZ343" s="16">
        <f>SUMIFS('Land Screen Exclude'!$H:$H,'Land Screen Exclude'!$E:$E,$B343,'Land Screen Exclude'!$F:$F,$C343,'Land Screen Exclude'!$G:$G,AZ$4)</f>
        <v>0</v>
      </c>
      <c r="BA343" s="16">
        <f>SUMIFS('Land Screen Exclude'!$H:$H,'Land Screen Exclude'!$E:$E,$B343,'Land Screen Exclude'!$F:$F,$C343,'Land Screen Exclude'!$G:$G,BA$4)+SUMIFS('Land Screen Exclude'!$J:$J,'Land Screen Exclude'!$E:$E,$B343,'Land Screen Exclude'!$F:$F,$C343,'Land Screen Exclude'!$G:$G,BA$4)</f>
        <v>0</v>
      </c>
      <c r="BB343" s="16">
        <f>SUMIFS('Land Screen Exclude'!$H:$H,'Land Screen Exclude'!$E:$E,$B343,'Land Screen Exclude'!$F:$F,$C343,'Land Screen Exclude'!$G:$G,BB$4)</f>
        <v>0</v>
      </c>
    </row>
    <row r="344" spans="1:54">
      <c r="A344" s="16" t="s">
        <v>59</v>
      </c>
      <c r="B344" s="16" t="s">
        <v>327</v>
      </c>
      <c r="C344" s="16">
        <v>70</v>
      </c>
      <c r="D344" s="16">
        <f>SUMIFS('Baseline Tx Resources'!$H:$H,'Baseline Tx Resources'!$E:$E,$B344,'Baseline Tx Resources'!$F:$F,$C344,'Baseline Tx Resources'!$G:$G,D$3)</f>
        <v>0</v>
      </c>
      <c r="E344" s="16">
        <f>SUMIFS('Baseline Tx Resources'!$H:$H,'Baseline Tx Resources'!$E:$E,$B344,'Baseline Tx Resources'!$F:$F,$C344,'Baseline Tx Resources'!$G:$G,E$3)</f>
        <v>0</v>
      </c>
      <c r="F344" s="16">
        <f>SUMIFS('Baseline Tx Resources'!$H:$H,'Baseline Tx Resources'!$E:$E,$B344,'Baseline Tx Resources'!$F:$F,$C344,'Baseline Tx Resources'!$G:$G,F$3)</f>
        <v>0</v>
      </c>
      <c r="G344" s="16">
        <f>SUMIFS('Baseline Tx Resources'!$J:$J,'Baseline Tx Resources'!$E:$E,$B344,'Baseline Tx Resources'!$F:$F,$C344,'Baseline Tx Resources'!$G:$G,G$3)</f>
        <v>0</v>
      </c>
      <c r="H344" s="16">
        <f>SUMIFS('Baseline Tx Resources'!$H:$H,'Baseline Tx Resources'!$E:$E,$B344,'Baseline Tx Resources'!$F:$F,$C344,'Baseline Tx Resources'!$G:$G,H$3)</f>
        <v>0</v>
      </c>
      <c r="I344" s="16">
        <f>SUMIFS('Baseline Tx Resources'!$J:$J,'Baseline Tx Resources'!$E:$E,$B344,'Baseline Tx Resources'!$F:$F,$C344,'Baseline Tx Resources'!$G:$G,I$3)</f>
        <v>0</v>
      </c>
      <c r="J344" s="16">
        <f>SUMIFS('Baseline Tx Resources'!$H:$H,'Baseline Tx Resources'!$E:$E,$B344,'Baseline Tx Resources'!$F:$F,$C344,'Baseline Tx Resources'!$G:$G,J$3)</f>
        <v>0</v>
      </c>
      <c r="K344" s="16">
        <f>SUMIFS('Baseline Tx Resources'!$J:$J,'Baseline Tx Resources'!$E:$E,$B344,'Baseline Tx Resources'!$F:$F,$C344,'Baseline Tx Resources'!$G:$G,K$3)</f>
        <v>0</v>
      </c>
      <c r="L344" s="16">
        <f>SUMIFS('Baseline Tx Resources'!$J:$J,'Baseline Tx Resources'!$E:$E,$B344,'Baseline Tx Resources'!$F:$F,$C344,'Baseline Tx Resources'!$G:$G,L$3)</f>
        <v>0</v>
      </c>
      <c r="M344" s="16">
        <f>SUMIFS('Baseline Tx Resources'!$H:$H,'Baseline Tx Resources'!$E:$E,$B344,'Baseline Tx Resources'!$F:$F,$C344,'Baseline Tx Resources'!$G:$G,M$3)</f>
        <v>0</v>
      </c>
      <c r="N344" s="16">
        <f>SUMIFS('Baseline Tx Resources'!$J:$J,'Baseline Tx Resources'!$E:$E,$B344,'Baseline Tx Resources'!$F:$F,$C344,'Baseline Tx Resources'!$G:$G,N$3)</f>
        <v>0</v>
      </c>
      <c r="O344" s="16">
        <f>SUMIFS('Baseline Tx Resources'!$I:$I,'Baseline Tx Resources'!$E:$E,$B344,'Baseline Tx Resources'!$F:$F,$C344,'Baseline Tx Resources'!$G:$G,"Li-Battery (4-hr)")</f>
        <v>0</v>
      </c>
      <c r="P344" s="16">
        <f>SUMIFS('Baseline Tx Resources'!$I:$I,'Baseline Tx Resources'!$E:$E,$B344,'Baseline Tx Resources'!$F:$F,$C344,'Baseline Tx Resources'!$G:$G,"Li-Battery (8-hr)")</f>
        <v>0</v>
      </c>
      <c r="Q344" s="16">
        <f>SUMIFS('Baseline Tx Resources'!$I:$I,'Baseline Tx Resources'!$E:$E,$B344,'Baseline Tx Resources'!$F:$F,$C344,'Baseline Tx Resources'!$G:$G,"LDES")</f>
        <v>0</v>
      </c>
      <c r="S344" s="16">
        <f>SUMIFS('Non-Baseline Tx Resources'!$H:$H,'Non-Baseline Tx Resources'!$E:$E,$B344,'Non-Baseline Tx Resources'!$F:$F,$C344,'Non-Baseline Tx Resources'!$G:$G,S$3)</f>
        <v>0</v>
      </c>
      <c r="T344" s="16">
        <f>SUMIFS('Non-Baseline Tx Resources'!$H:$H,'Non-Baseline Tx Resources'!$E:$E,$B344,'Non-Baseline Tx Resources'!$F:$F,$C344,'Non-Baseline Tx Resources'!$G:$G,T$3)</f>
        <v>0</v>
      </c>
      <c r="U344" s="16">
        <f>SUMIFS('Non-Baseline Tx Resources'!$H:$H,'Non-Baseline Tx Resources'!$E:$E,$B344,'Non-Baseline Tx Resources'!$F:$F,$C344,'Non-Baseline Tx Resources'!$G:$G,U$3)</f>
        <v>0</v>
      </c>
      <c r="V344" s="16">
        <f>SUMIFS('Non-Baseline Tx Resources'!$J:$J,'Non-Baseline Tx Resources'!$E:$E,$B344,'Non-Baseline Tx Resources'!$F:$F,$C344,'Non-Baseline Tx Resources'!$G:$G,V$3)</f>
        <v>0</v>
      </c>
      <c r="W344" s="16">
        <f>SUMIFS('Non-Baseline Tx Resources'!$H:$H,'Non-Baseline Tx Resources'!$E:$E,$B344,'Non-Baseline Tx Resources'!$F:$F,$C344,'Non-Baseline Tx Resources'!$G:$G,W$3)</f>
        <v>0</v>
      </c>
      <c r="X344" s="16">
        <f>SUMIFS('Non-Baseline Tx Resources'!$J:$J,'Non-Baseline Tx Resources'!$E:$E,$B344,'Non-Baseline Tx Resources'!$F:$F,$C344,'Non-Baseline Tx Resources'!$G:$G,X$3)</f>
        <v>0</v>
      </c>
      <c r="Y344" s="16">
        <f>SUMIFS('Non-Baseline Tx Resources'!$H:$H,'Non-Baseline Tx Resources'!$E:$E,$B344,'Non-Baseline Tx Resources'!$F:$F,$C344,'Non-Baseline Tx Resources'!$G:$G,Y$3)</f>
        <v>0</v>
      </c>
      <c r="Z344" s="16">
        <f>SUMIFS('Non-Baseline Tx Resources'!$J:$J,'Non-Baseline Tx Resources'!$E:$E,$B344,'Non-Baseline Tx Resources'!$F:$F,$C344,'Non-Baseline Tx Resources'!$G:$G,Z$3)</f>
        <v>0</v>
      </c>
      <c r="AA344" s="16">
        <f>SUMIFS('Non-Baseline Tx Resources'!$J:$J,'Non-Baseline Tx Resources'!$E:$E,$B344,'Non-Baseline Tx Resources'!$F:$F,$C344,'Non-Baseline Tx Resources'!$G:$G,AA$3)</f>
        <v>0</v>
      </c>
      <c r="AB344" s="16">
        <f>SUMIFS('Non-Baseline Tx Resources'!$H:$H,'Non-Baseline Tx Resources'!$E:$E,$B344,'Non-Baseline Tx Resources'!$F:$F,$C344,'Non-Baseline Tx Resources'!$G:$G,AB$3)</f>
        <v>0</v>
      </c>
      <c r="AC344" s="16">
        <f>SUMIFS('Non-Baseline Tx Resources'!$J:$J,'Non-Baseline Tx Resources'!$E:$E,$B344,'Non-Baseline Tx Resources'!$F:$F,$C344,'Non-Baseline Tx Resources'!$G:$G,AC$3)</f>
        <v>0</v>
      </c>
      <c r="AD344" s="16">
        <f>SUMIFS('Non-Baseline Tx Resources'!$I:$I,'Non-Baseline Tx Resources'!$E:$E,$B344,'Non-Baseline Tx Resources'!$F:$F,$C344,'Non-Baseline Tx Resources'!$G:$G,"Li-Battery (4-hr)")</f>
        <v>0</v>
      </c>
      <c r="AE344" s="16">
        <f>SUMIFS('Non-Baseline Tx Resources'!$I:$I,'Non-Baseline Tx Resources'!$E:$E,$B344,'Non-Baseline Tx Resources'!$F:$F,$C344,'Non-Baseline Tx Resources'!$G:$G,"Li-Battery (8-hr)")</f>
        <v>0</v>
      </c>
      <c r="AF344" s="16">
        <f>SUMIFS('Non-Baseline Tx Resources'!$I:$I,'Non-Baseline Tx Resources'!$E:$E,$B344,'Non-Baseline Tx Resources'!$F:$F,$C344,'Non-Baseline Tx Resources'!$G:$G,"LDES")</f>
        <v>0</v>
      </c>
      <c r="AH344" s="16">
        <f>SUMIFS('In-Dev Resources'!$H:$H,'In-Dev Resources'!$E:$E,$B344,'In-Dev Resources'!$F:$F,$C344,'In-Dev Resources'!$G:$G,AH$3)</f>
        <v>0</v>
      </c>
      <c r="AI344" s="16">
        <f>SUMIFS('In-Dev Resources'!$H:$H,'In-Dev Resources'!$E:$E,$B344,'In-Dev Resources'!$F:$F,$C344,'In-Dev Resources'!$G:$G,AI$3)</f>
        <v>0</v>
      </c>
      <c r="AJ344" s="16">
        <f>SUMIFS('In-Dev Resources'!$H:$H,'In-Dev Resources'!$E:$E,$B344,'In-Dev Resources'!$F:$F,$C344,'In-Dev Resources'!$G:$G,AJ$3)</f>
        <v>0</v>
      </c>
      <c r="AK344" s="16">
        <f>SUMIFS('In-Dev Resources'!$J:$J,'In-Dev Resources'!$E:$E,$B344,'In-Dev Resources'!$F:$F,$C344,'In-Dev Resources'!$G:$G,AK$3)</f>
        <v>0</v>
      </c>
      <c r="AL344" s="16">
        <f>SUMIFS('In-Dev Resources'!$H:$H,'In-Dev Resources'!$E:$E,$B344,'In-Dev Resources'!$F:$F,$C344,'In-Dev Resources'!$G:$G,AL$3)</f>
        <v>0</v>
      </c>
      <c r="AM344" s="16">
        <f>SUMIFS('In-Dev Resources'!$J:$J,'In-Dev Resources'!$E:$E,$B344,'In-Dev Resources'!$F:$F,$C344,'In-Dev Resources'!$G:$G,AM$3)</f>
        <v>0</v>
      </c>
      <c r="AN344" s="16">
        <f>SUMIFS('In-Dev Resources'!$H:$H,'In-Dev Resources'!$E:$E,$B344,'In-Dev Resources'!$F:$F,$C344,'In-Dev Resources'!$G:$G,AN$3)</f>
        <v>0</v>
      </c>
      <c r="AO344" s="16">
        <f>SUMIFS('In-Dev Resources'!$J:$J,'In-Dev Resources'!$E:$E,$B344,'In-Dev Resources'!$F:$F,$C344,'In-Dev Resources'!$G:$G,AO$3)</f>
        <v>0</v>
      </c>
      <c r="AP344" s="16">
        <f>SUMIFS('In-Dev Resources'!$J:$J,'In-Dev Resources'!$E:$E,$B344,'In-Dev Resources'!$F:$F,$C344,'In-Dev Resources'!$G:$G,AP$3)</f>
        <v>0</v>
      </c>
      <c r="AQ344" s="16">
        <f>SUMIFS('In-Dev Resources'!$H:$H,'In-Dev Resources'!$E:$E,$B344,'In-Dev Resources'!$F:$F,$C344,'In-Dev Resources'!$G:$G,AQ$3)</f>
        <v>0</v>
      </c>
      <c r="AR344" s="16">
        <f>SUMIFS('In-Dev Resources'!$J:$J,'In-Dev Resources'!$E:$E,$B344,'In-Dev Resources'!$F:$F,$C344,'In-Dev Resources'!$G:$G,AR$3)</f>
        <v>0</v>
      </c>
      <c r="AS344" s="16">
        <f>SUMIFS('In-Dev Resources'!$I:$I,'In-Dev Resources'!$E:$E,$B344,'In-Dev Resources'!$F:$F,$C344,'In-Dev Resources'!$G:$G,"Li-Battery (4-hr)")</f>
        <v>0</v>
      </c>
      <c r="AT344" s="16">
        <f>SUMIFS('In-Dev Resources'!$I:$I,'In-Dev Resources'!$E:$E,$B344,'In-Dev Resources'!$F:$F,$C344,'In-Dev Resources'!$G:$G,"Li-Battery (8-hr)")</f>
        <v>0</v>
      </c>
      <c r="AU344" s="16">
        <f>SUMIFS('In-Dev Resources'!$I:$I,'In-Dev Resources'!$E:$E,$B344,'In-Dev Resources'!$F:$F,$C344,'In-Dev Resources'!$G:$G,"LDES")</f>
        <v>0</v>
      </c>
      <c r="AW344" s="16">
        <f>SUMIFS('Land Screen Include'!$H:$H,'Land Screen Include'!$E:$E,$B344,'Land Screen Include'!$F:$F,$C344,'Land Screen Include'!$G:$G,AW$4)</f>
        <v>0</v>
      </c>
      <c r="AX344" s="16">
        <f>SUMIFS('Land Screen Include'!$H:$H,'Land Screen Include'!$E:$E,$B344,'Land Screen Include'!$F:$F,$C344,'Land Screen Include'!$G:$G,AX$4)+SUMIFS('Land Screen Include'!$J:$J,'Land Screen Include'!$E:$E,$B344,'Land Screen Include'!$F:$F,$C344,'Land Screen Include'!$G:$G,AX$4)</f>
        <v>0</v>
      </c>
      <c r="AY344" s="16">
        <f>SUMIFS('Land Screen Include'!$H:$H,'Land Screen Include'!$E:$E,$B344,'Land Screen Include'!$F:$F,$C344,'Land Screen Include'!$G:$G,AY$4)</f>
        <v>0</v>
      </c>
      <c r="AZ344" s="16">
        <f>SUMIFS('Land Screen Exclude'!$H:$H,'Land Screen Exclude'!$E:$E,$B344,'Land Screen Exclude'!$F:$F,$C344,'Land Screen Exclude'!$G:$G,AZ$4)</f>
        <v>0</v>
      </c>
      <c r="BA344" s="16">
        <f>SUMIFS('Land Screen Exclude'!$H:$H,'Land Screen Exclude'!$E:$E,$B344,'Land Screen Exclude'!$F:$F,$C344,'Land Screen Exclude'!$G:$G,BA$4)+SUMIFS('Land Screen Exclude'!$J:$J,'Land Screen Exclude'!$E:$E,$B344,'Land Screen Exclude'!$F:$F,$C344,'Land Screen Exclude'!$G:$G,BA$4)</f>
        <v>0</v>
      </c>
      <c r="BB344" s="16">
        <f>SUMIFS('Land Screen Exclude'!$H:$H,'Land Screen Exclude'!$E:$E,$B344,'Land Screen Exclude'!$F:$F,$C344,'Land Screen Exclude'!$G:$G,BB$4)</f>
        <v>0</v>
      </c>
    </row>
    <row r="345" spans="1:54">
      <c r="A345" s="16" t="s">
        <v>66</v>
      </c>
      <c r="B345" s="16" t="s">
        <v>328</v>
      </c>
      <c r="C345" s="16">
        <v>115</v>
      </c>
      <c r="D345" s="16">
        <f>SUMIFS('Baseline Tx Resources'!$H:$H,'Baseline Tx Resources'!$E:$E,$B345,'Baseline Tx Resources'!$F:$F,$C345,'Baseline Tx Resources'!$G:$G,D$3)</f>
        <v>0</v>
      </c>
      <c r="E345" s="16">
        <f>SUMIFS('Baseline Tx Resources'!$H:$H,'Baseline Tx Resources'!$E:$E,$B345,'Baseline Tx Resources'!$F:$F,$C345,'Baseline Tx Resources'!$G:$G,E$3)</f>
        <v>0</v>
      </c>
      <c r="F345" s="16">
        <f>SUMIFS('Baseline Tx Resources'!$H:$H,'Baseline Tx Resources'!$E:$E,$B345,'Baseline Tx Resources'!$F:$F,$C345,'Baseline Tx Resources'!$G:$G,F$3)</f>
        <v>0</v>
      </c>
      <c r="G345" s="16">
        <f>SUMIFS('Baseline Tx Resources'!$J:$J,'Baseline Tx Resources'!$E:$E,$B345,'Baseline Tx Resources'!$F:$F,$C345,'Baseline Tx Resources'!$G:$G,G$3)</f>
        <v>0</v>
      </c>
      <c r="H345" s="16">
        <f>SUMIFS('Baseline Tx Resources'!$H:$H,'Baseline Tx Resources'!$E:$E,$B345,'Baseline Tx Resources'!$F:$F,$C345,'Baseline Tx Resources'!$G:$G,H$3)</f>
        <v>0</v>
      </c>
      <c r="I345" s="16">
        <f>SUMIFS('Baseline Tx Resources'!$J:$J,'Baseline Tx Resources'!$E:$E,$B345,'Baseline Tx Resources'!$F:$F,$C345,'Baseline Tx Resources'!$G:$G,I$3)</f>
        <v>0</v>
      </c>
      <c r="J345" s="16">
        <f>SUMIFS('Baseline Tx Resources'!$H:$H,'Baseline Tx Resources'!$E:$E,$B345,'Baseline Tx Resources'!$F:$F,$C345,'Baseline Tx Resources'!$G:$G,J$3)</f>
        <v>0</v>
      </c>
      <c r="K345" s="16">
        <f>SUMIFS('Baseline Tx Resources'!$J:$J,'Baseline Tx Resources'!$E:$E,$B345,'Baseline Tx Resources'!$F:$F,$C345,'Baseline Tx Resources'!$G:$G,K$3)</f>
        <v>0</v>
      </c>
      <c r="L345" s="16">
        <f>SUMIFS('Baseline Tx Resources'!$J:$J,'Baseline Tx Resources'!$E:$E,$B345,'Baseline Tx Resources'!$F:$F,$C345,'Baseline Tx Resources'!$G:$G,L$3)</f>
        <v>0</v>
      </c>
      <c r="M345" s="16">
        <f>SUMIFS('Baseline Tx Resources'!$H:$H,'Baseline Tx Resources'!$E:$E,$B345,'Baseline Tx Resources'!$F:$F,$C345,'Baseline Tx Resources'!$G:$G,M$3)</f>
        <v>0</v>
      </c>
      <c r="N345" s="16">
        <f>SUMIFS('Baseline Tx Resources'!$J:$J,'Baseline Tx Resources'!$E:$E,$B345,'Baseline Tx Resources'!$F:$F,$C345,'Baseline Tx Resources'!$G:$G,N$3)</f>
        <v>0</v>
      </c>
      <c r="O345" s="16">
        <f>SUMIFS('Baseline Tx Resources'!$I:$I,'Baseline Tx Resources'!$E:$E,$B345,'Baseline Tx Resources'!$F:$F,$C345,'Baseline Tx Resources'!$G:$G,"Li-Battery (4-hr)")</f>
        <v>0</v>
      </c>
      <c r="P345" s="16">
        <f>SUMIFS('Baseline Tx Resources'!$I:$I,'Baseline Tx Resources'!$E:$E,$B345,'Baseline Tx Resources'!$F:$F,$C345,'Baseline Tx Resources'!$G:$G,"Li-Battery (8-hr)")</f>
        <v>0</v>
      </c>
      <c r="Q345" s="16">
        <f>SUMIFS('Baseline Tx Resources'!$I:$I,'Baseline Tx Resources'!$E:$E,$B345,'Baseline Tx Resources'!$F:$F,$C345,'Baseline Tx Resources'!$G:$G,"LDES")</f>
        <v>0</v>
      </c>
      <c r="S345" s="16">
        <f>SUMIFS('Non-Baseline Tx Resources'!$H:$H,'Non-Baseline Tx Resources'!$E:$E,$B345,'Non-Baseline Tx Resources'!$F:$F,$C345,'Non-Baseline Tx Resources'!$G:$G,S$3)</f>
        <v>0</v>
      </c>
      <c r="T345" s="16">
        <f>SUMIFS('Non-Baseline Tx Resources'!$H:$H,'Non-Baseline Tx Resources'!$E:$E,$B345,'Non-Baseline Tx Resources'!$F:$F,$C345,'Non-Baseline Tx Resources'!$G:$G,T$3)</f>
        <v>0</v>
      </c>
      <c r="U345" s="16">
        <f>SUMIFS('Non-Baseline Tx Resources'!$H:$H,'Non-Baseline Tx Resources'!$E:$E,$B345,'Non-Baseline Tx Resources'!$F:$F,$C345,'Non-Baseline Tx Resources'!$G:$G,U$3)</f>
        <v>0</v>
      </c>
      <c r="V345" s="16">
        <f>SUMIFS('Non-Baseline Tx Resources'!$J:$J,'Non-Baseline Tx Resources'!$E:$E,$B345,'Non-Baseline Tx Resources'!$F:$F,$C345,'Non-Baseline Tx Resources'!$G:$G,V$3)</f>
        <v>0</v>
      </c>
      <c r="W345" s="16">
        <f>SUMIFS('Non-Baseline Tx Resources'!$H:$H,'Non-Baseline Tx Resources'!$E:$E,$B345,'Non-Baseline Tx Resources'!$F:$F,$C345,'Non-Baseline Tx Resources'!$G:$G,W$3)</f>
        <v>0</v>
      </c>
      <c r="X345" s="16">
        <f>SUMIFS('Non-Baseline Tx Resources'!$J:$J,'Non-Baseline Tx Resources'!$E:$E,$B345,'Non-Baseline Tx Resources'!$F:$F,$C345,'Non-Baseline Tx Resources'!$G:$G,X$3)</f>
        <v>0</v>
      </c>
      <c r="Y345" s="16">
        <f>SUMIFS('Non-Baseline Tx Resources'!$H:$H,'Non-Baseline Tx Resources'!$E:$E,$B345,'Non-Baseline Tx Resources'!$F:$F,$C345,'Non-Baseline Tx Resources'!$G:$G,Y$3)</f>
        <v>0</v>
      </c>
      <c r="Z345" s="16">
        <f>SUMIFS('Non-Baseline Tx Resources'!$J:$J,'Non-Baseline Tx Resources'!$E:$E,$B345,'Non-Baseline Tx Resources'!$F:$F,$C345,'Non-Baseline Tx Resources'!$G:$G,Z$3)</f>
        <v>0</v>
      </c>
      <c r="AA345" s="16">
        <f>SUMIFS('Non-Baseline Tx Resources'!$J:$J,'Non-Baseline Tx Resources'!$E:$E,$B345,'Non-Baseline Tx Resources'!$F:$F,$C345,'Non-Baseline Tx Resources'!$G:$G,AA$3)</f>
        <v>0</v>
      </c>
      <c r="AB345" s="16">
        <f>SUMIFS('Non-Baseline Tx Resources'!$H:$H,'Non-Baseline Tx Resources'!$E:$E,$B345,'Non-Baseline Tx Resources'!$F:$F,$C345,'Non-Baseline Tx Resources'!$G:$G,AB$3)</f>
        <v>0</v>
      </c>
      <c r="AC345" s="16">
        <f>SUMIFS('Non-Baseline Tx Resources'!$J:$J,'Non-Baseline Tx Resources'!$E:$E,$B345,'Non-Baseline Tx Resources'!$F:$F,$C345,'Non-Baseline Tx Resources'!$G:$G,AC$3)</f>
        <v>0</v>
      </c>
      <c r="AD345" s="16">
        <f>SUMIFS('Non-Baseline Tx Resources'!$I:$I,'Non-Baseline Tx Resources'!$E:$E,$B345,'Non-Baseline Tx Resources'!$F:$F,$C345,'Non-Baseline Tx Resources'!$G:$G,"Li-Battery (4-hr)")</f>
        <v>0</v>
      </c>
      <c r="AE345" s="16">
        <f>SUMIFS('Non-Baseline Tx Resources'!$I:$I,'Non-Baseline Tx Resources'!$E:$E,$B345,'Non-Baseline Tx Resources'!$F:$F,$C345,'Non-Baseline Tx Resources'!$G:$G,"Li-Battery (8-hr)")</f>
        <v>0</v>
      </c>
      <c r="AF345" s="16">
        <f>SUMIFS('Non-Baseline Tx Resources'!$I:$I,'Non-Baseline Tx Resources'!$E:$E,$B345,'Non-Baseline Tx Resources'!$F:$F,$C345,'Non-Baseline Tx Resources'!$G:$G,"LDES")</f>
        <v>0</v>
      </c>
      <c r="AH345" s="16">
        <f>SUMIFS('In-Dev Resources'!$H:$H,'In-Dev Resources'!$E:$E,$B345,'In-Dev Resources'!$F:$F,$C345,'In-Dev Resources'!$G:$G,AH$3)</f>
        <v>0</v>
      </c>
      <c r="AI345" s="16">
        <f>SUMIFS('In-Dev Resources'!$H:$H,'In-Dev Resources'!$E:$E,$B345,'In-Dev Resources'!$F:$F,$C345,'In-Dev Resources'!$G:$G,AI$3)</f>
        <v>0</v>
      </c>
      <c r="AJ345" s="16">
        <f>SUMIFS('In-Dev Resources'!$H:$H,'In-Dev Resources'!$E:$E,$B345,'In-Dev Resources'!$F:$F,$C345,'In-Dev Resources'!$G:$G,AJ$3)</f>
        <v>0</v>
      </c>
      <c r="AK345" s="16">
        <f>SUMIFS('In-Dev Resources'!$J:$J,'In-Dev Resources'!$E:$E,$B345,'In-Dev Resources'!$F:$F,$C345,'In-Dev Resources'!$G:$G,AK$3)</f>
        <v>0</v>
      </c>
      <c r="AL345" s="16">
        <f>SUMIFS('In-Dev Resources'!$H:$H,'In-Dev Resources'!$E:$E,$B345,'In-Dev Resources'!$F:$F,$C345,'In-Dev Resources'!$G:$G,AL$3)</f>
        <v>0</v>
      </c>
      <c r="AM345" s="16">
        <f>SUMIFS('In-Dev Resources'!$J:$J,'In-Dev Resources'!$E:$E,$B345,'In-Dev Resources'!$F:$F,$C345,'In-Dev Resources'!$G:$G,AM$3)</f>
        <v>0</v>
      </c>
      <c r="AN345" s="16">
        <f>SUMIFS('In-Dev Resources'!$H:$H,'In-Dev Resources'!$E:$E,$B345,'In-Dev Resources'!$F:$F,$C345,'In-Dev Resources'!$G:$G,AN$3)</f>
        <v>0</v>
      </c>
      <c r="AO345" s="16">
        <f>SUMIFS('In-Dev Resources'!$J:$J,'In-Dev Resources'!$E:$E,$B345,'In-Dev Resources'!$F:$F,$C345,'In-Dev Resources'!$G:$G,AO$3)</f>
        <v>0</v>
      </c>
      <c r="AP345" s="16">
        <f>SUMIFS('In-Dev Resources'!$J:$J,'In-Dev Resources'!$E:$E,$B345,'In-Dev Resources'!$F:$F,$C345,'In-Dev Resources'!$G:$G,AP$3)</f>
        <v>0</v>
      </c>
      <c r="AQ345" s="16">
        <f>SUMIFS('In-Dev Resources'!$H:$H,'In-Dev Resources'!$E:$E,$B345,'In-Dev Resources'!$F:$F,$C345,'In-Dev Resources'!$G:$G,AQ$3)</f>
        <v>0</v>
      </c>
      <c r="AR345" s="16">
        <f>SUMIFS('In-Dev Resources'!$J:$J,'In-Dev Resources'!$E:$E,$B345,'In-Dev Resources'!$F:$F,$C345,'In-Dev Resources'!$G:$G,AR$3)</f>
        <v>13</v>
      </c>
      <c r="AS345" s="16">
        <f>SUMIFS('In-Dev Resources'!$I:$I,'In-Dev Resources'!$E:$E,$B345,'In-Dev Resources'!$F:$F,$C345,'In-Dev Resources'!$G:$G,"Li-Battery (4-hr)")</f>
        <v>10.199999999999999</v>
      </c>
      <c r="AT345" s="16">
        <f>SUMIFS('In-Dev Resources'!$I:$I,'In-Dev Resources'!$E:$E,$B345,'In-Dev Resources'!$F:$F,$C345,'In-Dev Resources'!$G:$G,"Li-Battery (8-hr)")</f>
        <v>0</v>
      </c>
      <c r="AU345" s="16">
        <f>SUMIFS('In-Dev Resources'!$I:$I,'In-Dev Resources'!$E:$E,$B345,'In-Dev Resources'!$F:$F,$C345,'In-Dev Resources'!$G:$G,"LDES")</f>
        <v>0</v>
      </c>
      <c r="AW345" s="16">
        <f>SUMIFS('Land Screen Include'!$H:$H,'Land Screen Include'!$E:$E,$B345,'Land Screen Include'!$F:$F,$C345,'Land Screen Include'!$G:$G,AW$4)</f>
        <v>0</v>
      </c>
      <c r="AX345" s="16">
        <f>SUMIFS('Land Screen Include'!$H:$H,'Land Screen Include'!$E:$E,$B345,'Land Screen Include'!$F:$F,$C345,'Land Screen Include'!$G:$G,AX$4)+SUMIFS('Land Screen Include'!$J:$J,'Land Screen Include'!$E:$E,$B345,'Land Screen Include'!$F:$F,$C345,'Land Screen Include'!$G:$G,AX$4)</f>
        <v>0</v>
      </c>
      <c r="AY345" s="16">
        <f>SUMIFS('Land Screen Include'!$H:$H,'Land Screen Include'!$E:$E,$B345,'Land Screen Include'!$F:$F,$C345,'Land Screen Include'!$G:$G,AY$4)</f>
        <v>0</v>
      </c>
      <c r="AZ345" s="16">
        <f>SUMIFS('Land Screen Exclude'!$H:$H,'Land Screen Exclude'!$E:$E,$B345,'Land Screen Exclude'!$F:$F,$C345,'Land Screen Exclude'!$G:$G,AZ$4)</f>
        <v>0</v>
      </c>
      <c r="BA345" s="16">
        <f>SUMIFS('Land Screen Exclude'!$H:$H,'Land Screen Exclude'!$E:$E,$B345,'Land Screen Exclude'!$F:$F,$C345,'Land Screen Exclude'!$G:$G,BA$4)+SUMIFS('Land Screen Exclude'!$J:$J,'Land Screen Exclude'!$E:$E,$B345,'Land Screen Exclude'!$F:$F,$C345,'Land Screen Exclude'!$G:$G,BA$4)</f>
        <v>0</v>
      </c>
      <c r="BB345" s="16">
        <f>SUMIFS('Land Screen Exclude'!$H:$H,'Land Screen Exclude'!$E:$E,$B345,'Land Screen Exclude'!$F:$F,$C345,'Land Screen Exclude'!$G:$G,BB$4)</f>
        <v>0</v>
      </c>
    </row>
    <row r="346" spans="1:54">
      <c r="A346" s="16" t="s">
        <v>51</v>
      </c>
      <c r="B346" s="16" t="s">
        <v>329</v>
      </c>
      <c r="C346" s="16">
        <v>115</v>
      </c>
      <c r="D346" s="16">
        <f>SUMIFS('Baseline Tx Resources'!$H:$H,'Baseline Tx Resources'!$E:$E,$B346,'Baseline Tx Resources'!$F:$F,$C346,'Baseline Tx Resources'!$G:$G,D$3)</f>
        <v>0</v>
      </c>
      <c r="E346" s="16">
        <f>SUMIFS('Baseline Tx Resources'!$H:$H,'Baseline Tx Resources'!$E:$E,$B346,'Baseline Tx Resources'!$F:$F,$C346,'Baseline Tx Resources'!$G:$G,E$3)</f>
        <v>0</v>
      </c>
      <c r="F346" s="16">
        <f>SUMIFS('Baseline Tx Resources'!$H:$H,'Baseline Tx Resources'!$E:$E,$B346,'Baseline Tx Resources'!$F:$F,$C346,'Baseline Tx Resources'!$G:$G,F$3)</f>
        <v>0</v>
      </c>
      <c r="G346" s="16">
        <f>SUMIFS('Baseline Tx Resources'!$J:$J,'Baseline Tx Resources'!$E:$E,$B346,'Baseline Tx Resources'!$F:$F,$C346,'Baseline Tx Resources'!$G:$G,G$3)</f>
        <v>0</v>
      </c>
      <c r="H346" s="16">
        <f>SUMIFS('Baseline Tx Resources'!$H:$H,'Baseline Tx Resources'!$E:$E,$B346,'Baseline Tx Resources'!$F:$F,$C346,'Baseline Tx Resources'!$G:$G,H$3)</f>
        <v>0</v>
      </c>
      <c r="I346" s="16">
        <f>SUMIFS('Baseline Tx Resources'!$J:$J,'Baseline Tx Resources'!$E:$E,$B346,'Baseline Tx Resources'!$F:$F,$C346,'Baseline Tx Resources'!$G:$G,I$3)</f>
        <v>0</v>
      </c>
      <c r="J346" s="16">
        <f>SUMIFS('Baseline Tx Resources'!$H:$H,'Baseline Tx Resources'!$E:$E,$B346,'Baseline Tx Resources'!$F:$F,$C346,'Baseline Tx Resources'!$G:$G,J$3)</f>
        <v>0</v>
      </c>
      <c r="K346" s="16">
        <f>SUMIFS('Baseline Tx Resources'!$J:$J,'Baseline Tx Resources'!$E:$E,$B346,'Baseline Tx Resources'!$F:$F,$C346,'Baseline Tx Resources'!$G:$G,K$3)</f>
        <v>0</v>
      </c>
      <c r="L346" s="16">
        <f>SUMIFS('Baseline Tx Resources'!$J:$J,'Baseline Tx Resources'!$E:$E,$B346,'Baseline Tx Resources'!$F:$F,$C346,'Baseline Tx Resources'!$G:$G,L$3)</f>
        <v>0</v>
      </c>
      <c r="M346" s="16">
        <f>SUMIFS('Baseline Tx Resources'!$H:$H,'Baseline Tx Resources'!$E:$E,$B346,'Baseline Tx Resources'!$F:$F,$C346,'Baseline Tx Resources'!$G:$G,M$3)</f>
        <v>0</v>
      </c>
      <c r="N346" s="16">
        <f>SUMIFS('Baseline Tx Resources'!$J:$J,'Baseline Tx Resources'!$E:$E,$B346,'Baseline Tx Resources'!$F:$F,$C346,'Baseline Tx Resources'!$G:$G,N$3)</f>
        <v>0</v>
      </c>
      <c r="O346" s="16">
        <f>SUMIFS('Baseline Tx Resources'!$I:$I,'Baseline Tx Resources'!$E:$E,$B346,'Baseline Tx Resources'!$F:$F,$C346,'Baseline Tx Resources'!$G:$G,"Li-Battery (4-hr)")</f>
        <v>0</v>
      </c>
      <c r="P346" s="16">
        <f>SUMIFS('Baseline Tx Resources'!$I:$I,'Baseline Tx Resources'!$E:$E,$B346,'Baseline Tx Resources'!$F:$F,$C346,'Baseline Tx Resources'!$G:$G,"Li-Battery (8-hr)")</f>
        <v>0</v>
      </c>
      <c r="Q346" s="16">
        <f>SUMIFS('Baseline Tx Resources'!$I:$I,'Baseline Tx Resources'!$E:$E,$B346,'Baseline Tx Resources'!$F:$F,$C346,'Baseline Tx Resources'!$G:$G,"LDES")</f>
        <v>0</v>
      </c>
      <c r="S346" s="16">
        <f>SUMIFS('Non-Baseline Tx Resources'!$H:$H,'Non-Baseline Tx Resources'!$E:$E,$B346,'Non-Baseline Tx Resources'!$F:$F,$C346,'Non-Baseline Tx Resources'!$G:$G,S$3)</f>
        <v>0</v>
      </c>
      <c r="T346" s="16">
        <f>SUMIFS('Non-Baseline Tx Resources'!$H:$H,'Non-Baseline Tx Resources'!$E:$E,$B346,'Non-Baseline Tx Resources'!$F:$F,$C346,'Non-Baseline Tx Resources'!$G:$G,T$3)</f>
        <v>0</v>
      </c>
      <c r="U346" s="16">
        <f>SUMIFS('Non-Baseline Tx Resources'!$H:$H,'Non-Baseline Tx Resources'!$E:$E,$B346,'Non-Baseline Tx Resources'!$F:$F,$C346,'Non-Baseline Tx Resources'!$G:$G,U$3)</f>
        <v>0</v>
      </c>
      <c r="V346" s="16">
        <f>SUMIFS('Non-Baseline Tx Resources'!$J:$J,'Non-Baseline Tx Resources'!$E:$E,$B346,'Non-Baseline Tx Resources'!$F:$F,$C346,'Non-Baseline Tx Resources'!$G:$G,V$3)</f>
        <v>0</v>
      </c>
      <c r="W346" s="16">
        <f>SUMIFS('Non-Baseline Tx Resources'!$H:$H,'Non-Baseline Tx Resources'!$E:$E,$B346,'Non-Baseline Tx Resources'!$F:$F,$C346,'Non-Baseline Tx Resources'!$G:$G,W$3)</f>
        <v>0</v>
      </c>
      <c r="X346" s="16">
        <f>SUMIFS('Non-Baseline Tx Resources'!$J:$J,'Non-Baseline Tx Resources'!$E:$E,$B346,'Non-Baseline Tx Resources'!$F:$F,$C346,'Non-Baseline Tx Resources'!$G:$G,X$3)</f>
        <v>0</v>
      </c>
      <c r="Y346" s="16">
        <f>SUMIFS('Non-Baseline Tx Resources'!$H:$H,'Non-Baseline Tx Resources'!$E:$E,$B346,'Non-Baseline Tx Resources'!$F:$F,$C346,'Non-Baseline Tx Resources'!$G:$G,Y$3)</f>
        <v>0</v>
      </c>
      <c r="Z346" s="16">
        <f>SUMIFS('Non-Baseline Tx Resources'!$J:$J,'Non-Baseline Tx Resources'!$E:$E,$B346,'Non-Baseline Tx Resources'!$F:$F,$C346,'Non-Baseline Tx Resources'!$G:$G,Z$3)</f>
        <v>0</v>
      </c>
      <c r="AA346" s="16">
        <f>SUMIFS('Non-Baseline Tx Resources'!$J:$J,'Non-Baseline Tx Resources'!$E:$E,$B346,'Non-Baseline Tx Resources'!$F:$F,$C346,'Non-Baseline Tx Resources'!$G:$G,AA$3)</f>
        <v>0</v>
      </c>
      <c r="AB346" s="16">
        <f>SUMIFS('Non-Baseline Tx Resources'!$H:$H,'Non-Baseline Tx Resources'!$E:$E,$B346,'Non-Baseline Tx Resources'!$F:$F,$C346,'Non-Baseline Tx Resources'!$G:$G,AB$3)</f>
        <v>0</v>
      </c>
      <c r="AC346" s="16">
        <f>SUMIFS('Non-Baseline Tx Resources'!$J:$J,'Non-Baseline Tx Resources'!$E:$E,$B346,'Non-Baseline Tx Resources'!$F:$F,$C346,'Non-Baseline Tx Resources'!$G:$G,AC$3)</f>
        <v>0</v>
      </c>
      <c r="AD346" s="16">
        <f>SUMIFS('Non-Baseline Tx Resources'!$I:$I,'Non-Baseline Tx Resources'!$E:$E,$B346,'Non-Baseline Tx Resources'!$F:$F,$C346,'Non-Baseline Tx Resources'!$G:$G,"Li-Battery (4-hr)")</f>
        <v>0</v>
      </c>
      <c r="AE346" s="16">
        <f>SUMIFS('Non-Baseline Tx Resources'!$I:$I,'Non-Baseline Tx Resources'!$E:$E,$B346,'Non-Baseline Tx Resources'!$F:$F,$C346,'Non-Baseline Tx Resources'!$G:$G,"Li-Battery (8-hr)")</f>
        <v>0</v>
      </c>
      <c r="AF346" s="16">
        <f>SUMIFS('Non-Baseline Tx Resources'!$I:$I,'Non-Baseline Tx Resources'!$E:$E,$B346,'Non-Baseline Tx Resources'!$F:$F,$C346,'Non-Baseline Tx Resources'!$G:$G,"LDES")</f>
        <v>0</v>
      </c>
      <c r="AH346" s="16">
        <f>SUMIFS('In-Dev Resources'!$H:$H,'In-Dev Resources'!$E:$E,$B346,'In-Dev Resources'!$F:$F,$C346,'In-Dev Resources'!$G:$G,AH$3)</f>
        <v>0</v>
      </c>
      <c r="AI346" s="16">
        <f>SUMIFS('In-Dev Resources'!$H:$H,'In-Dev Resources'!$E:$E,$B346,'In-Dev Resources'!$F:$F,$C346,'In-Dev Resources'!$G:$G,AI$3)</f>
        <v>0</v>
      </c>
      <c r="AJ346" s="16">
        <f>SUMIFS('In-Dev Resources'!$H:$H,'In-Dev Resources'!$E:$E,$B346,'In-Dev Resources'!$F:$F,$C346,'In-Dev Resources'!$G:$G,AJ$3)</f>
        <v>0</v>
      </c>
      <c r="AK346" s="16">
        <f>SUMIFS('In-Dev Resources'!$J:$J,'In-Dev Resources'!$E:$E,$B346,'In-Dev Resources'!$F:$F,$C346,'In-Dev Resources'!$G:$G,AK$3)</f>
        <v>0</v>
      </c>
      <c r="AL346" s="16">
        <f>SUMIFS('In-Dev Resources'!$H:$H,'In-Dev Resources'!$E:$E,$B346,'In-Dev Resources'!$F:$F,$C346,'In-Dev Resources'!$G:$G,AL$3)</f>
        <v>0</v>
      </c>
      <c r="AM346" s="16">
        <f>SUMIFS('In-Dev Resources'!$J:$J,'In-Dev Resources'!$E:$E,$B346,'In-Dev Resources'!$F:$F,$C346,'In-Dev Resources'!$G:$G,AM$3)</f>
        <v>0</v>
      </c>
      <c r="AN346" s="16">
        <f>SUMIFS('In-Dev Resources'!$H:$H,'In-Dev Resources'!$E:$E,$B346,'In-Dev Resources'!$F:$F,$C346,'In-Dev Resources'!$G:$G,AN$3)</f>
        <v>0</v>
      </c>
      <c r="AO346" s="16">
        <f>SUMIFS('In-Dev Resources'!$J:$J,'In-Dev Resources'!$E:$E,$B346,'In-Dev Resources'!$F:$F,$C346,'In-Dev Resources'!$G:$G,AO$3)</f>
        <v>0</v>
      </c>
      <c r="AP346" s="16">
        <f>SUMIFS('In-Dev Resources'!$J:$J,'In-Dev Resources'!$E:$E,$B346,'In-Dev Resources'!$F:$F,$C346,'In-Dev Resources'!$G:$G,AP$3)</f>
        <v>0</v>
      </c>
      <c r="AQ346" s="16">
        <f>SUMIFS('In-Dev Resources'!$H:$H,'In-Dev Resources'!$E:$E,$B346,'In-Dev Resources'!$F:$F,$C346,'In-Dev Resources'!$G:$G,AQ$3)</f>
        <v>0</v>
      </c>
      <c r="AR346" s="16">
        <f>SUMIFS('In-Dev Resources'!$J:$J,'In-Dev Resources'!$E:$E,$B346,'In-Dev Resources'!$F:$F,$C346,'In-Dev Resources'!$G:$G,AR$3)</f>
        <v>0</v>
      </c>
      <c r="AS346" s="16">
        <f>SUMIFS('In-Dev Resources'!$I:$I,'In-Dev Resources'!$E:$E,$B346,'In-Dev Resources'!$F:$F,$C346,'In-Dev Resources'!$G:$G,"Li-Battery (4-hr)")</f>
        <v>0</v>
      </c>
      <c r="AT346" s="16">
        <f>SUMIFS('In-Dev Resources'!$I:$I,'In-Dev Resources'!$E:$E,$B346,'In-Dev Resources'!$F:$F,$C346,'In-Dev Resources'!$G:$G,"Li-Battery (8-hr)")</f>
        <v>0</v>
      </c>
      <c r="AU346" s="16">
        <f>SUMIFS('In-Dev Resources'!$I:$I,'In-Dev Resources'!$E:$E,$B346,'In-Dev Resources'!$F:$F,$C346,'In-Dev Resources'!$G:$G,"LDES")</f>
        <v>0</v>
      </c>
      <c r="AW346" s="16">
        <f>SUMIFS('Land Screen Include'!$H:$H,'Land Screen Include'!$E:$E,$B346,'Land Screen Include'!$F:$F,$C346,'Land Screen Include'!$G:$G,AW$4)</f>
        <v>0</v>
      </c>
      <c r="AX346" s="16">
        <f>SUMIFS('Land Screen Include'!$H:$H,'Land Screen Include'!$E:$E,$B346,'Land Screen Include'!$F:$F,$C346,'Land Screen Include'!$G:$G,AX$4)+SUMIFS('Land Screen Include'!$J:$J,'Land Screen Include'!$E:$E,$B346,'Land Screen Include'!$F:$F,$C346,'Land Screen Include'!$G:$G,AX$4)</f>
        <v>0</v>
      </c>
      <c r="AY346" s="16">
        <f>SUMIFS('Land Screen Include'!$H:$H,'Land Screen Include'!$E:$E,$B346,'Land Screen Include'!$F:$F,$C346,'Land Screen Include'!$G:$G,AY$4)</f>
        <v>0</v>
      </c>
      <c r="AZ346" s="16">
        <f>SUMIFS('Land Screen Exclude'!$H:$H,'Land Screen Exclude'!$E:$E,$B346,'Land Screen Exclude'!$F:$F,$C346,'Land Screen Exclude'!$G:$G,AZ$4)</f>
        <v>0</v>
      </c>
      <c r="BA346" s="16">
        <f>SUMIFS('Land Screen Exclude'!$H:$H,'Land Screen Exclude'!$E:$E,$B346,'Land Screen Exclude'!$F:$F,$C346,'Land Screen Exclude'!$G:$G,BA$4)+SUMIFS('Land Screen Exclude'!$J:$J,'Land Screen Exclude'!$E:$E,$B346,'Land Screen Exclude'!$F:$F,$C346,'Land Screen Exclude'!$G:$G,BA$4)</f>
        <v>0</v>
      </c>
      <c r="BB346" s="16">
        <f>SUMIFS('Land Screen Exclude'!$H:$H,'Land Screen Exclude'!$E:$E,$B346,'Land Screen Exclude'!$F:$F,$C346,'Land Screen Exclude'!$G:$G,BB$4)</f>
        <v>0</v>
      </c>
    </row>
    <row r="347" spans="1:54">
      <c r="A347" s="16" t="s">
        <v>64</v>
      </c>
      <c r="B347" s="16" t="s">
        <v>329</v>
      </c>
      <c r="C347" s="16">
        <v>230</v>
      </c>
      <c r="D347" s="16">
        <f>SUMIFS('Baseline Tx Resources'!$H:$H,'Baseline Tx Resources'!$E:$E,$B347,'Baseline Tx Resources'!$F:$F,$C347,'Baseline Tx Resources'!$G:$G,D$3)</f>
        <v>0</v>
      </c>
      <c r="E347" s="16">
        <f>SUMIFS('Baseline Tx Resources'!$H:$H,'Baseline Tx Resources'!$E:$E,$B347,'Baseline Tx Resources'!$F:$F,$C347,'Baseline Tx Resources'!$G:$G,E$3)</f>
        <v>0</v>
      </c>
      <c r="F347" s="16">
        <f>SUMIFS('Baseline Tx Resources'!$H:$H,'Baseline Tx Resources'!$E:$E,$B347,'Baseline Tx Resources'!$F:$F,$C347,'Baseline Tx Resources'!$G:$G,F$3)</f>
        <v>0</v>
      </c>
      <c r="G347" s="16">
        <f>SUMIFS('Baseline Tx Resources'!$J:$J,'Baseline Tx Resources'!$E:$E,$B347,'Baseline Tx Resources'!$F:$F,$C347,'Baseline Tx Resources'!$G:$G,G$3)</f>
        <v>0</v>
      </c>
      <c r="H347" s="16">
        <f>SUMIFS('Baseline Tx Resources'!$H:$H,'Baseline Tx Resources'!$E:$E,$B347,'Baseline Tx Resources'!$F:$F,$C347,'Baseline Tx Resources'!$G:$G,H$3)</f>
        <v>0</v>
      </c>
      <c r="I347" s="16">
        <f>SUMIFS('Baseline Tx Resources'!$J:$J,'Baseline Tx Resources'!$E:$E,$B347,'Baseline Tx Resources'!$F:$F,$C347,'Baseline Tx Resources'!$G:$G,I$3)</f>
        <v>0</v>
      </c>
      <c r="J347" s="16">
        <f>SUMIFS('Baseline Tx Resources'!$H:$H,'Baseline Tx Resources'!$E:$E,$B347,'Baseline Tx Resources'!$F:$F,$C347,'Baseline Tx Resources'!$G:$G,J$3)</f>
        <v>0</v>
      </c>
      <c r="K347" s="16">
        <f>SUMIFS('Baseline Tx Resources'!$J:$J,'Baseline Tx Resources'!$E:$E,$B347,'Baseline Tx Resources'!$F:$F,$C347,'Baseline Tx Resources'!$G:$G,K$3)</f>
        <v>0</v>
      </c>
      <c r="L347" s="16">
        <f>SUMIFS('Baseline Tx Resources'!$J:$J,'Baseline Tx Resources'!$E:$E,$B347,'Baseline Tx Resources'!$F:$F,$C347,'Baseline Tx Resources'!$G:$G,L$3)</f>
        <v>0</v>
      </c>
      <c r="M347" s="16">
        <f>SUMIFS('Baseline Tx Resources'!$H:$H,'Baseline Tx Resources'!$E:$E,$B347,'Baseline Tx Resources'!$F:$F,$C347,'Baseline Tx Resources'!$G:$G,M$3)</f>
        <v>0</v>
      </c>
      <c r="N347" s="16">
        <f>SUMIFS('Baseline Tx Resources'!$J:$J,'Baseline Tx Resources'!$E:$E,$B347,'Baseline Tx Resources'!$F:$F,$C347,'Baseline Tx Resources'!$G:$G,N$3)</f>
        <v>0</v>
      </c>
      <c r="O347" s="16">
        <f>SUMIFS('Baseline Tx Resources'!$I:$I,'Baseline Tx Resources'!$E:$E,$B347,'Baseline Tx Resources'!$F:$F,$C347,'Baseline Tx Resources'!$G:$G,"Li-Battery (4-hr)")</f>
        <v>0</v>
      </c>
      <c r="P347" s="16">
        <f>SUMIFS('Baseline Tx Resources'!$I:$I,'Baseline Tx Resources'!$E:$E,$B347,'Baseline Tx Resources'!$F:$F,$C347,'Baseline Tx Resources'!$G:$G,"Li-Battery (8-hr)")</f>
        <v>0</v>
      </c>
      <c r="Q347" s="16">
        <f>SUMIFS('Baseline Tx Resources'!$I:$I,'Baseline Tx Resources'!$E:$E,$B347,'Baseline Tx Resources'!$F:$F,$C347,'Baseline Tx Resources'!$G:$G,"LDES")</f>
        <v>0</v>
      </c>
      <c r="S347" s="16">
        <f>SUMIFS('Non-Baseline Tx Resources'!$H:$H,'Non-Baseline Tx Resources'!$E:$E,$B347,'Non-Baseline Tx Resources'!$F:$F,$C347,'Non-Baseline Tx Resources'!$G:$G,S$3)</f>
        <v>0</v>
      </c>
      <c r="T347" s="16">
        <f>SUMIFS('Non-Baseline Tx Resources'!$H:$H,'Non-Baseline Tx Resources'!$E:$E,$B347,'Non-Baseline Tx Resources'!$F:$F,$C347,'Non-Baseline Tx Resources'!$G:$G,T$3)</f>
        <v>0</v>
      </c>
      <c r="U347" s="16">
        <f>SUMIFS('Non-Baseline Tx Resources'!$H:$H,'Non-Baseline Tx Resources'!$E:$E,$B347,'Non-Baseline Tx Resources'!$F:$F,$C347,'Non-Baseline Tx Resources'!$G:$G,U$3)</f>
        <v>0</v>
      </c>
      <c r="V347" s="16">
        <f>SUMIFS('Non-Baseline Tx Resources'!$J:$J,'Non-Baseline Tx Resources'!$E:$E,$B347,'Non-Baseline Tx Resources'!$F:$F,$C347,'Non-Baseline Tx Resources'!$G:$G,V$3)</f>
        <v>0</v>
      </c>
      <c r="W347" s="16">
        <f>SUMIFS('Non-Baseline Tx Resources'!$H:$H,'Non-Baseline Tx Resources'!$E:$E,$B347,'Non-Baseline Tx Resources'!$F:$F,$C347,'Non-Baseline Tx Resources'!$G:$G,W$3)</f>
        <v>0</v>
      </c>
      <c r="X347" s="16">
        <f>SUMIFS('Non-Baseline Tx Resources'!$J:$J,'Non-Baseline Tx Resources'!$E:$E,$B347,'Non-Baseline Tx Resources'!$F:$F,$C347,'Non-Baseline Tx Resources'!$G:$G,X$3)</f>
        <v>0</v>
      </c>
      <c r="Y347" s="16">
        <f>SUMIFS('Non-Baseline Tx Resources'!$H:$H,'Non-Baseline Tx Resources'!$E:$E,$B347,'Non-Baseline Tx Resources'!$F:$F,$C347,'Non-Baseline Tx Resources'!$G:$G,Y$3)</f>
        <v>0</v>
      </c>
      <c r="Z347" s="16">
        <f>SUMIFS('Non-Baseline Tx Resources'!$J:$J,'Non-Baseline Tx Resources'!$E:$E,$B347,'Non-Baseline Tx Resources'!$F:$F,$C347,'Non-Baseline Tx Resources'!$G:$G,Z$3)</f>
        <v>0</v>
      </c>
      <c r="AA347" s="16">
        <f>SUMIFS('Non-Baseline Tx Resources'!$J:$J,'Non-Baseline Tx Resources'!$E:$E,$B347,'Non-Baseline Tx Resources'!$F:$F,$C347,'Non-Baseline Tx Resources'!$G:$G,AA$3)</f>
        <v>0</v>
      </c>
      <c r="AB347" s="16">
        <f>SUMIFS('Non-Baseline Tx Resources'!$H:$H,'Non-Baseline Tx Resources'!$E:$E,$B347,'Non-Baseline Tx Resources'!$F:$F,$C347,'Non-Baseline Tx Resources'!$G:$G,AB$3)</f>
        <v>0</v>
      </c>
      <c r="AC347" s="16">
        <f>SUMIFS('Non-Baseline Tx Resources'!$J:$J,'Non-Baseline Tx Resources'!$E:$E,$B347,'Non-Baseline Tx Resources'!$F:$F,$C347,'Non-Baseline Tx Resources'!$G:$G,AC$3)</f>
        <v>0</v>
      </c>
      <c r="AD347" s="16">
        <f>SUMIFS('Non-Baseline Tx Resources'!$I:$I,'Non-Baseline Tx Resources'!$E:$E,$B347,'Non-Baseline Tx Resources'!$F:$F,$C347,'Non-Baseline Tx Resources'!$G:$G,"Li-Battery (4-hr)")</f>
        <v>0</v>
      </c>
      <c r="AE347" s="16">
        <f>SUMIFS('Non-Baseline Tx Resources'!$I:$I,'Non-Baseline Tx Resources'!$E:$E,$B347,'Non-Baseline Tx Resources'!$F:$F,$C347,'Non-Baseline Tx Resources'!$G:$G,"Li-Battery (8-hr)")</f>
        <v>0</v>
      </c>
      <c r="AF347" s="16">
        <f>SUMIFS('Non-Baseline Tx Resources'!$I:$I,'Non-Baseline Tx Resources'!$E:$E,$B347,'Non-Baseline Tx Resources'!$F:$F,$C347,'Non-Baseline Tx Resources'!$G:$G,"LDES")</f>
        <v>0</v>
      </c>
      <c r="AH347" s="16">
        <f>SUMIFS('In-Dev Resources'!$H:$H,'In-Dev Resources'!$E:$E,$B347,'In-Dev Resources'!$F:$F,$C347,'In-Dev Resources'!$G:$G,AH$3)</f>
        <v>0</v>
      </c>
      <c r="AI347" s="16">
        <f>SUMIFS('In-Dev Resources'!$H:$H,'In-Dev Resources'!$E:$E,$B347,'In-Dev Resources'!$F:$F,$C347,'In-Dev Resources'!$G:$G,AI$3)</f>
        <v>0</v>
      </c>
      <c r="AJ347" s="16">
        <f>SUMIFS('In-Dev Resources'!$H:$H,'In-Dev Resources'!$E:$E,$B347,'In-Dev Resources'!$F:$F,$C347,'In-Dev Resources'!$G:$G,AJ$3)</f>
        <v>0</v>
      </c>
      <c r="AK347" s="16">
        <f>SUMIFS('In-Dev Resources'!$J:$J,'In-Dev Resources'!$E:$E,$B347,'In-Dev Resources'!$F:$F,$C347,'In-Dev Resources'!$G:$G,AK$3)</f>
        <v>0</v>
      </c>
      <c r="AL347" s="16">
        <f>SUMIFS('In-Dev Resources'!$H:$H,'In-Dev Resources'!$E:$E,$B347,'In-Dev Resources'!$F:$F,$C347,'In-Dev Resources'!$G:$G,AL$3)</f>
        <v>0</v>
      </c>
      <c r="AM347" s="16">
        <f>SUMIFS('In-Dev Resources'!$J:$J,'In-Dev Resources'!$E:$E,$B347,'In-Dev Resources'!$F:$F,$C347,'In-Dev Resources'!$G:$G,AM$3)</f>
        <v>0</v>
      </c>
      <c r="AN347" s="16">
        <f>SUMIFS('In-Dev Resources'!$H:$H,'In-Dev Resources'!$E:$E,$B347,'In-Dev Resources'!$F:$F,$C347,'In-Dev Resources'!$G:$G,AN$3)</f>
        <v>0</v>
      </c>
      <c r="AO347" s="16">
        <f>SUMIFS('In-Dev Resources'!$J:$J,'In-Dev Resources'!$E:$E,$B347,'In-Dev Resources'!$F:$F,$C347,'In-Dev Resources'!$G:$G,AO$3)</f>
        <v>0</v>
      </c>
      <c r="AP347" s="16">
        <f>SUMIFS('In-Dev Resources'!$J:$J,'In-Dev Resources'!$E:$E,$B347,'In-Dev Resources'!$F:$F,$C347,'In-Dev Resources'!$G:$G,AP$3)</f>
        <v>0</v>
      </c>
      <c r="AQ347" s="16">
        <f>SUMIFS('In-Dev Resources'!$H:$H,'In-Dev Resources'!$E:$E,$B347,'In-Dev Resources'!$F:$F,$C347,'In-Dev Resources'!$G:$G,AQ$3)</f>
        <v>0</v>
      </c>
      <c r="AR347" s="16">
        <f>SUMIFS('In-Dev Resources'!$J:$J,'In-Dev Resources'!$E:$E,$B347,'In-Dev Resources'!$F:$F,$C347,'In-Dev Resources'!$G:$G,AR$3)</f>
        <v>0</v>
      </c>
      <c r="AS347" s="16">
        <f>SUMIFS('In-Dev Resources'!$I:$I,'In-Dev Resources'!$E:$E,$B347,'In-Dev Resources'!$F:$F,$C347,'In-Dev Resources'!$G:$G,"Li-Battery (4-hr)")</f>
        <v>0</v>
      </c>
      <c r="AT347" s="16">
        <f>SUMIFS('In-Dev Resources'!$I:$I,'In-Dev Resources'!$E:$E,$B347,'In-Dev Resources'!$F:$F,$C347,'In-Dev Resources'!$G:$G,"Li-Battery (8-hr)")</f>
        <v>0</v>
      </c>
      <c r="AU347" s="16">
        <f>SUMIFS('In-Dev Resources'!$I:$I,'In-Dev Resources'!$E:$E,$B347,'In-Dev Resources'!$F:$F,$C347,'In-Dev Resources'!$G:$G,"LDES")</f>
        <v>0</v>
      </c>
      <c r="AW347" s="16">
        <f>SUMIFS('Land Screen Include'!$H:$H,'Land Screen Include'!$E:$E,$B347,'Land Screen Include'!$F:$F,$C347,'Land Screen Include'!$G:$G,AW$4)</f>
        <v>0</v>
      </c>
      <c r="AX347" s="16">
        <f>SUMIFS('Land Screen Include'!$H:$H,'Land Screen Include'!$E:$E,$B347,'Land Screen Include'!$F:$F,$C347,'Land Screen Include'!$G:$G,AX$4)+SUMIFS('Land Screen Include'!$J:$J,'Land Screen Include'!$E:$E,$B347,'Land Screen Include'!$F:$F,$C347,'Land Screen Include'!$G:$G,AX$4)</f>
        <v>0</v>
      </c>
      <c r="AY347" s="16">
        <f>SUMIFS('Land Screen Include'!$H:$H,'Land Screen Include'!$E:$E,$B347,'Land Screen Include'!$F:$F,$C347,'Land Screen Include'!$G:$G,AY$4)</f>
        <v>0</v>
      </c>
      <c r="AZ347" s="16">
        <f>SUMIFS('Land Screen Exclude'!$H:$H,'Land Screen Exclude'!$E:$E,$B347,'Land Screen Exclude'!$F:$F,$C347,'Land Screen Exclude'!$G:$G,AZ$4)</f>
        <v>0</v>
      </c>
      <c r="BA347" s="16">
        <f>SUMIFS('Land Screen Exclude'!$H:$H,'Land Screen Exclude'!$E:$E,$B347,'Land Screen Exclude'!$F:$F,$C347,'Land Screen Exclude'!$G:$G,BA$4)+SUMIFS('Land Screen Exclude'!$J:$J,'Land Screen Exclude'!$E:$E,$B347,'Land Screen Exclude'!$F:$F,$C347,'Land Screen Exclude'!$G:$G,BA$4)</f>
        <v>0</v>
      </c>
      <c r="BB347" s="16">
        <f>SUMIFS('Land Screen Exclude'!$H:$H,'Land Screen Exclude'!$E:$E,$B347,'Land Screen Exclude'!$F:$F,$C347,'Land Screen Exclude'!$G:$G,BB$4)</f>
        <v>0</v>
      </c>
    </row>
    <row r="348" spans="1:54">
      <c r="A348" s="16" t="s">
        <v>59</v>
      </c>
      <c r="B348" s="16" t="s">
        <v>330</v>
      </c>
      <c r="C348" s="16">
        <v>115</v>
      </c>
      <c r="D348" s="16">
        <f>SUMIFS('Baseline Tx Resources'!$H:$H,'Baseline Tx Resources'!$E:$E,$B348,'Baseline Tx Resources'!$F:$F,$C348,'Baseline Tx Resources'!$G:$G,D$3)</f>
        <v>0</v>
      </c>
      <c r="E348" s="16">
        <f>SUMIFS('Baseline Tx Resources'!$H:$H,'Baseline Tx Resources'!$E:$E,$B348,'Baseline Tx Resources'!$F:$F,$C348,'Baseline Tx Resources'!$G:$G,E$3)</f>
        <v>0</v>
      </c>
      <c r="F348" s="16">
        <f>SUMIFS('Baseline Tx Resources'!$H:$H,'Baseline Tx Resources'!$E:$E,$B348,'Baseline Tx Resources'!$F:$F,$C348,'Baseline Tx Resources'!$G:$G,F$3)</f>
        <v>0</v>
      </c>
      <c r="G348" s="16">
        <f>SUMIFS('Baseline Tx Resources'!$J:$J,'Baseline Tx Resources'!$E:$E,$B348,'Baseline Tx Resources'!$F:$F,$C348,'Baseline Tx Resources'!$G:$G,G$3)</f>
        <v>0</v>
      </c>
      <c r="H348" s="16">
        <f>SUMIFS('Baseline Tx Resources'!$H:$H,'Baseline Tx Resources'!$E:$E,$B348,'Baseline Tx Resources'!$F:$F,$C348,'Baseline Tx Resources'!$G:$G,H$3)</f>
        <v>0</v>
      </c>
      <c r="I348" s="16">
        <f>SUMIFS('Baseline Tx Resources'!$J:$J,'Baseline Tx Resources'!$E:$E,$B348,'Baseline Tx Resources'!$F:$F,$C348,'Baseline Tx Resources'!$G:$G,I$3)</f>
        <v>0</v>
      </c>
      <c r="J348" s="16">
        <f>SUMIFS('Baseline Tx Resources'!$H:$H,'Baseline Tx Resources'!$E:$E,$B348,'Baseline Tx Resources'!$F:$F,$C348,'Baseline Tx Resources'!$G:$G,J$3)</f>
        <v>0</v>
      </c>
      <c r="K348" s="16">
        <f>SUMIFS('Baseline Tx Resources'!$J:$J,'Baseline Tx Resources'!$E:$E,$B348,'Baseline Tx Resources'!$F:$F,$C348,'Baseline Tx Resources'!$G:$G,K$3)</f>
        <v>0</v>
      </c>
      <c r="L348" s="16">
        <f>SUMIFS('Baseline Tx Resources'!$J:$J,'Baseline Tx Resources'!$E:$E,$B348,'Baseline Tx Resources'!$F:$F,$C348,'Baseline Tx Resources'!$G:$G,L$3)</f>
        <v>0</v>
      </c>
      <c r="M348" s="16">
        <f>SUMIFS('Baseline Tx Resources'!$H:$H,'Baseline Tx Resources'!$E:$E,$B348,'Baseline Tx Resources'!$F:$F,$C348,'Baseline Tx Resources'!$G:$G,M$3)</f>
        <v>0</v>
      </c>
      <c r="N348" s="16">
        <f>SUMIFS('Baseline Tx Resources'!$J:$J,'Baseline Tx Resources'!$E:$E,$B348,'Baseline Tx Resources'!$F:$F,$C348,'Baseline Tx Resources'!$G:$G,N$3)</f>
        <v>0</v>
      </c>
      <c r="O348" s="16">
        <f>SUMIFS('Baseline Tx Resources'!$I:$I,'Baseline Tx Resources'!$E:$E,$B348,'Baseline Tx Resources'!$F:$F,$C348,'Baseline Tx Resources'!$G:$G,"Li-Battery (4-hr)")</f>
        <v>0</v>
      </c>
      <c r="P348" s="16">
        <f>SUMIFS('Baseline Tx Resources'!$I:$I,'Baseline Tx Resources'!$E:$E,$B348,'Baseline Tx Resources'!$F:$F,$C348,'Baseline Tx Resources'!$G:$G,"Li-Battery (8-hr)")</f>
        <v>0</v>
      </c>
      <c r="Q348" s="16">
        <f>SUMIFS('Baseline Tx Resources'!$I:$I,'Baseline Tx Resources'!$E:$E,$B348,'Baseline Tx Resources'!$F:$F,$C348,'Baseline Tx Resources'!$G:$G,"LDES")</f>
        <v>0</v>
      </c>
      <c r="S348" s="16">
        <f>SUMIFS('Non-Baseline Tx Resources'!$H:$H,'Non-Baseline Tx Resources'!$E:$E,$B348,'Non-Baseline Tx Resources'!$F:$F,$C348,'Non-Baseline Tx Resources'!$G:$G,S$3)</f>
        <v>0</v>
      </c>
      <c r="T348" s="16">
        <f>SUMIFS('Non-Baseline Tx Resources'!$H:$H,'Non-Baseline Tx Resources'!$E:$E,$B348,'Non-Baseline Tx Resources'!$F:$F,$C348,'Non-Baseline Tx Resources'!$G:$G,T$3)</f>
        <v>0</v>
      </c>
      <c r="U348" s="16">
        <f>SUMIFS('Non-Baseline Tx Resources'!$H:$H,'Non-Baseline Tx Resources'!$E:$E,$B348,'Non-Baseline Tx Resources'!$F:$F,$C348,'Non-Baseline Tx Resources'!$G:$G,U$3)</f>
        <v>0</v>
      </c>
      <c r="V348" s="16">
        <f>SUMIFS('Non-Baseline Tx Resources'!$J:$J,'Non-Baseline Tx Resources'!$E:$E,$B348,'Non-Baseline Tx Resources'!$F:$F,$C348,'Non-Baseline Tx Resources'!$G:$G,V$3)</f>
        <v>0</v>
      </c>
      <c r="W348" s="16">
        <f>SUMIFS('Non-Baseline Tx Resources'!$H:$H,'Non-Baseline Tx Resources'!$E:$E,$B348,'Non-Baseline Tx Resources'!$F:$F,$C348,'Non-Baseline Tx Resources'!$G:$G,W$3)</f>
        <v>0</v>
      </c>
      <c r="X348" s="16">
        <f>SUMIFS('Non-Baseline Tx Resources'!$J:$J,'Non-Baseline Tx Resources'!$E:$E,$B348,'Non-Baseline Tx Resources'!$F:$F,$C348,'Non-Baseline Tx Resources'!$G:$G,X$3)</f>
        <v>0</v>
      </c>
      <c r="Y348" s="16">
        <f>SUMIFS('Non-Baseline Tx Resources'!$H:$H,'Non-Baseline Tx Resources'!$E:$E,$B348,'Non-Baseline Tx Resources'!$F:$F,$C348,'Non-Baseline Tx Resources'!$G:$G,Y$3)</f>
        <v>0</v>
      </c>
      <c r="Z348" s="16">
        <f>SUMIFS('Non-Baseline Tx Resources'!$J:$J,'Non-Baseline Tx Resources'!$E:$E,$B348,'Non-Baseline Tx Resources'!$F:$F,$C348,'Non-Baseline Tx Resources'!$G:$G,Z$3)</f>
        <v>0</v>
      </c>
      <c r="AA348" s="16">
        <f>SUMIFS('Non-Baseline Tx Resources'!$J:$J,'Non-Baseline Tx Resources'!$E:$E,$B348,'Non-Baseline Tx Resources'!$F:$F,$C348,'Non-Baseline Tx Resources'!$G:$G,AA$3)</f>
        <v>0</v>
      </c>
      <c r="AB348" s="16">
        <f>SUMIFS('Non-Baseline Tx Resources'!$H:$H,'Non-Baseline Tx Resources'!$E:$E,$B348,'Non-Baseline Tx Resources'!$F:$F,$C348,'Non-Baseline Tx Resources'!$G:$G,AB$3)</f>
        <v>0</v>
      </c>
      <c r="AC348" s="16">
        <f>SUMIFS('Non-Baseline Tx Resources'!$J:$J,'Non-Baseline Tx Resources'!$E:$E,$B348,'Non-Baseline Tx Resources'!$F:$F,$C348,'Non-Baseline Tx Resources'!$G:$G,AC$3)</f>
        <v>0</v>
      </c>
      <c r="AD348" s="16">
        <f>SUMIFS('Non-Baseline Tx Resources'!$I:$I,'Non-Baseline Tx Resources'!$E:$E,$B348,'Non-Baseline Tx Resources'!$F:$F,$C348,'Non-Baseline Tx Resources'!$G:$G,"Li-Battery (4-hr)")</f>
        <v>0</v>
      </c>
      <c r="AE348" s="16">
        <f>SUMIFS('Non-Baseline Tx Resources'!$I:$I,'Non-Baseline Tx Resources'!$E:$E,$B348,'Non-Baseline Tx Resources'!$F:$F,$C348,'Non-Baseline Tx Resources'!$G:$G,"Li-Battery (8-hr)")</f>
        <v>0</v>
      </c>
      <c r="AF348" s="16">
        <f>SUMIFS('Non-Baseline Tx Resources'!$I:$I,'Non-Baseline Tx Resources'!$E:$E,$B348,'Non-Baseline Tx Resources'!$F:$F,$C348,'Non-Baseline Tx Resources'!$G:$G,"LDES")</f>
        <v>0</v>
      </c>
      <c r="AH348" s="16">
        <f>SUMIFS('In-Dev Resources'!$H:$H,'In-Dev Resources'!$E:$E,$B348,'In-Dev Resources'!$F:$F,$C348,'In-Dev Resources'!$G:$G,AH$3)</f>
        <v>0</v>
      </c>
      <c r="AI348" s="16">
        <f>SUMIFS('In-Dev Resources'!$H:$H,'In-Dev Resources'!$E:$E,$B348,'In-Dev Resources'!$F:$F,$C348,'In-Dev Resources'!$G:$G,AI$3)</f>
        <v>0</v>
      </c>
      <c r="AJ348" s="16">
        <f>SUMIFS('In-Dev Resources'!$H:$H,'In-Dev Resources'!$E:$E,$B348,'In-Dev Resources'!$F:$F,$C348,'In-Dev Resources'!$G:$G,AJ$3)</f>
        <v>0</v>
      </c>
      <c r="AK348" s="16">
        <f>SUMIFS('In-Dev Resources'!$J:$J,'In-Dev Resources'!$E:$E,$B348,'In-Dev Resources'!$F:$F,$C348,'In-Dev Resources'!$G:$G,AK$3)</f>
        <v>0</v>
      </c>
      <c r="AL348" s="16">
        <f>SUMIFS('In-Dev Resources'!$H:$H,'In-Dev Resources'!$E:$E,$B348,'In-Dev Resources'!$F:$F,$C348,'In-Dev Resources'!$G:$G,AL$3)</f>
        <v>0</v>
      </c>
      <c r="AM348" s="16">
        <f>SUMIFS('In-Dev Resources'!$J:$J,'In-Dev Resources'!$E:$E,$B348,'In-Dev Resources'!$F:$F,$C348,'In-Dev Resources'!$G:$G,AM$3)</f>
        <v>0</v>
      </c>
      <c r="AN348" s="16">
        <f>SUMIFS('In-Dev Resources'!$H:$H,'In-Dev Resources'!$E:$E,$B348,'In-Dev Resources'!$F:$F,$C348,'In-Dev Resources'!$G:$G,AN$3)</f>
        <v>0</v>
      </c>
      <c r="AO348" s="16">
        <f>SUMIFS('In-Dev Resources'!$J:$J,'In-Dev Resources'!$E:$E,$B348,'In-Dev Resources'!$F:$F,$C348,'In-Dev Resources'!$G:$G,AO$3)</f>
        <v>0</v>
      </c>
      <c r="AP348" s="16">
        <f>SUMIFS('In-Dev Resources'!$J:$J,'In-Dev Resources'!$E:$E,$B348,'In-Dev Resources'!$F:$F,$C348,'In-Dev Resources'!$G:$G,AP$3)</f>
        <v>0</v>
      </c>
      <c r="AQ348" s="16">
        <f>SUMIFS('In-Dev Resources'!$H:$H,'In-Dev Resources'!$E:$E,$B348,'In-Dev Resources'!$F:$F,$C348,'In-Dev Resources'!$G:$G,AQ$3)</f>
        <v>0</v>
      </c>
      <c r="AR348" s="16">
        <f>SUMIFS('In-Dev Resources'!$J:$J,'In-Dev Resources'!$E:$E,$B348,'In-Dev Resources'!$F:$F,$C348,'In-Dev Resources'!$G:$G,AR$3)</f>
        <v>0</v>
      </c>
      <c r="AS348" s="16">
        <f>SUMIFS('In-Dev Resources'!$I:$I,'In-Dev Resources'!$E:$E,$B348,'In-Dev Resources'!$F:$F,$C348,'In-Dev Resources'!$G:$G,"Li-Battery (4-hr)")</f>
        <v>0</v>
      </c>
      <c r="AT348" s="16">
        <f>SUMIFS('In-Dev Resources'!$I:$I,'In-Dev Resources'!$E:$E,$B348,'In-Dev Resources'!$F:$F,$C348,'In-Dev Resources'!$G:$G,"Li-Battery (8-hr)")</f>
        <v>0</v>
      </c>
      <c r="AU348" s="16">
        <f>SUMIFS('In-Dev Resources'!$I:$I,'In-Dev Resources'!$E:$E,$B348,'In-Dev Resources'!$F:$F,$C348,'In-Dev Resources'!$G:$G,"LDES")</f>
        <v>0</v>
      </c>
      <c r="AW348" s="16">
        <f>SUMIFS('Land Screen Include'!$H:$H,'Land Screen Include'!$E:$E,$B348,'Land Screen Include'!$F:$F,$C348,'Land Screen Include'!$G:$G,AW$4)</f>
        <v>0</v>
      </c>
      <c r="AX348" s="16">
        <f>SUMIFS('Land Screen Include'!$H:$H,'Land Screen Include'!$E:$E,$B348,'Land Screen Include'!$F:$F,$C348,'Land Screen Include'!$G:$G,AX$4)+SUMIFS('Land Screen Include'!$J:$J,'Land Screen Include'!$E:$E,$B348,'Land Screen Include'!$F:$F,$C348,'Land Screen Include'!$G:$G,AX$4)</f>
        <v>0</v>
      </c>
      <c r="AY348" s="16">
        <f>SUMIFS('Land Screen Include'!$H:$H,'Land Screen Include'!$E:$E,$B348,'Land Screen Include'!$F:$F,$C348,'Land Screen Include'!$G:$G,AY$4)</f>
        <v>0</v>
      </c>
      <c r="AZ348" s="16">
        <f>SUMIFS('Land Screen Exclude'!$H:$H,'Land Screen Exclude'!$E:$E,$B348,'Land Screen Exclude'!$F:$F,$C348,'Land Screen Exclude'!$G:$G,AZ$4)</f>
        <v>0</v>
      </c>
      <c r="BA348" s="16">
        <f>SUMIFS('Land Screen Exclude'!$H:$H,'Land Screen Exclude'!$E:$E,$B348,'Land Screen Exclude'!$F:$F,$C348,'Land Screen Exclude'!$G:$G,BA$4)+SUMIFS('Land Screen Exclude'!$J:$J,'Land Screen Exclude'!$E:$E,$B348,'Land Screen Exclude'!$F:$F,$C348,'Land Screen Exclude'!$G:$G,BA$4)</f>
        <v>0</v>
      </c>
      <c r="BB348" s="16">
        <f>SUMIFS('Land Screen Exclude'!$H:$H,'Land Screen Exclude'!$E:$E,$B348,'Land Screen Exclude'!$F:$F,$C348,'Land Screen Exclude'!$G:$G,BB$4)</f>
        <v>0</v>
      </c>
    </row>
    <row r="349" spans="1:54">
      <c r="A349" s="16" t="s">
        <v>66</v>
      </c>
      <c r="B349" s="16" t="s">
        <v>331</v>
      </c>
      <c r="C349" s="16">
        <v>500</v>
      </c>
      <c r="D349" s="16">
        <f>SUMIFS('Baseline Tx Resources'!$H:$H,'Baseline Tx Resources'!$E:$E,$B349,'Baseline Tx Resources'!$F:$F,$C349,'Baseline Tx Resources'!$G:$G,D$3)</f>
        <v>0</v>
      </c>
      <c r="E349" s="16">
        <f>SUMIFS('Baseline Tx Resources'!$H:$H,'Baseline Tx Resources'!$E:$E,$B349,'Baseline Tx Resources'!$F:$F,$C349,'Baseline Tx Resources'!$G:$G,E$3)</f>
        <v>0</v>
      </c>
      <c r="F349" s="16">
        <f>SUMIFS('Baseline Tx Resources'!$H:$H,'Baseline Tx Resources'!$E:$E,$B349,'Baseline Tx Resources'!$F:$F,$C349,'Baseline Tx Resources'!$G:$G,F$3)</f>
        <v>0</v>
      </c>
      <c r="G349" s="16">
        <f>SUMIFS('Baseline Tx Resources'!$J:$J,'Baseline Tx Resources'!$E:$E,$B349,'Baseline Tx Resources'!$F:$F,$C349,'Baseline Tx Resources'!$G:$G,G$3)</f>
        <v>0</v>
      </c>
      <c r="H349" s="16">
        <f>SUMIFS('Baseline Tx Resources'!$H:$H,'Baseline Tx Resources'!$E:$E,$B349,'Baseline Tx Resources'!$F:$F,$C349,'Baseline Tx Resources'!$G:$G,H$3)</f>
        <v>0</v>
      </c>
      <c r="I349" s="16">
        <f>SUMIFS('Baseline Tx Resources'!$J:$J,'Baseline Tx Resources'!$E:$E,$B349,'Baseline Tx Resources'!$F:$F,$C349,'Baseline Tx Resources'!$G:$G,I$3)</f>
        <v>0</v>
      </c>
      <c r="J349" s="16">
        <f>SUMIFS('Baseline Tx Resources'!$H:$H,'Baseline Tx Resources'!$E:$E,$B349,'Baseline Tx Resources'!$F:$F,$C349,'Baseline Tx Resources'!$G:$G,J$3)</f>
        <v>0</v>
      </c>
      <c r="K349" s="16">
        <f>SUMIFS('Baseline Tx Resources'!$J:$J,'Baseline Tx Resources'!$E:$E,$B349,'Baseline Tx Resources'!$F:$F,$C349,'Baseline Tx Resources'!$G:$G,K$3)</f>
        <v>0</v>
      </c>
      <c r="L349" s="16">
        <f>SUMIFS('Baseline Tx Resources'!$J:$J,'Baseline Tx Resources'!$E:$E,$B349,'Baseline Tx Resources'!$F:$F,$C349,'Baseline Tx Resources'!$G:$G,L$3)</f>
        <v>0</v>
      </c>
      <c r="M349" s="16">
        <f>SUMIFS('Baseline Tx Resources'!$H:$H,'Baseline Tx Resources'!$E:$E,$B349,'Baseline Tx Resources'!$F:$F,$C349,'Baseline Tx Resources'!$G:$G,M$3)</f>
        <v>0</v>
      </c>
      <c r="N349" s="16">
        <f>SUMIFS('Baseline Tx Resources'!$J:$J,'Baseline Tx Resources'!$E:$E,$B349,'Baseline Tx Resources'!$F:$F,$C349,'Baseline Tx Resources'!$G:$G,N$3)</f>
        <v>0</v>
      </c>
      <c r="O349" s="16">
        <f>SUMIFS('Baseline Tx Resources'!$I:$I,'Baseline Tx Resources'!$E:$E,$B349,'Baseline Tx Resources'!$F:$F,$C349,'Baseline Tx Resources'!$G:$G,"Li-Battery (4-hr)")</f>
        <v>0</v>
      </c>
      <c r="P349" s="16">
        <f>SUMIFS('Baseline Tx Resources'!$I:$I,'Baseline Tx Resources'!$E:$E,$B349,'Baseline Tx Resources'!$F:$F,$C349,'Baseline Tx Resources'!$G:$G,"Li-Battery (8-hr)")</f>
        <v>0</v>
      </c>
      <c r="Q349" s="16">
        <f>SUMIFS('Baseline Tx Resources'!$I:$I,'Baseline Tx Resources'!$E:$E,$B349,'Baseline Tx Resources'!$F:$F,$C349,'Baseline Tx Resources'!$G:$G,"LDES")</f>
        <v>0</v>
      </c>
      <c r="S349" s="16">
        <f>SUMIFS('Non-Baseline Tx Resources'!$H:$H,'Non-Baseline Tx Resources'!$E:$E,$B349,'Non-Baseline Tx Resources'!$F:$F,$C349,'Non-Baseline Tx Resources'!$G:$G,S$3)</f>
        <v>0</v>
      </c>
      <c r="T349" s="16">
        <f>SUMIFS('Non-Baseline Tx Resources'!$H:$H,'Non-Baseline Tx Resources'!$E:$E,$B349,'Non-Baseline Tx Resources'!$F:$F,$C349,'Non-Baseline Tx Resources'!$G:$G,T$3)</f>
        <v>0</v>
      </c>
      <c r="U349" s="16">
        <f>SUMIFS('Non-Baseline Tx Resources'!$H:$H,'Non-Baseline Tx Resources'!$E:$E,$B349,'Non-Baseline Tx Resources'!$F:$F,$C349,'Non-Baseline Tx Resources'!$G:$G,U$3)</f>
        <v>0</v>
      </c>
      <c r="V349" s="16">
        <f>SUMIFS('Non-Baseline Tx Resources'!$J:$J,'Non-Baseline Tx Resources'!$E:$E,$B349,'Non-Baseline Tx Resources'!$F:$F,$C349,'Non-Baseline Tx Resources'!$G:$G,V$3)</f>
        <v>0</v>
      </c>
      <c r="W349" s="16">
        <f>SUMIFS('Non-Baseline Tx Resources'!$H:$H,'Non-Baseline Tx Resources'!$E:$E,$B349,'Non-Baseline Tx Resources'!$F:$F,$C349,'Non-Baseline Tx Resources'!$G:$G,W$3)</f>
        <v>0</v>
      </c>
      <c r="X349" s="16">
        <f>SUMIFS('Non-Baseline Tx Resources'!$J:$J,'Non-Baseline Tx Resources'!$E:$E,$B349,'Non-Baseline Tx Resources'!$F:$F,$C349,'Non-Baseline Tx Resources'!$G:$G,X$3)</f>
        <v>0</v>
      </c>
      <c r="Y349" s="16">
        <f>SUMIFS('Non-Baseline Tx Resources'!$H:$H,'Non-Baseline Tx Resources'!$E:$E,$B349,'Non-Baseline Tx Resources'!$F:$F,$C349,'Non-Baseline Tx Resources'!$G:$G,Y$3)</f>
        <v>0</v>
      </c>
      <c r="Z349" s="16">
        <f>SUMIFS('Non-Baseline Tx Resources'!$J:$J,'Non-Baseline Tx Resources'!$E:$E,$B349,'Non-Baseline Tx Resources'!$F:$F,$C349,'Non-Baseline Tx Resources'!$G:$G,Z$3)</f>
        <v>0</v>
      </c>
      <c r="AA349" s="16">
        <f>SUMIFS('Non-Baseline Tx Resources'!$J:$J,'Non-Baseline Tx Resources'!$E:$E,$B349,'Non-Baseline Tx Resources'!$F:$F,$C349,'Non-Baseline Tx Resources'!$G:$G,AA$3)</f>
        <v>0</v>
      </c>
      <c r="AB349" s="16">
        <f>SUMIFS('Non-Baseline Tx Resources'!$H:$H,'Non-Baseline Tx Resources'!$E:$E,$B349,'Non-Baseline Tx Resources'!$F:$F,$C349,'Non-Baseline Tx Resources'!$G:$G,AB$3)</f>
        <v>0</v>
      </c>
      <c r="AC349" s="16">
        <f>SUMIFS('Non-Baseline Tx Resources'!$J:$J,'Non-Baseline Tx Resources'!$E:$E,$B349,'Non-Baseline Tx Resources'!$F:$F,$C349,'Non-Baseline Tx Resources'!$G:$G,AC$3)</f>
        <v>0</v>
      </c>
      <c r="AD349" s="16">
        <f>SUMIFS('Non-Baseline Tx Resources'!$I:$I,'Non-Baseline Tx Resources'!$E:$E,$B349,'Non-Baseline Tx Resources'!$F:$F,$C349,'Non-Baseline Tx Resources'!$G:$G,"Li-Battery (4-hr)")</f>
        <v>0</v>
      </c>
      <c r="AE349" s="16">
        <f>SUMIFS('Non-Baseline Tx Resources'!$I:$I,'Non-Baseline Tx Resources'!$E:$E,$B349,'Non-Baseline Tx Resources'!$F:$F,$C349,'Non-Baseline Tx Resources'!$G:$G,"Li-Battery (8-hr)")</f>
        <v>0</v>
      </c>
      <c r="AF349" s="16">
        <f>SUMIFS('Non-Baseline Tx Resources'!$I:$I,'Non-Baseline Tx Resources'!$E:$E,$B349,'Non-Baseline Tx Resources'!$F:$F,$C349,'Non-Baseline Tx Resources'!$G:$G,"LDES")</f>
        <v>0</v>
      </c>
      <c r="AH349" s="16">
        <f>SUMIFS('In-Dev Resources'!$H:$H,'In-Dev Resources'!$E:$E,$B349,'In-Dev Resources'!$F:$F,$C349,'In-Dev Resources'!$G:$G,AH$3)</f>
        <v>0</v>
      </c>
      <c r="AI349" s="16">
        <f>SUMIFS('In-Dev Resources'!$H:$H,'In-Dev Resources'!$E:$E,$B349,'In-Dev Resources'!$F:$F,$C349,'In-Dev Resources'!$G:$G,AI$3)</f>
        <v>0</v>
      </c>
      <c r="AJ349" s="16">
        <f>SUMIFS('In-Dev Resources'!$H:$H,'In-Dev Resources'!$E:$E,$B349,'In-Dev Resources'!$F:$F,$C349,'In-Dev Resources'!$G:$G,AJ$3)</f>
        <v>0</v>
      </c>
      <c r="AK349" s="16">
        <f>SUMIFS('In-Dev Resources'!$J:$J,'In-Dev Resources'!$E:$E,$B349,'In-Dev Resources'!$F:$F,$C349,'In-Dev Resources'!$G:$G,AK$3)</f>
        <v>0</v>
      </c>
      <c r="AL349" s="16">
        <f>SUMIFS('In-Dev Resources'!$H:$H,'In-Dev Resources'!$E:$E,$B349,'In-Dev Resources'!$F:$F,$C349,'In-Dev Resources'!$G:$G,AL$3)</f>
        <v>0</v>
      </c>
      <c r="AM349" s="16">
        <f>SUMIFS('In-Dev Resources'!$J:$J,'In-Dev Resources'!$E:$E,$B349,'In-Dev Resources'!$F:$F,$C349,'In-Dev Resources'!$G:$G,AM$3)</f>
        <v>0</v>
      </c>
      <c r="AN349" s="16">
        <f>SUMIFS('In-Dev Resources'!$H:$H,'In-Dev Resources'!$E:$E,$B349,'In-Dev Resources'!$F:$F,$C349,'In-Dev Resources'!$G:$G,AN$3)</f>
        <v>0</v>
      </c>
      <c r="AO349" s="16">
        <f>SUMIFS('In-Dev Resources'!$J:$J,'In-Dev Resources'!$E:$E,$B349,'In-Dev Resources'!$F:$F,$C349,'In-Dev Resources'!$G:$G,AO$3)</f>
        <v>0</v>
      </c>
      <c r="AP349" s="16">
        <f>SUMIFS('In-Dev Resources'!$J:$J,'In-Dev Resources'!$E:$E,$B349,'In-Dev Resources'!$F:$F,$C349,'In-Dev Resources'!$G:$G,AP$3)</f>
        <v>0</v>
      </c>
      <c r="AQ349" s="16">
        <f>SUMIFS('In-Dev Resources'!$H:$H,'In-Dev Resources'!$E:$E,$B349,'In-Dev Resources'!$F:$F,$C349,'In-Dev Resources'!$G:$G,AQ$3)</f>
        <v>0</v>
      </c>
      <c r="AR349" s="16">
        <f>SUMIFS('In-Dev Resources'!$J:$J,'In-Dev Resources'!$E:$E,$B349,'In-Dev Resources'!$F:$F,$C349,'In-Dev Resources'!$G:$G,AR$3)</f>
        <v>0</v>
      </c>
      <c r="AS349" s="16">
        <f>SUMIFS('In-Dev Resources'!$I:$I,'In-Dev Resources'!$E:$E,$B349,'In-Dev Resources'!$F:$F,$C349,'In-Dev Resources'!$G:$G,"Li-Battery (4-hr)")</f>
        <v>0</v>
      </c>
      <c r="AT349" s="16">
        <f>SUMIFS('In-Dev Resources'!$I:$I,'In-Dev Resources'!$E:$E,$B349,'In-Dev Resources'!$F:$F,$C349,'In-Dev Resources'!$G:$G,"Li-Battery (8-hr)")</f>
        <v>0</v>
      </c>
      <c r="AU349" s="16">
        <f>SUMIFS('In-Dev Resources'!$I:$I,'In-Dev Resources'!$E:$E,$B349,'In-Dev Resources'!$F:$F,$C349,'In-Dev Resources'!$G:$G,"LDES")</f>
        <v>0</v>
      </c>
      <c r="AW349" s="16">
        <f>SUMIFS('Land Screen Include'!$H:$H,'Land Screen Include'!$E:$E,$B349,'Land Screen Include'!$F:$F,$C349,'Land Screen Include'!$G:$G,AW$4)</f>
        <v>0</v>
      </c>
      <c r="AX349" s="16">
        <f>SUMIFS('Land Screen Include'!$H:$H,'Land Screen Include'!$E:$E,$B349,'Land Screen Include'!$F:$F,$C349,'Land Screen Include'!$G:$G,AX$4)+SUMIFS('Land Screen Include'!$J:$J,'Land Screen Include'!$E:$E,$B349,'Land Screen Include'!$F:$F,$C349,'Land Screen Include'!$G:$G,AX$4)</f>
        <v>0</v>
      </c>
      <c r="AY349" s="16">
        <f>SUMIFS('Land Screen Include'!$H:$H,'Land Screen Include'!$E:$E,$B349,'Land Screen Include'!$F:$F,$C349,'Land Screen Include'!$G:$G,AY$4)</f>
        <v>0</v>
      </c>
      <c r="AZ349" s="16">
        <f>SUMIFS('Land Screen Exclude'!$H:$H,'Land Screen Exclude'!$E:$E,$B349,'Land Screen Exclude'!$F:$F,$C349,'Land Screen Exclude'!$G:$G,AZ$4)</f>
        <v>0</v>
      </c>
      <c r="BA349" s="16">
        <f>SUMIFS('Land Screen Exclude'!$H:$H,'Land Screen Exclude'!$E:$E,$B349,'Land Screen Exclude'!$F:$F,$C349,'Land Screen Exclude'!$G:$G,BA$4)+SUMIFS('Land Screen Exclude'!$J:$J,'Land Screen Exclude'!$E:$E,$B349,'Land Screen Exclude'!$F:$F,$C349,'Land Screen Exclude'!$G:$G,BA$4)</f>
        <v>0</v>
      </c>
      <c r="BB349" s="16">
        <f>SUMIFS('Land Screen Exclude'!$H:$H,'Land Screen Exclude'!$E:$E,$B349,'Land Screen Exclude'!$F:$F,$C349,'Land Screen Exclude'!$G:$G,BB$4)</f>
        <v>0</v>
      </c>
    </row>
    <row r="350" spans="1:54">
      <c r="A350" s="16" t="s">
        <v>64</v>
      </c>
      <c r="B350" s="16" t="s">
        <v>332</v>
      </c>
      <c r="C350" s="16">
        <v>230</v>
      </c>
      <c r="D350" s="16">
        <f>SUMIFS('Baseline Tx Resources'!$H:$H,'Baseline Tx Resources'!$E:$E,$B350,'Baseline Tx Resources'!$F:$F,$C350,'Baseline Tx Resources'!$G:$G,D$3)</f>
        <v>0</v>
      </c>
      <c r="E350" s="16">
        <f>SUMIFS('Baseline Tx Resources'!$H:$H,'Baseline Tx Resources'!$E:$E,$B350,'Baseline Tx Resources'!$F:$F,$C350,'Baseline Tx Resources'!$G:$G,E$3)</f>
        <v>0</v>
      </c>
      <c r="F350" s="16">
        <f>SUMIFS('Baseline Tx Resources'!$H:$H,'Baseline Tx Resources'!$E:$E,$B350,'Baseline Tx Resources'!$F:$F,$C350,'Baseline Tx Resources'!$G:$G,F$3)</f>
        <v>0</v>
      </c>
      <c r="G350" s="16">
        <f>SUMIFS('Baseline Tx Resources'!$J:$J,'Baseline Tx Resources'!$E:$E,$B350,'Baseline Tx Resources'!$F:$F,$C350,'Baseline Tx Resources'!$G:$G,G$3)</f>
        <v>0</v>
      </c>
      <c r="H350" s="16">
        <f>SUMIFS('Baseline Tx Resources'!$H:$H,'Baseline Tx Resources'!$E:$E,$B350,'Baseline Tx Resources'!$F:$F,$C350,'Baseline Tx Resources'!$G:$G,H$3)</f>
        <v>0</v>
      </c>
      <c r="I350" s="16">
        <f>SUMIFS('Baseline Tx Resources'!$J:$J,'Baseline Tx Resources'!$E:$E,$B350,'Baseline Tx Resources'!$F:$F,$C350,'Baseline Tx Resources'!$G:$G,I$3)</f>
        <v>0</v>
      </c>
      <c r="J350" s="16">
        <f>SUMIFS('Baseline Tx Resources'!$H:$H,'Baseline Tx Resources'!$E:$E,$B350,'Baseline Tx Resources'!$F:$F,$C350,'Baseline Tx Resources'!$G:$G,J$3)</f>
        <v>0</v>
      </c>
      <c r="K350" s="16">
        <f>SUMIFS('Baseline Tx Resources'!$J:$J,'Baseline Tx Resources'!$E:$E,$B350,'Baseline Tx Resources'!$F:$F,$C350,'Baseline Tx Resources'!$G:$G,K$3)</f>
        <v>0</v>
      </c>
      <c r="L350" s="16">
        <f>SUMIFS('Baseline Tx Resources'!$J:$J,'Baseline Tx Resources'!$E:$E,$B350,'Baseline Tx Resources'!$F:$F,$C350,'Baseline Tx Resources'!$G:$G,L$3)</f>
        <v>0</v>
      </c>
      <c r="M350" s="16">
        <f>SUMIFS('Baseline Tx Resources'!$H:$H,'Baseline Tx Resources'!$E:$E,$B350,'Baseline Tx Resources'!$F:$F,$C350,'Baseline Tx Resources'!$G:$G,M$3)</f>
        <v>0</v>
      </c>
      <c r="N350" s="16">
        <f>SUMIFS('Baseline Tx Resources'!$J:$J,'Baseline Tx Resources'!$E:$E,$B350,'Baseline Tx Resources'!$F:$F,$C350,'Baseline Tx Resources'!$G:$G,N$3)</f>
        <v>0</v>
      </c>
      <c r="O350" s="16">
        <f>SUMIFS('Baseline Tx Resources'!$I:$I,'Baseline Tx Resources'!$E:$E,$B350,'Baseline Tx Resources'!$F:$F,$C350,'Baseline Tx Resources'!$G:$G,"Li-Battery (4-hr)")</f>
        <v>0</v>
      </c>
      <c r="P350" s="16">
        <f>SUMIFS('Baseline Tx Resources'!$I:$I,'Baseline Tx Resources'!$E:$E,$B350,'Baseline Tx Resources'!$F:$F,$C350,'Baseline Tx Resources'!$G:$G,"Li-Battery (8-hr)")</f>
        <v>0</v>
      </c>
      <c r="Q350" s="16">
        <f>SUMIFS('Baseline Tx Resources'!$I:$I,'Baseline Tx Resources'!$E:$E,$B350,'Baseline Tx Resources'!$F:$F,$C350,'Baseline Tx Resources'!$G:$G,"LDES")</f>
        <v>0</v>
      </c>
      <c r="S350" s="16">
        <f>SUMIFS('Non-Baseline Tx Resources'!$H:$H,'Non-Baseline Tx Resources'!$E:$E,$B350,'Non-Baseline Tx Resources'!$F:$F,$C350,'Non-Baseline Tx Resources'!$G:$G,S$3)</f>
        <v>0</v>
      </c>
      <c r="T350" s="16">
        <f>SUMIFS('Non-Baseline Tx Resources'!$H:$H,'Non-Baseline Tx Resources'!$E:$E,$B350,'Non-Baseline Tx Resources'!$F:$F,$C350,'Non-Baseline Tx Resources'!$G:$G,T$3)</f>
        <v>0</v>
      </c>
      <c r="U350" s="16">
        <f>SUMIFS('Non-Baseline Tx Resources'!$H:$H,'Non-Baseline Tx Resources'!$E:$E,$B350,'Non-Baseline Tx Resources'!$F:$F,$C350,'Non-Baseline Tx Resources'!$G:$G,U$3)</f>
        <v>0</v>
      </c>
      <c r="V350" s="16">
        <f>SUMIFS('Non-Baseline Tx Resources'!$J:$J,'Non-Baseline Tx Resources'!$E:$E,$B350,'Non-Baseline Tx Resources'!$F:$F,$C350,'Non-Baseline Tx Resources'!$G:$G,V$3)</f>
        <v>0</v>
      </c>
      <c r="W350" s="16">
        <f>SUMIFS('Non-Baseline Tx Resources'!$H:$H,'Non-Baseline Tx Resources'!$E:$E,$B350,'Non-Baseline Tx Resources'!$F:$F,$C350,'Non-Baseline Tx Resources'!$G:$G,W$3)</f>
        <v>0</v>
      </c>
      <c r="X350" s="16">
        <f>SUMIFS('Non-Baseline Tx Resources'!$J:$J,'Non-Baseline Tx Resources'!$E:$E,$B350,'Non-Baseline Tx Resources'!$F:$F,$C350,'Non-Baseline Tx Resources'!$G:$G,X$3)</f>
        <v>0</v>
      </c>
      <c r="Y350" s="16">
        <f>SUMIFS('Non-Baseline Tx Resources'!$H:$H,'Non-Baseline Tx Resources'!$E:$E,$B350,'Non-Baseline Tx Resources'!$F:$F,$C350,'Non-Baseline Tx Resources'!$G:$G,Y$3)</f>
        <v>0</v>
      </c>
      <c r="Z350" s="16">
        <f>SUMIFS('Non-Baseline Tx Resources'!$J:$J,'Non-Baseline Tx Resources'!$E:$E,$B350,'Non-Baseline Tx Resources'!$F:$F,$C350,'Non-Baseline Tx Resources'!$G:$G,Z$3)</f>
        <v>0</v>
      </c>
      <c r="AA350" s="16">
        <f>SUMIFS('Non-Baseline Tx Resources'!$J:$J,'Non-Baseline Tx Resources'!$E:$E,$B350,'Non-Baseline Tx Resources'!$F:$F,$C350,'Non-Baseline Tx Resources'!$G:$G,AA$3)</f>
        <v>0</v>
      </c>
      <c r="AB350" s="16">
        <f>SUMIFS('Non-Baseline Tx Resources'!$H:$H,'Non-Baseline Tx Resources'!$E:$E,$B350,'Non-Baseline Tx Resources'!$F:$F,$C350,'Non-Baseline Tx Resources'!$G:$G,AB$3)</f>
        <v>0</v>
      </c>
      <c r="AC350" s="16">
        <f>SUMIFS('Non-Baseline Tx Resources'!$J:$J,'Non-Baseline Tx Resources'!$E:$E,$B350,'Non-Baseline Tx Resources'!$F:$F,$C350,'Non-Baseline Tx Resources'!$G:$G,AC$3)</f>
        <v>0</v>
      </c>
      <c r="AD350" s="16">
        <f>SUMIFS('Non-Baseline Tx Resources'!$I:$I,'Non-Baseline Tx Resources'!$E:$E,$B350,'Non-Baseline Tx Resources'!$F:$F,$C350,'Non-Baseline Tx Resources'!$G:$G,"Li-Battery (4-hr)")</f>
        <v>0</v>
      </c>
      <c r="AE350" s="16">
        <f>SUMIFS('Non-Baseline Tx Resources'!$I:$I,'Non-Baseline Tx Resources'!$E:$E,$B350,'Non-Baseline Tx Resources'!$F:$F,$C350,'Non-Baseline Tx Resources'!$G:$G,"Li-Battery (8-hr)")</f>
        <v>0</v>
      </c>
      <c r="AF350" s="16">
        <f>SUMIFS('Non-Baseline Tx Resources'!$I:$I,'Non-Baseline Tx Resources'!$E:$E,$B350,'Non-Baseline Tx Resources'!$F:$F,$C350,'Non-Baseline Tx Resources'!$G:$G,"LDES")</f>
        <v>0</v>
      </c>
      <c r="AH350" s="16">
        <f>SUMIFS('In-Dev Resources'!$H:$H,'In-Dev Resources'!$E:$E,$B350,'In-Dev Resources'!$F:$F,$C350,'In-Dev Resources'!$G:$G,AH$3)</f>
        <v>0</v>
      </c>
      <c r="AI350" s="16">
        <f>SUMIFS('In-Dev Resources'!$H:$H,'In-Dev Resources'!$E:$E,$B350,'In-Dev Resources'!$F:$F,$C350,'In-Dev Resources'!$G:$G,AI$3)</f>
        <v>0</v>
      </c>
      <c r="AJ350" s="16">
        <f>SUMIFS('In-Dev Resources'!$H:$H,'In-Dev Resources'!$E:$E,$B350,'In-Dev Resources'!$F:$F,$C350,'In-Dev Resources'!$G:$G,AJ$3)</f>
        <v>0</v>
      </c>
      <c r="AK350" s="16">
        <f>SUMIFS('In-Dev Resources'!$J:$J,'In-Dev Resources'!$E:$E,$B350,'In-Dev Resources'!$F:$F,$C350,'In-Dev Resources'!$G:$G,AK$3)</f>
        <v>0</v>
      </c>
      <c r="AL350" s="16">
        <f>SUMIFS('In-Dev Resources'!$H:$H,'In-Dev Resources'!$E:$E,$B350,'In-Dev Resources'!$F:$F,$C350,'In-Dev Resources'!$G:$G,AL$3)</f>
        <v>0</v>
      </c>
      <c r="AM350" s="16">
        <f>SUMIFS('In-Dev Resources'!$J:$J,'In-Dev Resources'!$E:$E,$B350,'In-Dev Resources'!$F:$F,$C350,'In-Dev Resources'!$G:$G,AM$3)</f>
        <v>0</v>
      </c>
      <c r="AN350" s="16">
        <f>SUMIFS('In-Dev Resources'!$H:$H,'In-Dev Resources'!$E:$E,$B350,'In-Dev Resources'!$F:$F,$C350,'In-Dev Resources'!$G:$G,AN$3)</f>
        <v>0</v>
      </c>
      <c r="AO350" s="16">
        <f>SUMIFS('In-Dev Resources'!$J:$J,'In-Dev Resources'!$E:$E,$B350,'In-Dev Resources'!$F:$F,$C350,'In-Dev Resources'!$G:$G,AO$3)</f>
        <v>0</v>
      </c>
      <c r="AP350" s="16">
        <f>SUMIFS('In-Dev Resources'!$J:$J,'In-Dev Resources'!$E:$E,$B350,'In-Dev Resources'!$F:$F,$C350,'In-Dev Resources'!$G:$G,AP$3)</f>
        <v>0</v>
      </c>
      <c r="AQ350" s="16">
        <f>SUMIFS('In-Dev Resources'!$H:$H,'In-Dev Resources'!$E:$E,$B350,'In-Dev Resources'!$F:$F,$C350,'In-Dev Resources'!$G:$G,AQ$3)</f>
        <v>0</v>
      </c>
      <c r="AR350" s="16">
        <f>SUMIFS('In-Dev Resources'!$J:$J,'In-Dev Resources'!$E:$E,$B350,'In-Dev Resources'!$F:$F,$C350,'In-Dev Resources'!$G:$G,AR$3)</f>
        <v>0</v>
      </c>
      <c r="AS350" s="16">
        <f>SUMIFS('In-Dev Resources'!$I:$I,'In-Dev Resources'!$E:$E,$B350,'In-Dev Resources'!$F:$F,$C350,'In-Dev Resources'!$G:$G,"Li-Battery (4-hr)")</f>
        <v>0</v>
      </c>
      <c r="AT350" s="16">
        <f>SUMIFS('In-Dev Resources'!$I:$I,'In-Dev Resources'!$E:$E,$B350,'In-Dev Resources'!$F:$F,$C350,'In-Dev Resources'!$G:$G,"Li-Battery (8-hr)")</f>
        <v>0</v>
      </c>
      <c r="AU350" s="16">
        <f>SUMIFS('In-Dev Resources'!$I:$I,'In-Dev Resources'!$E:$E,$B350,'In-Dev Resources'!$F:$F,$C350,'In-Dev Resources'!$G:$G,"LDES")</f>
        <v>0</v>
      </c>
      <c r="AW350" s="16">
        <f>SUMIFS('Land Screen Include'!$H:$H,'Land Screen Include'!$E:$E,$B350,'Land Screen Include'!$F:$F,$C350,'Land Screen Include'!$G:$G,AW$4)</f>
        <v>0</v>
      </c>
      <c r="AX350" s="16">
        <f>SUMIFS('Land Screen Include'!$H:$H,'Land Screen Include'!$E:$E,$B350,'Land Screen Include'!$F:$F,$C350,'Land Screen Include'!$G:$G,AX$4)+SUMIFS('Land Screen Include'!$J:$J,'Land Screen Include'!$E:$E,$B350,'Land Screen Include'!$F:$F,$C350,'Land Screen Include'!$G:$G,AX$4)</f>
        <v>0</v>
      </c>
      <c r="AY350" s="16">
        <f>SUMIFS('Land Screen Include'!$H:$H,'Land Screen Include'!$E:$E,$B350,'Land Screen Include'!$F:$F,$C350,'Land Screen Include'!$G:$G,AY$4)</f>
        <v>0</v>
      </c>
      <c r="AZ350" s="16">
        <f>SUMIFS('Land Screen Exclude'!$H:$H,'Land Screen Exclude'!$E:$E,$B350,'Land Screen Exclude'!$F:$F,$C350,'Land Screen Exclude'!$G:$G,AZ$4)</f>
        <v>0</v>
      </c>
      <c r="BA350" s="16">
        <f>SUMIFS('Land Screen Exclude'!$H:$H,'Land Screen Exclude'!$E:$E,$B350,'Land Screen Exclude'!$F:$F,$C350,'Land Screen Exclude'!$G:$G,BA$4)+SUMIFS('Land Screen Exclude'!$J:$J,'Land Screen Exclude'!$E:$E,$B350,'Land Screen Exclude'!$F:$F,$C350,'Land Screen Exclude'!$G:$G,BA$4)</f>
        <v>0</v>
      </c>
      <c r="BB350" s="16">
        <f>SUMIFS('Land Screen Exclude'!$H:$H,'Land Screen Exclude'!$E:$E,$B350,'Land Screen Exclude'!$F:$F,$C350,'Land Screen Exclude'!$G:$G,BB$4)</f>
        <v>0</v>
      </c>
    </row>
    <row r="351" spans="1:54">
      <c r="A351" s="16" t="s">
        <v>59</v>
      </c>
      <c r="B351" s="16" t="s">
        <v>333</v>
      </c>
      <c r="C351" s="16">
        <v>230</v>
      </c>
      <c r="D351" s="16">
        <f>SUMIFS('Baseline Tx Resources'!$H:$H,'Baseline Tx Resources'!$E:$E,$B351,'Baseline Tx Resources'!$F:$F,$C351,'Baseline Tx Resources'!$G:$G,D$3)</f>
        <v>0</v>
      </c>
      <c r="E351" s="16">
        <f>SUMIFS('Baseline Tx Resources'!$H:$H,'Baseline Tx Resources'!$E:$E,$B351,'Baseline Tx Resources'!$F:$F,$C351,'Baseline Tx Resources'!$G:$G,E$3)</f>
        <v>0</v>
      </c>
      <c r="F351" s="16">
        <f>SUMIFS('Baseline Tx Resources'!$H:$H,'Baseline Tx Resources'!$E:$E,$B351,'Baseline Tx Resources'!$F:$F,$C351,'Baseline Tx Resources'!$G:$G,F$3)</f>
        <v>0</v>
      </c>
      <c r="G351" s="16">
        <f>SUMIFS('Baseline Tx Resources'!$J:$J,'Baseline Tx Resources'!$E:$E,$B351,'Baseline Tx Resources'!$F:$F,$C351,'Baseline Tx Resources'!$G:$G,G$3)</f>
        <v>0</v>
      </c>
      <c r="H351" s="16">
        <f>SUMIFS('Baseline Tx Resources'!$H:$H,'Baseline Tx Resources'!$E:$E,$B351,'Baseline Tx Resources'!$F:$F,$C351,'Baseline Tx Resources'!$G:$G,H$3)</f>
        <v>0</v>
      </c>
      <c r="I351" s="16">
        <f>SUMIFS('Baseline Tx Resources'!$J:$J,'Baseline Tx Resources'!$E:$E,$B351,'Baseline Tx Resources'!$F:$F,$C351,'Baseline Tx Resources'!$G:$G,I$3)</f>
        <v>0</v>
      </c>
      <c r="J351" s="16">
        <f>SUMIFS('Baseline Tx Resources'!$H:$H,'Baseline Tx Resources'!$E:$E,$B351,'Baseline Tx Resources'!$F:$F,$C351,'Baseline Tx Resources'!$G:$G,J$3)</f>
        <v>0</v>
      </c>
      <c r="K351" s="16">
        <f>SUMIFS('Baseline Tx Resources'!$J:$J,'Baseline Tx Resources'!$E:$E,$B351,'Baseline Tx Resources'!$F:$F,$C351,'Baseline Tx Resources'!$G:$G,K$3)</f>
        <v>0</v>
      </c>
      <c r="L351" s="16">
        <f>SUMIFS('Baseline Tx Resources'!$J:$J,'Baseline Tx Resources'!$E:$E,$B351,'Baseline Tx Resources'!$F:$F,$C351,'Baseline Tx Resources'!$G:$G,L$3)</f>
        <v>0</v>
      </c>
      <c r="M351" s="16">
        <f>SUMIFS('Baseline Tx Resources'!$H:$H,'Baseline Tx Resources'!$E:$E,$B351,'Baseline Tx Resources'!$F:$F,$C351,'Baseline Tx Resources'!$G:$G,M$3)</f>
        <v>0</v>
      </c>
      <c r="N351" s="16">
        <f>SUMIFS('Baseline Tx Resources'!$J:$J,'Baseline Tx Resources'!$E:$E,$B351,'Baseline Tx Resources'!$F:$F,$C351,'Baseline Tx Resources'!$G:$G,N$3)</f>
        <v>0</v>
      </c>
      <c r="O351" s="16">
        <f>SUMIFS('Baseline Tx Resources'!$I:$I,'Baseline Tx Resources'!$E:$E,$B351,'Baseline Tx Resources'!$F:$F,$C351,'Baseline Tx Resources'!$G:$G,"Li-Battery (4-hr)")</f>
        <v>0</v>
      </c>
      <c r="P351" s="16">
        <f>SUMIFS('Baseline Tx Resources'!$I:$I,'Baseline Tx Resources'!$E:$E,$B351,'Baseline Tx Resources'!$F:$F,$C351,'Baseline Tx Resources'!$G:$G,"Li-Battery (8-hr)")</f>
        <v>0</v>
      </c>
      <c r="Q351" s="16">
        <f>SUMIFS('Baseline Tx Resources'!$I:$I,'Baseline Tx Resources'!$E:$E,$B351,'Baseline Tx Resources'!$F:$F,$C351,'Baseline Tx Resources'!$G:$G,"LDES")</f>
        <v>0</v>
      </c>
      <c r="S351" s="16">
        <f>SUMIFS('Non-Baseline Tx Resources'!$H:$H,'Non-Baseline Tx Resources'!$E:$E,$B351,'Non-Baseline Tx Resources'!$F:$F,$C351,'Non-Baseline Tx Resources'!$G:$G,S$3)</f>
        <v>0</v>
      </c>
      <c r="T351" s="16">
        <f>SUMIFS('Non-Baseline Tx Resources'!$H:$H,'Non-Baseline Tx Resources'!$E:$E,$B351,'Non-Baseline Tx Resources'!$F:$F,$C351,'Non-Baseline Tx Resources'!$G:$G,T$3)</f>
        <v>0</v>
      </c>
      <c r="U351" s="16">
        <f>SUMIFS('Non-Baseline Tx Resources'!$H:$H,'Non-Baseline Tx Resources'!$E:$E,$B351,'Non-Baseline Tx Resources'!$F:$F,$C351,'Non-Baseline Tx Resources'!$G:$G,U$3)</f>
        <v>0</v>
      </c>
      <c r="V351" s="16">
        <f>SUMIFS('Non-Baseline Tx Resources'!$J:$J,'Non-Baseline Tx Resources'!$E:$E,$B351,'Non-Baseline Tx Resources'!$F:$F,$C351,'Non-Baseline Tx Resources'!$G:$G,V$3)</f>
        <v>0</v>
      </c>
      <c r="W351" s="16">
        <f>SUMIFS('Non-Baseline Tx Resources'!$H:$H,'Non-Baseline Tx Resources'!$E:$E,$B351,'Non-Baseline Tx Resources'!$F:$F,$C351,'Non-Baseline Tx Resources'!$G:$G,W$3)</f>
        <v>0</v>
      </c>
      <c r="X351" s="16">
        <f>SUMIFS('Non-Baseline Tx Resources'!$J:$J,'Non-Baseline Tx Resources'!$E:$E,$B351,'Non-Baseline Tx Resources'!$F:$F,$C351,'Non-Baseline Tx Resources'!$G:$G,X$3)</f>
        <v>0</v>
      </c>
      <c r="Y351" s="16">
        <f>SUMIFS('Non-Baseline Tx Resources'!$H:$H,'Non-Baseline Tx Resources'!$E:$E,$B351,'Non-Baseline Tx Resources'!$F:$F,$C351,'Non-Baseline Tx Resources'!$G:$G,Y$3)</f>
        <v>0</v>
      </c>
      <c r="Z351" s="16">
        <f>SUMIFS('Non-Baseline Tx Resources'!$J:$J,'Non-Baseline Tx Resources'!$E:$E,$B351,'Non-Baseline Tx Resources'!$F:$F,$C351,'Non-Baseline Tx Resources'!$G:$G,Z$3)</f>
        <v>0</v>
      </c>
      <c r="AA351" s="16">
        <f>SUMIFS('Non-Baseline Tx Resources'!$J:$J,'Non-Baseline Tx Resources'!$E:$E,$B351,'Non-Baseline Tx Resources'!$F:$F,$C351,'Non-Baseline Tx Resources'!$G:$G,AA$3)</f>
        <v>0</v>
      </c>
      <c r="AB351" s="16">
        <f>SUMIFS('Non-Baseline Tx Resources'!$H:$H,'Non-Baseline Tx Resources'!$E:$E,$B351,'Non-Baseline Tx Resources'!$F:$F,$C351,'Non-Baseline Tx Resources'!$G:$G,AB$3)</f>
        <v>0</v>
      </c>
      <c r="AC351" s="16">
        <f>SUMIFS('Non-Baseline Tx Resources'!$J:$J,'Non-Baseline Tx Resources'!$E:$E,$B351,'Non-Baseline Tx Resources'!$F:$F,$C351,'Non-Baseline Tx Resources'!$G:$G,AC$3)</f>
        <v>0</v>
      </c>
      <c r="AD351" s="16">
        <f>SUMIFS('Non-Baseline Tx Resources'!$I:$I,'Non-Baseline Tx Resources'!$E:$E,$B351,'Non-Baseline Tx Resources'!$F:$F,$C351,'Non-Baseline Tx Resources'!$G:$G,"Li-Battery (4-hr)")</f>
        <v>0</v>
      </c>
      <c r="AE351" s="16">
        <f>SUMIFS('Non-Baseline Tx Resources'!$I:$I,'Non-Baseline Tx Resources'!$E:$E,$B351,'Non-Baseline Tx Resources'!$F:$F,$C351,'Non-Baseline Tx Resources'!$G:$G,"Li-Battery (8-hr)")</f>
        <v>0</v>
      </c>
      <c r="AF351" s="16">
        <f>SUMIFS('Non-Baseline Tx Resources'!$I:$I,'Non-Baseline Tx Resources'!$E:$E,$B351,'Non-Baseline Tx Resources'!$F:$F,$C351,'Non-Baseline Tx Resources'!$G:$G,"LDES")</f>
        <v>0</v>
      </c>
      <c r="AH351" s="16">
        <f>SUMIFS('In-Dev Resources'!$H:$H,'In-Dev Resources'!$E:$E,$B351,'In-Dev Resources'!$F:$F,$C351,'In-Dev Resources'!$G:$G,AH$3)</f>
        <v>0</v>
      </c>
      <c r="AI351" s="16">
        <f>SUMIFS('In-Dev Resources'!$H:$H,'In-Dev Resources'!$E:$E,$B351,'In-Dev Resources'!$F:$F,$C351,'In-Dev Resources'!$G:$G,AI$3)</f>
        <v>0</v>
      </c>
      <c r="AJ351" s="16">
        <f>SUMIFS('In-Dev Resources'!$H:$H,'In-Dev Resources'!$E:$E,$B351,'In-Dev Resources'!$F:$F,$C351,'In-Dev Resources'!$G:$G,AJ$3)</f>
        <v>0</v>
      </c>
      <c r="AK351" s="16">
        <f>SUMIFS('In-Dev Resources'!$J:$J,'In-Dev Resources'!$E:$E,$B351,'In-Dev Resources'!$F:$F,$C351,'In-Dev Resources'!$G:$G,AK$3)</f>
        <v>0</v>
      </c>
      <c r="AL351" s="16">
        <f>SUMIFS('In-Dev Resources'!$H:$H,'In-Dev Resources'!$E:$E,$B351,'In-Dev Resources'!$F:$F,$C351,'In-Dev Resources'!$G:$G,AL$3)</f>
        <v>0</v>
      </c>
      <c r="AM351" s="16">
        <f>SUMIFS('In-Dev Resources'!$J:$J,'In-Dev Resources'!$E:$E,$B351,'In-Dev Resources'!$F:$F,$C351,'In-Dev Resources'!$G:$G,AM$3)</f>
        <v>0</v>
      </c>
      <c r="AN351" s="16">
        <f>SUMIFS('In-Dev Resources'!$H:$H,'In-Dev Resources'!$E:$E,$B351,'In-Dev Resources'!$F:$F,$C351,'In-Dev Resources'!$G:$G,AN$3)</f>
        <v>0</v>
      </c>
      <c r="AO351" s="16">
        <f>SUMIFS('In-Dev Resources'!$J:$J,'In-Dev Resources'!$E:$E,$B351,'In-Dev Resources'!$F:$F,$C351,'In-Dev Resources'!$G:$G,AO$3)</f>
        <v>0</v>
      </c>
      <c r="AP351" s="16">
        <f>SUMIFS('In-Dev Resources'!$J:$J,'In-Dev Resources'!$E:$E,$B351,'In-Dev Resources'!$F:$F,$C351,'In-Dev Resources'!$G:$G,AP$3)</f>
        <v>0</v>
      </c>
      <c r="AQ351" s="16">
        <f>SUMIFS('In-Dev Resources'!$H:$H,'In-Dev Resources'!$E:$E,$B351,'In-Dev Resources'!$F:$F,$C351,'In-Dev Resources'!$G:$G,AQ$3)</f>
        <v>0</v>
      </c>
      <c r="AR351" s="16">
        <f>SUMIFS('In-Dev Resources'!$J:$J,'In-Dev Resources'!$E:$E,$B351,'In-Dev Resources'!$F:$F,$C351,'In-Dev Resources'!$G:$G,AR$3)</f>
        <v>0</v>
      </c>
      <c r="AS351" s="16">
        <f>SUMIFS('In-Dev Resources'!$I:$I,'In-Dev Resources'!$E:$E,$B351,'In-Dev Resources'!$F:$F,$C351,'In-Dev Resources'!$G:$G,"Li-Battery (4-hr)")</f>
        <v>0</v>
      </c>
      <c r="AT351" s="16">
        <f>SUMIFS('In-Dev Resources'!$I:$I,'In-Dev Resources'!$E:$E,$B351,'In-Dev Resources'!$F:$F,$C351,'In-Dev Resources'!$G:$G,"Li-Battery (8-hr)")</f>
        <v>0</v>
      </c>
      <c r="AU351" s="16">
        <f>SUMIFS('In-Dev Resources'!$I:$I,'In-Dev Resources'!$E:$E,$B351,'In-Dev Resources'!$F:$F,$C351,'In-Dev Resources'!$G:$G,"LDES")</f>
        <v>0</v>
      </c>
      <c r="AW351" s="16">
        <f>SUMIFS('Land Screen Include'!$H:$H,'Land Screen Include'!$E:$E,$B351,'Land Screen Include'!$F:$F,$C351,'Land Screen Include'!$G:$G,AW$4)</f>
        <v>0</v>
      </c>
      <c r="AX351" s="16">
        <f>SUMIFS('Land Screen Include'!$H:$H,'Land Screen Include'!$E:$E,$B351,'Land Screen Include'!$F:$F,$C351,'Land Screen Include'!$G:$G,AX$4)+SUMIFS('Land Screen Include'!$J:$J,'Land Screen Include'!$E:$E,$B351,'Land Screen Include'!$F:$F,$C351,'Land Screen Include'!$G:$G,AX$4)</f>
        <v>0</v>
      </c>
      <c r="AY351" s="16">
        <f>SUMIFS('Land Screen Include'!$H:$H,'Land Screen Include'!$E:$E,$B351,'Land Screen Include'!$F:$F,$C351,'Land Screen Include'!$G:$G,AY$4)</f>
        <v>0</v>
      </c>
      <c r="AZ351" s="16">
        <f>SUMIFS('Land Screen Exclude'!$H:$H,'Land Screen Exclude'!$E:$E,$B351,'Land Screen Exclude'!$F:$F,$C351,'Land Screen Exclude'!$G:$G,AZ$4)</f>
        <v>0</v>
      </c>
      <c r="BA351" s="16">
        <f>SUMIFS('Land Screen Exclude'!$H:$H,'Land Screen Exclude'!$E:$E,$B351,'Land Screen Exclude'!$F:$F,$C351,'Land Screen Exclude'!$G:$G,BA$4)+SUMIFS('Land Screen Exclude'!$J:$J,'Land Screen Exclude'!$E:$E,$B351,'Land Screen Exclude'!$F:$F,$C351,'Land Screen Exclude'!$G:$G,BA$4)</f>
        <v>0</v>
      </c>
      <c r="BB351" s="16">
        <f>SUMIFS('Land Screen Exclude'!$H:$H,'Land Screen Exclude'!$E:$E,$B351,'Land Screen Exclude'!$F:$F,$C351,'Land Screen Exclude'!$G:$G,BB$4)</f>
        <v>0</v>
      </c>
    </row>
    <row r="352" spans="1:54">
      <c r="A352" s="16" t="s">
        <v>59</v>
      </c>
      <c r="B352" s="16" t="s">
        <v>333</v>
      </c>
      <c r="C352" s="16">
        <v>500</v>
      </c>
      <c r="D352" s="16">
        <f>SUMIFS('Baseline Tx Resources'!$H:$H,'Baseline Tx Resources'!$E:$E,$B352,'Baseline Tx Resources'!$F:$F,$C352,'Baseline Tx Resources'!$G:$G,D$3)</f>
        <v>0</v>
      </c>
      <c r="E352" s="16">
        <f>SUMIFS('Baseline Tx Resources'!$H:$H,'Baseline Tx Resources'!$E:$E,$B352,'Baseline Tx Resources'!$F:$F,$C352,'Baseline Tx Resources'!$G:$G,E$3)</f>
        <v>0</v>
      </c>
      <c r="F352" s="16">
        <f>SUMIFS('Baseline Tx Resources'!$H:$H,'Baseline Tx Resources'!$E:$E,$B352,'Baseline Tx Resources'!$F:$F,$C352,'Baseline Tx Resources'!$G:$G,F$3)</f>
        <v>0</v>
      </c>
      <c r="G352" s="16">
        <f>SUMIFS('Baseline Tx Resources'!$J:$J,'Baseline Tx Resources'!$E:$E,$B352,'Baseline Tx Resources'!$F:$F,$C352,'Baseline Tx Resources'!$G:$G,G$3)</f>
        <v>0</v>
      </c>
      <c r="H352" s="16">
        <f>SUMIFS('Baseline Tx Resources'!$H:$H,'Baseline Tx Resources'!$E:$E,$B352,'Baseline Tx Resources'!$F:$F,$C352,'Baseline Tx Resources'!$G:$G,H$3)</f>
        <v>0</v>
      </c>
      <c r="I352" s="16">
        <f>SUMIFS('Baseline Tx Resources'!$J:$J,'Baseline Tx Resources'!$E:$E,$B352,'Baseline Tx Resources'!$F:$F,$C352,'Baseline Tx Resources'!$G:$G,I$3)</f>
        <v>0</v>
      </c>
      <c r="J352" s="16">
        <f>SUMIFS('Baseline Tx Resources'!$H:$H,'Baseline Tx Resources'!$E:$E,$B352,'Baseline Tx Resources'!$F:$F,$C352,'Baseline Tx Resources'!$G:$G,J$3)</f>
        <v>0</v>
      </c>
      <c r="K352" s="16">
        <f>SUMIFS('Baseline Tx Resources'!$J:$J,'Baseline Tx Resources'!$E:$E,$B352,'Baseline Tx Resources'!$F:$F,$C352,'Baseline Tx Resources'!$G:$G,K$3)</f>
        <v>0</v>
      </c>
      <c r="L352" s="16">
        <f>SUMIFS('Baseline Tx Resources'!$J:$J,'Baseline Tx Resources'!$E:$E,$B352,'Baseline Tx Resources'!$F:$F,$C352,'Baseline Tx Resources'!$G:$G,L$3)</f>
        <v>0</v>
      </c>
      <c r="M352" s="16">
        <f>SUMIFS('Baseline Tx Resources'!$H:$H,'Baseline Tx Resources'!$E:$E,$B352,'Baseline Tx Resources'!$F:$F,$C352,'Baseline Tx Resources'!$G:$G,M$3)</f>
        <v>0</v>
      </c>
      <c r="N352" s="16">
        <f>SUMIFS('Baseline Tx Resources'!$J:$J,'Baseline Tx Resources'!$E:$E,$B352,'Baseline Tx Resources'!$F:$F,$C352,'Baseline Tx Resources'!$G:$G,N$3)</f>
        <v>0</v>
      </c>
      <c r="O352" s="16">
        <f>SUMIFS('Baseline Tx Resources'!$I:$I,'Baseline Tx Resources'!$E:$E,$B352,'Baseline Tx Resources'!$F:$F,$C352,'Baseline Tx Resources'!$G:$G,"Li-Battery (4-hr)")</f>
        <v>0</v>
      </c>
      <c r="P352" s="16">
        <f>SUMIFS('Baseline Tx Resources'!$I:$I,'Baseline Tx Resources'!$E:$E,$B352,'Baseline Tx Resources'!$F:$F,$C352,'Baseline Tx Resources'!$G:$G,"Li-Battery (8-hr)")</f>
        <v>0</v>
      </c>
      <c r="Q352" s="16">
        <f>SUMIFS('Baseline Tx Resources'!$I:$I,'Baseline Tx Resources'!$E:$E,$B352,'Baseline Tx Resources'!$F:$F,$C352,'Baseline Tx Resources'!$G:$G,"LDES")</f>
        <v>0</v>
      </c>
      <c r="S352" s="16">
        <f>SUMIFS('Non-Baseline Tx Resources'!$H:$H,'Non-Baseline Tx Resources'!$E:$E,$B352,'Non-Baseline Tx Resources'!$F:$F,$C352,'Non-Baseline Tx Resources'!$G:$G,S$3)</f>
        <v>0</v>
      </c>
      <c r="T352" s="16">
        <f>SUMIFS('Non-Baseline Tx Resources'!$H:$H,'Non-Baseline Tx Resources'!$E:$E,$B352,'Non-Baseline Tx Resources'!$F:$F,$C352,'Non-Baseline Tx Resources'!$G:$G,T$3)</f>
        <v>0</v>
      </c>
      <c r="U352" s="16">
        <f>SUMIFS('Non-Baseline Tx Resources'!$H:$H,'Non-Baseline Tx Resources'!$E:$E,$B352,'Non-Baseline Tx Resources'!$F:$F,$C352,'Non-Baseline Tx Resources'!$G:$G,U$3)</f>
        <v>0</v>
      </c>
      <c r="V352" s="16">
        <f>SUMIFS('Non-Baseline Tx Resources'!$J:$J,'Non-Baseline Tx Resources'!$E:$E,$B352,'Non-Baseline Tx Resources'!$F:$F,$C352,'Non-Baseline Tx Resources'!$G:$G,V$3)</f>
        <v>0</v>
      </c>
      <c r="W352" s="16">
        <f>SUMIFS('Non-Baseline Tx Resources'!$H:$H,'Non-Baseline Tx Resources'!$E:$E,$B352,'Non-Baseline Tx Resources'!$F:$F,$C352,'Non-Baseline Tx Resources'!$G:$G,W$3)</f>
        <v>0</v>
      </c>
      <c r="X352" s="16">
        <f>SUMIFS('Non-Baseline Tx Resources'!$J:$J,'Non-Baseline Tx Resources'!$E:$E,$B352,'Non-Baseline Tx Resources'!$F:$F,$C352,'Non-Baseline Tx Resources'!$G:$G,X$3)</f>
        <v>0</v>
      </c>
      <c r="Y352" s="16">
        <f>SUMIFS('Non-Baseline Tx Resources'!$H:$H,'Non-Baseline Tx Resources'!$E:$E,$B352,'Non-Baseline Tx Resources'!$F:$F,$C352,'Non-Baseline Tx Resources'!$G:$G,Y$3)</f>
        <v>0</v>
      </c>
      <c r="Z352" s="16">
        <f>SUMIFS('Non-Baseline Tx Resources'!$J:$J,'Non-Baseline Tx Resources'!$E:$E,$B352,'Non-Baseline Tx Resources'!$F:$F,$C352,'Non-Baseline Tx Resources'!$G:$G,Z$3)</f>
        <v>0</v>
      </c>
      <c r="AA352" s="16">
        <f>SUMIFS('Non-Baseline Tx Resources'!$J:$J,'Non-Baseline Tx Resources'!$E:$E,$B352,'Non-Baseline Tx Resources'!$F:$F,$C352,'Non-Baseline Tx Resources'!$G:$G,AA$3)</f>
        <v>0</v>
      </c>
      <c r="AB352" s="16">
        <f>SUMIFS('Non-Baseline Tx Resources'!$H:$H,'Non-Baseline Tx Resources'!$E:$E,$B352,'Non-Baseline Tx Resources'!$F:$F,$C352,'Non-Baseline Tx Resources'!$G:$G,AB$3)</f>
        <v>0</v>
      </c>
      <c r="AC352" s="16">
        <f>SUMIFS('Non-Baseline Tx Resources'!$J:$J,'Non-Baseline Tx Resources'!$E:$E,$B352,'Non-Baseline Tx Resources'!$F:$F,$C352,'Non-Baseline Tx Resources'!$G:$G,AC$3)</f>
        <v>0</v>
      </c>
      <c r="AD352" s="16">
        <f>SUMIFS('Non-Baseline Tx Resources'!$I:$I,'Non-Baseline Tx Resources'!$E:$E,$B352,'Non-Baseline Tx Resources'!$F:$F,$C352,'Non-Baseline Tx Resources'!$G:$G,"Li-Battery (4-hr)")</f>
        <v>0</v>
      </c>
      <c r="AE352" s="16">
        <f>SUMIFS('Non-Baseline Tx Resources'!$I:$I,'Non-Baseline Tx Resources'!$E:$E,$B352,'Non-Baseline Tx Resources'!$F:$F,$C352,'Non-Baseline Tx Resources'!$G:$G,"Li-Battery (8-hr)")</f>
        <v>0</v>
      </c>
      <c r="AF352" s="16">
        <f>SUMIFS('Non-Baseline Tx Resources'!$I:$I,'Non-Baseline Tx Resources'!$E:$E,$B352,'Non-Baseline Tx Resources'!$F:$F,$C352,'Non-Baseline Tx Resources'!$G:$G,"LDES")</f>
        <v>0</v>
      </c>
      <c r="AH352" s="16">
        <f>SUMIFS('In-Dev Resources'!$H:$H,'In-Dev Resources'!$E:$E,$B352,'In-Dev Resources'!$F:$F,$C352,'In-Dev Resources'!$G:$G,AH$3)</f>
        <v>0</v>
      </c>
      <c r="AI352" s="16">
        <f>SUMIFS('In-Dev Resources'!$H:$H,'In-Dev Resources'!$E:$E,$B352,'In-Dev Resources'!$F:$F,$C352,'In-Dev Resources'!$G:$G,AI$3)</f>
        <v>0</v>
      </c>
      <c r="AJ352" s="16">
        <f>SUMIFS('In-Dev Resources'!$H:$H,'In-Dev Resources'!$E:$E,$B352,'In-Dev Resources'!$F:$F,$C352,'In-Dev Resources'!$G:$G,AJ$3)</f>
        <v>0</v>
      </c>
      <c r="AK352" s="16">
        <f>SUMIFS('In-Dev Resources'!$J:$J,'In-Dev Resources'!$E:$E,$B352,'In-Dev Resources'!$F:$F,$C352,'In-Dev Resources'!$G:$G,AK$3)</f>
        <v>0</v>
      </c>
      <c r="AL352" s="16">
        <f>SUMIFS('In-Dev Resources'!$H:$H,'In-Dev Resources'!$E:$E,$B352,'In-Dev Resources'!$F:$F,$C352,'In-Dev Resources'!$G:$G,AL$3)</f>
        <v>0</v>
      </c>
      <c r="AM352" s="16">
        <f>SUMIFS('In-Dev Resources'!$J:$J,'In-Dev Resources'!$E:$E,$B352,'In-Dev Resources'!$F:$F,$C352,'In-Dev Resources'!$G:$G,AM$3)</f>
        <v>0</v>
      </c>
      <c r="AN352" s="16">
        <f>SUMIFS('In-Dev Resources'!$H:$H,'In-Dev Resources'!$E:$E,$B352,'In-Dev Resources'!$F:$F,$C352,'In-Dev Resources'!$G:$G,AN$3)</f>
        <v>0</v>
      </c>
      <c r="AO352" s="16">
        <f>SUMIFS('In-Dev Resources'!$J:$J,'In-Dev Resources'!$E:$E,$B352,'In-Dev Resources'!$F:$F,$C352,'In-Dev Resources'!$G:$G,AO$3)</f>
        <v>0</v>
      </c>
      <c r="AP352" s="16">
        <f>SUMIFS('In-Dev Resources'!$J:$J,'In-Dev Resources'!$E:$E,$B352,'In-Dev Resources'!$F:$F,$C352,'In-Dev Resources'!$G:$G,AP$3)</f>
        <v>0</v>
      </c>
      <c r="AQ352" s="16">
        <f>SUMIFS('In-Dev Resources'!$H:$H,'In-Dev Resources'!$E:$E,$B352,'In-Dev Resources'!$F:$F,$C352,'In-Dev Resources'!$G:$G,AQ$3)</f>
        <v>0</v>
      </c>
      <c r="AR352" s="16">
        <f>SUMIFS('In-Dev Resources'!$J:$J,'In-Dev Resources'!$E:$E,$B352,'In-Dev Resources'!$F:$F,$C352,'In-Dev Resources'!$G:$G,AR$3)</f>
        <v>0</v>
      </c>
      <c r="AS352" s="16">
        <f>SUMIFS('In-Dev Resources'!$I:$I,'In-Dev Resources'!$E:$E,$B352,'In-Dev Resources'!$F:$F,$C352,'In-Dev Resources'!$G:$G,"Li-Battery (4-hr)")</f>
        <v>0</v>
      </c>
      <c r="AT352" s="16">
        <f>SUMIFS('In-Dev Resources'!$I:$I,'In-Dev Resources'!$E:$E,$B352,'In-Dev Resources'!$F:$F,$C352,'In-Dev Resources'!$G:$G,"Li-Battery (8-hr)")</f>
        <v>0</v>
      </c>
      <c r="AU352" s="16">
        <f>SUMIFS('In-Dev Resources'!$I:$I,'In-Dev Resources'!$E:$E,$B352,'In-Dev Resources'!$F:$F,$C352,'In-Dev Resources'!$G:$G,"LDES")</f>
        <v>0</v>
      </c>
      <c r="AW352" s="16">
        <f>SUMIFS('Land Screen Include'!$H:$H,'Land Screen Include'!$E:$E,$B352,'Land Screen Include'!$F:$F,$C352,'Land Screen Include'!$G:$G,AW$4)</f>
        <v>0</v>
      </c>
      <c r="AX352" s="16">
        <f>SUMIFS('Land Screen Include'!$H:$H,'Land Screen Include'!$E:$E,$B352,'Land Screen Include'!$F:$F,$C352,'Land Screen Include'!$G:$G,AX$4)+SUMIFS('Land Screen Include'!$J:$J,'Land Screen Include'!$E:$E,$B352,'Land Screen Include'!$F:$F,$C352,'Land Screen Include'!$G:$G,AX$4)</f>
        <v>0</v>
      </c>
      <c r="AY352" s="16">
        <f>SUMIFS('Land Screen Include'!$H:$H,'Land Screen Include'!$E:$E,$B352,'Land Screen Include'!$F:$F,$C352,'Land Screen Include'!$G:$G,AY$4)</f>
        <v>0</v>
      </c>
      <c r="AZ352" s="16">
        <f>SUMIFS('Land Screen Exclude'!$H:$H,'Land Screen Exclude'!$E:$E,$B352,'Land Screen Exclude'!$F:$F,$C352,'Land Screen Exclude'!$G:$G,AZ$4)</f>
        <v>0</v>
      </c>
      <c r="BA352" s="16">
        <f>SUMIFS('Land Screen Exclude'!$H:$H,'Land Screen Exclude'!$E:$E,$B352,'Land Screen Exclude'!$F:$F,$C352,'Land Screen Exclude'!$G:$G,BA$4)+SUMIFS('Land Screen Exclude'!$J:$J,'Land Screen Exclude'!$E:$E,$B352,'Land Screen Exclude'!$F:$F,$C352,'Land Screen Exclude'!$G:$G,BA$4)</f>
        <v>0</v>
      </c>
      <c r="BB352" s="16">
        <f>SUMIFS('Land Screen Exclude'!$H:$H,'Land Screen Exclude'!$E:$E,$B352,'Land Screen Exclude'!$F:$F,$C352,'Land Screen Exclude'!$G:$G,BB$4)</f>
        <v>0</v>
      </c>
    </row>
    <row r="353" spans="1:54">
      <c r="A353" s="16" t="s">
        <v>57</v>
      </c>
      <c r="B353" s="16" t="s">
        <v>334</v>
      </c>
      <c r="C353" s="16">
        <v>115</v>
      </c>
      <c r="D353" s="16">
        <f>SUMIFS('Baseline Tx Resources'!$H:$H,'Baseline Tx Resources'!$E:$E,$B353,'Baseline Tx Resources'!$F:$F,$C353,'Baseline Tx Resources'!$G:$G,D$3)</f>
        <v>0</v>
      </c>
      <c r="E353" s="16">
        <f>SUMIFS('Baseline Tx Resources'!$H:$H,'Baseline Tx Resources'!$E:$E,$B353,'Baseline Tx Resources'!$F:$F,$C353,'Baseline Tx Resources'!$G:$G,E$3)</f>
        <v>0</v>
      </c>
      <c r="F353" s="16">
        <f>SUMIFS('Baseline Tx Resources'!$H:$H,'Baseline Tx Resources'!$E:$E,$B353,'Baseline Tx Resources'!$F:$F,$C353,'Baseline Tx Resources'!$G:$G,F$3)</f>
        <v>0</v>
      </c>
      <c r="G353" s="16">
        <f>SUMIFS('Baseline Tx Resources'!$J:$J,'Baseline Tx Resources'!$E:$E,$B353,'Baseline Tx Resources'!$F:$F,$C353,'Baseline Tx Resources'!$G:$G,G$3)</f>
        <v>0</v>
      </c>
      <c r="H353" s="16">
        <f>SUMIFS('Baseline Tx Resources'!$H:$H,'Baseline Tx Resources'!$E:$E,$B353,'Baseline Tx Resources'!$F:$F,$C353,'Baseline Tx Resources'!$G:$G,H$3)</f>
        <v>0</v>
      </c>
      <c r="I353" s="16">
        <f>SUMIFS('Baseline Tx Resources'!$J:$J,'Baseline Tx Resources'!$E:$E,$B353,'Baseline Tx Resources'!$F:$F,$C353,'Baseline Tx Resources'!$G:$G,I$3)</f>
        <v>0</v>
      </c>
      <c r="J353" s="16">
        <f>SUMIFS('Baseline Tx Resources'!$H:$H,'Baseline Tx Resources'!$E:$E,$B353,'Baseline Tx Resources'!$F:$F,$C353,'Baseline Tx Resources'!$G:$G,J$3)</f>
        <v>0</v>
      </c>
      <c r="K353" s="16">
        <f>SUMIFS('Baseline Tx Resources'!$J:$J,'Baseline Tx Resources'!$E:$E,$B353,'Baseline Tx Resources'!$F:$F,$C353,'Baseline Tx Resources'!$G:$G,K$3)</f>
        <v>0</v>
      </c>
      <c r="L353" s="16">
        <f>SUMIFS('Baseline Tx Resources'!$J:$J,'Baseline Tx Resources'!$E:$E,$B353,'Baseline Tx Resources'!$F:$F,$C353,'Baseline Tx Resources'!$G:$G,L$3)</f>
        <v>0</v>
      </c>
      <c r="M353" s="16">
        <f>SUMIFS('Baseline Tx Resources'!$H:$H,'Baseline Tx Resources'!$E:$E,$B353,'Baseline Tx Resources'!$F:$F,$C353,'Baseline Tx Resources'!$G:$G,M$3)</f>
        <v>0</v>
      </c>
      <c r="N353" s="16">
        <f>SUMIFS('Baseline Tx Resources'!$J:$J,'Baseline Tx Resources'!$E:$E,$B353,'Baseline Tx Resources'!$F:$F,$C353,'Baseline Tx Resources'!$G:$G,N$3)</f>
        <v>0</v>
      </c>
      <c r="O353" s="16">
        <f>SUMIFS('Baseline Tx Resources'!$I:$I,'Baseline Tx Resources'!$E:$E,$B353,'Baseline Tx Resources'!$F:$F,$C353,'Baseline Tx Resources'!$G:$G,"Li-Battery (4-hr)")</f>
        <v>0</v>
      </c>
      <c r="P353" s="16">
        <f>SUMIFS('Baseline Tx Resources'!$I:$I,'Baseline Tx Resources'!$E:$E,$B353,'Baseline Tx Resources'!$F:$F,$C353,'Baseline Tx Resources'!$G:$G,"Li-Battery (8-hr)")</f>
        <v>0</v>
      </c>
      <c r="Q353" s="16">
        <f>SUMIFS('Baseline Tx Resources'!$I:$I,'Baseline Tx Resources'!$E:$E,$B353,'Baseline Tx Resources'!$F:$F,$C353,'Baseline Tx Resources'!$G:$G,"LDES")</f>
        <v>0</v>
      </c>
      <c r="S353" s="16">
        <f>SUMIFS('Non-Baseline Tx Resources'!$H:$H,'Non-Baseline Tx Resources'!$E:$E,$B353,'Non-Baseline Tx Resources'!$F:$F,$C353,'Non-Baseline Tx Resources'!$G:$G,S$3)</f>
        <v>0</v>
      </c>
      <c r="T353" s="16">
        <f>SUMIFS('Non-Baseline Tx Resources'!$H:$H,'Non-Baseline Tx Resources'!$E:$E,$B353,'Non-Baseline Tx Resources'!$F:$F,$C353,'Non-Baseline Tx Resources'!$G:$G,T$3)</f>
        <v>0</v>
      </c>
      <c r="U353" s="16">
        <f>SUMIFS('Non-Baseline Tx Resources'!$H:$H,'Non-Baseline Tx Resources'!$E:$E,$B353,'Non-Baseline Tx Resources'!$F:$F,$C353,'Non-Baseline Tx Resources'!$G:$G,U$3)</f>
        <v>0</v>
      </c>
      <c r="V353" s="16">
        <f>SUMIFS('Non-Baseline Tx Resources'!$J:$J,'Non-Baseline Tx Resources'!$E:$E,$B353,'Non-Baseline Tx Resources'!$F:$F,$C353,'Non-Baseline Tx Resources'!$G:$G,V$3)</f>
        <v>0</v>
      </c>
      <c r="W353" s="16">
        <f>SUMIFS('Non-Baseline Tx Resources'!$H:$H,'Non-Baseline Tx Resources'!$E:$E,$B353,'Non-Baseline Tx Resources'!$F:$F,$C353,'Non-Baseline Tx Resources'!$G:$G,W$3)</f>
        <v>0</v>
      </c>
      <c r="X353" s="16">
        <f>SUMIFS('Non-Baseline Tx Resources'!$J:$J,'Non-Baseline Tx Resources'!$E:$E,$B353,'Non-Baseline Tx Resources'!$F:$F,$C353,'Non-Baseline Tx Resources'!$G:$G,X$3)</f>
        <v>0</v>
      </c>
      <c r="Y353" s="16">
        <f>SUMIFS('Non-Baseline Tx Resources'!$H:$H,'Non-Baseline Tx Resources'!$E:$E,$B353,'Non-Baseline Tx Resources'!$F:$F,$C353,'Non-Baseline Tx Resources'!$G:$G,Y$3)</f>
        <v>0</v>
      </c>
      <c r="Z353" s="16">
        <f>SUMIFS('Non-Baseline Tx Resources'!$J:$J,'Non-Baseline Tx Resources'!$E:$E,$B353,'Non-Baseline Tx Resources'!$F:$F,$C353,'Non-Baseline Tx Resources'!$G:$G,Z$3)</f>
        <v>0</v>
      </c>
      <c r="AA353" s="16">
        <f>SUMIFS('Non-Baseline Tx Resources'!$J:$J,'Non-Baseline Tx Resources'!$E:$E,$B353,'Non-Baseline Tx Resources'!$F:$F,$C353,'Non-Baseline Tx Resources'!$G:$G,AA$3)</f>
        <v>0</v>
      </c>
      <c r="AB353" s="16">
        <f>SUMIFS('Non-Baseline Tx Resources'!$H:$H,'Non-Baseline Tx Resources'!$E:$E,$B353,'Non-Baseline Tx Resources'!$F:$F,$C353,'Non-Baseline Tx Resources'!$G:$G,AB$3)</f>
        <v>0</v>
      </c>
      <c r="AC353" s="16">
        <f>SUMIFS('Non-Baseline Tx Resources'!$J:$J,'Non-Baseline Tx Resources'!$E:$E,$B353,'Non-Baseline Tx Resources'!$F:$F,$C353,'Non-Baseline Tx Resources'!$G:$G,AC$3)</f>
        <v>0</v>
      </c>
      <c r="AD353" s="16">
        <f>SUMIFS('Non-Baseline Tx Resources'!$I:$I,'Non-Baseline Tx Resources'!$E:$E,$B353,'Non-Baseline Tx Resources'!$F:$F,$C353,'Non-Baseline Tx Resources'!$G:$G,"Li-Battery (4-hr)")</f>
        <v>0</v>
      </c>
      <c r="AE353" s="16">
        <f>SUMIFS('Non-Baseline Tx Resources'!$I:$I,'Non-Baseline Tx Resources'!$E:$E,$B353,'Non-Baseline Tx Resources'!$F:$F,$C353,'Non-Baseline Tx Resources'!$G:$G,"Li-Battery (8-hr)")</f>
        <v>0</v>
      </c>
      <c r="AF353" s="16">
        <f>SUMIFS('Non-Baseline Tx Resources'!$I:$I,'Non-Baseline Tx Resources'!$E:$E,$B353,'Non-Baseline Tx Resources'!$F:$F,$C353,'Non-Baseline Tx Resources'!$G:$G,"LDES")</f>
        <v>0</v>
      </c>
      <c r="AH353" s="16">
        <f>SUMIFS('In-Dev Resources'!$H:$H,'In-Dev Resources'!$E:$E,$B353,'In-Dev Resources'!$F:$F,$C353,'In-Dev Resources'!$G:$G,AH$3)</f>
        <v>0</v>
      </c>
      <c r="AI353" s="16">
        <f>SUMIFS('In-Dev Resources'!$H:$H,'In-Dev Resources'!$E:$E,$B353,'In-Dev Resources'!$F:$F,$C353,'In-Dev Resources'!$G:$G,AI$3)</f>
        <v>0</v>
      </c>
      <c r="AJ353" s="16">
        <f>SUMIFS('In-Dev Resources'!$H:$H,'In-Dev Resources'!$E:$E,$B353,'In-Dev Resources'!$F:$F,$C353,'In-Dev Resources'!$G:$G,AJ$3)</f>
        <v>0</v>
      </c>
      <c r="AK353" s="16">
        <f>SUMIFS('In-Dev Resources'!$J:$J,'In-Dev Resources'!$E:$E,$B353,'In-Dev Resources'!$F:$F,$C353,'In-Dev Resources'!$G:$G,AK$3)</f>
        <v>0</v>
      </c>
      <c r="AL353" s="16">
        <f>SUMIFS('In-Dev Resources'!$H:$H,'In-Dev Resources'!$E:$E,$B353,'In-Dev Resources'!$F:$F,$C353,'In-Dev Resources'!$G:$G,AL$3)</f>
        <v>0</v>
      </c>
      <c r="AM353" s="16">
        <f>SUMIFS('In-Dev Resources'!$J:$J,'In-Dev Resources'!$E:$E,$B353,'In-Dev Resources'!$F:$F,$C353,'In-Dev Resources'!$G:$G,AM$3)</f>
        <v>0</v>
      </c>
      <c r="AN353" s="16">
        <f>SUMIFS('In-Dev Resources'!$H:$H,'In-Dev Resources'!$E:$E,$B353,'In-Dev Resources'!$F:$F,$C353,'In-Dev Resources'!$G:$G,AN$3)</f>
        <v>0</v>
      </c>
      <c r="AO353" s="16">
        <f>SUMIFS('In-Dev Resources'!$J:$J,'In-Dev Resources'!$E:$E,$B353,'In-Dev Resources'!$F:$F,$C353,'In-Dev Resources'!$G:$G,AO$3)</f>
        <v>0</v>
      </c>
      <c r="AP353" s="16">
        <f>SUMIFS('In-Dev Resources'!$J:$J,'In-Dev Resources'!$E:$E,$B353,'In-Dev Resources'!$F:$F,$C353,'In-Dev Resources'!$G:$G,AP$3)</f>
        <v>0</v>
      </c>
      <c r="AQ353" s="16">
        <f>SUMIFS('In-Dev Resources'!$H:$H,'In-Dev Resources'!$E:$E,$B353,'In-Dev Resources'!$F:$F,$C353,'In-Dev Resources'!$G:$G,AQ$3)</f>
        <v>0</v>
      </c>
      <c r="AR353" s="16">
        <f>SUMIFS('In-Dev Resources'!$J:$J,'In-Dev Resources'!$E:$E,$B353,'In-Dev Resources'!$F:$F,$C353,'In-Dev Resources'!$G:$G,AR$3)</f>
        <v>0</v>
      </c>
      <c r="AS353" s="16">
        <f>SUMIFS('In-Dev Resources'!$I:$I,'In-Dev Resources'!$E:$E,$B353,'In-Dev Resources'!$F:$F,$C353,'In-Dev Resources'!$G:$G,"Li-Battery (4-hr)")</f>
        <v>0</v>
      </c>
      <c r="AT353" s="16">
        <f>SUMIFS('In-Dev Resources'!$I:$I,'In-Dev Resources'!$E:$E,$B353,'In-Dev Resources'!$F:$F,$C353,'In-Dev Resources'!$G:$G,"Li-Battery (8-hr)")</f>
        <v>0</v>
      </c>
      <c r="AU353" s="16">
        <f>SUMIFS('In-Dev Resources'!$I:$I,'In-Dev Resources'!$E:$E,$B353,'In-Dev Resources'!$F:$F,$C353,'In-Dev Resources'!$G:$G,"LDES")</f>
        <v>0</v>
      </c>
      <c r="AW353" s="16">
        <f>SUMIFS('Land Screen Include'!$H:$H,'Land Screen Include'!$E:$E,$B353,'Land Screen Include'!$F:$F,$C353,'Land Screen Include'!$G:$G,AW$4)</f>
        <v>0</v>
      </c>
      <c r="AX353" s="16">
        <f>SUMIFS('Land Screen Include'!$H:$H,'Land Screen Include'!$E:$E,$B353,'Land Screen Include'!$F:$F,$C353,'Land Screen Include'!$G:$G,AX$4)+SUMIFS('Land Screen Include'!$J:$J,'Land Screen Include'!$E:$E,$B353,'Land Screen Include'!$F:$F,$C353,'Land Screen Include'!$G:$G,AX$4)</f>
        <v>0</v>
      </c>
      <c r="AY353" s="16">
        <f>SUMIFS('Land Screen Include'!$H:$H,'Land Screen Include'!$E:$E,$B353,'Land Screen Include'!$F:$F,$C353,'Land Screen Include'!$G:$G,AY$4)</f>
        <v>0</v>
      </c>
      <c r="AZ353" s="16">
        <f>SUMIFS('Land Screen Exclude'!$H:$H,'Land Screen Exclude'!$E:$E,$B353,'Land Screen Exclude'!$F:$F,$C353,'Land Screen Exclude'!$G:$G,AZ$4)</f>
        <v>0</v>
      </c>
      <c r="BA353" s="16">
        <f>SUMIFS('Land Screen Exclude'!$H:$H,'Land Screen Exclude'!$E:$E,$B353,'Land Screen Exclude'!$F:$F,$C353,'Land Screen Exclude'!$G:$G,BA$4)+SUMIFS('Land Screen Exclude'!$J:$J,'Land Screen Exclude'!$E:$E,$B353,'Land Screen Exclude'!$F:$F,$C353,'Land Screen Exclude'!$G:$G,BA$4)</f>
        <v>0</v>
      </c>
      <c r="BB353" s="16">
        <f>SUMIFS('Land Screen Exclude'!$H:$H,'Land Screen Exclude'!$E:$E,$B353,'Land Screen Exclude'!$F:$F,$C353,'Land Screen Exclude'!$G:$G,BB$4)</f>
        <v>0</v>
      </c>
    </row>
    <row r="354" spans="1:54">
      <c r="A354" s="16" t="s">
        <v>61</v>
      </c>
      <c r="B354" s="16" t="s">
        <v>335</v>
      </c>
      <c r="C354" s="16">
        <v>138</v>
      </c>
      <c r="D354" s="16">
        <f>SUMIFS('Baseline Tx Resources'!$H:$H,'Baseline Tx Resources'!$E:$E,$B354,'Baseline Tx Resources'!$F:$F,$C354,'Baseline Tx Resources'!$G:$G,D$3)</f>
        <v>0</v>
      </c>
      <c r="E354" s="16">
        <f>SUMIFS('Baseline Tx Resources'!$H:$H,'Baseline Tx Resources'!$E:$E,$B354,'Baseline Tx Resources'!$F:$F,$C354,'Baseline Tx Resources'!$G:$G,E$3)</f>
        <v>0</v>
      </c>
      <c r="F354" s="16">
        <f>SUMIFS('Baseline Tx Resources'!$H:$H,'Baseline Tx Resources'!$E:$E,$B354,'Baseline Tx Resources'!$F:$F,$C354,'Baseline Tx Resources'!$G:$G,F$3)</f>
        <v>0</v>
      </c>
      <c r="G354" s="16">
        <f>SUMIFS('Baseline Tx Resources'!$J:$J,'Baseline Tx Resources'!$E:$E,$B354,'Baseline Tx Resources'!$F:$F,$C354,'Baseline Tx Resources'!$G:$G,G$3)</f>
        <v>0</v>
      </c>
      <c r="H354" s="16">
        <f>SUMIFS('Baseline Tx Resources'!$H:$H,'Baseline Tx Resources'!$E:$E,$B354,'Baseline Tx Resources'!$F:$F,$C354,'Baseline Tx Resources'!$G:$G,H$3)</f>
        <v>0</v>
      </c>
      <c r="I354" s="16">
        <f>SUMIFS('Baseline Tx Resources'!$J:$J,'Baseline Tx Resources'!$E:$E,$B354,'Baseline Tx Resources'!$F:$F,$C354,'Baseline Tx Resources'!$G:$G,I$3)</f>
        <v>0</v>
      </c>
      <c r="J354" s="16">
        <f>SUMIFS('Baseline Tx Resources'!$H:$H,'Baseline Tx Resources'!$E:$E,$B354,'Baseline Tx Resources'!$F:$F,$C354,'Baseline Tx Resources'!$G:$G,J$3)</f>
        <v>0</v>
      </c>
      <c r="K354" s="16">
        <f>SUMIFS('Baseline Tx Resources'!$J:$J,'Baseline Tx Resources'!$E:$E,$B354,'Baseline Tx Resources'!$F:$F,$C354,'Baseline Tx Resources'!$G:$G,K$3)</f>
        <v>0</v>
      </c>
      <c r="L354" s="16">
        <f>SUMIFS('Baseline Tx Resources'!$J:$J,'Baseline Tx Resources'!$E:$E,$B354,'Baseline Tx Resources'!$F:$F,$C354,'Baseline Tx Resources'!$G:$G,L$3)</f>
        <v>0</v>
      </c>
      <c r="M354" s="16">
        <f>SUMIFS('Baseline Tx Resources'!$H:$H,'Baseline Tx Resources'!$E:$E,$B354,'Baseline Tx Resources'!$F:$F,$C354,'Baseline Tx Resources'!$G:$G,M$3)</f>
        <v>0</v>
      </c>
      <c r="N354" s="16">
        <f>SUMIFS('Baseline Tx Resources'!$J:$J,'Baseline Tx Resources'!$E:$E,$B354,'Baseline Tx Resources'!$F:$F,$C354,'Baseline Tx Resources'!$G:$G,N$3)</f>
        <v>0</v>
      </c>
      <c r="O354" s="16">
        <f>SUMIFS('Baseline Tx Resources'!$I:$I,'Baseline Tx Resources'!$E:$E,$B354,'Baseline Tx Resources'!$F:$F,$C354,'Baseline Tx Resources'!$G:$G,"Li-Battery (4-hr)")</f>
        <v>0</v>
      </c>
      <c r="P354" s="16">
        <f>SUMIFS('Baseline Tx Resources'!$I:$I,'Baseline Tx Resources'!$E:$E,$B354,'Baseline Tx Resources'!$F:$F,$C354,'Baseline Tx Resources'!$G:$G,"Li-Battery (8-hr)")</f>
        <v>0</v>
      </c>
      <c r="Q354" s="16">
        <f>SUMIFS('Baseline Tx Resources'!$I:$I,'Baseline Tx Resources'!$E:$E,$B354,'Baseline Tx Resources'!$F:$F,$C354,'Baseline Tx Resources'!$G:$G,"LDES")</f>
        <v>0</v>
      </c>
      <c r="S354" s="16">
        <f>SUMIFS('Non-Baseline Tx Resources'!$H:$H,'Non-Baseline Tx Resources'!$E:$E,$B354,'Non-Baseline Tx Resources'!$F:$F,$C354,'Non-Baseline Tx Resources'!$G:$G,S$3)</f>
        <v>0</v>
      </c>
      <c r="T354" s="16">
        <f>SUMIFS('Non-Baseline Tx Resources'!$H:$H,'Non-Baseline Tx Resources'!$E:$E,$B354,'Non-Baseline Tx Resources'!$F:$F,$C354,'Non-Baseline Tx Resources'!$G:$G,T$3)</f>
        <v>0</v>
      </c>
      <c r="U354" s="16">
        <f>SUMIFS('Non-Baseline Tx Resources'!$H:$H,'Non-Baseline Tx Resources'!$E:$E,$B354,'Non-Baseline Tx Resources'!$F:$F,$C354,'Non-Baseline Tx Resources'!$G:$G,U$3)</f>
        <v>0</v>
      </c>
      <c r="V354" s="16">
        <f>SUMIFS('Non-Baseline Tx Resources'!$J:$J,'Non-Baseline Tx Resources'!$E:$E,$B354,'Non-Baseline Tx Resources'!$F:$F,$C354,'Non-Baseline Tx Resources'!$G:$G,V$3)</f>
        <v>0</v>
      </c>
      <c r="W354" s="16">
        <f>SUMIFS('Non-Baseline Tx Resources'!$H:$H,'Non-Baseline Tx Resources'!$E:$E,$B354,'Non-Baseline Tx Resources'!$F:$F,$C354,'Non-Baseline Tx Resources'!$G:$G,W$3)</f>
        <v>0</v>
      </c>
      <c r="X354" s="16">
        <f>SUMIFS('Non-Baseline Tx Resources'!$J:$J,'Non-Baseline Tx Resources'!$E:$E,$B354,'Non-Baseline Tx Resources'!$F:$F,$C354,'Non-Baseline Tx Resources'!$G:$G,X$3)</f>
        <v>0</v>
      </c>
      <c r="Y354" s="16">
        <f>SUMIFS('Non-Baseline Tx Resources'!$H:$H,'Non-Baseline Tx Resources'!$E:$E,$B354,'Non-Baseline Tx Resources'!$F:$F,$C354,'Non-Baseline Tx Resources'!$G:$G,Y$3)</f>
        <v>0</v>
      </c>
      <c r="Z354" s="16">
        <f>SUMIFS('Non-Baseline Tx Resources'!$J:$J,'Non-Baseline Tx Resources'!$E:$E,$B354,'Non-Baseline Tx Resources'!$F:$F,$C354,'Non-Baseline Tx Resources'!$G:$G,Z$3)</f>
        <v>0</v>
      </c>
      <c r="AA354" s="16">
        <f>SUMIFS('Non-Baseline Tx Resources'!$J:$J,'Non-Baseline Tx Resources'!$E:$E,$B354,'Non-Baseline Tx Resources'!$F:$F,$C354,'Non-Baseline Tx Resources'!$G:$G,AA$3)</f>
        <v>0</v>
      </c>
      <c r="AB354" s="16">
        <f>SUMIFS('Non-Baseline Tx Resources'!$H:$H,'Non-Baseline Tx Resources'!$E:$E,$B354,'Non-Baseline Tx Resources'!$F:$F,$C354,'Non-Baseline Tx Resources'!$G:$G,AB$3)</f>
        <v>0</v>
      </c>
      <c r="AC354" s="16">
        <f>SUMIFS('Non-Baseline Tx Resources'!$J:$J,'Non-Baseline Tx Resources'!$E:$E,$B354,'Non-Baseline Tx Resources'!$F:$F,$C354,'Non-Baseline Tx Resources'!$G:$G,AC$3)</f>
        <v>0</v>
      </c>
      <c r="AD354" s="16">
        <f>SUMIFS('Non-Baseline Tx Resources'!$I:$I,'Non-Baseline Tx Resources'!$E:$E,$B354,'Non-Baseline Tx Resources'!$F:$F,$C354,'Non-Baseline Tx Resources'!$G:$G,"Li-Battery (4-hr)")</f>
        <v>0</v>
      </c>
      <c r="AE354" s="16">
        <f>SUMIFS('Non-Baseline Tx Resources'!$I:$I,'Non-Baseline Tx Resources'!$E:$E,$B354,'Non-Baseline Tx Resources'!$F:$F,$C354,'Non-Baseline Tx Resources'!$G:$G,"Li-Battery (8-hr)")</f>
        <v>0</v>
      </c>
      <c r="AF354" s="16">
        <f>SUMIFS('Non-Baseline Tx Resources'!$I:$I,'Non-Baseline Tx Resources'!$E:$E,$B354,'Non-Baseline Tx Resources'!$F:$F,$C354,'Non-Baseline Tx Resources'!$G:$G,"LDES")</f>
        <v>0</v>
      </c>
      <c r="AH354" s="16">
        <f>SUMIFS('In-Dev Resources'!$H:$H,'In-Dev Resources'!$E:$E,$B354,'In-Dev Resources'!$F:$F,$C354,'In-Dev Resources'!$G:$G,AH$3)</f>
        <v>0</v>
      </c>
      <c r="AI354" s="16">
        <f>SUMIFS('In-Dev Resources'!$H:$H,'In-Dev Resources'!$E:$E,$B354,'In-Dev Resources'!$F:$F,$C354,'In-Dev Resources'!$G:$G,AI$3)</f>
        <v>0</v>
      </c>
      <c r="AJ354" s="16">
        <f>SUMIFS('In-Dev Resources'!$H:$H,'In-Dev Resources'!$E:$E,$B354,'In-Dev Resources'!$F:$F,$C354,'In-Dev Resources'!$G:$G,AJ$3)</f>
        <v>0</v>
      </c>
      <c r="AK354" s="16">
        <f>SUMIFS('In-Dev Resources'!$J:$J,'In-Dev Resources'!$E:$E,$B354,'In-Dev Resources'!$F:$F,$C354,'In-Dev Resources'!$G:$G,AK$3)</f>
        <v>0</v>
      </c>
      <c r="AL354" s="16">
        <f>SUMIFS('In-Dev Resources'!$H:$H,'In-Dev Resources'!$E:$E,$B354,'In-Dev Resources'!$F:$F,$C354,'In-Dev Resources'!$G:$G,AL$3)</f>
        <v>0</v>
      </c>
      <c r="AM354" s="16">
        <f>SUMIFS('In-Dev Resources'!$J:$J,'In-Dev Resources'!$E:$E,$B354,'In-Dev Resources'!$F:$F,$C354,'In-Dev Resources'!$G:$G,AM$3)</f>
        <v>0</v>
      </c>
      <c r="AN354" s="16">
        <f>SUMIFS('In-Dev Resources'!$H:$H,'In-Dev Resources'!$E:$E,$B354,'In-Dev Resources'!$F:$F,$C354,'In-Dev Resources'!$G:$G,AN$3)</f>
        <v>0</v>
      </c>
      <c r="AO354" s="16">
        <f>SUMIFS('In-Dev Resources'!$J:$J,'In-Dev Resources'!$E:$E,$B354,'In-Dev Resources'!$F:$F,$C354,'In-Dev Resources'!$G:$G,AO$3)</f>
        <v>0</v>
      </c>
      <c r="AP354" s="16">
        <f>SUMIFS('In-Dev Resources'!$J:$J,'In-Dev Resources'!$E:$E,$B354,'In-Dev Resources'!$F:$F,$C354,'In-Dev Resources'!$G:$G,AP$3)</f>
        <v>0</v>
      </c>
      <c r="AQ354" s="16">
        <f>SUMIFS('In-Dev Resources'!$H:$H,'In-Dev Resources'!$E:$E,$B354,'In-Dev Resources'!$F:$F,$C354,'In-Dev Resources'!$G:$G,AQ$3)</f>
        <v>0</v>
      </c>
      <c r="AR354" s="16">
        <f>SUMIFS('In-Dev Resources'!$J:$J,'In-Dev Resources'!$E:$E,$B354,'In-Dev Resources'!$F:$F,$C354,'In-Dev Resources'!$G:$G,AR$3)</f>
        <v>0</v>
      </c>
      <c r="AS354" s="16">
        <f>SUMIFS('In-Dev Resources'!$I:$I,'In-Dev Resources'!$E:$E,$B354,'In-Dev Resources'!$F:$F,$C354,'In-Dev Resources'!$G:$G,"Li-Battery (4-hr)")</f>
        <v>0</v>
      </c>
      <c r="AT354" s="16">
        <f>SUMIFS('In-Dev Resources'!$I:$I,'In-Dev Resources'!$E:$E,$B354,'In-Dev Resources'!$F:$F,$C354,'In-Dev Resources'!$G:$G,"Li-Battery (8-hr)")</f>
        <v>0</v>
      </c>
      <c r="AU354" s="16">
        <f>SUMIFS('In-Dev Resources'!$I:$I,'In-Dev Resources'!$E:$E,$B354,'In-Dev Resources'!$F:$F,$C354,'In-Dev Resources'!$G:$G,"LDES")</f>
        <v>0</v>
      </c>
      <c r="AW354" s="16">
        <f>SUMIFS('Land Screen Include'!$H:$H,'Land Screen Include'!$E:$E,$B354,'Land Screen Include'!$F:$F,$C354,'Land Screen Include'!$G:$G,AW$4)</f>
        <v>0</v>
      </c>
      <c r="AX354" s="16">
        <f>SUMIFS('Land Screen Include'!$H:$H,'Land Screen Include'!$E:$E,$B354,'Land Screen Include'!$F:$F,$C354,'Land Screen Include'!$G:$G,AX$4)+SUMIFS('Land Screen Include'!$J:$J,'Land Screen Include'!$E:$E,$B354,'Land Screen Include'!$F:$F,$C354,'Land Screen Include'!$G:$G,AX$4)</f>
        <v>0</v>
      </c>
      <c r="AY354" s="16">
        <f>SUMIFS('Land Screen Include'!$H:$H,'Land Screen Include'!$E:$E,$B354,'Land Screen Include'!$F:$F,$C354,'Land Screen Include'!$G:$G,AY$4)</f>
        <v>0</v>
      </c>
      <c r="AZ354" s="16">
        <f>SUMIFS('Land Screen Exclude'!$H:$H,'Land Screen Exclude'!$E:$E,$B354,'Land Screen Exclude'!$F:$F,$C354,'Land Screen Exclude'!$G:$G,AZ$4)</f>
        <v>0</v>
      </c>
      <c r="BA354" s="16">
        <f>SUMIFS('Land Screen Exclude'!$H:$H,'Land Screen Exclude'!$E:$E,$B354,'Land Screen Exclude'!$F:$F,$C354,'Land Screen Exclude'!$G:$G,BA$4)+SUMIFS('Land Screen Exclude'!$J:$J,'Land Screen Exclude'!$E:$E,$B354,'Land Screen Exclude'!$F:$F,$C354,'Land Screen Exclude'!$G:$G,BA$4)</f>
        <v>0</v>
      </c>
      <c r="BB354" s="16">
        <f>SUMIFS('Land Screen Exclude'!$H:$H,'Land Screen Exclude'!$E:$E,$B354,'Land Screen Exclude'!$F:$F,$C354,'Land Screen Exclude'!$G:$G,BB$4)</f>
        <v>0</v>
      </c>
    </row>
    <row r="355" spans="1:54">
      <c r="A355" s="16" t="s">
        <v>57</v>
      </c>
      <c r="B355" s="16" t="s">
        <v>336</v>
      </c>
      <c r="C355" s="16">
        <v>230</v>
      </c>
      <c r="D355" s="16">
        <f>SUMIFS('Baseline Tx Resources'!$H:$H,'Baseline Tx Resources'!$E:$E,$B355,'Baseline Tx Resources'!$F:$F,$C355,'Baseline Tx Resources'!$G:$G,D$3)</f>
        <v>0</v>
      </c>
      <c r="E355" s="16">
        <f>SUMIFS('Baseline Tx Resources'!$H:$H,'Baseline Tx Resources'!$E:$E,$B355,'Baseline Tx Resources'!$F:$F,$C355,'Baseline Tx Resources'!$G:$G,E$3)</f>
        <v>0</v>
      </c>
      <c r="F355" s="16">
        <f>SUMIFS('Baseline Tx Resources'!$H:$H,'Baseline Tx Resources'!$E:$E,$B355,'Baseline Tx Resources'!$F:$F,$C355,'Baseline Tx Resources'!$G:$G,F$3)</f>
        <v>0</v>
      </c>
      <c r="G355" s="16">
        <f>SUMIFS('Baseline Tx Resources'!$J:$J,'Baseline Tx Resources'!$E:$E,$B355,'Baseline Tx Resources'!$F:$F,$C355,'Baseline Tx Resources'!$G:$G,G$3)</f>
        <v>0</v>
      </c>
      <c r="H355" s="16">
        <f>SUMIFS('Baseline Tx Resources'!$H:$H,'Baseline Tx Resources'!$E:$E,$B355,'Baseline Tx Resources'!$F:$F,$C355,'Baseline Tx Resources'!$G:$G,H$3)</f>
        <v>0</v>
      </c>
      <c r="I355" s="16">
        <f>SUMIFS('Baseline Tx Resources'!$J:$J,'Baseline Tx Resources'!$E:$E,$B355,'Baseline Tx Resources'!$F:$F,$C355,'Baseline Tx Resources'!$G:$G,I$3)</f>
        <v>0</v>
      </c>
      <c r="J355" s="16">
        <f>SUMIFS('Baseline Tx Resources'!$H:$H,'Baseline Tx Resources'!$E:$E,$B355,'Baseline Tx Resources'!$F:$F,$C355,'Baseline Tx Resources'!$G:$G,J$3)</f>
        <v>0</v>
      </c>
      <c r="K355" s="16">
        <f>SUMIFS('Baseline Tx Resources'!$J:$J,'Baseline Tx Resources'!$E:$E,$B355,'Baseline Tx Resources'!$F:$F,$C355,'Baseline Tx Resources'!$G:$G,K$3)</f>
        <v>0</v>
      </c>
      <c r="L355" s="16">
        <f>SUMIFS('Baseline Tx Resources'!$J:$J,'Baseline Tx Resources'!$E:$E,$B355,'Baseline Tx Resources'!$F:$F,$C355,'Baseline Tx Resources'!$G:$G,L$3)</f>
        <v>0</v>
      </c>
      <c r="M355" s="16">
        <f>SUMIFS('Baseline Tx Resources'!$H:$H,'Baseline Tx Resources'!$E:$E,$B355,'Baseline Tx Resources'!$F:$F,$C355,'Baseline Tx Resources'!$G:$G,M$3)</f>
        <v>0</v>
      </c>
      <c r="N355" s="16">
        <f>SUMIFS('Baseline Tx Resources'!$J:$J,'Baseline Tx Resources'!$E:$E,$B355,'Baseline Tx Resources'!$F:$F,$C355,'Baseline Tx Resources'!$G:$G,N$3)</f>
        <v>0</v>
      </c>
      <c r="O355" s="16">
        <f>SUMIFS('Baseline Tx Resources'!$I:$I,'Baseline Tx Resources'!$E:$E,$B355,'Baseline Tx Resources'!$F:$F,$C355,'Baseline Tx Resources'!$G:$G,"Li-Battery (4-hr)")</f>
        <v>0</v>
      </c>
      <c r="P355" s="16">
        <f>SUMIFS('Baseline Tx Resources'!$I:$I,'Baseline Tx Resources'!$E:$E,$B355,'Baseline Tx Resources'!$F:$F,$C355,'Baseline Tx Resources'!$G:$G,"Li-Battery (8-hr)")</f>
        <v>0</v>
      </c>
      <c r="Q355" s="16">
        <f>SUMIFS('Baseline Tx Resources'!$I:$I,'Baseline Tx Resources'!$E:$E,$B355,'Baseline Tx Resources'!$F:$F,$C355,'Baseline Tx Resources'!$G:$G,"LDES")</f>
        <v>0</v>
      </c>
      <c r="S355" s="16">
        <f>SUMIFS('Non-Baseline Tx Resources'!$H:$H,'Non-Baseline Tx Resources'!$E:$E,$B355,'Non-Baseline Tx Resources'!$F:$F,$C355,'Non-Baseline Tx Resources'!$G:$G,S$3)</f>
        <v>0</v>
      </c>
      <c r="T355" s="16">
        <f>SUMIFS('Non-Baseline Tx Resources'!$H:$H,'Non-Baseline Tx Resources'!$E:$E,$B355,'Non-Baseline Tx Resources'!$F:$F,$C355,'Non-Baseline Tx Resources'!$G:$G,T$3)</f>
        <v>0</v>
      </c>
      <c r="U355" s="16">
        <f>SUMIFS('Non-Baseline Tx Resources'!$H:$H,'Non-Baseline Tx Resources'!$E:$E,$B355,'Non-Baseline Tx Resources'!$F:$F,$C355,'Non-Baseline Tx Resources'!$G:$G,U$3)</f>
        <v>0</v>
      </c>
      <c r="V355" s="16">
        <f>SUMIFS('Non-Baseline Tx Resources'!$J:$J,'Non-Baseline Tx Resources'!$E:$E,$B355,'Non-Baseline Tx Resources'!$F:$F,$C355,'Non-Baseline Tx Resources'!$G:$G,V$3)</f>
        <v>0</v>
      </c>
      <c r="W355" s="16">
        <f>SUMIFS('Non-Baseline Tx Resources'!$H:$H,'Non-Baseline Tx Resources'!$E:$E,$B355,'Non-Baseline Tx Resources'!$F:$F,$C355,'Non-Baseline Tx Resources'!$G:$G,W$3)</f>
        <v>0</v>
      </c>
      <c r="X355" s="16">
        <f>SUMIFS('Non-Baseline Tx Resources'!$J:$J,'Non-Baseline Tx Resources'!$E:$E,$B355,'Non-Baseline Tx Resources'!$F:$F,$C355,'Non-Baseline Tx Resources'!$G:$G,X$3)</f>
        <v>0</v>
      </c>
      <c r="Y355" s="16">
        <f>SUMIFS('Non-Baseline Tx Resources'!$H:$H,'Non-Baseline Tx Resources'!$E:$E,$B355,'Non-Baseline Tx Resources'!$F:$F,$C355,'Non-Baseline Tx Resources'!$G:$G,Y$3)</f>
        <v>0</v>
      </c>
      <c r="Z355" s="16">
        <f>SUMIFS('Non-Baseline Tx Resources'!$J:$J,'Non-Baseline Tx Resources'!$E:$E,$B355,'Non-Baseline Tx Resources'!$F:$F,$C355,'Non-Baseline Tx Resources'!$G:$G,Z$3)</f>
        <v>0</v>
      </c>
      <c r="AA355" s="16">
        <f>SUMIFS('Non-Baseline Tx Resources'!$J:$J,'Non-Baseline Tx Resources'!$E:$E,$B355,'Non-Baseline Tx Resources'!$F:$F,$C355,'Non-Baseline Tx Resources'!$G:$G,AA$3)</f>
        <v>0</v>
      </c>
      <c r="AB355" s="16">
        <f>SUMIFS('Non-Baseline Tx Resources'!$H:$H,'Non-Baseline Tx Resources'!$E:$E,$B355,'Non-Baseline Tx Resources'!$F:$F,$C355,'Non-Baseline Tx Resources'!$G:$G,AB$3)</f>
        <v>0</v>
      </c>
      <c r="AC355" s="16">
        <f>SUMIFS('Non-Baseline Tx Resources'!$J:$J,'Non-Baseline Tx Resources'!$E:$E,$B355,'Non-Baseline Tx Resources'!$F:$F,$C355,'Non-Baseline Tx Resources'!$G:$G,AC$3)</f>
        <v>0</v>
      </c>
      <c r="AD355" s="16">
        <f>SUMIFS('Non-Baseline Tx Resources'!$I:$I,'Non-Baseline Tx Resources'!$E:$E,$B355,'Non-Baseline Tx Resources'!$F:$F,$C355,'Non-Baseline Tx Resources'!$G:$G,"Li-Battery (4-hr)")</f>
        <v>0</v>
      </c>
      <c r="AE355" s="16">
        <f>SUMIFS('Non-Baseline Tx Resources'!$I:$I,'Non-Baseline Tx Resources'!$E:$E,$B355,'Non-Baseline Tx Resources'!$F:$F,$C355,'Non-Baseline Tx Resources'!$G:$G,"Li-Battery (8-hr)")</f>
        <v>0</v>
      </c>
      <c r="AF355" s="16">
        <f>SUMIFS('Non-Baseline Tx Resources'!$I:$I,'Non-Baseline Tx Resources'!$E:$E,$B355,'Non-Baseline Tx Resources'!$F:$F,$C355,'Non-Baseline Tx Resources'!$G:$G,"LDES")</f>
        <v>0</v>
      </c>
      <c r="AH355" s="16">
        <f>SUMIFS('In-Dev Resources'!$H:$H,'In-Dev Resources'!$E:$E,$B355,'In-Dev Resources'!$F:$F,$C355,'In-Dev Resources'!$G:$G,AH$3)</f>
        <v>0</v>
      </c>
      <c r="AI355" s="16">
        <f>SUMIFS('In-Dev Resources'!$H:$H,'In-Dev Resources'!$E:$E,$B355,'In-Dev Resources'!$F:$F,$C355,'In-Dev Resources'!$G:$G,AI$3)</f>
        <v>0</v>
      </c>
      <c r="AJ355" s="16">
        <f>SUMIFS('In-Dev Resources'!$H:$H,'In-Dev Resources'!$E:$E,$B355,'In-Dev Resources'!$F:$F,$C355,'In-Dev Resources'!$G:$G,AJ$3)</f>
        <v>0</v>
      </c>
      <c r="AK355" s="16">
        <f>SUMIFS('In-Dev Resources'!$J:$J,'In-Dev Resources'!$E:$E,$B355,'In-Dev Resources'!$F:$F,$C355,'In-Dev Resources'!$G:$G,AK$3)</f>
        <v>0</v>
      </c>
      <c r="AL355" s="16">
        <f>SUMIFS('In-Dev Resources'!$H:$H,'In-Dev Resources'!$E:$E,$B355,'In-Dev Resources'!$F:$F,$C355,'In-Dev Resources'!$G:$G,AL$3)</f>
        <v>0</v>
      </c>
      <c r="AM355" s="16">
        <f>SUMIFS('In-Dev Resources'!$J:$J,'In-Dev Resources'!$E:$E,$B355,'In-Dev Resources'!$F:$F,$C355,'In-Dev Resources'!$G:$G,AM$3)</f>
        <v>0</v>
      </c>
      <c r="AN355" s="16">
        <f>SUMIFS('In-Dev Resources'!$H:$H,'In-Dev Resources'!$E:$E,$B355,'In-Dev Resources'!$F:$F,$C355,'In-Dev Resources'!$G:$G,AN$3)</f>
        <v>0</v>
      </c>
      <c r="AO355" s="16">
        <f>SUMIFS('In-Dev Resources'!$J:$J,'In-Dev Resources'!$E:$E,$B355,'In-Dev Resources'!$F:$F,$C355,'In-Dev Resources'!$G:$G,AO$3)</f>
        <v>0</v>
      </c>
      <c r="AP355" s="16">
        <f>SUMIFS('In-Dev Resources'!$J:$J,'In-Dev Resources'!$E:$E,$B355,'In-Dev Resources'!$F:$F,$C355,'In-Dev Resources'!$G:$G,AP$3)</f>
        <v>0</v>
      </c>
      <c r="AQ355" s="16">
        <f>SUMIFS('In-Dev Resources'!$H:$H,'In-Dev Resources'!$E:$E,$B355,'In-Dev Resources'!$F:$F,$C355,'In-Dev Resources'!$G:$G,AQ$3)</f>
        <v>0</v>
      </c>
      <c r="AR355" s="16">
        <f>SUMIFS('In-Dev Resources'!$J:$J,'In-Dev Resources'!$E:$E,$B355,'In-Dev Resources'!$F:$F,$C355,'In-Dev Resources'!$G:$G,AR$3)</f>
        <v>0</v>
      </c>
      <c r="AS355" s="16">
        <f>SUMIFS('In-Dev Resources'!$I:$I,'In-Dev Resources'!$E:$E,$B355,'In-Dev Resources'!$F:$F,$C355,'In-Dev Resources'!$G:$G,"Li-Battery (4-hr)")</f>
        <v>0</v>
      </c>
      <c r="AT355" s="16">
        <f>SUMIFS('In-Dev Resources'!$I:$I,'In-Dev Resources'!$E:$E,$B355,'In-Dev Resources'!$F:$F,$C355,'In-Dev Resources'!$G:$G,"Li-Battery (8-hr)")</f>
        <v>0</v>
      </c>
      <c r="AU355" s="16">
        <f>SUMIFS('In-Dev Resources'!$I:$I,'In-Dev Resources'!$E:$E,$B355,'In-Dev Resources'!$F:$F,$C355,'In-Dev Resources'!$G:$G,"LDES")</f>
        <v>0</v>
      </c>
      <c r="AW355" s="16">
        <f>SUMIFS('Land Screen Include'!$H:$H,'Land Screen Include'!$E:$E,$B355,'Land Screen Include'!$F:$F,$C355,'Land Screen Include'!$G:$G,AW$4)</f>
        <v>0</v>
      </c>
      <c r="AX355" s="16">
        <f>SUMIFS('Land Screen Include'!$H:$H,'Land Screen Include'!$E:$E,$B355,'Land Screen Include'!$F:$F,$C355,'Land Screen Include'!$G:$G,AX$4)+SUMIFS('Land Screen Include'!$J:$J,'Land Screen Include'!$E:$E,$B355,'Land Screen Include'!$F:$F,$C355,'Land Screen Include'!$G:$G,AX$4)</f>
        <v>0</v>
      </c>
      <c r="AY355" s="16">
        <f>SUMIFS('Land Screen Include'!$H:$H,'Land Screen Include'!$E:$E,$B355,'Land Screen Include'!$F:$F,$C355,'Land Screen Include'!$G:$G,AY$4)</f>
        <v>0</v>
      </c>
      <c r="AZ355" s="16">
        <f>SUMIFS('Land Screen Exclude'!$H:$H,'Land Screen Exclude'!$E:$E,$B355,'Land Screen Exclude'!$F:$F,$C355,'Land Screen Exclude'!$G:$G,AZ$4)</f>
        <v>0</v>
      </c>
      <c r="BA355" s="16">
        <f>SUMIFS('Land Screen Exclude'!$H:$H,'Land Screen Exclude'!$E:$E,$B355,'Land Screen Exclude'!$F:$F,$C355,'Land Screen Exclude'!$G:$G,BA$4)+SUMIFS('Land Screen Exclude'!$J:$J,'Land Screen Exclude'!$E:$E,$B355,'Land Screen Exclude'!$F:$F,$C355,'Land Screen Exclude'!$G:$G,BA$4)</f>
        <v>0</v>
      </c>
      <c r="BB355" s="16">
        <f>SUMIFS('Land Screen Exclude'!$H:$H,'Land Screen Exclude'!$E:$E,$B355,'Land Screen Exclude'!$F:$F,$C355,'Land Screen Exclude'!$G:$G,BB$4)</f>
        <v>0</v>
      </c>
    </row>
    <row r="356" spans="1:54">
      <c r="A356" s="16" t="s">
        <v>57</v>
      </c>
      <c r="B356" s="16" t="s">
        <v>336</v>
      </c>
      <c r="C356" s="16">
        <v>115</v>
      </c>
      <c r="D356" s="16">
        <f>SUMIFS('Baseline Tx Resources'!$H:$H,'Baseline Tx Resources'!$E:$E,$B356,'Baseline Tx Resources'!$F:$F,$C356,'Baseline Tx Resources'!$G:$G,D$3)</f>
        <v>0</v>
      </c>
      <c r="E356" s="16">
        <f>SUMIFS('Baseline Tx Resources'!$H:$H,'Baseline Tx Resources'!$E:$E,$B356,'Baseline Tx Resources'!$F:$F,$C356,'Baseline Tx Resources'!$G:$G,E$3)</f>
        <v>0</v>
      </c>
      <c r="F356" s="16">
        <f>SUMIFS('Baseline Tx Resources'!$H:$H,'Baseline Tx Resources'!$E:$E,$B356,'Baseline Tx Resources'!$F:$F,$C356,'Baseline Tx Resources'!$G:$G,F$3)</f>
        <v>0</v>
      </c>
      <c r="G356" s="16">
        <f>SUMIFS('Baseline Tx Resources'!$J:$J,'Baseline Tx Resources'!$E:$E,$B356,'Baseline Tx Resources'!$F:$F,$C356,'Baseline Tx Resources'!$G:$G,G$3)</f>
        <v>0</v>
      </c>
      <c r="H356" s="16">
        <f>SUMIFS('Baseline Tx Resources'!$H:$H,'Baseline Tx Resources'!$E:$E,$B356,'Baseline Tx Resources'!$F:$F,$C356,'Baseline Tx Resources'!$G:$G,H$3)</f>
        <v>0</v>
      </c>
      <c r="I356" s="16">
        <f>SUMIFS('Baseline Tx Resources'!$J:$J,'Baseline Tx Resources'!$E:$E,$B356,'Baseline Tx Resources'!$F:$F,$C356,'Baseline Tx Resources'!$G:$G,I$3)</f>
        <v>0</v>
      </c>
      <c r="J356" s="16">
        <f>SUMIFS('Baseline Tx Resources'!$H:$H,'Baseline Tx Resources'!$E:$E,$B356,'Baseline Tx Resources'!$F:$F,$C356,'Baseline Tx Resources'!$G:$G,J$3)</f>
        <v>0</v>
      </c>
      <c r="K356" s="16">
        <f>SUMIFS('Baseline Tx Resources'!$J:$J,'Baseline Tx Resources'!$E:$E,$B356,'Baseline Tx Resources'!$F:$F,$C356,'Baseline Tx Resources'!$G:$G,K$3)</f>
        <v>0</v>
      </c>
      <c r="L356" s="16">
        <f>SUMIFS('Baseline Tx Resources'!$J:$J,'Baseline Tx Resources'!$E:$E,$B356,'Baseline Tx Resources'!$F:$F,$C356,'Baseline Tx Resources'!$G:$G,L$3)</f>
        <v>0</v>
      </c>
      <c r="M356" s="16">
        <f>SUMIFS('Baseline Tx Resources'!$H:$H,'Baseline Tx Resources'!$E:$E,$B356,'Baseline Tx Resources'!$F:$F,$C356,'Baseline Tx Resources'!$G:$G,M$3)</f>
        <v>0</v>
      </c>
      <c r="N356" s="16">
        <f>SUMIFS('Baseline Tx Resources'!$J:$J,'Baseline Tx Resources'!$E:$E,$B356,'Baseline Tx Resources'!$F:$F,$C356,'Baseline Tx Resources'!$G:$G,N$3)</f>
        <v>0</v>
      </c>
      <c r="O356" s="16">
        <f>SUMIFS('Baseline Tx Resources'!$I:$I,'Baseline Tx Resources'!$E:$E,$B356,'Baseline Tx Resources'!$F:$F,$C356,'Baseline Tx Resources'!$G:$G,"Li-Battery (4-hr)")</f>
        <v>0</v>
      </c>
      <c r="P356" s="16">
        <f>SUMIFS('Baseline Tx Resources'!$I:$I,'Baseline Tx Resources'!$E:$E,$B356,'Baseline Tx Resources'!$F:$F,$C356,'Baseline Tx Resources'!$G:$G,"Li-Battery (8-hr)")</f>
        <v>0</v>
      </c>
      <c r="Q356" s="16">
        <f>SUMIFS('Baseline Tx Resources'!$I:$I,'Baseline Tx Resources'!$E:$E,$B356,'Baseline Tx Resources'!$F:$F,$C356,'Baseline Tx Resources'!$G:$G,"LDES")</f>
        <v>0</v>
      </c>
      <c r="S356" s="16">
        <f>SUMIFS('Non-Baseline Tx Resources'!$H:$H,'Non-Baseline Tx Resources'!$E:$E,$B356,'Non-Baseline Tx Resources'!$F:$F,$C356,'Non-Baseline Tx Resources'!$G:$G,S$3)</f>
        <v>0</v>
      </c>
      <c r="T356" s="16">
        <f>SUMIFS('Non-Baseline Tx Resources'!$H:$H,'Non-Baseline Tx Resources'!$E:$E,$B356,'Non-Baseline Tx Resources'!$F:$F,$C356,'Non-Baseline Tx Resources'!$G:$G,T$3)</f>
        <v>0</v>
      </c>
      <c r="U356" s="16">
        <f>SUMIFS('Non-Baseline Tx Resources'!$H:$H,'Non-Baseline Tx Resources'!$E:$E,$B356,'Non-Baseline Tx Resources'!$F:$F,$C356,'Non-Baseline Tx Resources'!$G:$G,U$3)</f>
        <v>0</v>
      </c>
      <c r="V356" s="16">
        <f>SUMIFS('Non-Baseline Tx Resources'!$J:$J,'Non-Baseline Tx Resources'!$E:$E,$B356,'Non-Baseline Tx Resources'!$F:$F,$C356,'Non-Baseline Tx Resources'!$G:$G,V$3)</f>
        <v>0</v>
      </c>
      <c r="W356" s="16">
        <f>SUMIFS('Non-Baseline Tx Resources'!$H:$H,'Non-Baseline Tx Resources'!$E:$E,$B356,'Non-Baseline Tx Resources'!$F:$F,$C356,'Non-Baseline Tx Resources'!$G:$G,W$3)</f>
        <v>0</v>
      </c>
      <c r="X356" s="16">
        <f>SUMIFS('Non-Baseline Tx Resources'!$J:$J,'Non-Baseline Tx Resources'!$E:$E,$B356,'Non-Baseline Tx Resources'!$F:$F,$C356,'Non-Baseline Tx Resources'!$G:$G,X$3)</f>
        <v>0</v>
      </c>
      <c r="Y356" s="16">
        <f>SUMIFS('Non-Baseline Tx Resources'!$H:$H,'Non-Baseline Tx Resources'!$E:$E,$B356,'Non-Baseline Tx Resources'!$F:$F,$C356,'Non-Baseline Tx Resources'!$G:$G,Y$3)</f>
        <v>0</v>
      </c>
      <c r="Z356" s="16">
        <f>SUMIFS('Non-Baseline Tx Resources'!$J:$J,'Non-Baseline Tx Resources'!$E:$E,$B356,'Non-Baseline Tx Resources'!$F:$F,$C356,'Non-Baseline Tx Resources'!$G:$G,Z$3)</f>
        <v>0</v>
      </c>
      <c r="AA356" s="16">
        <f>SUMIFS('Non-Baseline Tx Resources'!$J:$J,'Non-Baseline Tx Resources'!$E:$E,$B356,'Non-Baseline Tx Resources'!$F:$F,$C356,'Non-Baseline Tx Resources'!$G:$G,AA$3)</f>
        <v>0</v>
      </c>
      <c r="AB356" s="16">
        <f>SUMIFS('Non-Baseline Tx Resources'!$H:$H,'Non-Baseline Tx Resources'!$E:$E,$B356,'Non-Baseline Tx Resources'!$F:$F,$C356,'Non-Baseline Tx Resources'!$G:$G,AB$3)</f>
        <v>0</v>
      </c>
      <c r="AC356" s="16">
        <f>SUMIFS('Non-Baseline Tx Resources'!$J:$J,'Non-Baseline Tx Resources'!$E:$E,$B356,'Non-Baseline Tx Resources'!$F:$F,$C356,'Non-Baseline Tx Resources'!$G:$G,AC$3)</f>
        <v>0</v>
      </c>
      <c r="AD356" s="16">
        <f>SUMIFS('Non-Baseline Tx Resources'!$I:$I,'Non-Baseline Tx Resources'!$E:$E,$B356,'Non-Baseline Tx Resources'!$F:$F,$C356,'Non-Baseline Tx Resources'!$G:$G,"Li-Battery (4-hr)")</f>
        <v>0</v>
      </c>
      <c r="AE356" s="16">
        <f>SUMIFS('Non-Baseline Tx Resources'!$I:$I,'Non-Baseline Tx Resources'!$E:$E,$B356,'Non-Baseline Tx Resources'!$F:$F,$C356,'Non-Baseline Tx Resources'!$G:$G,"Li-Battery (8-hr)")</f>
        <v>0</v>
      </c>
      <c r="AF356" s="16">
        <f>SUMIFS('Non-Baseline Tx Resources'!$I:$I,'Non-Baseline Tx Resources'!$E:$E,$B356,'Non-Baseline Tx Resources'!$F:$F,$C356,'Non-Baseline Tx Resources'!$G:$G,"LDES")</f>
        <v>0</v>
      </c>
      <c r="AH356" s="16">
        <f>SUMIFS('In-Dev Resources'!$H:$H,'In-Dev Resources'!$E:$E,$B356,'In-Dev Resources'!$F:$F,$C356,'In-Dev Resources'!$G:$G,AH$3)</f>
        <v>0</v>
      </c>
      <c r="AI356" s="16">
        <f>SUMIFS('In-Dev Resources'!$H:$H,'In-Dev Resources'!$E:$E,$B356,'In-Dev Resources'!$F:$F,$C356,'In-Dev Resources'!$G:$G,AI$3)</f>
        <v>0</v>
      </c>
      <c r="AJ356" s="16">
        <f>SUMIFS('In-Dev Resources'!$H:$H,'In-Dev Resources'!$E:$E,$B356,'In-Dev Resources'!$F:$F,$C356,'In-Dev Resources'!$G:$G,AJ$3)</f>
        <v>0</v>
      </c>
      <c r="AK356" s="16">
        <f>SUMIFS('In-Dev Resources'!$J:$J,'In-Dev Resources'!$E:$E,$B356,'In-Dev Resources'!$F:$F,$C356,'In-Dev Resources'!$G:$G,AK$3)</f>
        <v>0</v>
      </c>
      <c r="AL356" s="16">
        <f>SUMIFS('In-Dev Resources'!$H:$H,'In-Dev Resources'!$E:$E,$B356,'In-Dev Resources'!$F:$F,$C356,'In-Dev Resources'!$G:$G,AL$3)</f>
        <v>0</v>
      </c>
      <c r="AM356" s="16">
        <f>SUMIFS('In-Dev Resources'!$J:$J,'In-Dev Resources'!$E:$E,$B356,'In-Dev Resources'!$F:$F,$C356,'In-Dev Resources'!$G:$G,AM$3)</f>
        <v>0</v>
      </c>
      <c r="AN356" s="16">
        <f>SUMIFS('In-Dev Resources'!$H:$H,'In-Dev Resources'!$E:$E,$B356,'In-Dev Resources'!$F:$F,$C356,'In-Dev Resources'!$G:$G,AN$3)</f>
        <v>0</v>
      </c>
      <c r="AO356" s="16">
        <f>SUMIFS('In-Dev Resources'!$J:$J,'In-Dev Resources'!$E:$E,$B356,'In-Dev Resources'!$F:$F,$C356,'In-Dev Resources'!$G:$G,AO$3)</f>
        <v>0</v>
      </c>
      <c r="AP356" s="16">
        <f>SUMIFS('In-Dev Resources'!$J:$J,'In-Dev Resources'!$E:$E,$B356,'In-Dev Resources'!$F:$F,$C356,'In-Dev Resources'!$G:$G,AP$3)</f>
        <v>0</v>
      </c>
      <c r="AQ356" s="16">
        <f>SUMIFS('In-Dev Resources'!$H:$H,'In-Dev Resources'!$E:$E,$B356,'In-Dev Resources'!$F:$F,$C356,'In-Dev Resources'!$G:$G,AQ$3)</f>
        <v>0</v>
      </c>
      <c r="AR356" s="16">
        <f>SUMIFS('In-Dev Resources'!$J:$J,'In-Dev Resources'!$E:$E,$B356,'In-Dev Resources'!$F:$F,$C356,'In-Dev Resources'!$G:$G,AR$3)</f>
        <v>0</v>
      </c>
      <c r="AS356" s="16">
        <f>SUMIFS('In-Dev Resources'!$I:$I,'In-Dev Resources'!$E:$E,$B356,'In-Dev Resources'!$F:$F,$C356,'In-Dev Resources'!$G:$G,"Li-Battery (4-hr)")</f>
        <v>188</v>
      </c>
      <c r="AT356" s="16">
        <f>SUMIFS('In-Dev Resources'!$I:$I,'In-Dev Resources'!$E:$E,$B356,'In-Dev Resources'!$F:$F,$C356,'In-Dev Resources'!$G:$G,"Li-Battery (8-hr)")</f>
        <v>0</v>
      </c>
      <c r="AU356" s="16">
        <f>SUMIFS('In-Dev Resources'!$I:$I,'In-Dev Resources'!$E:$E,$B356,'In-Dev Resources'!$F:$F,$C356,'In-Dev Resources'!$G:$G,"LDES")</f>
        <v>0</v>
      </c>
      <c r="AW356" s="16">
        <f>SUMIFS('Land Screen Include'!$H:$H,'Land Screen Include'!$E:$E,$B356,'Land Screen Include'!$F:$F,$C356,'Land Screen Include'!$G:$G,AW$4)</f>
        <v>0</v>
      </c>
      <c r="AX356" s="16">
        <f>SUMIFS('Land Screen Include'!$H:$H,'Land Screen Include'!$E:$E,$B356,'Land Screen Include'!$F:$F,$C356,'Land Screen Include'!$G:$G,AX$4)+SUMIFS('Land Screen Include'!$J:$J,'Land Screen Include'!$E:$E,$B356,'Land Screen Include'!$F:$F,$C356,'Land Screen Include'!$G:$G,AX$4)</f>
        <v>0</v>
      </c>
      <c r="AY356" s="16">
        <f>SUMIFS('Land Screen Include'!$H:$H,'Land Screen Include'!$E:$E,$B356,'Land Screen Include'!$F:$F,$C356,'Land Screen Include'!$G:$G,AY$4)</f>
        <v>0</v>
      </c>
      <c r="AZ356" s="16">
        <f>SUMIFS('Land Screen Exclude'!$H:$H,'Land Screen Exclude'!$E:$E,$B356,'Land Screen Exclude'!$F:$F,$C356,'Land Screen Exclude'!$G:$G,AZ$4)</f>
        <v>0</v>
      </c>
      <c r="BA356" s="16">
        <f>SUMIFS('Land Screen Exclude'!$H:$H,'Land Screen Exclude'!$E:$E,$B356,'Land Screen Exclude'!$F:$F,$C356,'Land Screen Exclude'!$G:$G,BA$4)+SUMIFS('Land Screen Exclude'!$J:$J,'Land Screen Exclude'!$E:$E,$B356,'Land Screen Exclude'!$F:$F,$C356,'Land Screen Exclude'!$G:$G,BA$4)</f>
        <v>0</v>
      </c>
      <c r="BB356" s="16">
        <f>SUMIFS('Land Screen Exclude'!$H:$H,'Land Screen Exclude'!$E:$E,$B356,'Land Screen Exclude'!$F:$F,$C356,'Land Screen Exclude'!$G:$G,BB$4)</f>
        <v>0</v>
      </c>
    </row>
    <row r="357" spans="1:54">
      <c r="A357" s="16" t="s">
        <v>57</v>
      </c>
      <c r="B357" s="16" t="s">
        <v>337</v>
      </c>
      <c r="C357" s="16">
        <v>115</v>
      </c>
      <c r="D357" s="16">
        <f>SUMIFS('Baseline Tx Resources'!$H:$H,'Baseline Tx Resources'!$E:$E,$B357,'Baseline Tx Resources'!$F:$F,$C357,'Baseline Tx Resources'!$G:$G,D$3)</f>
        <v>0</v>
      </c>
      <c r="E357" s="16">
        <f>SUMIFS('Baseline Tx Resources'!$H:$H,'Baseline Tx Resources'!$E:$E,$B357,'Baseline Tx Resources'!$F:$F,$C357,'Baseline Tx Resources'!$G:$G,E$3)</f>
        <v>0</v>
      </c>
      <c r="F357" s="16">
        <f>SUMIFS('Baseline Tx Resources'!$H:$H,'Baseline Tx Resources'!$E:$E,$B357,'Baseline Tx Resources'!$F:$F,$C357,'Baseline Tx Resources'!$G:$G,F$3)</f>
        <v>0</v>
      </c>
      <c r="G357" s="16">
        <f>SUMIFS('Baseline Tx Resources'!$J:$J,'Baseline Tx Resources'!$E:$E,$B357,'Baseline Tx Resources'!$F:$F,$C357,'Baseline Tx Resources'!$G:$G,G$3)</f>
        <v>0</v>
      </c>
      <c r="H357" s="16">
        <f>SUMIFS('Baseline Tx Resources'!$H:$H,'Baseline Tx Resources'!$E:$E,$B357,'Baseline Tx Resources'!$F:$F,$C357,'Baseline Tx Resources'!$G:$G,H$3)</f>
        <v>0</v>
      </c>
      <c r="I357" s="16">
        <f>SUMIFS('Baseline Tx Resources'!$J:$J,'Baseline Tx Resources'!$E:$E,$B357,'Baseline Tx Resources'!$F:$F,$C357,'Baseline Tx Resources'!$G:$G,I$3)</f>
        <v>0</v>
      </c>
      <c r="J357" s="16">
        <f>SUMIFS('Baseline Tx Resources'!$H:$H,'Baseline Tx Resources'!$E:$E,$B357,'Baseline Tx Resources'!$F:$F,$C357,'Baseline Tx Resources'!$G:$G,J$3)</f>
        <v>0</v>
      </c>
      <c r="K357" s="16">
        <f>SUMIFS('Baseline Tx Resources'!$J:$J,'Baseline Tx Resources'!$E:$E,$B357,'Baseline Tx Resources'!$F:$F,$C357,'Baseline Tx Resources'!$G:$G,K$3)</f>
        <v>0</v>
      </c>
      <c r="L357" s="16">
        <f>SUMIFS('Baseline Tx Resources'!$J:$J,'Baseline Tx Resources'!$E:$E,$B357,'Baseline Tx Resources'!$F:$F,$C357,'Baseline Tx Resources'!$G:$G,L$3)</f>
        <v>0</v>
      </c>
      <c r="M357" s="16">
        <f>SUMIFS('Baseline Tx Resources'!$H:$H,'Baseline Tx Resources'!$E:$E,$B357,'Baseline Tx Resources'!$F:$F,$C357,'Baseline Tx Resources'!$G:$G,M$3)</f>
        <v>0</v>
      </c>
      <c r="N357" s="16">
        <f>SUMIFS('Baseline Tx Resources'!$J:$J,'Baseline Tx Resources'!$E:$E,$B357,'Baseline Tx Resources'!$F:$F,$C357,'Baseline Tx Resources'!$G:$G,N$3)</f>
        <v>0</v>
      </c>
      <c r="O357" s="16">
        <f>SUMIFS('Baseline Tx Resources'!$I:$I,'Baseline Tx Resources'!$E:$E,$B357,'Baseline Tx Resources'!$F:$F,$C357,'Baseline Tx Resources'!$G:$G,"Li-Battery (4-hr)")</f>
        <v>0</v>
      </c>
      <c r="P357" s="16">
        <f>SUMIFS('Baseline Tx Resources'!$I:$I,'Baseline Tx Resources'!$E:$E,$B357,'Baseline Tx Resources'!$F:$F,$C357,'Baseline Tx Resources'!$G:$G,"Li-Battery (8-hr)")</f>
        <v>0</v>
      </c>
      <c r="Q357" s="16">
        <f>SUMIFS('Baseline Tx Resources'!$I:$I,'Baseline Tx Resources'!$E:$E,$B357,'Baseline Tx Resources'!$F:$F,$C357,'Baseline Tx Resources'!$G:$G,"LDES")</f>
        <v>0</v>
      </c>
      <c r="S357" s="16">
        <f>SUMIFS('Non-Baseline Tx Resources'!$H:$H,'Non-Baseline Tx Resources'!$E:$E,$B357,'Non-Baseline Tx Resources'!$F:$F,$C357,'Non-Baseline Tx Resources'!$G:$G,S$3)</f>
        <v>0</v>
      </c>
      <c r="T357" s="16">
        <f>SUMIFS('Non-Baseline Tx Resources'!$H:$H,'Non-Baseline Tx Resources'!$E:$E,$B357,'Non-Baseline Tx Resources'!$F:$F,$C357,'Non-Baseline Tx Resources'!$G:$G,T$3)</f>
        <v>0</v>
      </c>
      <c r="U357" s="16">
        <f>SUMIFS('Non-Baseline Tx Resources'!$H:$H,'Non-Baseline Tx Resources'!$E:$E,$B357,'Non-Baseline Tx Resources'!$F:$F,$C357,'Non-Baseline Tx Resources'!$G:$G,U$3)</f>
        <v>0</v>
      </c>
      <c r="V357" s="16">
        <f>SUMIFS('Non-Baseline Tx Resources'!$J:$J,'Non-Baseline Tx Resources'!$E:$E,$B357,'Non-Baseline Tx Resources'!$F:$F,$C357,'Non-Baseline Tx Resources'!$G:$G,V$3)</f>
        <v>0</v>
      </c>
      <c r="W357" s="16">
        <f>SUMIFS('Non-Baseline Tx Resources'!$H:$H,'Non-Baseline Tx Resources'!$E:$E,$B357,'Non-Baseline Tx Resources'!$F:$F,$C357,'Non-Baseline Tx Resources'!$G:$G,W$3)</f>
        <v>0</v>
      </c>
      <c r="X357" s="16">
        <f>SUMIFS('Non-Baseline Tx Resources'!$J:$J,'Non-Baseline Tx Resources'!$E:$E,$B357,'Non-Baseline Tx Resources'!$F:$F,$C357,'Non-Baseline Tx Resources'!$G:$G,X$3)</f>
        <v>0</v>
      </c>
      <c r="Y357" s="16">
        <f>SUMIFS('Non-Baseline Tx Resources'!$H:$H,'Non-Baseline Tx Resources'!$E:$E,$B357,'Non-Baseline Tx Resources'!$F:$F,$C357,'Non-Baseline Tx Resources'!$G:$G,Y$3)</f>
        <v>0</v>
      </c>
      <c r="Z357" s="16">
        <f>SUMIFS('Non-Baseline Tx Resources'!$J:$J,'Non-Baseline Tx Resources'!$E:$E,$B357,'Non-Baseline Tx Resources'!$F:$F,$C357,'Non-Baseline Tx Resources'!$G:$G,Z$3)</f>
        <v>0</v>
      </c>
      <c r="AA357" s="16">
        <f>SUMIFS('Non-Baseline Tx Resources'!$J:$J,'Non-Baseline Tx Resources'!$E:$E,$B357,'Non-Baseline Tx Resources'!$F:$F,$C357,'Non-Baseline Tx Resources'!$G:$G,AA$3)</f>
        <v>0</v>
      </c>
      <c r="AB357" s="16">
        <f>SUMIFS('Non-Baseline Tx Resources'!$H:$H,'Non-Baseline Tx Resources'!$E:$E,$B357,'Non-Baseline Tx Resources'!$F:$F,$C357,'Non-Baseline Tx Resources'!$G:$G,AB$3)</f>
        <v>0</v>
      </c>
      <c r="AC357" s="16">
        <f>SUMIFS('Non-Baseline Tx Resources'!$J:$J,'Non-Baseline Tx Resources'!$E:$E,$B357,'Non-Baseline Tx Resources'!$F:$F,$C357,'Non-Baseline Tx Resources'!$G:$G,AC$3)</f>
        <v>0</v>
      </c>
      <c r="AD357" s="16">
        <f>SUMIFS('Non-Baseline Tx Resources'!$I:$I,'Non-Baseline Tx Resources'!$E:$E,$B357,'Non-Baseline Tx Resources'!$F:$F,$C357,'Non-Baseline Tx Resources'!$G:$G,"Li-Battery (4-hr)")</f>
        <v>0</v>
      </c>
      <c r="AE357" s="16">
        <f>SUMIFS('Non-Baseline Tx Resources'!$I:$I,'Non-Baseline Tx Resources'!$E:$E,$B357,'Non-Baseline Tx Resources'!$F:$F,$C357,'Non-Baseline Tx Resources'!$G:$G,"Li-Battery (8-hr)")</f>
        <v>0</v>
      </c>
      <c r="AF357" s="16">
        <f>SUMIFS('Non-Baseline Tx Resources'!$I:$I,'Non-Baseline Tx Resources'!$E:$E,$B357,'Non-Baseline Tx Resources'!$F:$F,$C357,'Non-Baseline Tx Resources'!$G:$G,"LDES")</f>
        <v>0</v>
      </c>
      <c r="AH357" s="16">
        <f>SUMIFS('In-Dev Resources'!$H:$H,'In-Dev Resources'!$E:$E,$B357,'In-Dev Resources'!$F:$F,$C357,'In-Dev Resources'!$G:$G,AH$3)</f>
        <v>0</v>
      </c>
      <c r="AI357" s="16">
        <f>SUMIFS('In-Dev Resources'!$H:$H,'In-Dev Resources'!$E:$E,$B357,'In-Dev Resources'!$F:$F,$C357,'In-Dev Resources'!$G:$G,AI$3)</f>
        <v>0</v>
      </c>
      <c r="AJ357" s="16">
        <f>SUMIFS('In-Dev Resources'!$H:$H,'In-Dev Resources'!$E:$E,$B357,'In-Dev Resources'!$F:$F,$C357,'In-Dev Resources'!$G:$G,AJ$3)</f>
        <v>0</v>
      </c>
      <c r="AK357" s="16">
        <f>SUMIFS('In-Dev Resources'!$J:$J,'In-Dev Resources'!$E:$E,$B357,'In-Dev Resources'!$F:$F,$C357,'In-Dev Resources'!$G:$G,AK$3)</f>
        <v>0</v>
      </c>
      <c r="AL357" s="16">
        <f>SUMIFS('In-Dev Resources'!$H:$H,'In-Dev Resources'!$E:$E,$B357,'In-Dev Resources'!$F:$F,$C357,'In-Dev Resources'!$G:$G,AL$3)</f>
        <v>0</v>
      </c>
      <c r="AM357" s="16">
        <f>SUMIFS('In-Dev Resources'!$J:$J,'In-Dev Resources'!$E:$E,$B357,'In-Dev Resources'!$F:$F,$C357,'In-Dev Resources'!$G:$G,AM$3)</f>
        <v>0</v>
      </c>
      <c r="AN357" s="16">
        <f>SUMIFS('In-Dev Resources'!$H:$H,'In-Dev Resources'!$E:$E,$B357,'In-Dev Resources'!$F:$F,$C357,'In-Dev Resources'!$G:$G,AN$3)</f>
        <v>0</v>
      </c>
      <c r="AO357" s="16">
        <f>SUMIFS('In-Dev Resources'!$J:$J,'In-Dev Resources'!$E:$E,$B357,'In-Dev Resources'!$F:$F,$C357,'In-Dev Resources'!$G:$G,AO$3)</f>
        <v>0</v>
      </c>
      <c r="AP357" s="16">
        <f>SUMIFS('In-Dev Resources'!$J:$J,'In-Dev Resources'!$E:$E,$B357,'In-Dev Resources'!$F:$F,$C357,'In-Dev Resources'!$G:$G,AP$3)</f>
        <v>0</v>
      </c>
      <c r="AQ357" s="16">
        <f>SUMIFS('In-Dev Resources'!$H:$H,'In-Dev Resources'!$E:$E,$B357,'In-Dev Resources'!$F:$F,$C357,'In-Dev Resources'!$G:$G,AQ$3)</f>
        <v>0</v>
      </c>
      <c r="AR357" s="16">
        <f>SUMIFS('In-Dev Resources'!$J:$J,'In-Dev Resources'!$E:$E,$B357,'In-Dev Resources'!$F:$F,$C357,'In-Dev Resources'!$G:$G,AR$3)</f>
        <v>0</v>
      </c>
      <c r="AS357" s="16">
        <f>SUMIFS('In-Dev Resources'!$I:$I,'In-Dev Resources'!$E:$E,$B357,'In-Dev Resources'!$F:$F,$C357,'In-Dev Resources'!$G:$G,"Li-Battery (4-hr)")</f>
        <v>0</v>
      </c>
      <c r="AT357" s="16">
        <f>SUMIFS('In-Dev Resources'!$I:$I,'In-Dev Resources'!$E:$E,$B357,'In-Dev Resources'!$F:$F,$C357,'In-Dev Resources'!$G:$G,"Li-Battery (8-hr)")</f>
        <v>0</v>
      </c>
      <c r="AU357" s="16">
        <f>SUMIFS('In-Dev Resources'!$I:$I,'In-Dev Resources'!$E:$E,$B357,'In-Dev Resources'!$F:$F,$C357,'In-Dev Resources'!$G:$G,"LDES")</f>
        <v>0</v>
      </c>
      <c r="AW357" s="16">
        <f>SUMIFS('Land Screen Include'!$H:$H,'Land Screen Include'!$E:$E,$B357,'Land Screen Include'!$F:$F,$C357,'Land Screen Include'!$G:$G,AW$4)</f>
        <v>0</v>
      </c>
      <c r="AX357" s="16">
        <f>SUMIFS('Land Screen Include'!$H:$H,'Land Screen Include'!$E:$E,$B357,'Land Screen Include'!$F:$F,$C357,'Land Screen Include'!$G:$G,AX$4)+SUMIFS('Land Screen Include'!$J:$J,'Land Screen Include'!$E:$E,$B357,'Land Screen Include'!$F:$F,$C357,'Land Screen Include'!$G:$G,AX$4)</f>
        <v>0</v>
      </c>
      <c r="AY357" s="16">
        <f>SUMIFS('Land Screen Include'!$H:$H,'Land Screen Include'!$E:$E,$B357,'Land Screen Include'!$F:$F,$C357,'Land Screen Include'!$G:$G,AY$4)</f>
        <v>0</v>
      </c>
      <c r="AZ357" s="16">
        <f>SUMIFS('Land Screen Exclude'!$H:$H,'Land Screen Exclude'!$E:$E,$B357,'Land Screen Exclude'!$F:$F,$C357,'Land Screen Exclude'!$G:$G,AZ$4)</f>
        <v>0</v>
      </c>
      <c r="BA357" s="16">
        <f>SUMIFS('Land Screen Exclude'!$H:$H,'Land Screen Exclude'!$E:$E,$B357,'Land Screen Exclude'!$F:$F,$C357,'Land Screen Exclude'!$G:$G,BA$4)+SUMIFS('Land Screen Exclude'!$J:$J,'Land Screen Exclude'!$E:$E,$B357,'Land Screen Exclude'!$F:$F,$C357,'Land Screen Exclude'!$G:$G,BA$4)</f>
        <v>0</v>
      </c>
      <c r="BB357" s="16">
        <f>SUMIFS('Land Screen Exclude'!$H:$H,'Land Screen Exclude'!$E:$E,$B357,'Land Screen Exclude'!$F:$F,$C357,'Land Screen Exclude'!$G:$G,BB$4)</f>
        <v>0</v>
      </c>
    </row>
    <row r="358" spans="1:54">
      <c r="A358" s="16" t="s">
        <v>59</v>
      </c>
      <c r="B358" s="16" t="s">
        <v>338</v>
      </c>
      <c r="C358" s="16">
        <v>230</v>
      </c>
      <c r="D358" s="16">
        <f>SUMIFS('Baseline Tx Resources'!$H:$H,'Baseline Tx Resources'!$E:$E,$B358,'Baseline Tx Resources'!$F:$F,$C358,'Baseline Tx Resources'!$G:$G,D$3)</f>
        <v>0</v>
      </c>
      <c r="E358" s="16">
        <f>SUMIFS('Baseline Tx Resources'!$H:$H,'Baseline Tx Resources'!$E:$E,$B358,'Baseline Tx Resources'!$F:$F,$C358,'Baseline Tx Resources'!$G:$G,E$3)</f>
        <v>0</v>
      </c>
      <c r="F358" s="16">
        <f>SUMIFS('Baseline Tx Resources'!$H:$H,'Baseline Tx Resources'!$E:$E,$B358,'Baseline Tx Resources'!$F:$F,$C358,'Baseline Tx Resources'!$G:$G,F$3)</f>
        <v>0</v>
      </c>
      <c r="G358" s="16">
        <f>SUMIFS('Baseline Tx Resources'!$J:$J,'Baseline Tx Resources'!$E:$E,$B358,'Baseline Tx Resources'!$F:$F,$C358,'Baseline Tx Resources'!$G:$G,G$3)</f>
        <v>0</v>
      </c>
      <c r="H358" s="16">
        <f>SUMIFS('Baseline Tx Resources'!$H:$H,'Baseline Tx Resources'!$E:$E,$B358,'Baseline Tx Resources'!$F:$F,$C358,'Baseline Tx Resources'!$G:$G,H$3)</f>
        <v>0</v>
      </c>
      <c r="I358" s="16">
        <f>SUMIFS('Baseline Tx Resources'!$J:$J,'Baseline Tx Resources'!$E:$E,$B358,'Baseline Tx Resources'!$F:$F,$C358,'Baseline Tx Resources'!$G:$G,I$3)</f>
        <v>0</v>
      </c>
      <c r="J358" s="16">
        <f>SUMIFS('Baseline Tx Resources'!$H:$H,'Baseline Tx Resources'!$E:$E,$B358,'Baseline Tx Resources'!$F:$F,$C358,'Baseline Tx Resources'!$G:$G,J$3)</f>
        <v>0</v>
      </c>
      <c r="K358" s="16">
        <f>SUMIFS('Baseline Tx Resources'!$J:$J,'Baseline Tx Resources'!$E:$E,$B358,'Baseline Tx Resources'!$F:$F,$C358,'Baseline Tx Resources'!$G:$G,K$3)</f>
        <v>0</v>
      </c>
      <c r="L358" s="16">
        <f>SUMIFS('Baseline Tx Resources'!$J:$J,'Baseline Tx Resources'!$E:$E,$B358,'Baseline Tx Resources'!$F:$F,$C358,'Baseline Tx Resources'!$G:$G,L$3)</f>
        <v>0</v>
      </c>
      <c r="M358" s="16">
        <f>SUMIFS('Baseline Tx Resources'!$H:$H,'Baseline Tx Resources'!$E:$E,$B358,'Baseline Tx Resources'!$F:$F,$C358,'Baseline Tx Resources'!$G:$G,M$3)</f>
        <v>0</v>
      </c>
      <c r="N358" s="16">
        <f>SUMIFS('Baseline Tx Resources'!$J:$J,'Baseline Tx Resources'!$E:$E,$B358,'Baseline Tx Resources'!$F:$F,$C358,'Baseline Tx Resources'!$G:$G,N$3)</f>
        <v>0</v>
      </c>
      <c r="O358" s="16">
        <f>SUMIFS('Baseline Tx Resources'!$I:$I,'Baseline Tx Resources'!$E:$E,$B358,'Baseline Tx Resources'!$F:$F,$C358,'Baseline Tx Resources'!$G:$G,"Li-Battery (4-hr)")</f>
        <v>0</v>
      </c>
      <c r="P358" s="16">
        <f>SUMIFS('Baseline Tx Resources'!$I:$I,'Baseline Tx Resources'!$E:$E,$B358,'Baseline Tx Resources'!$F:$F,$C358,'Baseline Tx Resources'!$G:$G,"Li-Battery (8-hr)")</f>
        <v>0</v>
      </c>
      <c r="Q358" s="16">
        <f>SUMIFS('Baseline Tx Resources'!$I:$I,'Baseline Tx Resources'!$E:$E,$B358,'Baseline Tx Resources'!$F:$F,$C358,'Baseline Tx Resources'!$G:$G,"LDES")</f>
        <v>0</v>
      </c>
      <c r="S358" s="16">
        <f>SUMIFS('Non-Baseline Tx Resources'!$H:$H,'Non-Baseline Tx Resources'!$E:$E,$B358,'Non-Baseline Tx Resources'!$F:$F,$C358,'Non-Baseline Tx Resources'!$G:$G,S$3)</f>
        <v>0</v>
      </c>
      <c r="T358" s="16">
        <f>SUMIFS('Non-Baseline Tx Resources'!$H:$H,'Non-Baseline Tx Resources'!$E:$E,$B358,'Non-Baseline Tx Resources'!$F:$F,$C358,'Non-Baseline Tx Resources'!$G:$G,T$3)</f>
        <v>0</v>
      </c>
      <c r="U358" s="16">
        <f>SUMIFS('Non-Baseline Tx Resources'!$H:$H,'Non-Baseline Tx Resources'!$E:$E,$B358,'Non-Baseline Tx Resources'!$F:$F,$C358,'Non-Baseline Tx Resources'!$G:$G,U$3)</f>
        <v>0</v>
      </c>
      <c r="V358" s="16">
        <f>SUMIFS('Non-Baseline Tx Resources'!$J:$J,'Non-Baseline Tx Resources'!$E:$E,$B358,'Non-Baseline Tx Resources'!$F:$F,$C358,'Non-Baseline Tx Resources'!$G:$G,V$3)</f>
        <v>0</v>
      </c>
      <c r="W358" s="16">
        <f>SUMIFS('Non-Baseline Tx Resources'!$H:$H,'Non-Baseline Tx Resources'!$E:$E,$B358,'Non-Baseline Tx Resources'!$F:$F,$C358,'Non-Baseline Tx Resources'!$G:$G,W$3)</f>
        <v>0</v>
      </c>
      <c r="X358" s="16">
        <f>SUMIFS('Non-Baseline Tx Resources'!$J:$J,'Non-Baseline Tx Resources'!$E:$E,$B358,'Non-Baseline Tx Resources'!$F:$F,$C358,'Non-Baseline Tx Resources'!$G:$G,X$3)</f>
        <v>0</v>
      </c>
      <c r="Y358" s="16">
        <f>SUMIFS('Non-Baseline Tx Resources'!$H:$H,'Non-Baseline Tx Resources'!$E:$E,$B358,'Non-Baseline Tx Resources'!$F:$F,$C358,'Non-Baseline Tx Resources'!$G:$G,Y$3)</f>
        <v>0</v>
      </c>
      <c r="Z358" s="16">
        <f>SUMIFS('Non-Baseline Tx Resources'!$J:$J,'Non-Baseline Tx Resources'!$E:$E,$B358,'Non-Baseline Tx Resources'!$F:$F,$C358,'Non-Baseline Tx Resources'!$G:$G,Z$3)</f>
        <v>0</v>
      </c>
      <c r="AA358" s="16">
        <f>SUMIFS('Non-Baseline Tx Resources'!$J:$J,'Non-Baseline Tx Resources'!$E:$E,$B358,'Non-Baseline Tx Resources'!$F:$F,$C358,'Non-Baseline Tx Resources'!$G:$G,AA$3)</f>
        <v>0</v>
      </c>
      <c r="AB358" s="16">
        <f>SUMIFS('Non-Baseline Tx Resources'!$H:$H,'Non-Baseline Tx Resources'!$E:$E,$B358,'Non-Baseline Tx Resources'!$F:$F,$C358,'Non-Baseline Tx Resources'!$G:$G,AB$3)</f>
        <v>0</v>
      </c>
      <c r="AC358" s="16">
        <f>SUMIFS('Non-Baseline Tx Resources'!$J:$J,'Non-Baseline Tx Resources'!$E:$E,$B358,'Non-Baseline Tx Resources'!$F:$F,$C358,'Non-Baseline Tx Resources'!$G:$G,AC$3)</f>
        <v>0</v>
      </c>
      <c r="AD358" s="16">
        <f>SUMIFS('Non-Baseline Tx Resources'!$I:$I,'Non-Baseline Tx Resources'!$E:$E,$B358,'Non-Baseline Tx Resources'!$F:$F,$C358,'Non-Baseline Tx Resources'!$G:$G,"Li-Battery (4-hr)")</f>
        <v>0</v>
      </c>
      <c r="AE358" s="16">
        <f>SUMIFS('Non-Baseline Tx Resources'!$I:$I,'Non-Baseline Tx Resources'!$E:$E,$B358,'Non-Baseline Tx Resources'!$F:$F,$C358,'Non-Baseline Tx Resources'!$G:$G,"Li-Battery (8-hr)")</f>
        <v>0</v>
      </c>
      <c r="AF358" s="16">
        <f>SUMIFS('Non-Baseline Tx Resources'!$I:$I,'Non-Baseline Tx Resources'!$E:$E,$B358,'Non-Baseline Tx Resources'!$F:$F,$C358,'Non-Baseline Tx Resources'!$G:$G,"LDES")</f>
        <v>0</v>
      </c>
      <c r="AH358" s="16">
        <f>SUMIFS('In-Dev Resources'!$H:$H,'In-Dev Resources'!$E:$E,$B358,'In-Dev Resources'!$F:$F,$C358,'In-Dev Resources'!$G:$G,AH$3)</f>
        <v>0</v>
      </c>
      <c r="AI358" s="16">
        <f>SUMIFS('In-Dev Resources'!$H:$H,'In-Dev Resources'!$E:$E,$B358,'In-Dev Resources'!$F:$F,$C358,'In-Dev Resources'!$G:$G,AI$3)</f>
        <v>0</v>
      </c>
      <c r="AJ358" s="16">
        <f>SUMIFS('In-Dev Resources'!$H:$H,'In-Dev Resources'!$E:$E,$B358,'In-Dev Resources'!$F:$F,$C358,'In-Dev Resources'!$G:$G,AJ$3)</f>
        <v>0</v>
      </c>
      <c r="AK358" s="16">
        <f>SUMIFS('In-Dev Resources'!$J:$J,'In-Dev Resources'!$E:$E,$B358,'In-Dev Resources'!$F:$F,$C358,'In-Dev Resources'!$G:$G,AK$3)</f>
        <v>0</v>
      </c>
      <c r="AL358" s="16">
        <f>SUMIFS('In-Dev Resources'!$H:$H,'In-Dev Resources'!$E:$E,$B358,'In-Dev Resources'!$F:$F,$C358,'In-Dev Resources'!$G:$G,AL$3)</f>
        <v>0</v>
      </c>
      <c r="AM358" s="16">
        <f>SUMIFS('In-Dev Resources'!$J:$J,'In-Dev Resources'!$E:$E,$B358,'In-Dev Resources'!$F:$F,$C358,'In-Dev Resources'!$G:$G,AM$3)</f>
        <v>0</v>
      </c>
      <c r="AN358" s="16">
        <f>SUMIFS('In-Dev Resources'!$H:$H,'In-Dev Resources'!$E:$E,$B358,'In-Dev Resources'!$F:$F,$C358,'In-Dev Resources'!$G:$G,AN$3)</f>
        <v>0</v>
      </c>
      <c r="AO358" s="16">
        <f>SUMIFS('In-Dev Resources'!$J:$J,'In-Dev Resources'!$E:$E,$B358,'In-Dev Resources'!$F:$F,$C358,'In-Dev Resources'!$G:$G,AO$3)</f>
        <v>0</v>
      </c>
      <c r="AP358" s="16">
        <f>SUMIFS('In-Dev Resources'!$J:$J,'In-Dev Resources'!$E:$E,$B358,'In-Dev Resources'!$F:$F,$C358,'In-Dev Resources'!$G:$G,AP$3)</f>
        <v>0</v>
      </c>
      <c r="AQ358" s="16">
        <f>SUMIFS('In-Dev Resources'!$H:$H,'In-Dev Resources'!$E:$E,$B358,'In-Dev Resources'!$F:$F,$C358,'In-Dev Resources'!$G:$G,AQ$3)</f>
        <v>0</v>
      </c>
      <c r="AR358" s="16">
        <f>SUMIFS('In-Dev Resources'!$J:$J,'In-Dev Resources'!$E:$E,$B358,'In-Dev Resources'!$F:$F,$C358,'In-Dev Resources'!$G:$G,AR$3)</f>
        <v>0</v>
      </c>
      <c r="AS358" s="16">
        <f>SUMIFS('In-Dev Resources'!$I:$I,'In-Dev Resources'!$E:$E,$B358,'In-Dev Resources'!$F:$F,$C358,'In-Dev Resources'!$G:$G,"Li-Battery (4-hr)")</f>
        <v>0</v>
      </c>
      <c r="AT358" s="16">
        <f>SUMIFS('In-Dev Resources'!$I:$I,'In-Dev Resources'!$E:$E,$B358,'In-Dev Resources'!$F:$F,$C358,'In-Dev Resources'!$G:$G,"Li-Battery (8-hr)")</f>
        <v>0</v>
      </c>
      <c r="AU358" s="16">
        <f>SUMIFS('In-Dev Resources'!$I:$I,'In-Dev Resources'!$E:$E,$B358,'In-Dev Resources'!$F:$F,$C358,'In-Dev Resources'!$G:$G,"LDES")</f>
        <v>0</v>
      </c>
      <c r="AW358" s="16">
        <f>SUMIFS('Land Screen Include'!$H:$H,'Land Screen Include'!$E:$E,$B358,'Land Screen Include'!$F:$F,$C358,'Land Screen Include'!$G:$G,AW$4)</f>
        <v>0</v>
      </c>
      <c r="AX358" s="16">
        <f>SUMIFS('Land Screen Include'!$H:$H,'Land Screen Include'!$E:$E,$B358,'Land Screen Include'!$F:$F,$C358,'Land Screen Include'!$G:$G,AX$4)+SUMIFS('Land Screen Include'!$J:$J,'Land Screen Include'!$E:$E,$B358,'Land Screen Include'!$F:$F,$C358,'Land Screen Include'!$G:$G,AX$4)</f>
        <v>0</v>
      </c>
      <c r="AY358" s="16">
        <f>SUMIFS('Land Screen Include'!$H:$H,'Land Screen Include'!$E:$E,$B358,'Land Screen Include'!$F:$F,$C358,'Land Screen Include'!$G:$G,AY$4)</f>
        <v>0</v>
      </c>
      <c r="AZ358" s="16">
        <f>SUMIFS('Land Screen Exclude'!$H:$H,'Land Screen Exclude'!$E:$E,$B358,'Land Screen Exclude'!$F:$F,$C358,'Land Screen Exclude'!$G:$G,AZ$4)</f>
        <v>0</v>
      </c>
      <c r="BA358" s="16">
        <f>SUMIFS('Land Screen Exclude'!$H:$H,'Land Screen Exclude'!$E:$E,$B358,'Land Screen Exclude'!$F:$F,$C358,'Land Screen Exclude'!$G:$G,BA$4)+SUMIFS('Land Screen Exclude'!$J:$J,'Land Screen Exclude'!$E:$E,$B358,'Land Screen Exclude'!$F:$F,$C358,'Land Screen Exclude'!$G:$G,BA$4)</f>
        <v>0</v>
      </c>
      <c r="BB358" s="16">
        <f>SUMIFS('Land Screen Exclude'!$H:$H,'Land Screen Exclude'!$E:$E,$B358,'Land Screen Exclude'!$F:$F,$C358,'Land Screen Exclude'!$G:$G,BB$4)</f>
        <v>0</v>
      </c>
    </row>
    <row r="359" spans="1:54">
      <c r="A359" s="16" t="s">
        <v>59</v>
      </c>
      <c r="B359" s="16" t="s">
        <v>339</v>
      </c>
      <c r="C359" s="16">
        <v>115</v>
      </c>
      <c r="D359" s="16">
        <f>SUMIFS('Baseline Tx Resources'!$H:$H,'Baseline Tx Resources'!$E:$E,$B359,'Baseline Tx Resources'!$F:$F,$C359,'Baseline Tx Resources'!$G:$G,D$3)</f>
        <v>0</v>
      </c>
      <c r="E359" s="16">
        <f>SUMIFS('Baseline Tx Resources'!$H:$H,'Baseline Tx Resources'!$E:$E,$B359,'Baseline Tx Resources'!$F:$F,$C359,'Baseline Tx Resources'!$G:$G,E$3)</f>
        <v>0</v>
      </c>
      <c r="F359" s="16">
        <f>SUMIFS('Baseline Tx Resources'!$H:$H,'Baseline Tx Resources'!$E:$E,$B359,'Baseline Tx Resources'!$F:$F,$C359,'Baseline Tx Resources'!$G:$G,F$3)</f>
        <v>0</v>
      </c>
      <c r="G359" s="16">
        <f>SUMIFS('Baseline Tx Resources'!$J:$J,'Baseline Tx Resources'!$E:$E,$B359,'Baseline Tx Resources'!$F:$F,$C359,'Baseline Tx Resources'!$G:$G,G$3)</f>
        <v>0</v>
      </c>
      <c r="H359" s="16">
        <f>SUMIFS('Baseline Tx Resources'!$H:$H,'Baseline Tx Resources'!$E:$E,$B359,'Baseline Tx Resources'!$F:$F,$C359,'Baseline Tx Resources'!$G:$G,H$3)</f>
        <v>0</v>
      </c>
      <c r="I359" s="16">
        <f>SUMIFS('Baseline Tx Resources'!$J:$J,'Baseline Tx Resources'!$E:$E,$B359,'Baseline Tx Resources'!$F:$F,$C359,'Baseline Tx Resources'!$G:$G,I$3)</f>
        <v>0</v>
      </c>
      <c r="J359" s="16">
        <f>SUMIFS('Baseline Tx Resources'!$H:$H,'Baseline Tx Resources'!$E:$E,$B359,'Baseline Tx Resources'!$F:$F,$C359,'Baseline Tx Resources'!$G:$G,J$3)</f>
        <v>0</v>
      </c>
      <c r="K359" s="16">
        <f>SUMIFS('Baseline Tx Resources'!$J:$J,'Baseline Tx Resources'!$E:$E,$B359,'Baseline Tx Resources'!$F:$F,$C359,'Baseline Tx Resources'!$G:$G,K$3)</f>
        <v>0</v>
      </c>
      <c r="L359" s="16">
        <f>SUMIFS('Baseline Tx Resources'!$J:$J,'Baseline Tx Resources'!$E:$E,$B359,'Baseline Tx Resources'!$F:$F,$C359,'Baseline Tx Resources'!$G:$G,L$3)</f>
        <v>0</v>
      </c>
      <c r="M359" s="16">
        <f>SUMIFS('Baseline Tx Resources'!$H:$H,'Baseline Tx Resources'!$E:$E,$B359,'Baseline Tx Resources'!$F:$F,$C359,'Baseline Tx Resources'!$G:$G,M$3)</f>
        <v>0</v>
      </c>
      <c r="N359" s="16">
        <f>SUMIFS('Baseline Tx Resources'!$J:$J,'Baseline Tx Resources'!$E:$E,$B359,'Baseline Tx Resources'!$F:$F,$C359,'Baseline Tx Resources'!$G:$G,N$3)</f>
        <v>0</v>
      </c>
      <c r="O359" s="16">
        <f>SUMIFS('Baseline Tx Resources'!$I:$I,'Baseline Tx Resources'!$E:$E,$B359,'Baseline Tx Resources'!$F:$F,$C359,'Baseline Tx Resources'!$G:$G,"Li-Battery (4-hr)")</f>
        <v>0</v>
      </c>
      <c r="P359" s="16">
        <f>SUMIFS('Baseline Tx Resources'!$I:$I,'Baseline Tx Resources'!$E:$E,$B359,'Baseline Tx Resources'!$F:$F,$C359,'Baseline Tx Resources'!$G:$G,"Li-Battery (8-hr)")</f>
        <v>0</v>
      </c>
      <c r="Q359" s="16">
        <f>SUMIFS('Baseline Tx Resources'!$I:$I,'Baseline Tx Resources'!$E:$E,$B359,'Baseline Tx Resources'!$F:$F,$C359,'Baseline Tx Resources'!$G:$G,"LDES")</f>
        <v>0</v>
      </c>
      <c r="S359" s="16">
        <f>SUMIFS('Non-Baseline Tx Resources'!$H:$H,'Non-Baseline Tx Resources'!$E:$E,$B359,'Non-Baseline Tx Resources'!$F:$F,$C359,'Non-Baseline Tx Resources'!$G:$G,S$3)</f>
        <v>0</v>
      </c>
      <c r="T359" s="16">
        <f>SUMIFS('Non-Baseline Tx Resources'!$H:$H,'Non-Baseline Tx Resources'!$E:$E,$B359,'Non-Baseline Tx Resources'!$F:$F,$C359,'Non-Baseline Tx Resources'!$G:$G,T$3)</f>
        <v>0</v>
      </c>
      <c r="U359" s="16">
        <f>SUMIFS('Non-Baseline Tx Resources'!$H:$H,'Non-Baseline Tx Resources'!$E:$E,$B359,'Non-Baseline Tx Resources'!$F:$F,$C359,'Non-Baseline Tx Resources'!$G:$G,U$3)</f>
        <v>0</v>
      </c>
      <c r="V359" s="16">
        <f>SUMIFS('Non-Baseline Tx Resources'!$J:$J,'Non-Baseline Tx Resources'!$E:$E,$B359,'Non-Baseline Tx Resources'!$F:$F,$C359,'Non-Baseline Tx Resources'!$G:$G,V$3)</f>
        <v>0</v>
      </c>
      <c r="W359" s="16">
        <f>SUMIFS('Non-Baseline Tx Resources'!$H:$H,'Non-Baseline Tx Resources'!$E:$E,$B359,'Non-Baseline Tx Resources'!$F:$F,$C359,'Non-Baseline Tx Resources'!$G:$G,W$3)</f>
        <v>0</v>
      </c>
      <c r="X359" s="16">
        <f>SUMIFS('Non-Baseline Tx Resources'!$J:$J,'Non-Baseline Tx Resources'!$E:$E,$B359,'Non-Baseline Tx Resources'!$F:$F,$C359,'Non-Baseline Tx Resources'!$G:$G,X$3)</f>
        <v>0</v>
      </c>
      <c r="Y359" s="16">
        <f>SUMIFS('Non-Baseline Tx Resources'!$H:$H,'Non-Baseline Tx Resources'!$E:$E,$B359,'Non-Baseline Tx Resources'!$F:$F,$C359,'Non-Baseline Tx Resources'!$G:$G,Y$3)</f>
        <v>0</v>
      </c>
      <c r="Z359" s="16">
        <f>SUMIFS('Non-Baseline Tx Resources'!$J:$J,'Non-Baseline Tx Resources'!$E:$E,$B359,'Non-Baseline Tx Resources'!$F:$F,$C359,'Non-Baseline Tx Resources'!$G:$G,Z$3)</f>
        <v>0</v>
      </c>
      <c r="AA359" s="16">
        <f>SUMIFS('Non-Baseline Tx Resources'!$J:$J,'Non-Baseline Tx Resources'!$E:$E,$B359,'Non-Baseline Tx Resources'!$F:$F,$C359,'Non-Baseline Tx Resources'!$G:$G,AA$3)</f>
        <v>0</v>
      </c>
      <c r="AB359" s="16">
        <f>SUMIFS('Non-Baseline Tx Resources'!$H:$H,'Non-Baseline Tx Resources'!$E:$E,$B359,'Non-Baseline Tx Resources'!$F:$F,$C359,'Non-Baseline Tx Resources'!$G:$G,AB$3)</f>
        <v>0</v>
      </c>
      <c r="AC359" s="16">
        <f>SUMIFS('Non-Baseline Tx Resources'!$J:$J,'Non-Baseline Tx Resources'!$E:$E,$B359,'Non-Baseline Tx Resources'!$F:$F,$C359,'Non-Baseline Tx Resources'!$G:$G,AC$3)</f>
        <v>0</v>
      </c>
      <c r="AD359" s="16">
        <f>SUMIFS('Non-Baseline Tx Resources'!$I:$I,'Non-Baseline Tx Resources'!$E:$E,$B359,'Non-Baseline Tx Resources'!$F:$F,$C359,'Non-Baseline Tx Resources'!$G:$G,"Li-Battery (4-hr)")</f>
        <v>0</v>
      </c>
      <c r="AE359" s="16">
        <f>SUMIFS('Non-Baseline Tx Resources'!$I:$I,'Non-Baseline Tx Resources'!$E:$E,$B359,'Non-Baseline Tx Resources'!$F:$F,$C359,'Non-Baseline Tx Resources'!$G:$G,"Li-Battery (8-hr)")</f>
        <v>0</v>
      </c>
      <c r="AF359" s="16">
        <f>SUMIFS('Non-Baseline Tx Resources'!$I:$I,'Non-Baseline Tx Resources'!$E:$E,$B359,'Non-Baseline Tx Resources'!$F:$F,$C359,'Non-Baseline Tx Resources'!$G:$G,"LDES")</f>
        <v>0</v>
      </c>
      <c r="AH359" s="16">
        <f>SUMIFS('In-Dev Resources'!$H:$H,'In-Dev Resources'!$E:$E,$B359,'In-Dev Resources'!$F:$F,$C359,'In-Dev Resources'!$G:$G,AH$3)</f>
        <v>0</v>
      </c>
      <c r="AI359" s="16">
        <f>SUMIFS('In-Dev Resources'!$H:$H,'In-Dev Resources'!$E:$E,$B359,'In-Dev Resources'!$F:$F,$C359,'In-Dev Resources'!$G:$G,AI$3)</f>
        <v>0</v>
      </c>
      <c r="AJ359" s="16">
        <f>SUMIFS('In-Dev Resources'!$H:$H,'In-Dev Resources'!$E:$E,$B359,'In-Dev Resources'!$F:$F,$C359,'In-Dev Resources'!$G:$G,AJ$3)</f>
        <v>0</v>
      </c>
      <c r="AK359" s="16">
        <f>SUMIFS('In-Dev Resources'!$J:$J,'In-Dev Resources'!$E:$E,$B359,'In-Dev Resources'!$F:$F,$C359,'In-Dev Resources'!$G:$G,AK$3)</f>
        <v>0</v>
      </c>
      <c r="AL359" s="16">
        <f>SUMIFS('In-Dev Resources'!$H:$H,'In-Dev Resources'!$E:$E,$B359,'In-Dev Resources'!$F:$F,$C359,'In-Dev Resources'!$G:$G,AL$3)</f>
        <v>0</v>
      </c>
      <c r="AM359" s="16">
        <f>SUMIFS('In-Dev Resources'!$J:$J,'In-Dev Resources'!$E:$E,$B359,'In-Dev Resources'!$F:$F,$C359,'In-Dev Resources'!$G:$G,AM$3)</f>
        <v>0</v>
      </c>
      <c r="AN359" s="16">
        <f>SUMIFS('In-Dev Resources'!$H:$H,'In-Dev Resources'!$E:$E,$B359,'In-Dev Resources'!$F:$F,$C359,'In-Dev Resources'!$G:$G,AN$3)</f>
        <v>0</v>
      </c>
      <c r="AO359" s="16">
        <f>SUMIFS('In-Dev Resources'!$J:$J,'In-Dev Resources'!$E:$E,$B359,'In-Dev Resources'!$F:$F,$C359,'In-Dev Resources'!$G:$G,AO$3)</f>
        <v>0</v>
      </c>
      <c r="AP359" s="16">
        <f>SUMIFS('In-Dev Resources'!$J:$J,'In-Dev Resources'!$E:$E,$B359,'In-Dev Resources'!$F:$F,$C359,'In-Dev Resources'!$G:$G,AP$3)</f>
        <v>0</v>
      </c>
      <c r="AQ359" s="16">
        <f>SUMIFS('In-Dev Resources'!$H:$H,'In-Dev Resources'!$E:$E,$B359,'In-Dev Resources'!$F:$F,$C359,'In-Dev Resources'!$G:$G,AQ$3)</f>
        <v>0</v>
      </c>
      <c r="AR359" s="16">
        <f>SUMIFS('In-Dev Resources'!$J:$J,'In-Dev Resources'!$E:$E,$B359,'In-Dev Resources'!$F:$F,$C359,'In-Dev Resources'!$G:$G,AR$3)</f>
        <v>0</v>
      </c>
      <c r="AS359" s="16">
        <f>SUMIFS('In-Dev Resources'!$I:$I,'In-Dev Resources'!$E:$E,$B359,'In-Dev Resources'!$F:$F,$C359,'In-Dev Resources'!$G:$G,"Li-Battery (4-hr)")</f>
        <v>0</v>
      </c>
      <c r="AT359" s="16">
        <f>SUMIFS('In-Dev Resources'!$I:$I,'In-Dev Resources'!$E:$E,$B359,'In-Dev Resources'!$F:$F,$C359,'In-Dev Resources'!$G:$G,"Li-Battery (8-hr)")</f>
        <v>0</v>
      </c>
      <c r="AU359" s="16">
        <f>SUMIFS('In-Dev Resources'!$I:$I,'In-Dev Resources'!$E:$E,$B359,'In-Dev Resources'!$F:$F,$C359,'In-Dev Resources'!$G:$G,"LDES")</f>
        <v>0</v>
      </c>
      <c r="AW359" s="16">
        <f>SUMIFS('Land Screen Include'!$H:$H,'Land Screen Include'!$E:$E,$B359,'Land Screen Include'!$F:$F,$C359,'Land Screen Include'!$G:$G,AW$4)</f>
        <v>0</v>
      </c>
      <c r="AX359" s="16">
        <f>SUMIFS('Land Screen Include'!$H:$H,'Land Screen Include'!$E:$E,$B359,'Land Screen Include'!$F:$F,$C359,'Land Screen Include'!$G:$G,AX$4)+SUMIFS('Land Screen Include'!$J:$J,'Land Screen Include'!$E:$E,$B359,'Land Screen Include'!$F:$F,$C359,'Land Screen Include'!$G:$G,AX$4)</f>
        <v>0</v>
      </c>
      <c r="AY359" s="16">
        <f>SUMIFS('Land Screen Include'!$H:$H,'Land Screen Include'!$E:$E,$B359,'Land Screen Include'!$F:$F,$C359,'Land Screen Include'!$G:$G,AY$4)</f>
        <v>0</v>
      </c>
      <c r="AZ359" s="16">
        <f>SUMIFS('Land Screen Exclude'!$H:$H,'Land Screen Exclude'!$E:$E,$B359,'Land Screen Exclude'!$F:$F,$C359,'Land Screen Exclude'!$G:$G,AZ$4)</f>
        <v>0</v>
      </c>
      <c r="BA359" s="16">
        <f>SUMIFS('Land Screen Exclude'!$H:$H,'Land Screen Exclude'!$E:$E,$B359,'Land Screen Exclude'!$F:$F,$C359,'Land Screen Exclude'!$G:$G,BA$4)+SUMIFS('Land Screen Exclude'!$J:$J,'Land Screen Exclude'!$E:$E,$B359,'Land Screen Exclude'!$F:$F,$C359,'Land Screen Exclude'!$G:$G,BA$4)</f>
        <v>0</v>
      </c>
      <c r="BB359" s="16">
        <f>SUMIFS('Land Screen Exclude'!$H:$H,'Land Screen Exclude'!$E:$E,$B359,'Land Screen Exclude'!$F:$F,$C359,'Land Screen Exclude'!$G:$G,BB$4)</f>
        <v>0</v>
      </c>
    </row>
    <row r="360" spans="1:54">
      <c r="A360" s="16" t="s">
        <v>59</v>
      </c>
      <c r="B360" s="16" t="s">
        <v>339</v>
      </c>
      <c r="C360" s="16">
        <v>230</v>
      </c>
      <c r="D360" s="16">
        <f>SUMIFS('Baseline Tx Resources'!$H:$H,'Baseline Tx Resources'!$E:$E,$B360,'Baseline Tx Resources'!$F:$F,$C360,'Baseline Tx Resources'!$G:$G,D$3)</f>
        <v>0</v>
      </c>
      <c r="E360" s="16">
        <f>SUMIFS('Baseline Tx Resources'!$H:$H,'Baseline Tx Resources'!$E:$E,$B360,'Baseline Tx Resources'!$F:$F,$C360,'Baseline Tx Resources'!$G:$G,E$3)</f>
        <v>0</v>
      </c>
      <c r="F360" s="16">
        <f>SUMIFS('Baseline Tx Resources'!$H:$H,'Baseline Tx Resources'!$E:$E,$B360,'Baseline Tx Resources'!$F:$F,$C360,'Baseline Tx Resources'!$G:$G,F$3)</f>
        <v>0</v>
      </c>
      <c r="G360" s="16">
        <f>SUMIFS('Baseline Tx Resources'!$J:$J,'Baseline Tx Resources'!$E:$E,$B360,'Baseline Tx Resources'!$F:$F,$C360,'Baseline Tx Resources'!$G:$G,G$3)</f>
        <v>0</v>
      </c>
      <c r="H360" s="16">
        <f>SUMIFS('Baseline Tx Resources'!$H:$H,'Baseline Tx Resources'!$E:$E,$B360,'Baseline Tx Resources'!$F:$F,$C360,'Baseline Tx Resources'!$G:$G,H$3)</f>
        <v>0</v>
      </c>
      <c r="I360" s="16">
        <f>SUMIFS('Baseline Tx Resources'!$J:$J,'Baseline Tx Resources'!$E:$E,$B360,'Baseline Tx Resources'!$F:$F,$C360,'Baseline Tx Resources'!$G:$G,I$3)</f>
        <v>0</v>
      </c>
      <c r="J360" s="16">
        <f>SUMIFS('Baseline Tx Resources'!$H:$H,'Baseline Tx Resources'!$E:$E,$B360,'Baseline Tx Resources'!$F:$F,$C360,'Baseline Tx Resources'!$G:$G,J$3)</f>
        <v>0</v>
      </c>
      <c r="K360" s="16">
        <f>SUMIFS('Baseline Tx Resources'!$J:$J,'Baseline Tx Resources'!$E:$E,$B360,'Baseline Tx Resources'!$F:$F,$C360,'Baseline Tx Resources'!$G:$G,K$3)</f>
        <v>0</v>
      </c>
      <c r="L360" s="16">
        <f>SUMIFS('Baseline Tx Resources'!$J:$J,'Baseline Tx Resources'!$E:$E,$B360,'Baseline Tx Resources'!$F:$F,$C360,'Baseline Tx Resources'!$G:$G,L$3)</f>
        <v>0</v>
      </c>
      <c r="M360" s="16">
        <f>SUMIFS('Baseline Tx Resources'!$H:$H,'Baseline Tx Resources'!$E:$E,$B360,'Baseline Tx Resources'!$F:$F,$C360,'Baseline Tx Resources'!$G:$G,M$3)</f>
        <v>0</v>
      </c>
      <c r="N360" s="16">
        <f>SUMIFS('Baseline Tx Resources'!$J:$J,'Baseline Tx Resources'!$E:$E,$B360,'Baseline Tx Resources'!$F:$F,$C360,'Baseline Tx Resources'!$G:$G,N$3)</f>
        <v>0</v>
      </c>
      <c r="O360" s="16">
        <f>SUMIFS('Baseline Tx Resources'!$I:$I,'Baseline Tx Resources'!$E:$E,$B360,'Baseline Tx Resources'!$F:$F,$C360,'Baseline Tx Resources'!$G:$G,"Li-Battery (4-hr)")</f>
        <v>0</v>
      </c>
      <c r="P360" s="16">
        <f>SUMIFS('Baseline Tx Resources'!$I:$I,'Baseline Tx Resources'!$E:$E,$B360,'Baseline Tx Resources'!$F:$F,$C360,'Baseline Tx Resources'!$G:$G,"Li-Battery (8-hr)")</f>
        <v>0</v>
      </c>
      <c r="Q360" s="16">
        <f>SUMIFS('Baseline Tx Resources'!$I:$I,'Baseline Tx Resources'!$E:$E,$B360,'Baseline Tx Resources'!$F:$F,$C360,'Baseline Tx Resources'!$G:$G,"LDES")</f>
        <v>0</v>
      </c>
      <c r="S360" s="16">
        <f>SUMIFS('Non-Baseline Tx Resources'!$H:$H,'Non-Baseline Tx Resources'!$E:$E,$B360,'Non-Baseline Tx Resources'!$F:$F,$C360,'Non-Baseline Tx Resources'!$G:$G,S$3)</f>
        <v>0</v>
      </c>
      <c r="T360" s="16">
        <f>SUMIFS('Non-Baseline Tx Resources'!$H:$H,'Non-Baseline Tx Resources'!$E:$E,$B360,'Non-Baseline Tx Resources'!$F:$F,$C360,'Non-Baseline Tx Resources'!$G:$G,T$3)</f>
        <v>0</v>
      </c>
      <c r="U360" s="16">
        <f>SUMIFS('Non-Baseline Tx Resources'!$H:$H,'Non-Baseline Tx Resources'!$E:$E,$B360,'Non-Baseline Tx Resources'!$F:$F,$C360,'Non-Baseline Tx Resources'!$G:$G,U$3)</f>
        <v>0</v>
      </c>
      <c r="V360" s="16">
        <f>SUMIFS('Non-Baseline Tx Resources'!$J:$J,'Non-Baseline Tx Resources'!$E:$E,$B360,'Non-Baseline Tx Resources'!$F:$F,$C360,'Non-Baseline Tx Resources'!$G:$G,V$3)</f>
        <v>0</v>
      </c>
      <c r="W360" s="16">
        <f>SUMIFS('Non-Baseline Tx Resources'!$H:$H,'Non-Baseline Tx Resources'!$E:$E,$B360,'Non-Baseline Tx Resources'!$F:$F,$C360,'Non-Baseline Tx Resources'!$G:$G,W$3)</f>
        <v>0</v>
      </c>
      <c r="X360" s="16">
        <f>SUMIFS('Non-Baseline Tx Resources'!$J:$J,'Non-Baseline Tx Resources'!$E:$E,$B360,'Non-Baseline Tx Resources'!$F:$F,$C360,'Non-Baseline Tx Resources'!$G:$G,X$3)</f>
        <v>0</v>
      </c>
      <c r="Y360" s="16">
        <f>SUMIFS('Non-Baseline Tx Resources'!$H:$H,'Non-Baseline Tx Resources'!$E:$E,$B360,'Non-Baseline Tx Resources'!$F:$F,$C360,'Non-Baseline Tx Resources'!$G:$G,Y$3)</f>
        <v>0</v>
      </c>
      <c r="Z360" s="16">
        <f>SUMIFS('Non-Baseline Tx Resources'!$J:$J,'Non-Baseline Tx Resources'!$E:$E,$B360,'Non-Baseline Tx Resources'!$F:$F,$C360,'Non-Baseline Tx Resources'!$G:$G,Z$3)</f>
        <v>0</v>
      </c>
      <c r="AA360" s="16">
        <f>SUMIFS('Non-Baseline Tx Resources'!$J:$J,'Non-Baseline Tx Resources'!$E:$E,$B360,'Non-Baseline Tx Resources'!$F:$F,$C360,'Non-Baseline Tx Resources'!$G:$G,AA$3)</f>
        <v>0</v>
      </c>
      <c r="AB360" s="16">
        <f>SUMIFS('Non-Baseline Tx Resources'!$H:$H,'Non-Baseline Tx Resources'!$E:$E,$B360,'Non-Baseline Tx Resources'!$F:$F,$C360,'Non-Baseline Tx Resources'!$G:$G,AB$3)</f>
        <v>0</v>
      </c>
      <c r="AC360" s="16">
        <f>SUMIFS('Non-Baseline Tx Resources'!$J:$J,'Non-Baseline Tx Resources'!$E:$E,$B360,'Non-Baseline Tx Resources'!$F:$F,$C360,'Non-Baseline Tx Resources'!$G:$G,AC$3)</f>
        <v>0</v>
      </c>
      <c r="AD360" s="16">
        <f>SUMIFS('Non-Baseline Tx Resources'!$I:$I,'Non-Baseline Tx Resources'!$E:$E,$B360,'Non-Baseline Tx Resources'!$F:$F,$C360,'Non-Baseline Tx Resources'!$G:$G,"Li-Battery (4-hr)")</f>
        <v>0</v>
      </c>
      <c r="AE360" s="16">
        <f>SUMIFS('Non-Baseline Tx Resources'!$I:$I,'Non-Baseline Tx Resources'!$E:$E,$B360,'Non-Baseline Tx Resources'!$F:$F,$C360,'Non-Baseline Tx Resources'!$G:$G,"Li-Battery (8-hr)")</f>
        <v>0</v>
      </c>
      <c r="AF360" s="16">
        <f>SUMIFS('Non-Baseline Tx Resources'!$I:$I,'Non-Baseline Tx Resources'!$E:$E,$B360,'Non-Baseline Tx Resources'!$F:$F,$C360,'Non-Baseline Tx Resources'!$G:$G,"LDES")</f>
        <v>0</v>
      </c>
      <c r="AH360" s="16">
        <f>SUMIFS('In-Dev Resources'!$H:$H,'In-Dev Resources'!$E:$E,$B360,'In-Dev Resources'!$F:$F,$C360,'In-Dev Resources'!$G:$G,AH$3)</f>
        <v>0</v>
      </c>
      <c r="AI360" s="16">
        <f>SUMIFS('In-Dev Resources'!$H:$H,'In-Dev Resources'!$E:$E,$B360,'In-Dev Resources'!$F:$F,$C360,'In-Dev Resources'!$G:$G,AI$3)</f>
        <v>0</v>
      </c>
      <c r="AJ360" s="16">
        <f>SUMIFS('In-Dev Resources'!$H:$H,'In-Dev Resources'!$E:$E,$B360,'In-Dev Resources'!$F:$F,$C360,'In-Dev Resources'!$G:$G,AJ$3)</f>
        <v>0</v>
      </c>
      <c r="AK360" s="16">
        <f>SUMIFS('In-Dev Resources'!$J:$J,'In-Dev Resources'!$E:$E,$B360,'In-Dev Resources'!$F:$F,$C360,'In-Dev Resources'!$G:$G,AK$3)</f>
        <v>0</v>
      </c>
      <c r="AL360" s="16">
        <f>SUMIFS('In-Dev Resources'!$H:$H,'In-Dev Resources'!$E:$E,$B360,'In-Dev Resources'!$F:$F,$C360,'In-Dev Resources'!$G:$G,AL$3)</f>
        <v>0</v>
      </c>
      <c r="AM360" s="16">
        <f>SUMIFS('In-Dev Resources'!$J:$J,'In-Dev Resources'!$E:$E,$B360,'In-Dev Resources'!$F:$F,$C360,'In-Dev Resources'!$G:$G,AM$3)</f>
        <v>0</v>
      </c>
      <c r="AN360" s="16">
        <f>SUMIFS('In-Dev Resources'!$H:$H,'In-Dev Resources'!$E:$E,$B360,'In-Dev Resources'!$F:$F,$C360,'In-Dev Resources'!$G:$G,AN$3)</f>
        <v>0</v>
      </c>
      <c r="AO360" s="16">
        <f>SUMIFS('In-Dev Resources'!$J:$J,'In-Dev Resources'!$E:$E,$B360,'In-Dev Resources'!$F:$F,$C360,'In-Dev Resources'!$G:$G,AO$3)</f>
        <v>0</v>
      </c>
      <c r="AP360" s="16">
        <f>SUMIFS('In-Dev Resources'!$J:$J,'In-Dev Resources'!$E:$E,$B360,'In-Dev Resources'!$F:$F,$C360,'In-Dev Resources'!$G:$G,AP$3)</f>
        <v>0</v>
      </c>
      <c r="AQ360" s="16">
        <f>SUMIFS('In-Dev Resources'!$H:$H,'In-Dev Resources'!$E:$E,$B360,'In-Dev Resources'!$F:$F,$C360,'In-Dev Resources'!$G:$G,AQ$3)</f>
        <v>0</v>
      </c>
      <c r="AR360" s="16">
        <f>SUMIFS('In-Dev Resources'!$J:$J,'In-Dev Resources'!$E:$E,$B360,'In-Dev Resources'!$F:$F,$C360,'In-Dev Resources'!$G:$G,AR$3)</f>
        <v>0</v>
      </c>
      <c r="AS360" s="16">
        <f>SUMIFS('In-Dev Resources'!$I:$I,'In-Dev Resources'!$E:$E,$B360,'In-Dev Resources'!$F:$F,$C360,'In-Dev Resources'!$G:$G,"Li-Battery (4-hr)")</f>
        <v>0</v>
      </c>
      <c r="AT360" s="16">
        <f>SUMIFS('In-Dev Resources'!$I:$I,'In-Dev Resources'!$E:$E,$B360,'In-Dev Resources'!$F:$F,$C360,'In-Dev Resources'!$G:$G,"Li-Battery (8-hr)")</f>
        <v>0</v>
      </c>
      <c r="AU360" s="16">
        <f>SUMIFS('In-Dev Resources'!$I:$I,'In-Dev Resources'!$E:$E,$B360,'In-Dev Resources'!$F:$F,$C360,'In-Dev Resources'!$G:$G,"LDES")</f>
        <v>0</v>
      </c>
      <c r="AW360" s="16">
        <f>SUMIFS('Land Screen Include'!$H:$H,'Land Screen Include'!$E:$E,$B360,'Land Screen Include'!$F:$F,$C360,'Land Screen Include'!$G:$G,AW$4)</f>
        <v>0</v>
      </c>
      <c r="AX360" s="16">
        <f>SUMIFS('Land Screen Include'!$H:$H,'Land Screen Include'!$E:$E,$B360,'Land Screen Include'!$F:$F,$C360,'Land Screen Include'!$G:$G,AX$4)+SUMIFS('Land Screen Include'!$J:$J,'Land Screen Include'!$E:$E,$B360,'Land Screen Include'!$F:$F,$C360,'Land Screen Include'!$G:$G,AX$4)</f>
        <v>0</v>
      </c>
      <c r="AY360" s="16">
        <f>SUMIFS('Land Screen Include'!$H:$H,'Land Screen Include'!$E:$E,$B360,'Land Screen Include'!$F:$F,$C360,'Land Screen Include'!$G:$G,AY$4)</f>
        <v>0</v>
      </c>
      <c r="AZ360" s="16">
        <f>SUMIFS('Land Screen Exclude'!$H:$H,'Land Screen Exclude'!$E:$E,$B360,'Land Screen Exclude'!$F:$F,$C360,'Land Screen Exclude'!$G:$G,AZ$4)</f>
        <v>0</v>
      </c>
      <c r="BA360" s="16">
        <f>SUMIFS('Land Screen Exclude'!$H:$H,'Land Screen Exclude'!$E:$E,$B360,'Land Screen Exclude'!$F:$F,$C360,'Land Screen Exclude'!$G:$G,BA$4)+SUMIFS('Land Screen Exclude'!$J:$J,'Land Screen Exclude'!$E:$E,$B360,'Land Screen Exclude'!$F:$F,$C360,'Land Screen Exclude'!$G:$G,BA$4)</f>
        <v>0</v>
      </c>
      <c r="BB360" s="16">
        <f>SUMIFS('Land Screen Exclude'!$H:$H,'Land Screen Exclude'!$E:$E,$B360,'Land Screen Exclude'!$F:$F,$C360,'Land Screen Exclude'!$G:$G,BB$4)</f>
        <v>0</v>
      </c>
    </row>
    <row r="361" spans="1:54">
      <c r="A361" s="16" t="s">
        <v>57</v>
      </c>
      <c r="B361" s="16" t="s">
        <v>340</v>
      </c>
      <c r="C361" s="16">
        <v>115</v>
      </c>
      <c r="D361" s="16">
        <f>SUMIFS('Baseline Tx Resources'!$H:$H,'Baseline Tx Resources'!$E:$E,$B361,'Baseline Tx Resources'!$F:$F,$C361,'Baseline Tx Resources'!$G:$G,D$3)</f>
        <v>0</v>
      </c>
      <c r="E361" s="16">
        <f>SUMIFS('Baseline Tx Resources'!$H:$H,'Baseline Tx Resources'!$E:$E,$B361,'Baseline Tx Resources'!$F:$F,$C361,'Baseline Tx Resources'!$G:$G,E$3)</f>
        <v>0</v>
      </c>
      <c r="F361" s="16">
        <f>SUMIFS('Baseline Tx Resources'!$H:$H,'Baseline Tx Resources'!$E:$E,$B361,'Baseline Tx Resources'!$F:$F,$C361,'Baseline Tx Resources'!$G:$G,F$3)</f>
        <v>0</v>
      </c>
      <c r="G361" s="16">
        <f>SUMIFS('Baseline Tx Resources'!$J:$J,'Baseline Tx Resources'!$E:$E,$B361,'Baseline Tx Resources'!$F:$F,$C361,'Baseline Tx Resources'!$G:$G,G$3)</f>
        <v>0</v>
      </c>
      <c r="H361" s="16">
        <f>SUMIFS('Baseline Tx Resources'!$H:$H,'Baseline Tx Resources'!$E:$E,$B361,'Baseline Tx Resources'!$F:$F,$C361,'Baseline Tx Resources'!$G:$G,H$3)</f>
        <v>0</v>
      </c>
      <c r="I361" s="16">
        <f>SUMIFS('Baseline Tx Resources'!$J:$J,'Baseline Tx Resources'!$E:$E,$B361,'Baseline Tx Resources'!$F:$F,$C361,'Baseline Tx Resources'!$G:$G,I$3)</f>
        <v>0</v>
      </c>
      <c r="J361" s="16">
        <f>SUMIFS('Baseline Tx Resources'!$H:$H,'Baseline Tx Resources'!$E:$E,$B361,'Baseline Tx Resources'!$F:$F,$C361,'Baseline Tx Resources'!$G:$G,J$3)</f>
        <v>0</v>
      </c>
      <c r="K361" s="16">
        <f>SUMIFS('Baseline Tx Resources'!$J:$J,'Baseline Tx Resources'!$E:$E,$B361,'Baseline Tx Resources'!$F:$F,$C361,'Baseline Tx Resources'!$G:$G,K$3)</f>
        <v>0</v>
      </c>
      <c r="L361" s="16">
        <f>SUMIFS('Baseline Tx Resources'!$J:$J,'Baseline Tx Resources'!$E:$E,$B361,'Baseline Tx Resources'!$F:$F,$C361,'Baseline Tx Resources'!$G:$G,L$3)</f>
        <v>0</v>
      </c>
      <c r="M361" s="16">
        <f>SUMIFS('Baseline Tx Resources'!$H:$H,'Baseline Tx Resources'!$E:$E,$B361,'Baseline Tx Resources'!$F:$F,$C361,'Baseline Tx Resources'!$G:$G,M$3)</f>
        <v>0</v>
      </c>
      <c r="N361" s="16">
        <f>SUMIFS('Baseline Tx Resources'!$J:$J,'Baseline Tx Resources'!$E:$E,$B361,'Baseline Tx Resources'!$F:$F,$C361,'Baseline Tx Resources'!$G:$G,N$3)</f>
        <v>0</v>
      </c>
      <c r="O361" s="16">
        <f>SUMIFS('Baseline Tx Resources'!$I:$I,'Baseline Tx Resources'!$E:$E,$B361,'Baseline Tx Resources'!$F:$F,$C361,'Baseline Tx Resources'!$G:$G,"Li-Battery (4-hr)")</f>
        <v>0</v>
      </c>
      <c r="P361" s="16">
        <f>SUMIFS('Baseline Tx Resources'!$I:$I,'Baseline Tx Resources'!$E:$E,$B361,'Baseline Tx Resources'!$F:$F,$C361,'Baseline Tx Resources'!$G:$G,"Li-Battery (8-hr)")</f>
        <v>0</v>
      </c>
      <c r="Q361" s="16">
        <f>SUMIFS('Baseline Tx Resources'!$I:$I,'Baseline Tx Resources'!$E:$E,$B361,'Baseline Tx Resources'!$F:$F,$C361,'Baseline Tx Resources'!$G:$G,"LDES")</f>
        <v>0</v>
      </c>
      <c r="S361" s="16">
        <f>SUMIFS('Non-Baseline Tx Resources'!$H:$H,'Non-Baseline Tx Resources'!$E:$E,$B361,'Non-Baseline Tx Resources'!$F:$F,$C361,'Non-Baseline Tx Resources'!$G:$G,S$3)</f>
        <v>0</v>
      </c>
      <c r="T361" s="16">
        <f>SUMIFS('Non-Baseline Tx Resources'!$H:$H,'Non-Baseline Tx Resources'!$E:$E,$B361,'Non-Baseline Tx Resources'!$F:$F,$C361,'Non-Baseline Tx Resources'!$G:$G,T$3)</f>
        <v>0</v>
      </c>
      <c r="U361" s="16">
        <f>SUMIFS('Non-Baseline Tx Resources'!$H:$H,'Non-Baseline Tx Resources'!$E:$E,$B361,'Non-Baseline Tx Resources'!$F:$F,$C361,'Non-Baseline Tx Resources'!$G:$G,U$3)</f>
        <v>0</v>
      </c>
      <c r="V361" s="16">
        <f>SUMIFS('Non-Baseline Tx Resources'!$J:$J,'Non-Baseline Tx Resources'!$E:$E,$B361,'Non-Baseline Tx Resources'!$F:$F,$C361,'Non-Baseline Tx Resources'!$G:$G,V$3)</f>
        <v>0</v>
      </c>
      <c r="W361" s="16">
        <f>SUMIFS('Non-Baseline Tx Resources'!$H:$H,'Non-Baseline Tx Resources'!$E:$E,$B361,'Non-Baseline Tx Resources'!$F:$F,$C361,'Non-Baseline Tx Resources'!$G:$G,W$3)</f>
        <v>0</v>
      </c>
      <c r="X361" s="16">
        <f>SUMIFS('Non-Baseline Tx Resources'!$J:$J,'Non-Baseline Tx Resources'!$E:$E,$B361,'Non-Baseline Tx Resources'!$F:$F,$C361,'Non-Baseline Tx Resources'!$G:$G,X$3)</f>
        <v>0</v>
      </c>
      <c r="Y361" s="16">
        <f>SUMIFS('Non-Baseline Tx Resources'!$H:$H,'Non-Baseline Tx Resources'!$E:$E,$B361,'Non-Baseline Tx Resources'!$F:$F,$C361,'Non-Baseline Tx Resources'!$G:$G,Y$3)</f>
        <v>0</v>
      </c>
      <c r="Z361" s="16">
        <f>SUMIFS('Non-Baseline Tx Resources'!$J:$J,'Non-Baseline Tx Resources'!$E:$E,$B361,'Non-Baseline Tx Resources'!$F:$F,$C361,'Non-Baseline Tx Resources'!$G:$G,Z$3)</f>
        <v>0</v>
      </c>
      <c r="AA361" s="16">
        <f>SUMIFS('Non-Baseline Tx Resources'!$J:$J,'Non-Baseline Tx Resources'!$E:$E,$B361,'Non-Baseline Tx Resources'!$F:$F,$C361,'Non-Baseline Tx Resources'!$G:$G,AA$3)</f>
        <v>0</v>
      </c>
      <c r="AB361" s="16">
        <f>SUMIFS('Non-Baseline Tx Resources'!$H:$H,'Non-Baseline Tx Resources'!$E:$E,$B361,'Non-Baseline Tx Resources'!$F:$F,$C361,'Non-Baseline Tx Resources'!$G:$G,AB$3)</f>
        <v>0</v>
      </c>
      <c r="AC361" s="16">
        <f>SUMIFS('Non-Baseline Tx Resources'!$J:$J,'Non-Baseline Tx Resources'!$E:$E,$B361,'Non-Baseline Tx Resources'!$F:$F,$C361,'Non-Baseline Tx Resources'!$G:$G,AC$3)</f>
        <v>0</v>
      </c>
      <c r="AD361" s="16">
        <f>SUMIFS('Non-Baseline Tx Resources'!$I:$I,'Non-Baseline Tx Resources'!$E:$E,$B361,'Non-Baseline Tx Resources'!$F:$F,$C361,'Non-Baseline Tx Resources'!$G:$G,"Li-Battery (4-hr)")</f>
        <v>0</v>
      </c>
      <c r="AE361" s="16">
        <f>SUMIFS('Non-Baseline Tx Resources'!$I:$I,'Non-Baseline Tx Resources'!$E:$E,$B361,'Non-Baseline Tx Resources'!$F:$F,$C361,'Non-Baseline Tx Resources'!$G:$G,"Li-Battery (8-hr)")</f>
        <v>0</v>
      </c>
      <c r="AF361" s="16">
        <f>SUMIFS('Non-Baseline Tx Resources'!$I:$I,'Non-Baseline Tx Resources'!$E:$E,$B361,'Non-Baseline Tx Resources'!$F:$F,$C361,'Non-Baseline Tx Resources'!$G:$G,"LDES")</f>
        <v>0</v>
      </c>
      <c r="AH361" s="16">
        <f>SUMIFS('In-Dev Resources'!$H:$H,'In-Dev Resources'!$E:$E,$B361,'In-Dev Resources'!$F:$F,$C361,'In-Dev Resources'!$G:$G,AH$3)</f>
        <v>0</v>
      </c>
      <c r="AI361" s="16">
        <f>SUMIFS('In-Dev Resources'!$H:$H,'In-Dev Resources'!$E:$E,$B361,'In-Dev Resources'!$F:$F,$C361,'In-Dev Resources'!$G:$G,AI$3)</f>
        <v>0</v>
      </c>
      <c r="AJ361" s="16">
        <f>SUMIFS('In-Dev Resources'!$H:$H,'In-Dev Resources'!$E:$E,$B361,'In-Dev Resources'!$F:$F,$C361,'In-Dev Resources'!$G:$G,AJ$3)</f>
        <v>0</v>
      </c>
      <c r="AK361" s="16">
        <f>SUMIFS('In-Dev Resources'!$J:$J,'In-Dev Resources'!$E:$E,$B361,'In-Dev Resources'!$F:$F,$C361,'In-Dev Resources'!$G:$G,AK$3)</f>
        <v>0</v>
      </c>
      <c r="AL361" s="16">
        <f>SUMIFS('In-Dev Resources'!$H:$H,'In-Dev Resources'!$E:$E,$B361,'In-Dev Resources'!$F:$F,$C361,'In-Dev Resources'!$G:$G,AL$3)</f>
        <v>0</v>
      </c>
      <c r="AM361" s="16">
        <f>SUMIFS('In-Dev Resources'!$J:$J,'In-Dev Resources'!$E:$E,$B361,'In-Dev Resources'!$F:$F,$C361,'In-Dev Resources'!$G:$G,AM$3)</f>
        <v>0</v>
      </c>
      <c r="AN361" s="16">
        <f>SUMIFS('In-Dev Resources'!$H:$H,'In-Dev Resources'!$E:$E,$B361,'In-Dev Resources'!$F:$F,$C361,'In-Dev Resources'!$G:$G,AN$3)</f>
        <v>0</v>
      </c>
      <c r="AO361" s="16">
        <f>SUMIFS('In-Dev Resources'!$J:$J,'In-Dev Resources'!$E:$E,$B361,'In-Dev Resources'!$F:$F,$C361,'In-Dev Resources'!$G:$G,AO$3)</f>
        <v>0</v>
      </c>
      <c r="AP361" s="16">
        <f>SUMIFS('In-Dev Resources'!$J:$J,'In-Dev Resources'!$E:$E,$B361,'In-Dev Resources'!$F:$F,$C361,'In-Dev Resources'!$G:$G,AP$3)</f>
        <v>0</v>
      </c>
      <c r="AQ361" s="16">
        <f>SUMIFS('In-Dev Resources'!$H:$H,'In-Dev Resources'!$E:$E,$B361,'In-Dev Resources'!$F:$F,$C361,'In-Dev Resources'!$G:$G,AQ$3)</f>
        <v>0</v>
      </c>
      <c r="AR361" s="16">
        <f>SUMIFS('In-Dev Resources'!$J:$J,'In-Dev Resources'!$E:$E,$B361,'In-Dev Resources'!$F:$F,$C361,'In-Dev Resources'!$G:$G,AR$3)</f>
        <v>0</v>
      </c>
      <c r="AS361" s="16">
        <f>SUMIFS('In-Dev Resources'!$I:$I,'In-Dev Resources'!$E:$E,$B361,'In-Dev Resources'!$F:$F,$C361,'In-Dev Resources'!$G:$G,"Li-Battery (4-hr)")</f>
        <v>0</v>
      </c>
      <c r="AT361" s="16">
        <f>SUMIFS('In-Dev Resources'!$I:$I,'In-Dev Resources'!$E:$E,$B361,'In-Dev Resources'!$F:$F,$C361,'In-Dev Resources'!$G:$G,"Li-Battery (8-hr)")</f>
        <v>0</v>
      </c>
      <c r="AU361" s="16">
        <f>SUMIFS('In-Dev Resources'!$I:$I,'In-Dev Resources'!$E:$E,$B361,'In-Dev Resources'!$F:$F,$C361,'In-Dev Resources'!$G:$G,"LDES")</f>
        <v>0</v>
      </c>
      <c r="AW361" s="16">
        <f>SUMIFS('Land Screen Include'!$H:$H,'Land Screen Include'!$E:$E,$B361,'Land Screen Include'!$F:$F,$C361,'Land Screen Include'!$G:$G,AW$4)</f>
        <v>0</v>
      </c>
      <c r="AX361" s="16">
        <f>SUMIFS('Land Screen Include'!$H:$H,'Land Screen Include'!$E:$E,$B361,'Land Screen Include'!$F:$F,$C361,'Land Screen Include'!$G:$G,AX$4)+SUMIFS('Land Screen Include'!$J:$J,'Land Screen Include'!$E:$E,$B361,'Land Screen Include'!$F:$F,$C361,'Land Screen Include'!$G:$G,AX$4)</f>
        <v>0</v>
      </c>
      <c r="AY361" s="16">
        <f>SUMIFS('Land Screen Include'!$H:$H,'Land Screen Include'!$E:$E,$B361,'Land Screen Include'!$F:$F,$C361,'Land Screen Include'!$G:$G,AY$4)</f>
        <v>0</v>
      </c>
      <c r="AZ361" s="16">
        <f>SUMIFS('Land Screen Exclude'!$H:$H,'Land Screen Exclude'!$E:$E,$B361,'Land Screen Exclude'!$F:$F,$C361,'Land Screen Exclude'!$G:$G,AZ$4)</f>
        <v>0</v>
      </c>
      <c r="BA361" s="16">
        <f>SUMIFS('Land Screen Exclude'!$H:$H,'Land Screen Exclude'!$E:$E,$B361,'Land Screen Exclude'!$F:$F,$C361,'Land Screen Exclude'!$G:$G,BA$4)+SUMIFS('Land Screen Exclude'!$J:$J,'Land Screen Exclude'!$E:$E,$B361,'Land Screen Exclude'!$F:$F,$C361,'Land Screen Exclude'!$G:$G,BA$4)</f>
        <v>0</v>
      </c>
      <c r="BB361" s="16">
        <f>SUMIFS('Land Screen Exclude'!$H:$H,'Land Screen Exclude'!$E:$E,$B361,'Land Screen Exclude'!$F:$F,$C361,'Land Screen Exclude'!$G:$G,BB$4)</f>
        <v>0</v>
      </c>
    </row>
    <row r="362" spans="1:54">
      <c r="A362" s="16" t="s">
        <v>57</v>
      </c>
      <c r="B362" s="16" t="s">
        <v>341</v>
      </c>
      <c r="C362" s="16">
        <v>115</v>
      </c>
      <c r="D362" s="16">
        <f>SUMIFS('Baseline Tx Resources'!$H:$H,'Baseline Tx Resources'!$E:$E,$B362,'Baseline Tx Resources'!$F:$F,$C362,'Baseline Tx Resources'!$G:$G,D$3)</f>
        <v>0</v>
      </c>
      <c r="E362" s="16">
        <f>SUMIFS('Baseline Tx Resources'!$H:$H,'Baseline Tx Resources'!$E:$E,$B362,'Baseline Tx Resources'!$F:$F,$C362,'Baseline Tx Resources'!$G:$G,E$3)</f>
        <v>0</v>
      </c>
      <c r="F362" s="16">
        <f>SUMIFS('Baseline Tx Resources'!$H:$H,'Baseline Tx Resources'!$E:$E,$B362,'Baseline Tx Resources'!$F:$F,$C362,'Baseline Tx Resources'!$G:$G,F$3)</f>
        <v>0</v>
      </c>
      <c r="G362" s="16">
        <f>SUMIFS('Baseline Tx Resources'!$J:$J,'Baseline Tx Resources'!$E:$E,$B362,'Baseline Tx Resources'!$F:$F,$C362,'Baseline Tx Resources'!$G:$G,G$3)</f>
        <v>0</v>
      </c>
      <c r="H362" s="16">
        <f>SUMIFS('Baseline Tx Resources'!$H:$H,'Baseline Tx Resources'!$E:$E,$B362,'Baseline Tx Resources'!$F:$F,$C362,'Baseline Tx Resources'!$G:$G,H$3)</f>
        <v>0</v>
      </c>
      <c r="I362" s="16">
        <f>SUMIFS('Baseline Tx Resources'!$J:$J,'Baseline Tx Resources'!$E:$E,$B362,'Baseline Tx Resources'!$F:$F,$C362,'Baseline Tx Resources'!$G:$G,I$3)</f>
        <v>0</v>
      </c>
      <c r="J362" s="16">
        <f>SUMIFS('Baseline Tx Resources'!$H:$H,'Baseline Tx Resources'!$E:$E,$B362,'Baseline Tx Resources'!$F:$F,$C362,'Baseline Tx Resources'!$G:$G,J$3)</f>
        <v>0</v>
      </c>
      <c r="K362" s="16">
        <f>SUMIFS('Baseline Tx Resources'!$J:$J,'Baseline Tx Resources'!$E:$E,$B362,'Baseline Tx Resources'!$F:$F,$C362,'Baseline Tx Resources'!$G:$G,K$3)</f>
        <v>0</v>
      </c>
      <c r="L362" s="16">
        <f>SUMIFS('Baseline Tx Resources'!$J:$J,'Baseline Tx Resources'!$E:$E,$B362,'Baseline Tx Resources'!$F:$F,$C362,'Baseline Tx Resources'!$G:$G,L$3)</f>
        <v>0</v>
      </c>
      <c r="M362" s="16">
        <f>SUMIFS('Baseline Tx Resources'!$H:$H,'Baseline Tx Resources'!$E:$E,$B362,'Baseline Tx Resources'!$F:$F,$C362,'Baseline Tx Resources'!$G:$G,M$3)</f>
        <v>0</v>
      </c>
      <c r="N362" s="16">
        <f>SUMIFS('Baseline Tx Resources'!$J:$J,'Baseline Tx Resources'!$E:$E,$B362,'Baseline Tx Resources'!$F:$F,$C362,'Baseline Tx Resources'!$G:$G,N$3)</f>
        <v>0</v>
      </c>
      <c r="O362" s="16">
        <f>SUMIFS('Baseline Tx Resources'!$I:$I,'Baseline Tx Resources'!$E:$E,$B362,'Baseline Tx Resources'!$F:$F,$C362,'Baseline Tx Resources'!$G:$G,"Li-Battery (4-hr)")</f>
        <v>0</v>
      </c>
      <c r="P362" s="16">
        <f>SUMIFS('Baseline Tx Resources'!$I:$I,'Baseline Tx Resources'!$E:$E,$B362,'Baseline Tx Resources'!$F:$F,$C362,'Baseline Tx Resources'!$G:$G,"Li-Battery (8-hr)")</f>
        <v>0</v>
      </c>
      <c r="Q362" s="16">
        <f>SUMIFS('Baseline Tx Resources'!$I:$I,'Baseline Tx Resources'!$E:$E,$B362,'Baseline Tx Resources'!$F:$F,$C362,'Baseline Tx Resources'!$G:$G,"LDES")</f>
        <v>0</v>
      </c>
      <c r="S362" s="16">
        <f>SUMIFS('Non-Baseline Tx Resources'!$H:$H,'Non-Baseline Tx Resources'!$E:$E,$B362,'Non-Baseline Tx Resources'!$F:$F,$C362,'Non-Baseline Tx Resources'!$G:$G,S$3)</f>
        <v>0</v>
      </c>
      <c r="T362" s="16">
        <f>SUMIFS('Non-Baseline Tx Resources'!$H:$H,'Non-Baseline Tx Resources'!$E:$E,$B362,'Non-Baseline Tx Resources'!$F:$F,$C362,'Non-Baseline Tx Resources'!$G:$G,T$3)</f>
        <v>0</v>
      </c>
      <c r="U362" s="16">
        <f>SUMIFS('Non-Baseline Tx Resources'!$H:$H,'Non-Baseline Tx Resources'!$E:$E,$B362,'Non-Baseline Tx Resources'!$F:$F,$C362,'Non-Baseline Tx Resources'!$G:$G,U$3)</f>
        <v>0</v>
      </c>
      <c r="V362" s="16">
        <f>SUMIFS('Non-Baseline Tx Resources'!$J:$J,'Non-Baseline Tx Resources'!$E:$E,$B362,'Non-Baseline Tx Resources'!$F:$F,$C362,'Non-Baseline Tx Resources'!$G:$G,V$3)</f>
        <v>0</v>
      </c>
      <c r="W362" s="16">
        <f>SUMIFS('Non-Baseline Tx Resources'!$H:$H,'Non-Baseline Tx Resources'!$E:$E,$B362,'Non-Baseline Tx Resources'!$F:$F,$C362,'Non-Baseline Tx Resources'!$G:$G,W$3)</f>
        <v>0</v>
      </c>
      <c r="X362" s="16">
        <f>SUMIFS('Non-Baseline Tx Resources'!$J:$J,'Non-Baseline Tx Resources'!$E:$E,$B362,'Non-Baseline Tx Resources'!$F:$F,$C362,'Non-Baseline Tx Resources'!$G:$G,X$3)</f>
        <v>0</v>
      </c>
      <c r="Y362" s="16">
        <f>SUMIFS('Non-Baseline Tx Resources'!$H:$H,'Non-Baseline Tx Resources'!$E:$E,$B362,'Non-Baseline Tx Resources'!$F:$F,$C362,'Non-Baseline Tx Resources'!$G:$G,Y$3)</f>
        <v>0</v>
      </c>
      <c r="Z362" s="16">
        <f>SUMIFS('Non-Baseline Tx Resources'!$J:$J,'Non-Baseline Tx Resources'!$E:$E,$B362,'Non-Baseline Tx Resources'!$F:$F,$C362,'Non-Baseline Tx Resources'!$G:$G,Z$3)</f>
        <v>0</v>
      </c>
      <c r="AA362" s="16">
        <f>SUMIFS('Non-Baseline Tx Resources'!$J:$J,'Non-Baseline Tx Resources'!$E:$E,$B362,'Non-Baseline Tx Resources'!$F:$F,$C362,'Non-Baseline Tx Resources'!$G:$G,AA$3)</f>
        <v>0</v>
      </c>
      <c r="AB362" s="16">
        <f>SUMIFS('Non-Baseline Tx Resources'!$H:$H,'Non-Baseline Tx Resources'!$E:$E,$B362,'Non-Baseline Tx Resources'!$F:$F,$C362,'Non-Baseline Tx Resources'!$G:$G,AB$3)</f>
        <v>0</v>
      </c>
      <c r="AC362" s="16">
        <f>SUMIFS('Non-Baseline Tx Resources'!$J:$J,'Non-Baseline Tx Resources'!$E:$E,$B362,'Non-Baseline Tx Resources'!$F:$F,$C362,'Non-Baseline Tx Resources'!$G:$G,AC$3)</f>
        <v>0</v>
      </c>
      <c r="AD362" s="16">
        <f>SUMIFS('Non-Baseline Tx Resources'!$I:$I,'Non-Baseline Tx Resources'!$E:$E,$B362,'Non-Baseline Tx Resources'!$F:$F,$C362,'Non-Baseline Tx Resources'!$G:$G,"Li-Battery (4-hr)")</f>
        <v>0</v>
      </c>
      <c r="AE362" s="16">
        <f>SUMIFS('Non-Baseline Tx Resources'!$I:$I,'Non-Baseline Tx Resources'!$E:$E,$B362,'Non-Baseline Tx Resources'!$F:$F,$C362,'Non-Baseline Tx Resources'!$G:$G,"Li-Battery (8-hr)")</f>
        <v>0</v>
      </c>
      <c r="AF362" s="16">
        <f>SUMIFS('Non-Baseline Tx Resources'!$I:$I,'Non-Baseline Tx Resources'!$E:$E,$B362,'Non-Baseline Tx Resources'!$F:$F,$C362,'Non-Baseline Tx Resources'!$G:$G,"LDES")</f>
        <v>0</v>
      </c>
      <c r="AH362" s="16">
        <f>SUMIFS('In-Dev Resources'!$H:$H,'In-Dev Resources'!$E:$E,$B362,'In-Dev Resources'!$F:$F,$C362,'In-Dev Resources'!$G:$G,AH$3)</f>
        <v>0</v>
      </c>
      <c r="AI362" s="16">
        <f>SUMIFS('In-Dev Resources'!$H:$H,'In-Dev Resources'!$E:$E,$B362,'In-Dev Resources'!$F:$F,$C362,'In-Dev Resources'!$G:$G,AI$3)</f>
        <v>0</v>
      </c>
      <c r="AJ362" s="16">
        <f>SUMIFS('In-Dev Resources'!$H:$H,'In-Dev Resources'!$E:$E,$B362,'In-Dev Resources'!$F:$F,$C362,'In-Dev Resources'!$G:$G,AJ$3)</f>
        <v>0</v>
      </c>
      <c r="AK362" s="16">
        <f>SUMIFS('In-Dev Resources'!$J:$J,'In-Dev Resources'!$E:$E,$B362,'In-Dev Resources'!$F:$F,$C362,'In-Dev Resources'!$G:$G,AK$3)</f>
        <v>0</v>
      </c>
      <c r="AL362" s="16">
        <f>SUMIFS('In-Dev Resources'!$H:$H,'In-Dev Resources'!$E:$E,$B362,'In-Dev Resources'!$F:$F,$C362,'In-Dev Resources'!$G:$G,AL$3)</f>
        <v>0</v>
      </c>
      <c r="AM362" s="16">
        <f>SUMIFS('In-Dev Resources'!$J:$J,'In-Dev Resources'!$E:$E,$B362,'In-Dev Resources'!$F:$F,$C362,'In-Dev Resources'!$G:$G,AM$3)</f>
        <v>0</v>
      </c>
      <c r="AN362" s="16">
        <f>SUMIFS('In-Dev Resources'!$H:$H,'In-Dev Resources'!$E:$E,$B362,'In-Dev Resources'!$F:$F,$C362,'In-Dev Resources'!$G:$G,AN$3)</f>
        <v>0</v>
      </c>
      <c r="AO362" s="16">
        <f>SUMIFS('In-Dev Resources'!$J:$J,'In-Dev Resources'!$E:$E,$B362,'In-Dev Resources'!$F:$F,$C362,'In-Dev Resources'!$G:$G,AO$3)</f>
        <v>0</v>
      </c>
      <c r="AP362" s="16">
        <f>SUMIFS('In-Dev Resources'!$J:$J,'In-Dev Resources'!$E:$E,$B362,'In-Dev Resources'!$F:$F,$C362,'In-Dev Resources'!$G:$G,AP$3)</f>
        <v>0</v>
      </c>
      <c r="AQ362" s="16">
        <f>SUMIFS('In-Dev Resources'!$H:$H,'In-Dev Resources'!$E:$E,$B362,'In-Dev Resources'!$F:$F,$C362,'In-Dev Resources'!$G:$G,AQ$3)</f>
        <v>0</v>
      </c>
      <c r="AR362" s="16">
        <f>SUMIFS('In-Dev Resources'!$J:$J,'In-Dev Resources'!$E:$E,$B362,'In-Dev Resources'!$F:$F,$C362,'In-Dev Resources'!$G:$G,AR$3)</f>
        <v>0</v>
      </c>
      <c r="AS362" s="16">
        <f>SUMIFS('In-Dev Resources'!$I:$I,'In-Dev Resources'!$E:$E,$B362,'In-Dev Resources'!$F:$F,$C362,'In-Dev Resources'!$G:$G,"Li-Battery (4-hr)")</f>
        <v>0</v>
      </c>
      <c r="AT362" s="16">
        <f>SUMIFS('In-Dev Resources'!$I:$I,'In-Dev Resources'!$E:$E,$B362,'In-Dev Resources'!$F:$F,$C362,'In-Dev Resources'!$G:$G,"Li-Battery (8-hr)")</f>
        <v>0</v>
      </c>
      <c r="AU362" s="16">
        <f>SUMIFS('In-Dev Resources'!$I:$I,'In-Dev Resources'!$E:$E,$B362,'In-Dev Resources'!$F:$F,$C362,'In-Dev Resources'!$G:$G,"LDES")</f>
        <v>0</v>
      </c>
      <c r="AW362" s="16">
        <f>SUMIFS('Land Screen Include'!$H:$H,'Land Screen Include'!$E:$E,$B362,'Land Screen Include'!$F:$F,$C362,'Land Screen Include'!$G:$G,AW$4)</f>
        <v>0</v>
      </c>
      <c r="AX362" s="16">
        <f>SUMIFS('Land Screen Include'!$H:$H,'Land Screen Include'!$E:$E,$B362,'Land Screen Include'!$F:$F,$C362,'Land Screen Include'!$G:$G,AX$4)+SUMIFS('Land Screen Include'!$J:$J,'Land Screen Include'!$E:$E,$B362,'Land Screen Include'!$F:$F,$C362,'Land Screen Include'!$G:$G,AX$4)</f>
        <v>0</v>
      </c>
      <c r="AY362" s="16">
        <f>SUMIFS('Land Screen Include'!$H:$H,'Land Screen Include'!$E:$E,$B362,'Land Screen Include'!$F:$F,$C362,'Land Screen Include'!$G:$G,AY$4)</f>
        <v>0</v>
      </c>
      <c r="AZ362" s="16">
        <f>SUMIFS('Land Screen Exclude'!$H:$H,'Land Screen Exclude'!$E:$E,$B362,'Land Screen Exclude'!$F:$F,$C362,'Land Screen Exclude'!$G:$G,AZ$4)</f>
        <v>0</v>
      </c>
      <c r="BA362" s="16">
        <f>SUMIFS('Land Screen Exclude'!$H:$H,'Land Screen Exclude'!$E:$E,$B362,'Land Screen Exclude'!$F:$F,$C362,'Land Screen Exclude'!$G:$G,BA$4)+SUMIFS('Land Screen Exclude'!$J:$J,'Land Screen Exclude'!$E:$E,$B362,'Land Screen Exclude'!$F:$F,$C362,'Land Screen Exclude'!$G:$G,BA$4)</f>
        <v>0</v>
      </c>
      <c r="BB362" s="16">
        <f>SUMIFS('Land Screen Exclude'!$H:$H,'Land Screen Exclude'!$E:$E,$B362,'Land Screen Exclude'!$F:$F,$C362,'Land Screen Exclude'!$G:$G,BB$4)</f>
        <v>0</v>
      </c>
    </row>
    <row r="363" spans="1:54">
      <c r="A363" s="16" t="s">
        <v>57</v>
      </c>
      <c r="B363" s="16" t="s">
        <v>341</v>
      </c>
      <c r="C363" s="16">
        <v>230</v>
      </c>
      <c r="D363" s="16">
        <f>SUMIFS('Baseline Tx Resources'!$H:$H,'Baseline Tx Resources'!$E:$E,$B363,'Baseline Tx Resources'!$F:$F,$C363,'Baseline Tx Resources'!$G:$G,D$3)</f>
        <v>0</v>
      </c>
      <c r="E363" s="16">
        <f>SUMIFS('Baseline Tx Resources'!$H:$H,'Baseline Tx Resources'!$E:$E,$B363,'Baseline Tx Resources'!$F:$F,$C363,'Baseline Tx Resources'!$G:$G,E$3)</f>
        <v>0</v>
      </c>
      <c r="F363" s="16">
        <f>SUMIFS('Baseline Tx Resources'!$H:$H,'Baseline Tx Resources'!$E:$E,$B363,'Baseline Tx Resources'!$F:$F,$C363,'Baseline Tx Resources'!$G:$G,F$3)</f>
        <v>0</v>
      </c>
      <c r="G363" s="16">
        <f>SUMIFS('Baseline Tx Resources'!$J:$J,'Baseline Tx Resources'!$E:$E,$B363,'Baseline Tx Resources'!$F:$F,$C363,'Baseline Tx Resources'!$G:$G,G$3)</f>
        <v>0</v>
      </c>
      <c r="H363" s="16">
        <f>SUMIFS('Baseline Tx Resources'!$H:$H,'Baseline Tx Resources'!$E:$E,$B363,'Baseline Tx Resources'!$F:$F,$C363,'Baseline Tx Resources'!$G:$G,H$3)</f>
        <v>0</v>
      </c>
      <c r="I363" s="16">
        <f>SUMIFS('Baseline Tx Resources'!$J:$J,'Baseline Tx Resources'!$E:$E,$B363,'Baseline Tx Resources'!$F:$F,$C363,'Baseline Tx Resources'!$G:$G,I$3)</f>
        <v>0</v>
      </c>
      <c r="J363" s="16">
        <f>SUMIFS('Baseline Tx Resources'!$H:$H,'Baseline Tx Resources'!$E:$E,$B363,'Baseline Tx Resources'!$F:$F,$C363,'Baseline Tx Resources'!$G:$G,J$3)</f>
        <v>0</v>
      </c>
      <c r="K363" s="16">
        <f>SUMIFS('Baseline Tx Resources'!$J:$J,'Baseline Tx Resources'!$E:$E,$B363,'Baseline Tx Resources'!$F:$F,$C363,'Baseline Tx Resources'!$G:$G,K$3)</f>
        <v>0</v>
      </c>
      <c r="L363" s="16">
        <f>SUMIFS('Baseline Tx Resources'!$J:$J,'Baseline Tx Resources'!$E:$E,$B363,'Baseline Tx Resources'!$F:$F,$C363,'Baseline Tx Resources'!$G:$G,L$3)</f>
        <v>0</v>
      </c>
      <c r="M363" s="16">
        <f>SUMIFS('Baseline Tx Resources'!$H:$H,'Baseline Tx Resources'!$E:$E,$B363,'Baseline Tx Resources'!$F:$F,$C363,'Baseline Tx Resources'!$G:$G,M$3)</f>
        <v>0</v>
      </c>
      <c r="N363" s="16">
        <f>SUMIFS('Baseline Tx Resources'!$J:$J,'Baseline Tx Resources'!$E:$E,$B363,'Baseline Tx Resources'!$F:$F,$C363,'Baseline Tx Resources'!$G:$G,N$3)</f>
        <v>0</v>
      </c>
      <c r="O363" s="16">
        <f>SUMIFS('Baseline Tx Resources'!$I:$I,'Baseline Tx Resources'!$E:$E,$B363,'Baseline Tx Resources'!$F:$F,$C363,'Baseline Tx Resources'!$G:$G,"Li-Battery (4-hr)")</f>
        <v>0</v>
      </c>
      <c r="P363" s="16">
        <f>SUMIFS('Baseline Tx Resources'!$I:$I,'Baseline Tx Resources'!$E:$E,$B363,'Baseline Tx Resources'!$F:$F,$C363,'Baseline Tx Resources'!$G:$G,"Li-Battery (8-hr)")</f>
        <v>0</v>
      </c>
      <c r="Q363" s="16">
        <f>SUMIFS('Baseline Tx Resources'!$I:$I,'Baseline Tx Resources'!$E:$E,$B363,'Baseline Tx Resources'!$F:$F,$C363,'Baseline Tx Resources'!$G:$G,"LDES")</f>
        <v>0</v>
      </c>
      <c r="S363" s="16">
        <f>SUMIFS('Non-Baseline Tx Resources'!$H:$H,'Non-Baseline Tx Resources'!$E:$E,$B363,'Non-Baseline Tx Resources'!$F:$F,$C363,'Non-Baseline Tx Resources'!$G:$G,S$3)</f>
        <v>0</v>
      </c>
      <c r="T363" s="16">
        <f>SUMIFS('Non-Baseline Tx Resources'!$H:$H,'Non-Baseline Tx Resources'!$E:$E,$B363,'Non-Baseline Tx Resources'!$F:$F,$C363,'Non-Baseline Tx Resources'!$G:$G,T$3)</f>
        <v>0</v>
      </c>
      <c r="U363" s="16">
        <f>SUMIFS('Non-Baseline Tx Resources'!$H:$H,'Non-Baseline Tx Resources'!$E:$E,$B363,'Non-Baseline Tx Resources'!$F:$F,$C363,'Non-Baseline Tx Resources'!$G:$G,U$3)</f>
        <v>0</v>
      </c>
      <c r="V363" s="16">
        <f>SUMIFS('Non-Baseline Tx Resources'!$J:$J,'Non-Baseline Tx Resources'!$E:$E,$B363,'Non-Baseline Tx Resources'!$F:$F,$C363,'Non-Baseline Tx Resources'!$G:$G,V$3)</f>
        <v>0</v>
      </c>
      <c r="W363" s="16">
        <f>SUMIFS('Non-Baseline Tx Resources'!$H:$H,'Non-Baseline Tx Resources'!$E:$E,$B363,'Non-Baseline Tx Resources'!$F:$F,$C363,'Non-Baseline Tx Resources'!$G:$G,W$3)</f>
        <v>0</v>
      </c>
      <c r="X363" s="16">
        <f>SUMIFS('Non-Baseline Tx Resources'!$J:$J,'Non-Baseline Tx Resources'!$E:$E,$B363,'Non-Baseline Tx Resources'!$F:$F,$C363,'Non-Baseline Tx Resources'!$G:$G,X$3)</f>
        <v>0</v>
      </c>
      <c r="Y363" s="16">
        <f>SUMIFS('Non-Baseline Tx Resources'!$H:$H,'Non-Baseline Tx Resources'!$E:$E,$B363,'Non-Baseline Tx Resources'!$F:$F,$C363,'Non-Baseline Tx Resources'!$G:$G,Y$3)</f>
        <v>0</v>
      </c>
      <c r="Z363" s="16">
        <f>SUMIFS('Non-Baseline Tx Resources'!$J:$J,'Non-Baseline Tx Resources'!$E:$E,$B363,'Non-Baseline Tx Resources'!$F:$F,$C363,'Non-Baseline Tx Resources'!$G:$G,Z$3)</f>
        <v>0</v>
      </c>
      <c r="AA363" s="16">
        <f>SUMIFS('Non-Baseline Tx Resources'!$J:$J,'Non-Baseline Tx Resources'!$E:$E,$B363,'Non-Baseline Tx Resources'!$F:$F,$C363,'Non-Baseline Tx Resources'!$G:$G,AA$3)</f>
        <v>0</v>
      </c>
      <c r="AB363" s="16">
        <f>SUMIFS('Non-Baseline Tx Resources'!$H:$H,'Non-Baseline Tx Resources'!$E:$E,$B363,'Non-Baseline Tx Resources'!$F:$F,$C363,'Non-Baseline Tx Resources'!$G:$G,AB$3)</f>
        <v>0</v>
      </c>
      <c r="AC363" s="16">
        <f>SUMIFS('Non-Baseline Tx Resources'!$J:$J,'Non-Baseline Tx Resources'!$E:$E,$B363,'Non-Baseline Tx Resources'!$F:$F,$C363,'Non-Baseline Tx Resources'!$G:$G,AC$3)</f>
        <v>0</v>
      </c>
      <c r="AD363" s="16">
        <f>SUMIFS('Non-Baseline Tx Resources'!$I:$I,'Non-Baseline Tx Resources'!$E:$E,$B363,'Non-Baseline Tx Resources'!$F:$F,$C363,'Non-Baseline Tx Resources'!$G:$G,"Li-Battery (4-hr)")</f>
        <v>0</v>
      </c>
      <c r="AE363" s="16">
        <f>SUMIFS('Non-Baseline Tx Resources'!$I:$I,'Non-Baseline Tx Resources'!$E:$E,$B363,'Non-Baseline Tx Resources'!$F:$F,$C363,'Non-Baseline Tx Resources'!$G:$G,"Li-Battery (8-hr)")</f>
        <v>0</v>
      </c>
      <c r="AF363" s="16">
        <f>SUMIFS('Non-Baseline Tx Resources'!$I:$I,'Non-Baseline Tx Resources'!$E:$E,$B363,'Non-Baseline Tx Resources'!$F:$F,$C363,'Non-Baseline Tx Resources'!$G:$G,"LDES")</f>
        <v>0</v>
      </c>
      <c r="AH363" s="16">
        <f>SUMIFS('In-Dev Resources'!$H:$H,'In-Dev Resources'!$E:$E,$B363,'In-Dev Resources'!$F:$F,$C363,'In-Dev Resources'!$G:$G,AH$3)</f>
        <v>0</v>
      </c>
      <c r="AI363" s="16">
        <f>SUMIFS('In-Dev Resources'!$H:$H,'In-Dev Resources'!$E:$E,$B363,'In-Dev Resources'!$F:$F,$C363,'In-Dev Resources'!$G:$G,AI$3)</f>
        <v>0</v>
      </c>
      <c r="AJ363" s="16">
        <f>SUMIFS('In-Dev Resources'!$H:$H,'In-Dev Resources'!$E:$E,$B363,'In-Dev Resources'!$F:$F,$C363,'In-Dev Resources'!$G:$G,AJ$3)</f>
        <v>0</v>
      </c>
      <c r="AK363" s="16">
        <f>SUMIFS('In-Dev Resources'!$J:$J,'In-Dev Resources'!$E:$E,$B363,'In-Dev Resources'!$F:$F,$C363,'In-Dev Resources'!$G:$G,AK$3)</f>
        <v>0</v>
      </c>
      <c r="AL363" s="16">
        <f>SUMIFS('In-Dev Resources'!$H:$H,'In-Dev Resources'!$E:$E,$B363,'In-Dev Resources'!$F:$F,$C363,'In-Dev Resources'!$G:$G,AL$3)</f>
        <v>0</v>
      </c>
      <c r="AM363" s="16">
        <f>SUMIFS('In-Dev Resources'!$J:$J,'In-Dev Resources'!$E:$E,$B363,'In-Dev Resources'!$F:$F,$C363,'In-Dev Resources'!$G:$G,AM$3)</f>
        <v>0</v>
      </c>
      <c r="AN363" s="16">
        <f>SUMIFS('In-Dev Resources'!$H:$H,'In-Dev Resources'!$E:$E,$B363,'In-Dev Resources'!$F:$F,$C363,'In-Dev Resources'!$G:$G,AN$3)</f>
        <v>0</v>
      </c>
      <c r="AO363" s="16">
        <f>SUMIFS('In-Dev Resources'!$J:$J,'In-Dev Resources'!$E:$E,$B363,'In-Dev Resources'!$F:$F,$C363,'In-Dev Resources'!$G:$G,AO$3)</f>
        <v>0</v>
      </c>
      <c r="AP363" s="16">
        <f>SUMIFS('In-Dev Resources'!$J:$J,'In-Dev Resources'!$E:$E,$B363,'In-Dev Resources'!$F:$F,$C363,'In-Dev Resources'!$G:$G,AP$3)</f>
        <v>0</v>
      </c>
      <c r="AQ363" s="16">
        <f>SUMIFS('In-Dev Resources'!$H:$H,'In-Dev Resources'!$E:$E,$B363,'In-Dev Resources'!$F:$F,$C363,'In-Dev Resources'!$G:$G,AQ$3)</f>
        <v>0</v>
      </c>
      <c r="AR363" s="16">
        <f>SUMIFS('In-Dev Resources'!$J:$J,'In-Dev Resources'!$E:$E,$B363,'In-Dev Resources'!$F:$F,$C363,'In-Dev Resources'!$G:$G,AR$3)</f>
        <v>0</v>
      </c>
      <c r="AS363" s="16">
        <f>SUMIFS('In-Dev Resources'!$I:$I,'In-Dev Resources'!$E:$E,$B363,'In-Dev Resources'!$F:$F,$C363,'In-Dev Resources'!$G:$G,"Li-Battery (4-hr)")</f>
        <v>0</v>
      </c>
      <c r="AT363" s="16">
        <f>SUMIFS('In-Dev Resources'!$I:$I,'In-Dev Resources'!$E:$E,$B363,'In-Dev Resources'!$F:$F,$C363,'In-Dev Resources'!$G:$G,"Li-Battery (8-hr)")</f>
        <v>0</v>
      </c>
      <c r="AU363" s="16">
        <f>SUMIFS('In-Dev Resources'!$I:$I,'In-Dev Resources'!$E:$E,$B363,'In-Dev Resources'!$F:$F,$C363,'In-Dev Resources'!$G:$G,"LDES")</f>
        <v>0</v>
      </c>
      <c r="AW363" s="16">
        <f>SUMIFS('Land Screen Include'!$H:$H,'Land Screen Include'!$E:$E,$B363,'Land Screen Include'!$F:$F,$C363,'Land Screen Include'!$G:$G,AW$4)</f>
        <v>0</v>
      </c>
      <c r="AX363" s="16">
        <f>SUMIFS('Land Screen Include'!$H:$H,'Land Screen Include'!$E:$E,$B363,'Land Screen Include'!$F:$F,$C363,'Land Screen Include'!$G:$G,AX$4)+SUMIFS('Land Screen Include'!$J:$J,'Land Screen Include'!$E:$E,$B363,'Land Screen Include'!$F:$F,$C363,'Land Screen Include'!$G:$G,AX$4)</f>
        <v>0</v>
      </c>
      <c r="AY363" s="16">
        <f>SUMIFS('Land Screen Include'!$H:$H,'Land Screen Include'!$E:$E,$B363,'Land Screen Include'!$F:$F,$C363,'Land Screen Include'!$G:$G,AY$4)</f>
        <v>0</v>
      </c>
      <c r="AZ363" s="16">
        <f>SUMIFS('Land Screen Exclude'!$H:$H,'Land Screen Exclude'!$E:$E,$B363,'Land Screen Exclude'!$F:$F,$C363,'Land Screen Exclude'!$G:$G,AZ$4)</f>
        <v>0</v>
      </c>
      <c r="BA363" s="16">
        <f>SUMIFS('Land Screen Exclude'!$H:$H,'Land Screen Exclude'!$E:$E,$B363,'Land Screen Exclude'!$F:$F,$C363,'Land Screen Exclude'!$G:$G,BA$4)+SUMIFS('Land Screen Exclude'!$J:$J,'Land Screen Exclude'!$E:$E,$B363,'Land Screen Exclude'!$F:$F,$C363,'Land Screen Exclude'!$G:$G,BA$4)</f>
        <v>0</v>
      </c>
      <c r="BB363" s="16">
        <f>SUMIFS('Land Screen Exclude'!$H:$H,'Land Screen Exclude'!$E:$E,$B363,'Land Screen Exclude'!$F:$F,$C363,'Land Screen Exclude'!$G:$G,BB$4)</f>
        <v>0</v>
      </c>
    </row>
    <row r="364" spans="1:54">
      <c r="A364" s="16" t="s">
        <v>61</v>
      </c>
      <c r="B364" s="16" t="s">
        <v>342</v>
      </c>
      <c r="C364" s="16">
        <v>69</v>
      </c>
      <c r="D364" s="16">
        <f>SUMIFS('Baseline Tx Resources'!$H:$H,'Baseline Tx Resources'!$E:$E,$B364,'Baseline Tx Resources'!$F:$F,$C364,'Baseline Tx Resources'!$G:$G,D$3)</f>
        <v>0</v>
      </c>
      <c r="E364" s="16">
        <f>SUMIFS('Baseline Tx Resources'!$H:$H,'Baseline Tx Resources'!$E:$E,$B364,'Baseline Tx Resources'!$F:$F,$C364,'Baseline Tx Resources'!$G:$G,E$3)</f>
        <v>0</v>
      </c>
      <c r="F364" s="16">
        <f>SUMIFS('Baseline Tx Resources'!$H:$H,'Baseline Tx Resources'!$E:$E,$B364,'Baseline Tx Resources'!$F:$F,$C364,'Baseline Tx Resources'!$G:$G,F$3)</f>
        <v>0</v>
      </c>
      <c r="G364" s="16">
        <f>SUMIFS('Baseline Tx Resources'!$J:$J,'Baseline Tx Resources'!$E:$E,$B364,'Baseline Tx Resources'!$F:$F,$C364,'Baseline Tx Resources'!$G:$G,G$3)</f>
        <v>0</v>
      </c>
      <c r="H364" s="16">
        <f>SUMIFS('Baseline Tx Resources'!$H:$H,'Baseline Tx Resources'!$E:$E,$B364,'Baseline Tx Resources'!$F:$F,$C364,'Baseline Tx Resources'!$G:$G,H$3)</f>
        <v>0</v>
      </c>
      <c r="I364" s="16">
        <f>SUMIFS('Baseline Tx Resources'!$J:$J,'Baseline Tx Resources'!$E:$E,$B364,'Baseline Tx Resources'!$F:$F,$C364,'Baseline Tx Resources'!$G:$G,I$3)</f>
        <v>0</v>
      </c>
      <c r="J364" s="16">
        <f>SUMIFS('Baseline Tx Resources'!$H:$H,'Baseline Tx Resources'!$E:$E,$B364,'Baseline Tx Resources'!$F:$F,$C364,'Baseline Tx Resources'!$G:$G,J$3)</f>
        <v>0</v>
      </c>
      <c r="K364" s="16">
        <f>SUMIFS('Baseline Tx Resources'!$J:$J,'Baseline Tx Resources'!$E:$E,$B364,'Baseline Tx Resources'!$F:$F,$C364,'Baseline Tx Resources'!$G:$G,K$3)</f>
        <v>0</v>
      </c>
      <c r="L364" s="16">
        <f>SUMIFS('Baseline Tx Resources'!$J:$J,'Baseline Tx Resources'!$E:$E,$B364,'Baseline Tx Resources'!$F:$F,$C364,'Baseline Tx Resources'!$G:$G,L$3)</f>
        <v>0</v>
      </c>
      <c r="M364" s="16">
        <f>SUMIFS('Baseline Tx Resources'!$H:$H,'Baseline Tx Resources'!$E:$E,$B364,'Baseline Tx Resources'!$F:$F,$C364,'Baseline Tx Resources'!$G:$G,M$3)</f>
        <v>0</v>
      </c>
      <c r="N364" s="16">
        <f>SUMIFS('Baseline Tx Resources'!$J:$J,'Baseline Tx Resources'!$E:$E,$B364,'Baseline Tx Resources'!$F:$F,$C364,'Baseline Tx Resources'!$G:$G,N$3)</f>
        <v>0</v>
      </c>
      <c r="O364" s="16">
        <f>SUMIFS('Baseline Tx Resources'!$I:$I,'Baseline Tx Resources'!$E:$E,$B364,'Baseline Tx Resources'!$F:$F,$C364,'Baseline Tx Resources'!$G:$G,"Li-Battery (4-hr)")</f>
        <v>20</v>
      </c>
      <c r="P364" s="16">
        <f>SUMIFS('Baseline Tx Resources'!$I:$I,'Baseline Tx Resources'!$E:$E,$B364,'Baseline Tx Resources'!$F:$F,$C364,'Baseline Tx Resources'!$G:$G,"Li-Battery (8-hr)")</f>
        <v>0</v>
      </c>
      <c r="Q364" s="16">
        <f>SUMIFS('Baseline Tx Resources'!$I:$I,'Baseline Tx Resources'!$E:$E,$B364,'Baseline Tx Resources'!$F:$F,$C364,'Baseline Tx Resources'!$G:$G,"LDES")</f>
        <v>0</v>
      </c>
      <c r="S364" s="16">
        <f>SUMIFS('Non-Baseline Tx Resources'!$H:$H,'Non-Baseline Tx Resources'!$E:$E,$B364,'Non-Baseline Tx Resources'!$F:$F,$C364,'Non-Baseline Tx Resources'!$G:$G,S$3)</f>
        <v>0</v>
      </c>
      <c r="T364" s="16">
        <f>SUMIFS('Non-Baseline Tx Resources'!$H:$H,'Non-Baseline Tx Resources'!$E:$E,$B364,'Non-Baseline Tx Resources'!$F:$F,$C364,'Non-Baseline Tx Resources'!$G:$G,T$3)</f>
        <v>0</v>
      </c>
      <c r="U364" s="16">
        <f>SUMIFS('Non-Baseline Tx Resources'!$H:$H,'Non-Baseline Tx Resources'!$E:$E,$B364,'Non-Baseline Tx Resources'!$F:$F,$C364,'Non-Baseline Tx Resources'!$G:$G,U$3)</f>
        <v>0</v>
      </c>
      <c r="V364" s="16">
        <f>SUMIFS('Non-Baseline Tx Resources'!$J:$J,'Non-Baseline Tx Resources'!$E:$E,$B364,'Non-Baseline Tx Resources'!$F:$F,$C364,'Non-Baseline Tx Resources'!$G:$G,V$3)</f>
        <v>0</v>
      </c>
      <c r="W364" s="16">
        <f>SUMIFS('Non-Baseline Tx Resources'!$H:$H,'Non-Baseline Tx Resources'!$E:$E,$B364,'Non-Baseline Tx Resources'!$F:$F,$C364,'Non-Baseline Tx Resources'!$G:$G,W$3)</f>
        <v>0</v>
      </c>
      <c r="X364" s="16">
        <f>SUMIFS('Non-Baseline Tx Resources'!$J:$J,'Non-Baseline Tx Resources'!$E:$E,$B364,'Non-Baseline Tx Resources'!$F:$F,$C364,'Non-Baseline Tx Resources'!$G:$G,X$3)</f>
        <v>0</v>
      </c>
      <c r="Y364" s="16">
        <f>SUMIFS('Non-Baseline Tx Resources'!$H:$H,'Non-Baseline Tx Resources'!$E:$E,$B364,'Non-Baseline Tx Resources'!$F:$F,$C364,'Non-Baseline Tx Resources'!$G:$G,Y$3)</f>
        <v>0</v>
      </c>
      <c r="Z364" s="16">
        <f>SUMIFS('Non-Baseline Tx Resources'!$J:$J,'Non-Baseline Tx Resources'!$E:$E,$B364,'Non-Baseline Tx Resources'!$F:$F,$C364,'Non-Baseline Tx Resources'!$G:$G,Z$3)</f>
        <v>0</v>
      </c>
      <c r="AA364" s="16">
        <f>SUMIFS('Non-Baseline Tx Resources'!$J:$J,'Non-Baseline Tx Resources'!$E:$E,$B364,'Non-Baseline Tx Resources'!$F:$F,$C364,'Non-Baseline Tx Resources'!$G:$G,AA$3)</f>
        <v>0</v>
      </c>
      <c r="AB364" s="16">
        <f>SUMIFS('Non-Baseline Tx Resources'!$H:$H,'Non-Baseline Tx Resources'!$E:$E,$B364,'Non-Baseline Tx Resources'!$F:$F,$C364,'Non-Baseline Tx Resources'!$G:$G,AB$3)</f>
        <v>0</v>
      </c>
      <c r="AC364" s="16">
        <f>SUMIFS('Non-Baseline Tx Resources'!$J:$J,'Non-Baseline Tx Resources'!$E:$E,$B364,'Non-Baseline Tx Resources'!$F:$F,$C364,'Non-Baseline Tx Resources'!$G:$G,AC$3)</f>
        <v>0</v>
      </c>
      <c r="AD364" s="16">
        <f>SUMIFS('Non-Baseline Tx Resources'!$I:$I,'Non-Baseline Tx Resources'!$E:$E,$B364,'Non-Baseline Tx Resources'!$F:$F,$C364,'Non-Baseline Tx Resources'!$G:$G,"Li-Battery (4-hr)")</f>
        <v>0</v>
      </c>
      <c r="AE364" s="16">
        <f>SUMIFS('Non-Baseline Tx Resources'!$I:$I,'Non-Baseline Tx Resources'!$E:$E,$B364,'Non-Baseline Tx Resources'!$F:$F,$C364,'Non-Baseline Tx Resources'!$G:$G,"Li-Battery (8-hr)")</f>
        <v>0</v>
      </c>
      <c r="AF364" s="16">
        <f>SUMIFS('Non-Baseline Tx Resources'!$I:$I,'Non-Baseline Tx Resources'!$E:$E,$B364,'Non-Baseline Tx Resources'!$F:$F,$C364,'Non-Baseline Tx Resources'!$G:$G,"LDES")</f>
        <v>0</v>
      </c>
      <c r="AH364" s="16">
        <f>SUMIFS('In-Dev Resources'!$H:$H,'In-Dev Resources'!$E:$E,$B364,'In-Dev Resources'!$F:$F,$C364,'In-Dev Resources'!$G:$G,AH$3)</f>
        <v>0</v>
      </c>
      <c r="AI364" s="16">
        <f>SUMIFS('In-Dev Resources'!$H:$H,'In-Dev Resources'!$E:$E,$B364,'In-Dev Resources'!$F:$F,$C364,'In-Dev Resources'!$G:$G,AI$3)</f>
        <v>0</v>
      </c>
      <c r="AJ364" s="16">
        <f>SUMIFS('In-Dev Resources'!$H:$H,'In-Dev Resources'!$E:$E,$B364,'In-Dev Resources'!$F:$F,$C364,'In-Dev Resources'!$G:$G,AJ$3)</f>
        <v>0</v>
      </c>
      <c r="AK364" s="16">
        <f>SUMIFS('In-Dev Resources'!$J:$J,'In-Dev Resources'!$E:$E,$B364,'In-Dev Resources'!$F:$F,$C364,'In-Dev Resources'!$G:$G,AK$3)</f>
        <v>0</v>
      </c>
      <c r="AL364" s="16">
        <f>SUMIFS('In-Dev Resources'!$H:$H,'In-Dev Resources'!$E:$E,$B364,'In-Dev Resources'!$F:$F,$C364,'In-Dev Resources'!$G:$G,AL$3)</f>
        <v>0</v>
      </c>
      <c r="AM364" s="16">
        <f>SUMIFS('In-Dev Resources'!$J:$J,'In-Dev Resources'!$E:$E,$B364,'In-Dev Resources'!$F:$F,$C364,'In-Dev Resources'!$G:$G,AM$3)</f>
        <v>0</v>
      </c>
      <c r="AN364" s="16">
        <f>SUMIFS('In-Dev Resources'!$H:$H,'In-Dev Resources'!$E:$E,$B364,'In-Dev Resources'!$F:$F,$C364,'In-Dev Resources'!$G:$G,AN$3)</f>
        <v>0</v>
      </c>
      <c r="AO364" s="16">
        <f>SUMIFS('In-Dev Resources'!$J:$J,'In-Dev Resources'!$E:$E,$B364,'In-Dev Resources'!$F:$F,$C364,'In-Dev Resources'!$G:$G,AO$3)</f>
        <v>0</v>
      </c>
      <c r="AP364" s="16">
        <f>SUMIFS('In-Dev Resources'!$J:$J,'In-Dev Resources'!$E:$E,$B364,'In-Dev Resources'!$F:$F,$C364,'In-Dev Resources'!$G:$G,AP$3)</f>
        <v>0</v>
      </c>
      <c r="AQ364" s="16">
        <f>SUMIFS('In-Dev Resources'!$H:$H,'In-Dev Resources'!$E:$E,$B364,'In-Dev Resources'!$F:$F,$C364,'In-Dev Resources'!$G:$G,AQ$3)</f>
        <v>0</v>
      </c>
      <c r="AR364" s="16">
        <f>SUMIFS('In-Dev Resources'!$J:$J,'In-Dev Resources'!$E:$E,$B364,'In-Dev Resources'!$F:$F,$C364,'In-Dev Resources'!$G:$G,AR$3)</f>
        <v>0</v>
      </c>
      <c r="AS364" s="16">
        <f>SUMIFS('In-Dev Resources'!$I:$I,'In-Dev Resources'!$E:$E,$B364,'In-Dev Resources'!$F:$F,$C364,'In-Dev Resources'!$G:$G,"Li-Battery (4-hr)")</f>
        <v>0</v>
      </c>
      <c r="AT364" s="16">
        <f>SUMIFS('In-Dev Resources'!$I:$I,'In-Dev Resources'!$E:$E,$B364,'In-Dev Resources'!$F:$F,$C364,'In-Dev Resources'!$G:$G,"Li-Battery (8-hr)")</f>
        <v>0</v>
      </c>
      <c r="AU364" s="16">
        <f>SUMIFS('In-Dev Resources'!$I:$I,'In-Dev Resources'!$E:$E,$B364,'In-Dev Resources'!$F:$F,$C364,'In-Dev Resources'!$G:$G,"LDES")</f>
        <v>0</v>
      </c>
      <c r="AW364" s="16">
        <f>SUMIFS('Land Screen Include'!$H:$H,'Land Screen Include'!$E:$E,$B364,'Land Screen Include'!$F:$F,$C364,'Land Screen Include'!$G:$G,AW$4)</f>
        <v>0</v>
      </c>
      <c r="AX364" s="16">
        <f>SUMIFS('Land Screen Include'!$H:$H,'Land Screen Include'!$E:$E,$B364,'Land Screen Include'!$F:$F,$C364,'Land Screen Include'!$G:$G,AX$4)+SUMIFS('Land Screen Include'!$J:$J,'Land Screen Include'!$E:$E,$B364,'Land Screen Include'!$F:$F,$C364,'Land Screen Include'!$G:$G,AX$4)</f>
        <v>0</v>
      </c>
      <c r="AY364" s="16">
        <f>SUMIFS('Land Screen Include'!$H:$H,'Land Screen Include'!$E:$E,$B364,'Land Screen Include'!$F:$F,$C364,'Land Screen Include'!$G:$G,AY$4)</f>
        <v>0</v>
      </c>
      <c r="AZ364" s="16">
        <f>SUMIFS('Land Screen Exclude'!$H:$H,'Land Screen Exclude'!$E:$E,$B364,'Land Screen Exclude'!$F:$F,$C364,'Land Screen Exclude'!$G:$G,AZ$4)</f>
        <v>0</v>
      </c>
      <c r="BA364" s="16">
        <f>SUMIFS('Land Screen Exclude'!$H:$H,'Land Screen Exclude'!$E:$E,$B364,'Land Screen Exclude'!$F:$F,$C364,'Land Screen Exclude'!$G:$G,BA$4)+SUMIFS('Land Screen Exclude'!$J:$J,'Land Screen Exclude'!$E:$E,$B364,'Land Screen Exclude'!$F:$F,$C364,'Land Screen Exclude'!$G:$G,BA$4)</f>
        <v>0</v>
      </c>
      <c r="BB364" s="16">
        <f>SUMIFS('Land Screen Exclude'!$H:$H,'Land Screen Exclude'!$E:$E,$B364,'Land Screen Exclude'!$F:$F,$C364,'Land Screen Exclude'!$G:$G,BB$4)</f>
        <v>0</v>
      </c>
    </row>
    <row r="365" spans="1:54">
      <c r="A365" s="16" t="s">
        <v>66</v>
      </c>
      <c r="B365" s="16" t="s">
        <v>343</v>
      </c>
      <c r="C365" s="16">
        <v>115</v>
      </c>
      <c r="D365" s="16">
        <f>SUMIFS('Baseline Tx Resources'!$H:$H,'Baseline Tx Resources'!$E:$E,$B365,'Baseline Tx Resources'!$F:$F,$C365,'Baseline Tx Resources'!$G:$G,D$3)</f>
        <v>0</v>
      </c>
      <c r="E365" s="16">
        <f>SUMIFS('Baseline Tx Resources'!$H:$H,'Baseline Tx Resources'!$E:$E,$B365,'Baseline Tx Resources'!$F:$F,$C365,'Baseline Tx Resources'!$G:$G,E$3)</f>
        <v>0</v>
      </c>
      <c r="F365" s="16">
        <f>SUMIFS('Baseline Tx Resources'!$H:$H,'Baseline Tx Resources'!$E:$E,$B365,'Baseline Tx Resources'!$F:$F,$C365,'Baseline Tx Resources'!$G:$G,F$3)</f>
        <v>0</v>
      </c>
      <c r="G365" s="16">
        <f>SUMIFS('Baseline Tx Resources'!$J:$J,'Baseline Tx Resources'!$E:$E,$B365,'Baseline Tx Resources'!$F:$F,$C365,'Baseline Tx Resources'!$G:$G,G$3)</f>
        <v>0</v>
      </c>
      <c r="H365" s="16">
        <f>SUMIFS('Baseline Tx Resources'!$H:$H,'Baseline Tx Resources'!$E:$E,$B365,'Baseline Tx Resources'!$F:$F,$C365,'Baseline Tx Resources'!$G:$G,H$3)</f>
        <v>0</v>
      </c>
      <c r="I365" s="16">
        <f>SUMIFS('Baseline Tx Resources'!$J:$J,'Baseline Tx Resources'!$E:$E,$B365,'Baseline Tx Resources'!$F:$F,$C365,'Baseline Tx Resources'!$G:$G,I$3)</f>
        <v>0</v>
      </c>
      <c r="J365" s="16">
        <f>SUMIFS('Baseline Tx Resources'!$H:$H,'Baseline Tx Resources'!$E:$E,$B365,'Baseline Tx Resources'!$F:$F,$C365,'Baseline Tx Resources'!$G:$G,J$3)</f>
        <v>0</v>
      </c>
      <c r="K365" s="16">
        <f>SUMIFS('Baseline Tx Resources'!$J:$J,'Baseline Tx Resources'!$E:$E,$B365,'Baseline Tx Resources'!$F:$F,$C365,'Baseline Tx Resources'!$G:$G,K$3)</f>
        <v>0</v>
      </c>
      <c r="L365" s="16">
        <f>SUMIFS('Baseline Tx Resources'!$J:$J,'Baseline Tx Resources'!$E:$E,$B365,'Baseline Tx Resources'!$F:$F,$C365,'Baseline Tx Resources'!$G:$G,L$3)</f>
        <v>0</v>
      </c>
      <c r="M365" s="16">
        <f>SUMIFS('Baseline Tx Resources'!$H:$H,'Baseline Tx Resources'!$E:$E,$B365,'Baseline Tx Resources'!$F:$F,$C365,'Baseline Tx Resources'!$G:$G,M$3)</f>
        <v>0</v>
      </c>
      <c r="N365" s="16">
        <f>SUMIFS('Baseline Tx Resources'!$J:$J,'Baseline Tx Resources'!$E:$E,$B365,'Baseline Tx Resources'!$F:$F,$C365,'Baseline Tx Resources'!$G:$G,N$3)</f>
        <v>0</v>
      </c>
      <c r="O365" s="16">
        <f>SUMIFS('Baseline Tx Resources'!$I:$I,'Baseline Tx Resources'!$E:$E,$B365,'Baseline Tx Resources'!$F:$F,$C365,'Baseline Tx Resources'!$G:$G,"Li-Battery (4-hr)")</f>
        <v>0</v>
      </c>
      <c r="P365" s="16">
        <f>SUMIFS('Baseline Tx Resources'!$I:$I,'Baseline Tx Resources'!$E:$E,$B365,'Baseline Tx Resources'!$F:$F,$C365,'Baseline Tx Resources'!$G:$G,"Li-Battery (8-hr)")</f>
        <v>0</v>
      </c>
      <c r="Q365" s="16">
        <f>SUMIFS('Baseline Tx Resources'!$I:$I,'Baseline Tx Resources'!$E:$E,$B365,'Baseline Tx Resources'!$F:$F,$C365,'Baseline Tx Resources'!$G:$G,"LDES")</f>
        <v>0</v>
      </c>
      <c r="S365" s="16">
        <f>SUMIFS('Non-Baseline Tx Resources'!$H:$H,'Non-Baseline Tx Resources'!$E:$E,$B365,'Non-Baseline Tx Resources'!$F:$F,$C365,'Non-Baseline Tx Resources'!$G:$G,S$3)</f>
        <v>0</v>
      </c>
      <c r="T365" s="16">
        <f>SUMIFS('Non-Baseline Tx Resources'!$H:$H,'Non-Baseline Tx Resources'!$E:$E,$B365,'Non-Baseline Tx Resources'!$F:$F,$C365,'Non-Baseline Tx Resources'!$G:$G,T$3)</f>
        <v>0</v>
      </c>
      <c r="U365" s="16">
        <f>SUMIFS('Non-Baseline Tx Resources'!$H:$H,'Non-Baseline Tx Resources'!$E:$E,$B365,'Non-Baseline Tx Resources'!$F:$F,$C365,'Non-Baseline Tx Resources'!$G:$G,U$3)</f>
        <v>0</v>
      </c>
      <c r="V365" s="16">
        <f>SUMIFS('Non-Baseline Tx Resources'!$J:$J,'Non-Baseline Tx Resources'!$E:$E,$B365,'Non-Baseline Tx Resources'!$F:$F,$C365,'Non-Baseline Tx Resources'!$G:$G,V$3)</f>
        <v>0</v>
      </c>
      <c r="W365" s="16">
        <f>SUMIFS('Non-Baseline Tx Resources'!$H:$H,'Non-Baseline Tx Resources'!$E:$E,$B365,'Non-Baseline Tx Resources'!$F:$F,$C365,'Non-Baseline Tx Resources'!$G:$G,W$3)</f>
        <v>0</v>
      </c>
      <c r="X365" s="16">
        <f>SUMIFS('Non-Baseline Tx Resources'!$J:$J,'Non-Baseline Tx Resources'!$E:$E,$B365,'Non-Baseline Tx Resources'!$F:$F,$C365,'Non-Baseline Tx Resources'!$G:$G,X$3)</f>
        <v>0</v>
      </c>
      <c r="Y365" s="16">
        <f>SUMIFS('Non-Baseline Tx Resources'!$H:$H,'Non-Baseline Tx Resources'!$E:$E,$B365,'Non-Baseline Tx Resources'!$F:$F,$C365,'Non-Baseline Tx Resources'!$G:$G,Y$3)</f>
        <v>0</v>
      </c>
      <c r="Z365" s="16">
        <f>SUMIFS('Non-Baseline Tx Resources'!$J:$J,'Non-Baseline Tx Resources'!$E:$E,$B365,'Non-Baseline Tx Resources'!$F:$F,$C365,'Non-Baseline Tx Resources'!$G:$G,Z$3)</f>
        <v>0</v>
      </c>
      <c r="AA365" s="16">
        <f>SUMIFS('Non-Baseline Tx Resources'!$J:$J,'Non-Baseline Tx Resources'!$E:$E,$B365,'Non-Baseline Tx Resources'!$F:$F,$C365,'Non-Baseline Tx Resources'!$G:$G,AA$3)</f>
        <v>0</v>
      </c>
      <c r="AB365" s="16">
        <f>SUMIFS('Non-Baseline Tx Resources'!$H:$H,'Non-Baseline Tx Resources'!$E:$E,$B365,'Non-Baseline Tx Resources'!$F:$F,$C365,'Non-Baseline Tx Resources'!$G:$G,AB$3)</f>
        <v>0</v>
      </c>
      <c r="AC365" s="16">
        <f>SUMIFS('Non-Baseline Tx Resources'!$J:$J,'Non-Baseline Tx Resources'!$E:$E,$B365,'Non-Baseline Tx Resources'!$F:$F,$C365,'Non-Baseline Tx Resources'!$G:$G,AC$3)</f>
        <v>0</v>
      </c>
      <c r="AD365" s="16">
        <f>SUMIFS('Non-Baseline Tx Resources'!$I:$I,'Non-Baseline Tx Resources'!$E:$E,$B365,'Non-Baseline Tx Resources'!$F:$F,$C365,'Non-Baseline Tx Resources'!$G:$G,"Li-Battery (4-hr)")</f>
        <v>0</v>
      </c>
      <c r="AE365" s="16">
        <f>SUMIFS('Non-Baseline Tx Resources'!$I:$I,'Non-Baseline Tx Resources'!$E:$E,$B365,'Non-Baseline Tx Resources'!$F:$F,$C365,'Non-Baseline Tx Resources'!$G:$G,"Li-Battery (8-hr)")</f>
        <v>0</v>
      </c>
      <c r="AF365" s="16">
        <f>SUMIFS('Non-Baseline Tx Resources'!$I:$I,'Non-Baseline Tx Resources'!$E:$E,$B365,'Non-Baseline Tx Resources'!$F:$F,$C365,'Non-Baseline Tx Resources'!$G:$G,"LDES")</f>
        <v>0</v>
      </c>
      <c r="AH365" s="16">
        <f>SUMIFS('In-Dev Resources'!$H:$H,'In-Dev Resources'!$E:$E,$B365,'In-Dev Resources'!$F:$F,$C365,'In-Dev Resources'!$G:$G,AH$3)</f>
        <v>0</v>
      </c>
      <c r="AI365" s="16">
        <f>SUMIFS('In-Dev Resources'!$H:$H,'In-Dev Resources'!$E:$E,$B365,'In-Dev Resources'!$F:$F,$C365,'In-Dev Resources'!$G:$G,AI$3)</f>
        <v>0</v>
      </c>
      <c r="AJ365" s="16">
        <f>SUMIFS('In-Dev Resources'!$H:$H,'In-Dev Resources'!$E:$E,$B365,'In-Dev Resources'!$F:$F,$C365,'In-Dev Resources'!$G:$G,AJ$3)</f>
        <v>0</v>
      </c>
      <c r="AK365" s="16">
        <f>SUMIFS('In-Dev Resources'!$J:$J,'In-Dev Resources'!$E:$E,$B365,'In-Dev Resources'!$F:$F,$C365,'In-Dev Resources'!$G:$G,AK$3)</f>
        <v>0</v>
      </c>
      <c r="AL365" s="16">
        <f>SUMIFS('In-Dev Resources'!$H:$H,'In-Dev Resources'!$E:$E,$B365,'In-Dev Resources'!$F:$F,$C365,'In-Dev Resources'!$G:$G,AL$3)</f>
        <v>0</v>
      </c>
      <c r="AM365" s="16">
        <f>SUMIFS('In-Dev Resources'!$J:$J,'In-Dev Resources'!$E:$E,$B365,'In-Dev Resources'!$F:$F,$C365,'In-Dev Resources'!$G:$G,AM$3)</f>
        <v>0</v>
      </c>
      <c r="AN365" s="16">
        <f>SUMIFS('In-Dev Resources'!$H:$H,'In-Dev Resources'!$E:$E,$B365,'In-Dev Resources'!$F:$F,$C365,'In-Dev Resources'!$G:$G,AN$3)</f>
        <v>0</v>
      </c>
      <c r="AO365" s="16">
        <f>SUMIFS('In-Dev Resources'!$J:$J,'In-Dev Resources'!$E:$E,$B365,'In-Dev Resources'!$F:$F,$C365,'In-Dev Resources'!$G:$G,AO$3)</f>
        <v>0</v>
      </c>
      <c r="AP365" s="16">
        <f>SUMIFS('In-Dev Resources'!$J:$J,'In-Dev Resources'!$E:$E,$B365,'In-Dev Resources'!$F:$F,$C365,'In-Dev Resources'!$G:$G,AP$3)</f>
        <v>5</v>
      </c>
      <c r="AQ365" s="16">
        <f>SUMIFS('In-Dev Resources'!$H:$H,'In-Dev Resources'!$E:$E,$B365,'In-Dev Resources'!$F:$F,$C365,'In-Dev Resources'!$G:$G,AQ$3)</f>
        <v>0</v>
      </c>
      <c r="AR365" s="16">
        <f>SUMIFS('In-Dev Resources'!$J:$J,'In-Dev Resources'!$E:$E,$B365,'In-Dev Resources'!$F:$F,$C365,'In-Dev Resources'!$G:$G,AR$3)</f>
        <v>0</v>
      </c>
      <c r="AS365" s="16">
        <f>SUMIFS('In-Dev Resources'!$I:$I,'In-Dev Resources'!$E:$E,$B365,'In-Dev Resources'!$F:$F,$C365,'In-Dev Resources'!$G:$G,"Li-Battery (4-hr)")</f>
        <v>0</v>
      </c>
      <c r="AT365" s="16">
        <f>SUMIFS('In-Dev Resources'!$I:$I,'In-Dev Resources'!$E:$E,$B365,'In-Dev Resources'!$F:$F,$C365,'In-Dev Resources'!$G:$G,"Li-Battery (8-hr)")</f>
        <v>0</v>
      </c>
      <c r="AU365" s="16">
        <f>SUMIFS('In-Dev Resources'!$I:$I,'In-Dev Resources'!$E:$E,$B365,'In-Dev Resources'!$F:$F,$C365,'In-Dev Resources'!$G:$G,"LDES")</f>
        <v>0</v>
      </c>
      <c r="AW365" s="16">
        <f>SUMIFS('Land Screen Include'!$H:$H,'Land Screen Include'!$E:$E,$B365,'Land Screen Include'!$F:$F,$C365,'Land Screen Include'!$G:$G,AW$4)</f>
        <v>0</v>
      </c>
      <c r="AX365" s="16">
        <f>SUMIFS('Land Screen Include'!$H:$H,'Land Screen Include'!$E:$E,$B365,'Land Screen Include'!$F:$F,$C365,'Land Screen Include'!$G:$G,AX$4)+SUMIFS('Land Screen Include'!$J:$J,'Land Screen Include'!$E:$E,$B365,'Land Screen Include'!$F:$F,$C365,'Land Screen Include'!$G:$G,AX$4)</f>
        <v>0</v>
      </c>
      <c r="AY365" s="16">
        <f>SUMIFS('Land Screen Include'!$H:$H,'Land Screen Include'!$E:$E,$B365,'Land Screen Include'!$F:$F,$C365,'Land Screen Include'!$G:$G,AY$4)</f>
        <v>0</v>
      </c>
      <c r="AZ365" s="16">
        <f>SUMIFS('Land Screen Exclude'!$H:$H,'Land Screen Exclude'!$E:$E,$B365,'Land Screen Exclude'!$F:$F,$C365,'Land Screen Exclude'!$G:$G,AZ$4)</f>
        <v>0</v>
      </c>
      <c r="BA365" s="16">
        <f>SUMIFS('Land Screen Exclude'!$H:$H,'Land Screen Exclude'!$E:$E,$B365,'Land Screen Exclude'!$F:$F,$C365,'Land Screen Exclude'!$G:$G,BA$4)+SUMIFS('Land Screen Exclude'!$J:$J,'Land Screen Exclude'!$E:$E,$B365,'Land Screen Exclude'!$F:$F,$C365,'Land Screen Exclude'!$G:$G,BA$4)</f>
        <v>0</v>
      </c>
      <c r="BB365" s="16">
        <f>SUMIFS('Land Screen Exclude'!$H:$H,'Land Screen Exclude'!$E:$E,$B365,'Land Screen Exclude'!$F:$F,$C365,'Land Screen Exclude'!$G:$G,BB$4)</f>
        <v>0</v>
      </c>
    </row>
    <row r="366" spans="1:54">
      <c r="A366" s="16" t="s">
        <v>66</v>
      </c>
      <c r="B366" s="16" t="s">
        <v>343</v>
      </c>
      <c r="C366" s="16">
        <v>60</v>
      </c>
      <c r="D366" s="16">
        <f>SUMIFS('Baseline Tx Resources'!$H:$H,'Baseline Tx Resources'!$E:$E,$B366,'Baseline Tx Resources'!$F:$F,$C366,'Baseline Tx Resources'!$G:$G,D$3)</f>
        <v>0</v>
      </c>
      <c r="E366" s="16">
        <f>SUMIFS('Baseline Tx Resources'!$H:$H,'Baseline Tx Resources'!$E:$E,$B366,'Baseline Tx Resources'!$F:$F,$C366,'Baseline Tx Resources'!$G:$G,E$3)</f>
        <v>0</v>
      </c>
      <c r="F366" s="16">
        <f>SUMIFS('Baseline Tx Resources'!$H:$H,'Baseline Tx Resources'!$E:$E,$B366,'Baseline Tx Resources'!$F:$F,$C366,'Baseline Tx Resources'!$G:$G,F$3)</f>
        <v>0</v>
      </c>
      <c r="G366" s="16">
        <f>SUMIFS('Baseline Tx Resources'!$J:$J,'Baseline Tx Resources'!$E:$E,$B366,'Baseline Tx Resources'!$F:$F,$C366,'Baseline Tx Resources'!$G:$G,G$3)</f>
        <v>0</v>
      </c>
      <c r="H366" s="16">
        <f>SUMIFS('Baseline Tx Resources'!$H:$H,'Baseline Tx Resources'!$E:$E,$B366,'Baseline Tx Resources'!$F:$F,$C366,'Baseline Tx Resources'!$G:$G,H$3)</f>
        <v>0</v>
      </c>
      <c r="I366" s="16">
        <f>SUMIFS('Baseline Tx Resources'!$J:$J,'Baseline Tx Resources'!$E:$E,$B366,'Baseline Tx Resources'!$F:$F,$C366,'Baseline Tx Resources'!$G:$G,I$3)</f>
        <v>0</v>
      </c>
      <c r="J366" s="16">
        <f>SUMIFS('Baseline Tx Resources'!$H:$H,'Baseline Tx Resources'!$E:$E,$B366,'Baseline Tx Resources'!$F:$F,$C366,'Baseline Tx Resources'!$G:$G,J$3)</f>
        <v>0</v>
      </c>
      <c r="K366" s="16">
        <f>SUMIFS('Baseline Tx Resources'!$J:$J,'Baseline Tx Resources'!$E:$E,$B366,'Baseline Tx Resources'!$F:$F,$C366,'Baseline Tx Resources'!$G:$G,K$3)</f>
        <v>0</v>
      </c>
      <c r="L366" s="16">
        <f>SUMIFS('Baseline Tx Resources'!$J:$J,'Baseline Tx Resources'!$E:$E,$B366,'Baseline Tx Resources'!$F:$F,$C366,'Baseline Tx Resources'!$G:$G,L$3)</f>
        <v>0</v>
      </c>
      <c r="M366" s="16">
        <f>SUMIFS('Baseline Tx Resources'!$H:$H,'Baseline Tx Resources'!$E:$E,$B366,'Baseline Tx Resources'!$F:$F,$C366,'Baseline Tx Resources'!$G:$G,M$3)</f>
        <v>0</v>
      </c>
      <c r="N366" s="16">
        <f>SUMIFS('Baseline Tx Resources'!$J:$J,'Baseline Tx Resources'!$E:$E,$B366,'Baseline Tx Resources'!$F:$F,$C366,'Baseline Tx Resources'!$G:$G,N$3)</f>
        <v>0</v>
      </c>
      <c r="O366" s="16">
        <f>SUMIFS('Baseline Tx Resources'!$I:$I,'Baseline Tx Resources'!$E:$E,$B366,'Baseline Tx Resources'!$F:$F,$C366,'Baseline Tx Resources'!$G:$G,"Li-Battery (4-hr)")</f>
        <v>0</v>
      </c>
      <c r="P366" s="16">
        <f>SUMIFS('Baseline Tx Resources'!$I:$I,'Baseline Tx Resources'!$E:$E,$B366,'Baseline Tx Resources'!$F:$F,$C366,'Baseline Tx Resources'!$G:$G,"Li-Battery (8-hr)")</f>
        <v>0</v>
      </c>
      <c r="Q366" s="16">
        <f>SUMIFS('Baseline Tx Resources'!$I:$I,'Baseline Tx Resources'!$E:$E,$B366,'Baseline Tx Resources'!$F:$F,$C366,'Baseline Tx Resources'!$G:$G,"LDES")</f>
        <v>0</v>
      </c>
      <c r="S366" s="16">
        <f>SUMIFS('Non-Baseline Tx Resources'!$H:$H,'Non-Baseline Tx Resources'!$E:$E,$B366,'Non-Baseline Tx Resources'!$F:$F,$C366,'Non-Baseline Tx Resources'!$G:$G,S$3)</f>
        <v>0</v>
      </c>
      <c r="T366" s="16">
        <f>SUMIFS('Non-Baseline Tx Resources'!$H:$H,'Non-Baseline Tx Resources'!$E:$E,$B366,'Non-Baseline Tx Resources'!$F:$F,$C366,'Non-Baseline Tx Resources'!$G:$G,T$3)</f>
        <v>0</v>
      </c>
      <c r="U366" s="16">
        <f>SUMIFS('Non-Baseline Tx Resources'!$H:$H,'Non-Baseline Tx Resources'!$E:$E,$B366,'Non-Baseline Tx Resources'!$F:$F,$C366,'Non-Baseline Tx Resources'!$G:$G,U$3)</f>
        <v>0</v>
      </c>
      <c r="V366" s="16">
        <f>SUMIFS('Non-Baseline Tx Resources'!$J:$J,'Non-Baseline Tx Resources'!$E:$E,$B366,'Non-Baseline Tx Resources'!$F:$F,$C366,'Non-Baseline Tx Resources'!$G:$G,V$3)</f>
        <v>0</v>
      </c>
      <c r="W366" s="16">
        <f>SUMIFS('Non-Baseline Tx Resources'!$H:$H,'Non-Baseline Tx Resources'!$E:$E,$B366,'Non-Baseline Tx Resources'!$F:$F,$C366,'Non-Baseline Tx Resources'!$G:$G,W$3)</f>
        <v>0</v>
      </c>
      <c r="X366" s="16">
        <f>SUMIFS('Non-Baseline Tx Resources'!$J:$J,'Non-Baseline Tx Resources'!$E:$E,$B366,'Non-Baseline Tx Resources'!$F:$F,$C366,'Non-Baseline Tx Resources'!$G:$G,X$3)</f>
        <v>0</v>
      </c>
      <c r="Y366" s="16">
        <f>SUMIFS('Non-Baseline Tx Resources'!$H:$H,'Non-Baseline Tx Resources'!$E:$E,$B366,'Non-Baseline Tx Resources'!$F:$F,$C366,'Non-Baseline Tx Resources'!$G:$G,Y$3)</f>
        <v>0</v>
      </c>
      <c r="Z366" s="16">
        <f>SUMIFS('Non-Baseline Tx Resources'!$J:$J,'Non-Baseline Tx Resources'!$E:$E,$B366,'Non-Baseline Tx Resources'!$F:$F,$C366,'Non-Baseline Tx Resources'!$G:$G,Z$3)</f>
        <v>0</v>
      </c>
      <c r="AA366" s="16">
        <f>SUMIFS('Non-Baseline Tx Resources'!$J:$J,'Non-Baseline Tx Resources'!$E:$E,$B366,'Non-Baseline Tx Resources'!$F:$F,$C366,'Non-Baseline Tx Resources'!$G:$G,AA$3)</f>
        <v>0</v>
      </c>
      <c r="AB366" s="16">
        <f>SUMIFS('Non-Baseline Tx Resources'!$H:$H,'Non-Baseline Tx Resources'!$E:$E,$B366,'Non-Baseline Tx Resources'!$F:$F,$C366,'Non-Baseline Tx Resources'!$G:$G,AB$3)</f>
        <v>0</v>
      </c>
      <c r="AC366" s="16">
        <f>SUMIFS('Non-Baseline Tx Resources'!$J:$J,'Non-Baseline Tx Resources'!$E:$E,$B366,'Non-Baseline Tx Resources'!$F:$F,$C366,'Non-Baseline Tx Resources'!$G:$G,AC$3)</f>
        <v>0</v>
      </c>
      <c r="AD366" s="16">
        <f>SUMIFS('Non-Baseline Tx Resources'!$I:$I,'Non-Baseline Tx Resources'!$E:$E,$B366,'Non-Baseline Tx Resources'!$F:$F,$C366,'Non-Baseline Tx Resources'!$G:$G,"Li-Battery (4-hr)")</f>
        <v>0</v>
      </c>
      <c r="AE366" s="16">
        <f>SUMIFS('Non-Baseline Tx Resources'!$I:$I,'Non-Baseline Tx Resources'!$E:$E,$B366,'Non-Baseline Tx Resources'!$F:$F,$C366,'Non-Baseline Tx Resources'!$G:$G,"Li-Battery (8-hr)")</f>
        <v>0</v>
      </c>
      <c r="AF366" s="16">
        <f>SUMIFS('Non-Baseline Tx Resources'!$I:$I,'Non-Baseline Tx Resources'!$E:$E,$B366,'Non-Baseline Tx Resources'!$F:$F,$C366,'Non-Baseline Tx Resources'!$G:$G,"LDES")</f>
        <v>0</v>
      </c>
      <c r="AH366" s="16">
        <f>SUMIFS('In-Dev Resources'!$H:$H,'In-Dev Resources'!$E:$E,$B366,'In-Dev Resources'!$F:$F,$C366,'In-Dev Resources'!$G:$G,AH$3)</f>
        <v>0</v>
      </c>
      <c r="AI366" s="16">
        <f>SUMIFS('In-Dev Resources'!$H:$H,'In-Dev Resources'!$E:$E,$B366,'In-Dev Resources'!$F:$F,$C366,'In-Dev Resources'!$G:$G,AI$3)</f>
        <v>0</v>
      </c>
      <c r="AJ366" s="16">
        <f>SUMIFS('In-Dev Resources'!$H:$H,'In-Dev Resources'!$E:$E,$B366,'In-Dev Resources'!$F:$F,$C366,'In-Dev Resources'!$G:$G,AJ$3)</f>
        <v>0</v>
      </c>
      <c r="AK366" s="16">
        <f>SUMIFS('In-Dev Resources'!$J:$J,'In-Dev Resources'!$E:$E,$B366,'In-Dev Resources'!$F:$F,$C366,'In-Dev Resources'!$G:$G,AK$3)</f>
        <v>0</v>
      </c>
      <c r="AL366" s="16">
        <f>SUMIFS('In-Dev Resources'!$H:$H,'In-Dev Resources'!$E:$E,$B366,'In-Dev Resources'!$F:$F,$C366,'In-Dev Resources'!$G:$G,AL$3)</f>
        <v>0</v>
      </c>
      <c r="AM366" s="16">
        <f>SUMIFS('In-Dev Resources'!$J:$J,'In-Dev Resources'!$E:$E,$B366,'In-Dev Resources'!$F:$F,$C366,'In-Dev Resources'!$G:$G,AM$3)</f>
        <v>0</v>
      </c>
      <c r="AN366" s="16">
        <f>SUMIFS('In-Dev Resources'!$H:$H,'In-Dev Resources'!$E:$E,$B366,'In-Dev Resources'!$F:$F,$C366,'In-Dev Resources'!$G:$G,AN$3)</f>
        <v>0</v>
      </c>
      <c r="AO366" s="16">
        <f>SUMIFS('In-Dev Resources'!$J:$J,'In-Dev Resources'!$E:$E,$B366,'In-Dev Resources'!$F:$F,$C366,'In-Dev Resources'!$G:$G,AO$3)</f>
        <v>0</v>
      </c>
      <c r="AP366" s="16">
        <f>SUMIFS('In-Dev Resources'!$J:$J,'In-Dev Resources'!$E:$E,$B366,'In-Dev Resources'!$F:$F,$C366,'In-Dev Resources'!$G:$G,AP$3)</f>
        <v>0</v>
      </c>
      <c r="AQ366" s="16">
        <f>SUMIFS('In-Dev Resources'!$H:$H,'In-Dev Resources'!$E:$E,$B366,'In-Dev Resources'!$F:$F,$C366,'In-Dev Resources'!$G:$G,AQ$3)</f>
        <v>0</v>
      </c>
      <c r="AR366" s="16">
        <f>SUMIFS('In-Dev Resources'!$J:$J,'In-Dev Resources'!$E:$E,$B366,'In-Dev Resources'!$F:$F,$C366,'In-Dev Resources'!$G:$G,AR$3)</f>
        <v>0</v>
      </c>
      <c r="AS366" s="16">
        <f>SUMIFS('In-Dev Resources'!$I:$I,'In-Dev Resources'!$E:$E,$B366,'In-Dev Resources'!$F:$F,$C366,'In-Dev Resources'!$G:$G,"Li-Battery (4-hr)")</f>
        <v>0</v>
      </c>
      <c r="AT366" s="16">
        <f>SUMIFS('In-Dev Resources'!$I:$I,'In-Dev Resources'!$E:$E,$B366,'In-Dev Resources'!$F:$F,$C366,'In-Dev Resources'!$G:$G,"Li-Battery (8-hr)")</f>
        <v>0</v>
      </c>
      <c r="AU366" s="16">
        <f>SUMIFS('In-Dev Resources'!$I:$I,'In-Dev Resources'!$E:$E,$B366,'In-Dev Resources'!$F:$F,$C366,'In-Dev Resources'!$G:$G,"LDES")</f>
        <v>0</v>
      </c>
      <c r="AW366" s="16">
        <f>SUMIFS('Land Screen Include'!$H:$H,'Land Screen Include'!$E:$E,$B366,'Land Screen Include'!$F:$F,$C366,'Land Screen Include'!$G:$G,AW$4)</f>
        <v>0</v>
      </c>
      <c r="AX366" s="16">
        <f>SUMIFS('Land Screen Include'!$H:$H,'Land Screen Include'!$E:$E,$B366,'Land Screen Include'!$F:$F,$C366,'Land Screen Include'!$G:$G,AX$4)+SUMIFS('Land Screen Include'!$J:$J,'Land Screen Include'!$E:$E,$B366,'Land Screen Include'!$F:$F,$C366,'Land Screen Include'!$G:$G,AX$4)</f>
        <v>0</v>
      </c>
      <c r="AY366" s="16">
        <f>SUMIFS('Land Screen Include'!$H:$H,'Land Screen Include'!$E:$E,$B366,'Land Screen Include'!$F:$F,$C366,'Land Screen Include'!$G:$G,AY$4)</f>
        <v>0</v>
      </c>
      <c r="AZ366" s="16">
        <f>SUMIFS('Land Screen Exclude'!$H:$H,'Land Screen Exclude'!$E:$E,$B366,'Land Screen Exclude'!$F:$F,$C366,'Land Screen Exclude'!$G:$G,AZ$4)</f>
        <v>0</v>
      </c>
      <c r="BA366" s="16">
        <f>SUMIFS('Land Screen Exclude'!$H:$H,'Land Screen Exclude'!$E:$E,$B366,'Land Screen Exclude'!$F:$F,$C366,'Land Screen Exclude'!$G:$G,BA$4)+SUMIFS('Land Screen Exclude'!$J:$J,'Land Screen Exclude'!$E:$E,$B366,'Land Screen Exclude'!$F:$F,$C366,'Land Screen Exclude'!$G:$G,BA$4)</f>
        <v>0</v>
      </c>
      <c r="BB366" s="16">
        <f>SUMIFS('Land Screen Exclude'!$H:$H,'Land Screen Exclude'!$E:$E,$B366,'Land Screen Exclude'!$F:$F,$C366,'Land Screen Exclude'!$G:$G,BB$4)</f>
        <v>0</v>
      </c>
    </row>
    <row r="367" spans="1:54">
      <c r="A367" s="16" t="s">
        <v>59</v>
      </c>
      <c r="B367" s="16" t="s">
        <v>344</v>
      </c>
      <c r="C367" s="16">
        <v>115</v>
      </c>
      <c r="D367" s="16">
        <f>SUMIFS('Baseline Tx Resources'!$H:$H,'Baseline Tx Resources'!$E:$E,$B367,'Baseline Tx Resources'!$F:$F,$C367,'Baseline Tx Resources'!$G:$G,D$3)</f>
        <v>0</v>
      </c>
      <c r="E367" s="16">
        <f>SUMIFS('Baseline Tx Resources'!$H:$H,'Baseline Tx Resources'!$E:$E,$B367,'Baseline Tx Resources'!$F:$F,$C367,'Baseline Tx Resources'!$G:$G,E$3)</f>
        <v>0</v>
      </c>
      <c r="F367" s="16">
        <f>SUMIFS('Baseline Tx Resources'!$H:$H,'Baseline Tx Resources'!$E:$E,$B367,'Baseline Tx Resources'!$F:$F,$C367,'Baseline Tx Resources'!$G:$G,F$3)</f>
        <v>0</v>
      </c>
      <c r="G367" s="16">
        <f>SUMIFS('Baseline Tx Resources'!$J:$J,'Baseline Tx Resources'!$E:$E,$B367,'Baseline Tx Resources'!$F:$F,$C367,'Baseline Tx Resources'!$G:$G,G$3)</f>
        <v>0</v>
      </c>
      <c r="H367" s="16">
        <f>SUMIFS('Baseline Tx Resources'!$H:$H,'Baseline Tx Resources'!$E:$E,$B367,'Baseline Tx Resources'!$F:$F,$C367,'Baseline Tx Resources'!$G:$G,H$3)</f>
        <v>0</v>
      </c>
      <c r="I367" s="16">
        <f>SUMIFS('Baseline Tx Resources'!$J:$J,'Baseline Tx Resources'!$E:$E,$B367,'Baseline Tx Resources'!$F:$F,$C367,'Baseline Tx Resources'!$G:$G,I$3)</f>
        <v>0</v>
      </c>
      <c r="J367" s="16">
        <f>SUMIFS('Baseline Tx Resources'!$H:$H,'Baseline Tx Resources'!$E:$E,$B367,'Baseline Tx Resources'!$F:$F,$C367,'Baseline Tx Resources'!$G:$G,J$3)</f>
        <v>0</v>
      </c>
      <c r="K367" s="16">
        <f>SUMIFS('Baseline Tx Resources'!$J:$J,'Baseline Tx Resources'!$E:$E,$B367,'Baseline Tx Resources'!$F:$F,$C367,'Baseline Tx Resources'!$G:$G,K$3)</f>
        <v>0</v>
      </c>
      <c r="L367" s="16">
        <f>SUMIFS('Baseline Tx Resources'!$J:$J,'Baseline Tx Resources'!$E:$E,$B367,'Baseline Tx Resources'!$F:$F,$C367,'Baseline Tx Resources'!$G:$G,L$3)</f>
        <v>0</v>
      </c>
      <c r="M367" s="16">
        <f>SUMIFS('Baseline Tx Resources'!$H:$H,'Baseline Tx Resources'!$E:$E,$B367,'Baseline Tx Resources'!$F:$F,$C367,'Baseline Tx Resources'!$G:$G,M$3)</f>
        <v>0</v>
      </c>
      <c r="N367" s="16">
        <f>SUMIFS('Baseline Tx Resources'!$J:$J,'Baseline Tx Resources'!$E:$E,$B367,'Baseline Tx Resources'!$F:$F,$C367,'Baseline Tx Resources'!$G:$G,N$3)</f>
        <v>0</v>
      </c>
      <c r="O367" s="16">
        <f>SUMIFS('Baseline Tx Resources'!$I:$I,'Baseline Tx Resources'!$E:$E,$B367,'Baseline Tx Resources'!$F:$F,$C367,'Baseline Tx Resources'!$G:$G,"Li-Battery (4-hr)")</f>
        <v>0</v>
      </c>
      <c r="P367" s="16">
        <f>SUMIFS('Baseline Tx Resources'!$I:$I,'Baseline Tx Resources'!$E:$E,$B367,'Baseline Tx Resources'!$F:$F,$C367,'Baseline Tx Resources'!$G:$G,"Li-Battery (8-hr)")</f>
        <v>0</v>
      </c>
      <c r="Q367" s="16">
        <f>SUMIFS('Baseline Tx Resources'!$I:$I,'Baseline Tx Resources'!$E:$E,$B367,'Baseline Tx Resources'!$F:$F,$C367,'Baseline Tx Resources'!$G:$G,"LDES")</f>
        <v>0</v>
      </c>
      <c r="S367" s="16">
        <f>SUMIFS('Non-Baseline Tx Resources'!$H:$H,'Non-Baseline Tx Resources'!$E:$E,$B367,'Non-Baseline Tx Resources'!$F:$F,$C367,'Non-Baseline Tx Resources'!$G:$G,S$3)</f>
        <v>0</v>
      </c>
      <c r="T367" s="16">
        <f>SUMIFS('Non-Baseline Tx Resources'!$H:$H,'Non-Baseline Tx Resources'!$E:$E,$B367,'Non-Baseline Tx Resources'!$F:$F,$C367,'Non-Baseline Tx Resources'!$G:$G,T$3)</f>
        <v>0</v>
      </c>
      <c r="U367" s="16">
        <f>SUMIFS('Non-Baseline Tx Resources'!$H:$H,'Non-Baseline Tx Resources'!$E:$E,$B367,'Non-Baseline Tx Resources'!$F:$F,$C367,'Non-Baseline Tx Resources'!$G:$G,U$3)</f>
        <v>0</v>
      </c>
      <c r="V367" s="16">
        <f>SUMIFS('Non-Baseline Tx Resources'!$J:$J,'Non-Baseline Tx Resources'!$E:$E,$B367,'Non-Baseline Tx Resources'!$F:$F,$C367,'Non-Baseline Tx Resources'!$G:$G,V$3)</f>
        <v>0</v>
      </c>
      <c r="W367" s="16">
        <f>SUMIFS('Non-Baseline Tx Resources'!$H:$H,'Non-Baseline Tx Resources'!$E:$E,$B367,'Non-Baseline Tx Resources'!$F:$F,$C367,'Non-Baseline Tx Resources'!$G:$G,W$3)</f>
        <v>0</v>
      </c>
      <c r="X367" s="16">
        <f>SUMIFS('Non-Baseline Tx Resources'!$J:$J,'Non-Baseline Tx Resources'!$E:$E,$B367,'Non-Baseline Tx Resources'!$F:$F,$C367,'Non-Baseline Tx Resources'!$G:$G,X$3)</f>
        <v>0</v>
      </c>
      <c r="Y367" s="16">
        <f>SUMIFS('Non-Baseline Tx Resources'!$H:$H,'Non-Baseline Tx Resources'!$E:$E,$B367,'Non-Baseline Tx Resources'!$F:$F,$C367,'Non-Baseline Tx Resources'!$G:$G,Y$3)</f>
        <v>0</v>
      </c>
      <c r="Z367" s="16">
        <f>SUMIFS('Non-Baseline Tx Resources'!$J:$J,'Non-Baseline Tx Resources'!$E:$E,$B367,'Non-Baseline Tx Resources'!$F:$F,$C367,'Non-Baseline Tx Resources'!$G:$G,Z$3)</f>
        <v>0</v>
      </c>
      <c r="AA367" s="16">
        <f>SUMIFS('Non-Baseline Tx Resources'!$J:$J,'Non-Baseline Tx Resources'!$E:$E,$B367,'Non-Baseline Tx Resources'!$F:$F,$C367,'Non-Baseline Tx Resources'!$G:$G,AA$3)</f>
        <v>0</v>
      </c>
      <c r="AB367" s="16">
        <f>SUMIFS('Non-Baseline Tx Resources'!$H:$H,'Non-Baseline Tx Resources'!$E:$E,$B367,'Non-Baseline Tx Resources'!$F:$F,$C367,'Non-Baseline Tx Resources'!$G:$G,AB$3)</f>
        <v>0</v>
      </c>
      <c r="AC367" s="16">
        <f>SUMIFS('Non-Baseline Tx Resources'!$J:$J,'Non-Baseline Tx Resources'!$E:$E,$B367,'Non-Baseline Tx Resources'!$F:$F,$C367,'Non-Baseline Tx Resources'!$G:$G,AC$3)</f>
        <v>0</v>
      </c>
      <c r="AD367" s="16">
        <f>SUMIFS('Non-Baseline Tx Resources'!$I:$I,'Non-Baseline Tx Resources'!$E:$E,$B367,'Non-Baseline Tx Resources'!$F:$F,$C367,'Non-Baseline Tx Resources'!$G:$G,"Li-Battery (4-hr)")</f>
        <v>0</v>
      </c>
      <c r="AE367" s="16">
        <f>SUMIFS('Non-Baseline Tx Resources'!$I:$I,'Non-Baseline Tx Resources'!$E:$E,$B367,'Non-Baseline Tx Resources'!$F:$F,$C367,'Non-Baseline Tx Resources'!$G:$G,"Li-Battery (8-hr)")</f>
        <v>0</v>
      </c>
      <c r="AF367" s="16">
        <f>SUMIFS('Non-Baseline Tx Resources'!$I:$I,'Non-Baseline Tx Resources'!$E:$E,$B367,'Non-Baseline Tx Resources'!$F:$F,$C367,'Non-Baseline Tx Resources'!$G:$G,"LDES")</f>
        <v>0</v>
      </c>
      <c r="AH367" s="16">
        <f>SUMIFS('In-Dev Resources'!$H:$H,'In-Dev Resources'!$E:$E,$B367,'In-Dev Resources'!$F:$F,$C367,'In-Dev Resources'!$G:$G,AH$3)</f>
        <v>0</v>
      </c>
      <c r="AI367" s="16">
        <f>SUMIFS('In-Dev Resources'!$H:$H,'In-Dev Resources'!$E:$E,$B367,'In-Dev Resources'!$F:$F,$C367,'In-Dev Resources'!$G:$G,AI$3)</f>
        <v>0</v>
      </c>
      <c r="AJ367" s="16">
        <f>SUMIFS('In-Dev Resources'!$H:$H,'In-Dev Resources'!$E:$E,$B367,'In-Dev Resources'!$F:$F,$C367,'In-Dev Resources'!$G:$G,AJ$3)</f>
        <v>0</v>
      </c>
      <c r="AK367" s="16">
        <f>SUMIFS('In-Dev Resources'!$J:$J,'In-Dev Resources'!$E:$E,$B367,'In-Dev Resources'!$F:$F,$C367,'In-Dev Resources'!$G:$G,AK$3)</f>
        <v>0</v>
      </c>
      <c r="AL367" s="16">
        <f>SUMIFS('In-Dev Resources'!$H:$H,'In-Dev Resources'!$E:$E,$B367,'In-Dev Resources'!$F:$F,$C367,'In-Dev Resources'!$G:$G,AL$3)</f>
        <v>0</v>
      </c>
      <c r="AM367" s="16">
        <f>SUMIFS('In-Dev Resources'!$J:$J,'In-Dev Resources'!$E:$E,$B367,'In-Dev Resources'!$F:$F,$C367,'In-Dev Resources'!$G:$G,AM$3)</f>
        <v>0</v>
      </c>
      <c r="AN367" s="16">
        <f>SUMIFS('In-Dev Resources'!$H:$H,'In-Dev Resources'!$E:$E,$B367,'In-Dev Resources'!$F:$F,$C367,'In-Dev Resources'!$G:$G,AN$3)</f>
        <v>0</v>
      </c>
      <c r="AO367" s="16">
        <f>SUMIFS('In-Dev Resources'!$J:$J,'In-Dev Resources'!$E:$E,$B367,'In-Dev Resources'!$F:$F,$C367,'In-Dev Resources'!$G:$G,AO$3)</f>
        <v>0</v>
      </c>
      <c r="AP367" s="16">
        <f>SUMIFS('In-Dev Resources'!$J:$J,'In-Dev Resources'!$E:$E,$B367,'In-Dev Resources'!$F:$F,$C367,'In-Dev Resources'!$G:$G,AP$3)</f>
        <v>0</v>
      </c>
      <c r="AQ367" s="16">
        <f>SUMIFS('In-Dev Resources'!$H:$H,'In-Dev Resources'!$E:$E,$B367,'In-Dev Resources'!$F:$F,$C367,'In-Dev Resources'!$G:$G,AQ$3)</f>
        <v>0</v>
      </c>
      <c r="AR367" s="16">
        <f>SUMIFS('In-Dev Resources'!$J:$J,'In-Dev Resources'!$E:$E,$B367,'In-Dev Resources'!$F:$F,$C367,'In-Dev Resources'!$G:$G,AR$3)</f>
        <v>0</v>
      </c>
      <c r="AS367" s="16">
        <f>SUMIFS('In-Dev Resources'!$I:$I,'In-Dev Resources'!$E:$E,$B367,'In-Dev Resources'!$F:$F,$C367,'In-Dev Resources'!$G:$G,"Li-Battery (4-hr)")</f>
        <v>0</v>
      </c>
      <c r="AT367" s="16">
        <f>SUMIFS('In-Dev Resources'!$I:$I,'In-Dev Resources'!$E:$E,$B367,'In-Dev Resources'!$F:$F,$C367,'In-Dev Resources'!$G:$G,"Li-Battery (8-hr)")</f>
        <v>0</v>
      </c>
      <c r="AU367" s="16">
        <f>SUMIFS('In-Dev Resources'!$I:$I,'In-Dev Resources'!$E:$E,$B367,'In-Dev Resources'!$F:$F,$C367,'In-Dev Resources'!$G:$G,"LDES")</f>
        <v>0</v>
      </c>
      <c r="AW367" s="16">
        <f>SUMIFS('Land Screen Include'!$H:$H,'Land Screen Include'!$E:$E,$B367,'Land Screen Include'!$F:$F,$C367,'Land Screen Include'!$G:$G,AW$4)</f>
        <v>0</v>
      </c>
      <c r="AX367" s="16">
        <f>SUMIFS('Land Screen Include'!$H:$H,'Land Screen Include'!$E:$E,$B367,'Land Screen Include'!$F:$F,$C367,'Land Screen Include'!$G:$G,AX$4)+SUMIFS('Land Screen Include'!$J:$J,'Land Screen Include'!$E:$E,$B367,'Land Screen Include'!$F:$F,$C367,'Land Screen Include'!$G:$G,AX$4)</f>
        <v>0</v>
      </c>
      <c r="AY367" s="16">
        <f>SUMIFS('Land Screen Include'!$H:$H,'Land Screen Include'!$E:$E,$B367,'Land Screen Include'!$F:$F,$C367,'Land Screen Include'!$G:$G,AY$4)</f>
        <v>0</v>
      </c>
      <c r="AZ367" s="16">
        <f>SUMIFS('Land Screen Exclude'!$H:$H,'Land Screen Exclude'!$E:$E,$B367,'Land Screen Exclude'!$F:$F,$C367,'Land Screen Exclude'!$G:$G,AZ$4)</f>
        <v>0</v>
      </c>
      <c r="BA367" s="16">
        <f>SUMIFS('Land Screen Exclude'!$H:$H,'Land Screen Exclude'!$E:$E,$B367,'Land Screen Exclude'!$F:$F,$C367,'Land Screen Exclude'!$G:$G,BA$4)+SUMIFS('Land Screen Exclude'!$J:$J,'Land Screen Exclude'!$E:$E,$B367,'Land Screen Exclude'!$F:$F,$C367,'Land Screen Exclude'!$G:$G,BA$4)</f>
        <v>0</v>
      </c>
      <c r="BB367" s="16">
        <f>SUMIFS('Land Screen Exclude'!$H:$H,'Land Screen Exclude'!$E:$E,$B367,'Land Screen Exclude'!$F:$F,$C367,'Land Screen Exclude'!$G:$G,BB$4)</f>
        <v>0</v>
      </c>
    </row>
    <row r="368" spans="1:54">
      <c r="A368" s="16" t="s">
        <v>57</v>
      </c>
      <c r="B368" s="16" t="s">
        <v>345</v>
      </c>
      <c r="C368" s="16">
        <v>60</v>
      </c>
      <c r="D368" s="16">
        <f>SUMIFS('Baseline Tx Resources'!$H:$H,'Baseline Tx Resources'!$E:$E,$B368,'Baseline Tx Resources'!$F:$F,$C368,'Baseline Tx Resources'!$G:$G,D$3)</f>
        <v>0</v>
      </c>
      <c r="E368" s="16">
        <f>SUMIFS('Baseline Tx Resources'!$H:$H,'Baseline Tx Resources'!$E:$E,$B368,'Baseline Tx Resources'!$F:$F,$C368,'Baseline Tx Resources'!$G:$G,E$3)</f>
        <v>0</v>
      </c>
      <c r="F368" s="16">
        <f>SUMIFS('Baseline Tx Resources'!$H:$H,'Baseline Tx Resources'!$E:$E,$B368,'Baseline Tx Resources'!$F:$F,$C368,'Baseline Tx Resources'!$G:$G,F$3)</f>
        <v>0</v>
      </c>
      <c r="G368" s="16">
        <f>SUMIFS('Baseline Tx Resources'!$J:$J,'Baseline Tx Resources'!$E:$E,$B368,'Baseline Tx Resources'!$F:$F,$C368,'Baseline Tx Resources'!$G:$G,G$3)</f>
        <v>0</v>
      </c>
      <c r="H368" s="16">
        <f>SUMIFS('Baseline Tx Resources'!$H:$H,'Baseline Tx Resources'!$E:$E,$B368,'Baseline Tx Resources'!$F:$F,$C368,'Baseline Tx Resources'!$G:$G,H$3)</f>
        <v>0</v>
      </c>
      <c r="I368" s="16">
        <f>SUMIFS('Baseline Tx Resources'!$J:$J,'Baseline Tx Resources'!$E:$E,$B368,'Baseline Tx Resources'!$F:$F,$C368,'Baseline Tx Resources'!$G:$G,I$3)</f>
        <v>0</v>
      </c>
      <c r="J368" s="16">
        <f>SUMIFS('Baseline Tx Resources'!$H:$H,'Baseline Tx Resources'!$E:$E,$B368,'Baseline Tx Resources'!$F:$F,$C368,'Baseline Tx Resources'!$G:$G,J$3)</f>
        <v>0</v>
      </c>
      <c r="K368" s="16">
        <f>SUMIFS('Baseline Tx Resources'!$J:$J,'Baseline Tx Resources'!$E:$E,$B368,'Baseline Tx Resources'!$F:$F,$C368,'Baseline Tx Resources'!$G:$G,K$3)</f>
        <v>0</v>
      </c>
      <c r="L368" s="16">
        <f>SUMIFS('Baseline Tx Resources'!$J:$J,'Baseline Tx Resources'!$E:$E,$B368,'Baseline Tx Resources'!$F:$F,$C368,'Baseline Tx Resources'!$G:$G,L$3)</f>
        <v>0</v>
      </c>
      <c r="M368" s="16">
        <f>SUMIFS('Baseline Tx Resources'!$H:$H,'Baseline Tx Resources'!$E:$E,$B368,'Baseline Tx Resources'!$F:$F,$C368,'Baseline Tx Resources'!$G:$G,M$3)</f>
        <v>0</v>
      </c>
      <c r="N368" s="16">
        <f>SUMIFS('Baseline Tx Resources'!$J:$J,'Baseline Tx Resources'!$E:$E,$B368,'Baseline Tx Resources'!$F:$F,$C368,'Baseline Tx Resources'!$G:$G,N$3)</f>
        <v>0</v>
      </c>
      <c r="O368" s="16">
        <f>SUMIFS('Baseline Tx Resources'!$I:$I,'Baseline Tx Resources'!$E:$E,$B368,'Baseline Tx Resources'!$F:$F,$C368,'Baseline Tx Resources'!$G:$G,"Li-Battery (4-hr)")</f>
        <v>0</v>
      </c>
      <c r="P368" s="16">
        <f>SUMIFS('Baseline Tx Resources'!$I:$I,'Baseline Tx Resources'!$E:$E,$B368,'Baseline Tx Resources'!$F:$F,$C368,'Baseline Tx Resources'!$G:$G,"Li-Battery (8-hr)")</f>
        <v>0</v>
      </c>
      <c r="Q368" s="16">
        <f>SUMIFS('Baseline Tx Resources'!$I:$I,'Baseline Tx Resources'!$E:$E,$B368,'Baseline Tx Resources'!$F:$F,$C368,'Baseline Tx Resources'!$G:$G,"LDES")</f>
        <v>0</v>
      </c>
      <c r="S368" s="16">
        <f>SUMIFS('Non-Baseline Tx Resources'!$H:$H,'Non-Baseline Tx Resources'!$E:$E,$B368,'Non-Baseline Tx Resources'!$F:$F,$C368,'Non-Baseline Tx Resources'!$G:$G,S$3)</f>
        <v>0</v>
      </c>
      <c r="T368" s="16">
        <f>SUMIFS('Non-Baseline Tx Resources'!$H:$H,'Non-Baseline Tx Resources'!$E:$E,$B368,'Non-Baseline Tx Resources'!$F:$F,$C368,'Non-Baseline Tx Resources'!$G:$G,T$3)</f>
        <v>0</v>
      </c>
      <c r="U368" s="16">
        <f>SUMIFS('Non-Baseline Tx Resources'!$H:$H,'Non-Baseline Tx Resources'!$E:$E,$B368,'Non-Baseline Tx Resources'!$F:$F,$C368,'Non-Baseline Tx Resources'!$G:$G,U$3)</f>
        <v>0</v>
      </c>
      <c r="V368" s="16">
        <f>SUMIFS('Non-Baseline Tx Resources'!$J:$J,'Non-Baseline Tx Resources'!$E:$E,$B368,'Non-Baseline Tx Resources'!$F:$F,$C368,'Non-Baseline Tx Resources'!$G:$G,V$3)</f>
        <v>0</v>
      </c>
      <c r="W368" s="16">
        <f>SUMIFS('Non-Baseline Tx Resources'!$H:$H,'Non-Baseline Tx Resources'!$E:$E,$B368,'Non-Baseline Tx Resources'!$F:$F,$C368,'Non-Baseline Tx Resources'!$G:$G,W$3)</f>
        <v>0</v>
      </c>
      <c r="X368" s="16">
        <f>SUMIFS('Non-Baseline Tx Resources'!$J:$J,'Non-Baseline Tx Resources'!$E:$E,$B368,'Non-Baseline Tx Resources'!$F:$F,$C368,'Non-Baseline Tx Resources'!$G:$G,X$3)</f>
        <v>0</v>
      </c>
      <c r="Y368" s="16">
        <f>SUMIFS('Non-Baseline Tx Resources'!$H:$H,'Non-Baseline Tx Resources'!$E:$E,$B368,'Non-Baseline Tx Resources'!$F:$F,$C368,'Non-Baseline Tx Resources'!$G:$G,Y$3)</f>
        <v>0</v>
      </c>
      <c r="Z368" s="16">
        <f>SUMIFS('Non-Baseline Tx Resources'!$J:$J,'Non-Baseline Tx Resources'!$E:$E,$B368,'Non-Baseline Tx Resources'!$F:$F,$C368,'Non-Baseline Tx Resources'!$G:$G,Z$3)</f>
        <v>0</v>
      </c>
      <c r="AA368" s="16">
        <f>SUMIFS('Non-Baseline Tx Resources'!$J:$J,'Non-Baseline Tx Resources'!$E:$E,$B368,'Non-Baseline Tx Resources'!$F:$F,$C368,'Non-Baseline Tx Resources'!$G:$G,AA$3)</f>
        <v>0</v>
      </c>
      <c r="AB368" s="16">
        <f>SUMIFS('Non-Baseline Tx Resources'!$H:$H,'Non-Baseline Tx Resources'!$E:$E,$B368,'Non-Baseline Tx Resources'!$F:$F,$C368,'Non-Baseline Tx Resources'!$G:$G,AB$3)</f>
        <v>0</v>
      </c>
      <c r="AC368" s="16">
        <f>SUMIFS('Non-Baseline Tx Resources'!$J:$J,'Non-Baseline Tx Resources'!$E:$E,$B368,'Non-Baseline Tx Resources'!$F:$F,$C368,'Non-Baseline Tx Resources'!$G:$G,AC$3)</f>
        <v>0</v>
      </c>
      <c r="AD368" s="16">
        <f>SUMIFS('Non-Baseline Tx Resources'!$I:$I,'Non-Baseline Tx Resources'!$E:$E,$B368,'Non-Baseline Tx Resources'!$F:$F,$C368,'Non-Baseline Tx Resources'!$G:$G,"Li-Battery (4-hr)")</f>
        <v>0</v>
      </c>
      <c r="AE368" s="16">
        <f>SUMIFS('Non-Baseline Tx Resources'!$I:$I,'Non-Baseline Tx Resources'!$E:$E,$B368,'Non-Baseline Tx Resources'!$F:$F,$C368,'Non-Baseline Tx Resources'!$G:$G,"Li-Battery (8-hr)")</f>
        <v>0</v>
      </c>
      <c r="AF368" s="16">
        <f>SUMIFS('Non-Baseline Tx Resources'!$I:$I,'Non-Baseline Tx Resources'!$E:$E,$B368,'Non-Baseline Tx Resources'!$F:$F,$C368,'Non-Baseline Tx Resources'!$G:$G,"LDES")</f>
        <v>0</v>
      </c>
      <c r="AH368" s="16">
        <f>SUMIFS('In-Dev Resources'!$H:$H,'In-Dev Resources'!$E:$E,$B368,'In-Dev Resources'!$F:$F,$C368,'In-Dev Resources'!$G:$G,AH$3)</f>
        <v>0</v>
      </c>
      <c r="AI368" s="16">
        <f>SUMIFS('In-Dev Resources'!$H:$H,'In-Dev Resources'!$E:$E,$B368,'In-Dev Resources'!$F:$F,$C368,'In-Dev Resources'!$G:$G,AI$3)</f>
        <v>0</v>
      </c>
      <c r="AJ368" s="16">
        <f>SUMIFS('In-Dev Resources'!$H:$H,'In-Dev Resources'!$E:$E,$B368,'In-Dev Resources'!$F:$F,$C368,'In-Dev Resources'!$G:$G,AJ$3)</f>
        <v>0</v>
      </c>
      <c r="AK368" s="16">
        <f>SUMIFS('In-Dev Resources'!$J:$J,'In-Dev Resources'!$E:$E,$B368,'In-Dev Resources'!$F:$F,$C368,'In-Dev Resources'!$G:$G,AK$3)</f>
        <v>0</v>
      </c>
      <c r="AL368" s="16">
        <f>SUMIFS('In-Dev Resources'!$H:$H,'In-Dev Resources'!$E:$E,$B368,'In-Dev Resources'!$F:$F,$C368,'In-Dev Resources'!$G:$G,AL$3)</f>
        <v>0</v>
      </c>
      <c r="AM368" s="16">
        <f>SUMIFS('In-Dev Resources'!$J:$J,'In-Dev Resources'!$E:$E,$B368,'In-Dev Resources'!$F:$F,$C368,'In-Dev Resources'!$G:$G,AM$3)</f>
        <v>0</v>
      </c>
      <c r="AN368" s="16">
        <f>SUMIFS('In-Dev Resources'!$H:$H,'In-Dev Resources'!$E:$E,$B368,'In-Dev Resources'!$F:$F,$C368,'In-Dev Resources'!$G:$G,AN$3)</f>
        <v>0</v>
      </c>
      <c r="AO368" s="16">
        <f>SUMIFS('In-Dev Resources'!$J:$J,'In-Dev Resources'!$E:$E,$B368,'In-Dev Resources'!$F:$F,$C368,'In-Dev Resources'!$G:$G,AO$3)</f>
        <v>0</v>
      </c>
      <c r="AP368" s="16">
        <f>SUMIFS('In-Dev Resources'!$J:$J,'In-Dev Resources'!$E:$E,$B368,'In-Dev Resources'!$F:$F,$C368,'In-Dev Resources'!$G:$G,AP$3)</f>
        <v>0</v>
      </c>
      <c r="AQ368" s="16">
        <f>SUMIFS('In-Dev Resources'!$H:$H,'In-Dev Resources'!$E:$E,$B368,'In-Dev Resources'!$F:$F,$C368,'In-Dev Resources'!$G:$G,AQ$3)</f>
        <v>0</v>
      </c>
      <c r="AR368" s="16">
        <f>SUMIFS('In-Dev Resources'!$J:$J,'In-Dev Resources'!$E:$E,$B368,'In-Dev Resources'!$F:$F,$C368,'In-Dev Resources'!$G:$G,AR$3)</f>
        <v>0</v>
      </c>
      <c r="AS368" s="16">
        <f>SUMIFS('In-Dev Resources'!$I:$I,'In-Dev Resources'!$E:$E,$B368,'In-Dev Resources'!$F:$F,$C368,'In-Dev Resources'!$G:$G,"Li-Battery (4-hr)")</f>
        <v>0</v>
      </c>
      <c r="AT368" s="16">
        <f>SUMIFS('In-Dev Resources'!$I:$I,'In-Dev Resources'!$E:$E,$B368,'In-Dev Resources'!$F:$F,$C368,'In-Dev Resources'!$G:$G,"Li-Battery (8-hr)")</f>
        <v>0</v>
      </c>
      <c r="AU368" s="16">
        <f>SUMIFS('In-Dev Resources'!$I:$I,'In-Dev Resources'!$E:$E,$B368,'In-Dev Resources'!$F:$F,$C368,'In-Dev Resources'!$G:$G,"LDES")</f>
        <v>0</v>
      </c>
      <c r="AW368" s="16">
        <f>SUMIFS('Land Screen Include'!$H:$H,'Land Screen Include'!$E:$E,$B368,'Land Screen Include'!$F:$F,$C368,'Land Screen Include'!$G:$G,AW$4)</f>
        <v>0</v>
      </c>
      <c r="AX368" s="16">
        <f>SUMIFS('Land Screen Include'!$H:$H,'Land Screen Include'!$E:$E,$B368,'Land Screen Include'!$F:$F,$C368,'Land Screen Include'!$G:$G,AX$4)+SUMIFS('Land Screen Include'!$J:$J,'Land Screen Include'!$E:$E,$B368,'Land Screen Include'!$F:$F,$C368,'Land Screen Include'!$G:$G,AX$4)</f>
        <v>0</v>
      </c>
      <c r="AY368" s="16">
        <f>SUMIFS('Land Screen Include'!$H:$H,'Land Screen Include'!$E:$E,$B368,'Land Screen Include'!$F:$F,$C368,'Land Screen Include'!$G:$G,AY$4)</f>
        <v>0</v>
      </c>
      <c r="AZ368" s="16">
        <f>SUMIFS('Land Screen Exclude'!$H:$H,'Land Screen Exclude'!$E:$E,$B368,'Land Screen Exclude'!$F:$F,$C368,'Land Screen Exclude'!$G:$G,AZ$4)</f>
        <v>0</v>
      </c>
      <c r="BA368" s="16">
        <f>SUMIFS('Land Screen Exclude'!$H:$H,'Land Screen Exclude'!$E:$E,$B368,'Land Screen Exclude'!$F:$F,$C368,'Land Screen Exclude'!$G:$G,BA$4)+SUMIFS('Land Screen Exclude'!$J:$J,'Land Screen Exclude'!$E:$E,$B368,'Land Screen Exclude'!$F:$F,$C368,'Land Screen Exclude'!$G:$G,BA$4)</f>
        <v>0</v>
      </c>
      <c r="BB368" s="16">
        <f>SUMIFS('Land Screen Exclude'!$H:$H,'Land Screen Exclude'!$E:$E,$B368,'Land Screen Exclude'!$F:$F,$C368,'Land Screen Exclude'!$G:$G,BB$4)</f>
        <v>0</v>
      </c>
    </row>
    <row r="369" spans="1:54">
      <c r="A369" s="16" t="s">
        <v>59</v>
      </c>
      <c r="B369" s="16" t="s">
        <v>346</v>
      </c>
      <c r="C369" s="16">
        <v>115</v>
      </c>
      <c r="D369" s="16">
        <f>SUMIFS('Baseline Tx Resources'!$H:$H,'Baseline Tx Resources'!$E:$E,$B369,'Baseline Tx Resources'!$F:$F,$C369,'Baseline Tx Resources'!$G:$G,D$3)</f>
        <v>0</v>
      </c>
      <c r="E369" s="16">
        <f>SUMIFS('Baseline Tx Resources'!$H:$H,'Baseline Tx Resources'!$E:$E,$B369,'Baseline Tx Resources'!$F:$F,$C369,'Baseline Tx Resources'!$G:$G,E$3)</f>
        <v>0</v>
      </c>
      <c r="F369" s="16">
        <f>SUMIFS('Baseline Tx Resources'!$H:$H,'Baseline Tx Resources'!$E:$E,$B369,'Baseline Tx Resources'!$F:$F,$C369,'Baseline Tx Resources'!$G:$G,F$3)</f>
        <v>0</v>
      </c>
      <c r="G369" s="16">
        <f>SUMIFS('Baseline Tx Resources'!$J:$J,'Baseline Tx Resources'!$E:$E,$B369,'Baseline Tx Resources'!$F:$F,$C369,'Baseline Tx Resources'!$G:$G,G$3)</f>
        <v>0</v>
      </c>
      <c r="H369" s="16">
        <f>SUMIFS('Baseline Tx Resources'!$H:$H,'Baseline Tx Resources'!$E:$E,$B369,'Baseline Tx Resources'!$F:$F,$C369,'Baseline Tx Resources'!$G:$G,H$3)</f>
        <v>0</v>
      </c>
      <c r="I369" s="16">
        <f>SUMIFS('Baseline Tx Resources'!$J:$J,'Baseline Tx Resources'!$E:$E,$B369,'Baseline Tx Resources'!$F:$F,$C369,'Baseline Tx Resources'!$G:$G,I$3)</f>
        <v>0</v>
      </c>
      <c r="J369" s="16">
        <f>SUMIFS('Baseline Tx Resources'!$H:$H,'Baseline Tx Resources'!$E:$E,$B369,'Baseline Tx Resources'!$F:$F,$C369,'Baseline Tx Resources'!$G:$G,J$3)</f>
        <v>0</v>
      </c>
      <c r="K369" s="16">
        <f>SUMIFS('Baseline Tx Resources'!$J:$J,'Baseline Tx Resources'!$E:$E,$B369,'Baseline Tx Resources'!$F:$F,$C369,'Baseline Tx Resources'!$G:$G,K$3)</f>
        <v>0</v>
      </c>
      <c r="L369" s="16">
        <f>SUMIFS('Baseline Tx Resources'!$J:$J,'Baseline Tx Resources'!$E:$E,$B369,'Baseline Tx Resources'!$F:$F,$C369,'Baseline Tx Resources'!$G:$G,L$3)</f>
        <v>0</v>
      </c>
      <c r="M369" s="16">
        <f>SUMIFS('Baseline Tx Resources'!$H:$H,'Baseline Tx Resources'!$E:$E,$B369,'Baseline Tx Resources'!$F:$F,$C369,'Baseline Tx Resources'!$G:$G,M$3)</f>
        <v>0</v>
      </c>
      <c r="N369" s="16">
        <f>SUMIFS('Baseline Tx Resources'!$J:$J,'Baseline Tx Resources'!$E:$E,$B369,'Baseline Tx Resources'!$F:$F,$C369,'Baseline Tx Resources'!$G:$G,N$3)</f>
        <v>0</v>
      </c>
      <c r="O369" s="16">
        <f>SUMIFS('Baseline Tx Resources'!$I:$I,'Baseline Tx Resources'!$E:$E,$B369,'Baseline Tx Resources'!$F:$F,$C369,'Baseline Tx Resources'!$G:$G,"Li-Battery (4-hr)")</f>
        <v>0</v>
      </c>
      <c r="P369" s="16">
        <f>SUMIFS('Baseline Tx Resources'!$I:$I,'Baseline Tx Resources'!$E:$E,$B369,'Baseline Tx Resources'!$F:$F,$C369,'Baseline Tx Resources'!$G:$G,"Li-Battery (8-hr)")</f>
        <v>0</v>
      </c>
      <c r="Q369" s="16">
        <f>SUMIFS('Baseline Tx Resources'!$I:$I,'Baseline Tx Resources'!$E:$E,$B369,'Baseline Tx Resources'!$F:$F,$C369,'Baseline Tx Resources'!$G:$G,"LDES")</f>
        <v>0</v>
      </c>
      <c r="S369" s="16">
        <f>SUMIFS('Non-Baseline Tx Resources'!$H:$H,'Non-Baseline Tx Resources'!$E:$E,$B369,'Non-Baseline Tx Resources'!$F:$F,$C369,'Non-Baseline Tx Resources'!$G:$G,S$3)</f>
        <v>0</v>
      </c>
      <c r="T369" s="16">
        <f>SUMIFS('Non-Baseline Tx Resources'!$H:$H,'Non-Baseline Tx Resources'!$E:$E,$B369,'Non-Baseline Tx Resources'!$F:$F,$C369,'Non-Baseline Tx Resources'!$G:$G,T$3)</f>
        <v>0</v>
      </c>
      <c r="U369" s="16">
        <f>SUMIFS('Non-Baseline Tx Resources'!$H:$H,'Non-Baseline Tx Resources'!$E:$E,$B369,'Non-Baseline Tx Resources'!$F:$F,$C369,'Non-Baseline Tx Resources'!$G:$G,U$3)</f>
        <v>0</v>
      </c>
      <c r="V369" s="16">
        <f>SUMIFS('Non-Baseline Tx Resources'!$J:$J,'Non-Baseline Tx Resources'!$E:$E,$B369,'Non-Baseline Tx Resources'!$F:$F,$C369,'Non-Baseline Tx Resources'!$G:$G,V$3)</f>
        <v>0</v>
      </c>
      <c r="W369" s="16">
        <f>SUMIFS('Non-Baseline Tx Resources'!$H:$H,'Non-Baseline Tx Resources'!$E:$E,$B369,'Non-Baseline Tx Resources'!$F:$F,$C369,'Non-Baseline Tx Resources'!$G:$G,W$3)</f>
        <v>0</v>
      </c>
      <c r="X369" s="16">
        <f>SUMIFS('Non-Baseline Tx Resources'!$J:$J,'Non-Baseline Tx Resources'!$E:$E,$B369,'Non-Baseline Tx Resources'!$F:$F,$C369,'Non-Baseline Tx Resources'!$G:$G,X$3)</f>
        <v>0</v>
      </c>
      <c r="Y369" s="16">
        <f>SUMIFS('Non-Baseline Tx Resources'!$H:$H,'Non-Baseline Tx Resources'!$E:$E,$B369,'Non-Baseline Tx Resources'!$F:$F,$C369,'Non-Baseline Tx Resources'!$G:$G,Y$3)</f>
        <v>0</v>
      </c>
      <c r="Z369" s="16">
        <f>SUMIFS('Non-Baseline Tx Resources'!$J:$J,'Non-Baseline Tx Resources'!$E:$E,$B369,'Non-Baseline Tx Resources'!$F:$F,$C369,'Non-Baseline Tx Resources'!$G:$G,Z$3)</f>
        <v>0</v>
      </c>
      <c r="AA369" s="16">
        <f>SUMIFS('Non-Baseline Tx Resources'!$J:$J,'Non-Baseline Tx Resources'!$E:$E,$B369,'Non-Baseline Tx Resources'!$F:$F,$C369,'Non-Baseline Tx Resources'!$G:$G,AA$3)</f>
        <v>0</v>
      </c>
      <c r="AB369" s="16">
        <f>SUMIFS('Non-Baseline Tx Resources'!$H:$H,'Non-Baseline Tx Resources'!$E:$E,$B369,'Non-Baseline Tx Resources'!$F:$F,$C369,'Non-Baseline Tx Resources'!$G:$G,AB$3)</f>
        <v>0</v>
      </c>
      <c r="AC369" s="16">
        <f>SUMIFS('Non-Baseline Tx Resources'!$J:$J,'Non-Baseline Tx Resources'!$E:$E,$B369,'Non-Baseline Tx Resources'!$F:$F,$C369,'Non-Baseline Tx Resources'!$G:$G,AC$3)</f>
        <v>0</v>
      </c>
      <c r="AD369" s="16">
        <f>SUMIFS('Non-Baseline Tx Resources'!$I:$I,'Non-Baseline Tx Resources'!$E:$E,$B369,'Non-Baseline Tx Resources'!$F:$F,$C369,'Non-Baseline Tx Resources'!$G:$G,"Li-Battery (4-hr)")</f>
        <v>0</v>
      </c>
      <c r="AE369" s="16">
        <f>SUMIFS('Non-Baseline Tx Resources'!$I:$I,'Non-Baseline Tx Resources'!$E:$E,$B369,'Non-Baseline Tx Resources'!$F:$F,$C369,'Non-Baseline Tx Resources'!$G:$G,"Li-Battery (8-hr)")</f>
        <v>0</v>
      </c>
      <c r="AF369" s="16">
        <f>SUMIFS('Non-Baseline Tx Resources'!$I:$I,'Non-Baseline Tx Resources'!$E:$E,$B369,'Non-Baseline Tx Resources'!$F:$F,$C369,'Non-Baseline Tx Resources'!$G:$G,"LDES")</f>
        <v>0</v>
      </c>
      <c r="AH369" s="16">
        <f>SUMIFS('In-Dev Resources'!$H:$H,'In-Dev Resources'!$E:$E,$B369,'In-Dev Resources'!$F:$F,$C369,'In-Dev Resources'!$G:$G,AH$3)</f>
        <v>0</v>
      </c>
      <c r="AI369" s="16">
        <f>SUMIFS('In-Dev Resources'!$H:$H,'In-Dev Resources'!$E:$E,$B369,'In-Dev Resources'!$F:$F,$C369,'In-Dev Resources'!$G:$G,AI$3)</f>
        <v>0</v>
      </c>
      <c r="AJ369" s="16">
        <f>SUMIFS('In-Dev Resources'!$H:$H,'In-Dev Resources'!$E:$E,$B369,'In-Dev Resources'!$F:$F,$C369,'In-Dev Resources'!$G:$G,AJ$3)</f>
        <v>0</v>
      </c>
      <c r="AK369" s="16">
        <f>SUMIFS('In-Dev Resources'!$J:$J,'In-Dev Resources'!$E:$E,$B369,'In-Dev Resources'!$F:$F,$C369,'In-Dev Resources'!$G:$G,AK$3)</f>
        <v>0</v>
      </c>
      <c r="AL369" s="16">
        <f>SUMIFS('In-Dev Resources'!$H:$H,'In-Dev Resources'!$E:$E,$B369,'In-Dev Resources'!$F:$F,$C369,'In-Dev Resources'!$G:$G,AL$3)</f>
        <v>0</v>
      </c>
      <c r="AM369" s="16">
        <f>SUMIFS('In-Dev Resources'!$J:$J,'In-Dev Resources'!$E:$E,$B369,'In-Dev Resources'!$F:$F,$C369,'In-Dev Resources'!$G:$G,AM$3)</f>
        <v>0</v>
      </c>
      <c r="AN369" s="16">
        <f>SUMIFS('In-Dev Resources'!$H:$H,'In-Dev Resources'!$E:$E,$B369,'In-Dev Resources'!$F:$F,$C369,'In-Dev Resources'!$G:$G,AN$3)</f>
        <v>0</v>
      </c>
      <c r="AO369" s="16">
        <f>SUMIFS('In-Dev Resources'!$J:$J,'In-Dev Resources'!$E:$E,$B369,'In-Dev Resources'!$F:$F,$C369,'In-Dev Resources'!$G:$G,AO$3)</f>
        <v>0</v>
      </c>
      <c r="AP369" s="16">
        <f>SUMIFS('In-Dev Resources'!$J:$J,'In-Dev Resources'!$E:$E,$B369,'In-Dev Resources'!$F:$F,$C369,'In-Dev Resources'!$G:$G,AP$3)</f>
        <v>0</v>
      </c>
      <c r="AQ369" s="16">
        <f>SUMIFS('In-Dev Resources'!$H:$H,'In-Dev Resources'!$E:$E,$B369,'In-Dev Resources'!$F:$F,$C369,'In-Dev Resources'!$G:$G,AQ$3)</f>
        <v>0</v>
      </c>
      <c r="AR369" s="16">
        <f>SUMIFS('In-Dev Resources'!$J:$J,'In-Dev Resources'!$E:$E,$B369,'In-Dev Resources'!$F:$F,$C369,'In-Dev Resources'!$G:$G,AR$3)</f>
        <v>0</v>
      </c>
      <c r="AS369" s="16">
        <f>SUMIFS('In-Dev Resources'!$I:$I,'In-Dev Resources'!$E:$E,$B369,'In-Dev Resources'!$F:$F,$C369,'In-Dev Resources'!$G:$G,"Li-Battery (4-hr)")</f>
        <v>0</v>
      </c>
      <c r="AT369" s="16">
        <f>SUMIFS('In-Dev Resources'!$I:$I,'In-Dev Resources'!$E:$E,$B369,'In-Dev Resources'!$F:$F,$C369,'In-Dev Resources'!$G:$G,"Li-Battery (8-hr)")</f>
        <v>0</v>
      </c>
      <c r="AU369" s="16">
        <f>SUMIFS('In-Dev Resources'!$I:$I,'In-Dev Resources'!$E:$E,$B369,'In-Dev Resources'!$F:$F,$C369,'In-Dev Resources'!$G:$G,"LDES")</f>
        <v>0</v>
      </c>
      <c r="AW369" s="16">
        <f>SUMIFS('Land Screen Include'!$H:$H,'Land Screen Include'!$E:$E,$B369,'Land Screen Include'!$F:$F,$C369,'Land Screen Include'!$G:$G,AW$4)</f>
        <v>0</v>
      </c>
      <c r="AX369" s="16">
        <f>SUMIFS('Land Screen Include'!$H:$H,'Land Screen Include'!$E:$E,$B369,'Land Screen Include'!$F:$F,$C369,'Land Screen Include'!$G:$G,AX$4)+SUMIFS('Land Screen Include'!$J:$J,'Land Screen Include'!$E:$E,$B369,'Land Screen Include'!$F:$F,$C369,'Land Screen Include'!$G:$G,AX$4)</f>
        <v>0</v>
      </c>
      <c r="AY369" s="16">
        <f>SUMIFS('Land Screen Include'!$H:$H,'Land Screen Include'!$E:$E,$B369,'Land Screen Include'!$F:$F,$C369,'Land Screen Include'!$G:$G,AY$4)</f>
        <v>0</v>
      </c>
      <c r="AZ369" s="16">
        <f>SUMIFS('Land Screen Exclude'!$H:$H,'Land Screen Exclude'!$E:$E,$B369,'Land Screen Exclude'!$F:$F,$C369,'Land Screen Exclude'!$G:$G,AZ$4)</f>
        <v>0</v>
      </c>
      <c r="BA369" s="16">
        <f>SUMIFS('Land Screen Exclude'!$H:$H,'Land Screen Exclude'!$E:$E,$B369,'Land Screen Exclude'!$F:$F,$C369,'Land Screen Exclude'!$G:$G,BA$4)+SUMIFS('Land Screen Exclude'!$J:$J,'Land Screen Exclude'!$E:$E,$B369,'Land Screen Exclude'!$F:$F,$C369,'Land Screen Exclude'!$G:$G,BA$4)</f>
        <v>0</v>
      </c>
      <c r="BB369" s="16">
        <f>SUMIFS('Land Screen Exclude'!$H:$H,'Land Screen Exclude'!$E:$E,$B369,'Land Screen Exclude'!$F:$F,$C369,'Land Screen Exclude'!$G:$G,BB$4)</f>
        <v>0</v>
      </c>
    </row>
    <row r="370" spans="1:54">
      <c r="A370" s="16" t="s">
        <v>85</v>
      </c>
      <c r="B370" s="16" t="s">
        <v>347</v>
      </c>
      <c r="C370" s="16">
        <v>138</v>
      </c>
      <c r="D370" s="16">
        <f>SUMIFS('Baseline Tx Resources'!$H:$H,'Baseline Tx Resources'!$E:$E,$B370,'Baseline Tx Resources'!$F:$F,$C370,'Baseline Tx Resources'!$G:$G,D$3)</f>
        <v>0</v>
      </c>
      <c r="E370" s="16">
        <f>SUMIFS('Baseline Tx Resources'!$H:$H,'Baseline Tx Resources'!$E:$E,$B370,'Baseline Tx Resources'!$F:$F,$C370,'Baseline Tx Resources'!$G:$G,E$3)</f>
        <v>0</v>
      </c>
      <c r="F370" s="16">
        <f>SUMIFS('Baseline Tx Resources'!$H:$H,'Baseline Tx Resources'!$E:$E,$B370,'Baseline Tx Resources'!$F:$F,$C370,'Baseline Tx Resources'!$G:$G,F$3)</f>
        <v>0</v>
      </c>
      <c r="G370" s="16">
        <f>SUMIFS('Baseline Tx Resources'!$J:$J,'Baseline Tx Resources'!$E:$E,$B370,'Baseline Tx Resources'!$F:$F,$C370,'Baseline Tx Resources'!$G:$G,G$3)</f>
        <v>0</v>
      </c>
      <c r="H370" s="16">
        <f>SUMIFS('Baseline Tx Resources'!$H:$H,'Baseline Tx Resources'!$E:$E,$B370,'Baseline Tx Resources'!$F:$F,$C370,'Baseline Tx Resources'!$G:$G,H$3)</f>
        <v>0</v>
      </c>
      <c r="I370" s="16">
        <f>SUMIFS('Baseline Tx Resources'!$J:$J,'Baseline Tx Resources'!$E:$E,$B370,'Baseline Tx Resources'!$F:$F,$C370,'Baseline Tx Resources'!$G:$G,I$3)</f>
        <v>0</v>
      </c>
      <c r="J370" s="16">
        <f>SUMIFS('Baseline Tx Resources'!$H:$H,'Baseline Tx Resources'!$E:$E,$B370,'Baseline Tx Resources'!$F:$F,$C370,'Baseline Tx Resources'!$G:$G,J$3)</f>
        <v>0</v>
      </c>
      <c r="K370" s="16">
        <f>SUMIFS('Baseline Tx Resources'!$J:$J,'Baseline Tx Resources'!$E:$E,$B370,'Baseline Tx Resources'!$F:$F,$C370,'Baseline Tx Resources'!$G:$G,K$3)</f>
        <v>0</v>
      </c>
      <c r="L370" s="16">
        <f>SUMIFS('Baseline Tx Resources'!$J:$J,'Baseline Tx Resources'!$E:$E,$B370,'Baseline Tx Resources'!$F:$F,$C370,'Baseline Tx Resources'!$G:$G,L$3)</f>
        <v>0</v>
      </c>
      <c r="M370" s="16">
        <f>SUMIFS('Baseline Tx Resources'!$H:$H,'Baseline Tx Resources'!$E:$E,$B370,'Baseline Tx Resources'!$F:$F,$C370,'Baseline Tx Resources'!$G:$G,M$3)</f>
        <v>0</v>
      </c>
      <c r="N370" s="16">
        <f>SUMIFS('Baseline Tx Resources'!$J:$J,'Baseline Tx Resources'!$E:$E,$B370,'Baseline Tx Resources'!$F:$F,$C370,'Baseline Tx Resources'!$G:$G,N$3)</f>
        <v>0</v>
      </c>
      <c r="O370" s="16">
        <f>SUMIFS('Baseline Tx Resources'!$I:$I,'Baseline Tx Resources'!$E:$E,$B370,'Baseline Tx Resources'!$F:$F,$C370,'Baseline Tx Resources'!$G:$G,"Li-Battery (4-hr)")</f>
        <v>0</v>
      </c>
      <c r="P370" s="16">
        <f>SUMIFS('Baseline Tx Resources'!$I:$I,'Baseline Tx Resources'!$E:$E,$B370,'Baseline Tx Resources'!$F:$F,$C370,'Baseline Tx Resources'!$G:$G,"Li-Battery (8-hr)")</f>
        <v>0</v>
      </c>
      <c r="Q370" s="16">
        <f>SUMIFS('Baseline Tx Resources'!$I:$I,'Baseline Tx Resources'!$E:$E,$B370,'Baseline Tx Resources'!$F:$F,$C370,'Baseline Tx Resources'!$G:$G,"LDES")</f>
        <v>0</v>
      </c>
      <c r="S370" s="16">
        <f>SUMIFS('Non-Baseline Tx Resources'!$H:$H,'Non-Baseline Tx Resources'!$E:$E,$B370,'Non-Baseline Tx Resources'!$F:$F,$C370,'Non-Baseline Tx Resources'!$G:$G,S$3)</f>
        <v>0</v>
      </c>
      <c r="T370" s="16">
        <f>SUMIFS('Non-Baseline Tx Resources'!$H:$H,'Non-Baseline Tx Resources'!$E:$E,$B370,'Non-Baseline Tx Resources'!$F:$F,$C370,'Non-Baseline Tx Resources'!$G:$G,T$3)</f>
        <v>0</v>
      </c>
      <c r="U370" s="16">
        <f>SUMIFS('Non-Baseline Tx Resources'!$H:$H,'Non-Baseline Tx Resources'!$E:$E,$B370,'Non-Baseline Tx Resources'!$F:$F,$C370,'Non-Baseline Tx Resources'!$G:$G,U$3)</f>
        <v>0</v>
      </c>
      <c r="V370" s="16">
        <f>SUMIFS('Non-Baseline Tx Resources'!$J:$J,'Non-Baseline Tx Resources'!$E:$E,$B370,'Non-Baseline Tx Resources'!$F:$F,$C370,'Non-Baseline Tx Resources'!$G:$G,V$3)</f>
        <v>0</v>
      </c>
      <c r="W370" s="16">
        <f>SUMIFS('Non-Baseline Tx Resources'!$H:$H,'Non-Baseline Tx Resources'!$E:$E,$B370,'Non-Baseline Tx Resources'!$F:$F,$C370,'Non-Baseline Tx Resources'!$G:$G,W$3)</f>
        <v>0</v>
      </c>
      <c r="X370" s="16">
        <f>SUMIFS('Non-Baseline Tx Resources'!$J:$J,'Non-Baseline Tx Resources'!$E:$E,$B370,'Non-Baseline Tx Resources'!$F:$F,$C370,'Non-Baseline Tx Resources'!$G:$G,X$3)</f>
        <v>0</v>
      </c>
      <c r="Y370" s="16">
        <f>SUMIFS('Non-Baseline Tx Resources'!$H:$H,'Non-Baseline Tx Resources'!$E:$E,$B370,'Non-Baseline Tx Resources'!$F:$F,$C370,'Non-Baseline Tx Resources'!$G:$G,Y$3)</f>
        <v>0</v>
      </c>
      <c r="Z370" s="16">
        <f>SUMIFS('Non-Baseline Tx Resources'!$J:$J,'Non-Baseline Tx Resources'!$E:$E,$B370,'Non-Baseline Tx Resources'!$F:$F,$C370,'Non-Baseline Tx Resources'!$G:$G,Z$3)</f>
        <v>0</v>
      </c>
      <c r="AA370" s="16">
        <f>SUMIFS('Non-Baseline Tx Resources'!$J:$J,'Non-Baseline Tx Resources'!$E:$E,$B370,'Non-Baseline Tx Resources'!$F:$F,$C370,'Non-Baseline Tx Resources'!$G:$G,AA$3)</f>
        <v>0</v>
      </c>
      <c r="AB370" s="16">
        <f>SUMIFS('Non-Baseline Tx Resources'!$H:$H,'Non-Baseline Tx Resources'!$E:$E,$B370,'Non-Baseline Tx Resources'!$F:$F,$C370,'Non-Baseline Tx Resources'!$G:$G,AB$3)</f>
        <v>0</v>
      </c>
      <c r="AC370" s="16">
        <f>SUMIFS('Non-Baseline Tx Resources'!$J:$J,'Non-Baseline Tx Resources'!$E:$E,$B370,'Non-Baseline Tx Resources'!$F:$F,$C370,'Non-Baseline Tx Resources'!$G:$G,AC$3)</f>
        <v>0</v>
      </c>
      <c r="AD370" s="16">
        <f>SUMIFS('Non-Baseline Tx Resources'!$I:$I,'Non-Baseline Tx Resources'!$E:$E,$B370,'Non-Baseline Tx Resources'!$F:$F,$C370,'Non-Baseline Tx Resources'!$G:$G,"Li-Battery (4-hr)")</f>
        <v>0</v>
      </c>
      <c r="AE370" s="16">
        <f>SUMIFS('Non-Baseline Tx Resources'!$I:$I,'Non-Baseline Tx Resources'!$E:$E,$B370,'Non-Baseline Tx Resources'!$F:$F,$C370,'Non-Baseline Tx Resources'!$G:$G,"Li-Battery (8-hr)")</f>
        <v>0</v>
      </c>
      <c r="AF370" s="16">
        <f>SUMIFS('Non-Baseline Tx Resources'!$I:$I,'Non-Baseline Tx Resources'!$E:$E,$B370,'Non-Baseline Tx Resources'!$F:$F,$C370,'Non-Baseline Tx Resources'!$G:$G,"LDES")</f>
        <v>0</v>
      </c>
      <c r="AH370" s="16">
        <f>SUMIFS('In-Dev Resources'!$H:$H,'In-Dev Resources'!$E:$E,$B370,'In-Dev Resources'!$F:$F,$C370,'In-Dev Resources'!$G:$G,AH$3)</f>
        <v>0</v>
      </c>
      <c r="AI370" s="16">
        <f>SUMIFS('In-Dev Resources'!$H:$H,'In-Dev Resources'!$E:$E,$B370,'In-Dev Resources'!$F:$F,$C370,'In-Dev Resources'!$G:$G,AI$3)</f>
        <v>0</v>
      </c>
      <c r="AJ370" s="16">
        <f>SUMIFS('In-Dev Resources'!$H:$H,'In-Dev Resources'!$E:$E,$B370,'In-Dev Resources'!$F:$F,$C370,'In-Dev Resources'!$G:$G,AJ$3)</f>
        <v>0</v>
      </c>
      <c r="AK370" s="16">
        <f>SUMIFS('In-Dev Resources'!$J:$J,'In-Dev Resources'!$E:$E,$B370,'In-Dev Resources'!$F:$F,$C370,'In-Dev Resources'!$G:$G,AK$3)</f>
        <v>0</v>
      </c>
      <c r="AL370" s="16">
        <f>SUMIFS('In-Dev Resources'!$H:$H,'In-Dev Resources'!$E:$E,$B370,'In-Dev Resources'!$F:$F,$C370,'In-Dev Resources'!$G:$G,AL$3)</f>
        <v>0</v>
      </c>
      <c r="AM370" s="16">
        <f>SUMIFS('In-Dev Resources'!$J:$J,'In-Dev Resources'!$E:$E,$B370,'In-Dev Resources'!$F:$F,$C370,'In-Dev Resources'!$G:$G,AM$3)</f>
        <v>0</v>
      </c>
      <c r="AN370" s="16">
        <f>SUMIFS('In-Dev Resources'!$H:$H,'In-Dev Resources'!$E:$E,$B370,'In-Dev Resources'!$F:$F,$C370,'In-Dev Resources'!$G:$G,AN$3)</f>
        <v>0</v>
      </c>
      <c r="AO370" s="16">
        <f>SUMIFS('In-Dev Resources'!$J:$J,'In-Dev Resources'!$E:$E,$B370,'In-Dev Resources'!$F:$F,$C370,'In-Dev Resources'!$G:$G,AO$3)</f>
        <v>0</v>
      </c>
      <c r="AP370" s="16">
        <f>SUMIFS('In-Dev Resources'!$J:$J,'In-Dev Resources'!$E:$E,$B370,'In-Dev Resources'!$F:$F,$C370,'In-Dev Resources'!$G:$G,AP$3)</f>
        <v>0</v>
      </c>
      <c r="AQ370" s="16">
        <f>SUMIFS('In-Dev Resources'!$H:$H,'In-Dev Resources'!$E:$E,$B370,'In-Dev Resources'!$F:$F,$C370,'In-Dev Resources'!$G:$G,AQ$3)</f>
        <v>0</v>
      </c>
      <c r="AR370" s="16">
        <f>SUMIFS('In-Dev Resources'!$J:$J,'In-Dev Resources'!$E:$E,$B370,'In-Dev Resources'!$F:$F,$C370,'In-Dev Resources'!$G:$G,AR$3)</f>
        <v>0</v>
      </c>
      <c r="AS370" s="16">
        <f>SUMIFS('In-Dev Resources'!$I:$I,'In-Dev Resources'!$E:$E,$B370,'In-Dev Resources'!$F:$F,$C370,'In-Dev Resources'!$G:$G,"Li-Battery (4-hr)")</f>
        <v>0</v>
      </c>
      <c r="AT370" s="16">
        <f>SUMIFS('In-Dev Resources'!$I:$I,'In-Dev Resources'!$E:$E,$B370,'In-Dev Resources'!$F:$F,$C370,'In-Dev Resources'!$G:$G,"Li-Battery (8-hr)")</f>
        <v>0</v>
      </c>
      <c r="AU370" s="16">
        <f>SUMIFS('In-Dev Resources'!$I:$I,'In-Dev Resources'!$E:$E,$B370,'In-Dev Resources'!$F:$F,$C370,'In-Dev Resources'!$G:$G,"LDES")</f>
        <v>0</v>
      </c>
      <c r="AW370" s="16">
        <f>SUMIFS('Land Screen Include'!$H:$H,'Land Screen Include'!$E:$E,$B370,'Land Screen Include'!$F:$F,$C370,'Land Screen Include'!$G:$G,AW$4)</f>
        <v>0</v>
      </c>
      <c r="AX370" s="16">
        <f>SUMIFS('Land Screen Include'!$H:$H,'Land Screen Include'!$E:$E,$B370,'Land Screen Include'!$F:$F,$C370,'Land Screen Include'!$G:$G,AX$4)+SUMIFS('Land Screen Include'!$J:$J,'Land Screen Include'!$E:$E,$B370,'Land Screen Include'!$F:$F,$C370,'Land Screen Include'!$G:$G,AX$4)</f>
        <v>0</v>
      </c>
      <c r="AY370" s="16">
        <f>SUMIFS('Land Screen Include'!$H:$H,'Land Screen Include'!$E:$E,$B370,'Land Screen Include'!$F:$F,$C370,'Land Screen Include'!$G:$G,AY$4)</f>
        <v>0</v>
      </c>
      <c r="AZ370" s="16">
        <f>SUMIFS('Land Screen Exclude'!$H:$H,'Land Screen Exclude'!$E:$E,$B370,'Land Screen Exclude'!$F:$F,$C370,'Land Screen Exclude'!$G:$G,AZ$4)</f>
        <v>0</v>
      </c>
      <c r="BA370" s="16">
        <f>SUMIFS('Land Screen Exclude'!$H:$H,'Land Screen Exclude'!$E:$E,$B370,'Land Screen Exclude'!$F:$F,$C370,'Land Screen Exclude'!$G:$G,BA$4)+SUMIFS('Land Screen Exclude'!$J:$J,'Land Screen Exclude'!$E:$E,$B370,'Land Screen Exclude'!$F:$F,$C370,'Land Screen Exclude'!$G:$G,BA$4)</f>
        <v>0</v>
      </c>
      <c r="BB370" s="16">
        <f>SUMIFS('Land Screen Exclude'!$H:$H,'Land Screen Exclude'!$E:$E,$B370,'Land Screen Exclude'!$F:$F,$C370,'Land Screen Exclude'!$G:$G,BB$4)</f>
        <v>0</v>
      </c>
    </row>
    <row r="371" spans="1:54">
      <c r="A371" s="16" t="s">
        <v>59</v>
      </c>
      <c r="B371" s="16" t="s">
        <v>348</v>
      </c>
      <c r="C371" s="16">
        <v>70</v>
      </c>
      <c r="D371" s="16">
        <f>SUMIFS('Baseline Tx Resources'!$H:$H,'Baseline Tx Resources'!$E:$E,$B371,'Baseline Tx Resources'!$F:$F,$C371,'Baseline Tx Resources'!$G:$G,D$3)</f>
        <v>0</v>
      </c>
      <c r="E371" s="16">
        <f>SUMIFS('Baseline Tx Resources'!$H:$H,'Baseline Tx Resources'!$E:$E,$B371,'Baseline Tx Resources'!$F:$F,$C371,'Baseline Tx Resources'!$G:$G,E$3)</f>
        <v>0</v>
      </c>
      <c r="F371" s="16">
        <f>SUMIFS('Baseline Tx Resources'!$H:$H,'Baseline Tx Resources'!$E:$E,$B371,'Baseline Tx Resources'!$F:$F,$C371,'Baseline Tx Resources'!$G:$G,F$3)</f>
        <v>0</v>
      </c>
      <c r="G371" s="16">
        <f>SUMIFS('Baseline Tx Resources'!$J:$J,'Baseline Tx Resources'!$E:$E,$B371,'Baseline Tx Resources'!$F:$F,$C371,'Baseline Tx Resources'!$G:$G,G$3)</f>
        <v>0</v>
      </c>
      <c r="H371" s="16">
        <f>SUMIFS('Baseline Tx Resources'!$H:$H,'Baseline Tx Resources'!$E:$E,$B371,'Baseline Tx Resources'!$F:$F,$C371,'Baseline Tx Resources'!$G:$G,H$3)</f>
        <v>0</v>
      </c>
      <c r="I371" s="16">
        <f>SUMIFS('Baseline Tx Resources'!$J:$J,'Baseline Tx Resources'!$E:$E,$B371,'Baseline Tx Resources'!$F:$F,$C371,'Baseline Tx Resources'!$G:$G,I$3)</f>
        <v>0</v>
      </c>
      <c r="J371" s="16">
        <f>SUMIFS('Baseline Tx Resources'!$H:$H,'Baseline Tx Resources'!$E:$E,$B371,'Baseline Tx Resources'!$F:$F,$C371,'Baseline Tx Resources'!$G:$G,J$3)</f>
        <v>0</v>
      </c>
      <c r="K371" s="16">
        <f>SUMIFS('Baseline Tx Resources'!$J:$J,'Baseline Tx Resources'!$E:$E,$B371,'Baseline Tx Resources'!$F:$F,$C371,'Baseline Tx Resources'!$G:$G,K$3)</f>
        <v>0</v>
      </c>
      <c r="L371" s="16">
        <f>SUMIFS('Baseline Tx Resources'!$J:$J,'Baseline Tx Resources'!$E:$E,$B371,'Baseline Tx Resources'!$F:$F,$C371,'Baseline Tx Resources'!$G:$G,L$3)</f>
        <v>0</v>
      </c>
      <c r="M371" s="16">
        <f>SUMIFS('Baseline Tx Resources'!$H:$H,'Baseline Tx Resources'!$E:$E,$B371,'Baseline Tx Resources'!$F:$F,$C371,'Baseline Tx Resources'!$G:$G,M$3)</f>
        <v>0</v>
      </c>
      <c r="N371" s="16">
        <f>SUMIFS('Baseline Tx Resources'!$J:$J,'Baseline Tx Resources'!$E:$E,$B371,'Baseline Tx Resources'!$F:$F,$C371,'Baseline Tx Resources'!$G:$G,N$3)</f>
        <v>0</v>
      </c>
      <c r="O371" s="16">
        <f>SUMIFS('Baseline Tx Resources'!$I:$I,'Baseline Tx Resources'!$E:$E,$B371,'Baseline Tx Resources'!$F:$F,$C371,'Baseline Tx Resources'!$G:$G,"Li-Battery (4-hr)")</f>
        <v>0</v>
      </c>
      <c r="P371" s="16">
        <f>SUMIFS('Baseline Tx Resources'!$I:$I,'Baseline Tx Resources'!$E:$E,$B371,'Baseline Tx Resources'!$F:$F,$C371,'Baseline Tx Resources'!$G:$G,"Li-Battery (8-hr)")</f>
        <v>0</v>
      </c>
      <c r="Q371" s="16">
        <f>SUMIFS('Baseline Tx Resources'!$I:$I,'Baseline Tx Resources'!$E:$E,$B371,'Baseline Tx Resources'!$F:$F,$C371,'Baseline Tx Resources'!$G:$G,"LDES")</f>
        <v>0</v>
      </c>
      <c r="S371" s="16">
        <f>SUMIFS('Non-Baseline Tx Resources'!$H:$H,'Non-Baseline Tx Resources'!$E:$E,$B371,'Non-Baseline Tx Resources'!$F:$F,$C371,'Non-Baseline Tx Resources'!$G:$G,S$3)</f>
        <v>0</v>
      </c>
      <c r="T371" s="16">
        <f>SUMIFS('Non-Baseline Tx Resources'!$H:$H,'Non-Baseline Tx Resources'!$E:$E,$B371,'Non-Baseline Tx Resources'!$F:$F,$C371,'Non-Baseline Tx Resources'!$G:$G,T$3)</f>
        <v>0</v>
      </c>
      <c r="U371" s="16">
        <f>SUMIFS('Non-Baseline Tx Resources'!$H:$H,'Non-Baseline Tx Resources'!$E:$E,$B371,'Non-Baseline Tx Resources'!$F:$F,$C371,'Non-Baseline Tx Resources'!$G:$G,U$3)</f>
        <v>0</v>
      </c>
      <c r="V371" s="16">
        <f>SUMIFS('Non-Baseline Tx Resources'!$J:$J,'Non-Baseline Tx Resources'!$E:$E,$B371,'Non-Baseline Tx Resources'!$F:$F,$C371,'Non-Baseline Tx Resources'!$G:$G,V$3)</f>
        <v>0</v>
      </c>
      <c r="W371" s="16">
        <f>SUMIFS('Non-Baseline Tx Resources'!$H:$H,'Non-Baseline Tx Resources'!$E:$E,$B371,'Non-Baseline Tx Resources'!$F:$F,$C371,'Non-Baseline Tx Resources'!$G:$G,W$3)</f>
        <v>0</v>
      </c>
      <c r="X371" s="16">
        <f>SUMIFS('Non-Baseline Tx Resources'!$J:$J,'Non-Baseline Tx Resources'!$E:$E,$B371,'Non-Baseline Tx Resources'!$F:$F,$C371,'Non-Baseline Tx Resources'!$G:$G,X$3)</f>
        <v>0</v>
      </c>
      <c r="Y371" s="16">
        <f>SUMIFS('Non-Baseline Tx Resources'!$H:$H,'Non-Baseline Tx Resources'!$E:$E,$B371,'Non-Baseline Tx Resources'!$F:$F,$C371,'Non-Baseline Tx Resources'!$G:$G,Y$3)</f>
        <v>0</v>
      </c>
      <c r="Z371" s="16">
        <f>SUMIFS('Non-Baseline Tx Resources'!$J:$J,'Non-Baseline Tx Resources'!$E:$E,$B371,'Non-Baseline Tx Resources'!$F:$F,$C371,'Non-Baseline Tx Resources'!$G:$G,Z$3)</f>
        <v>0</v>
      </c>
      <c r="AA371" s="16">
        <f>SUMIFS('Non-Baseline Tx Resources'!$J:$J,'Non-Baseline Tx Resources'!$E:$E,$B371,'Non-Baseline Tx Resources'!$F:$F,$C371,'Non-Baseline Tx Resources'!$G:$G,AA$3)</f>
        <v>0</v>
      </c>
      <c r="AB371" s="16">
        <f>SUMIFS('Non-Baseline Tx Resources'!$H:$H,'Non-Baseline Tx Resources'!$E:$E,$B371,'Non-Baseline Tx Resources'!$F:$F,$C371,'Non-Baseline Tx Resources'!$G:$G,AB$3)</f>
        <v>0</v>
      </c>
      <c r="AC371" s="16">
        <f>SUMIFS('Non-Baseline Tx Resources'!$J:$J,'Non-Baseline Tx Resources'!$E:$E,$B371,'Non-Baseline Tx Resources'!$F:$F,$C371,'Non-Baseline Tx Resources'!$G:$G,AC$3)</f>
        <v>0</v>
      </c>
      <c r="AD371" s="16">
        <f>SUMIFS('Non-Baseline Tx Resources'!$I:$I,'Non-Baseline Tx Resources'!$E:$E,$B371,'Non-Baseline Tx Resources'!$F:$F,$C371,'Non-Baseline Tx Resources'!$G:$G,"Li-Battery (4-hr)")</f>
        <v>0</v>
      </c>
      <c r="AE371" s="16">
        <f>SUMIFS('Non-Baseline Tx Resources'!$I:$I,'Non-Baseline Tx Resources'!$E:$E,$B371,'Non-Baseline Tx Resources'!$F:$F,$C371,'Non-Baseline Tx Resources'!$G:$G,"Li-Battery (8-hr)")</f>
        <v>0</v>
      </c>
      <c r="AF371" s="16">
        <f>SUMIFS('Non-Baseline Tx Resources'!$I:$I,'Non-Baseline Tx Resources'!$E:$E,$B371,'Non-Baseline Tx Resources'!$F:$F,$C371,'Non-Baseline Tx Resources'!$G:$G,"LDES")</f>
        <v>0</v>
      </c>
      <c r="AH371" s="16">
        <f>SUMIFS('In-Dev Resources'!$H:$H,'In-Dev Resources'!$E:$E,$B371,'In-Dev Resources'!$F:$F,$C371,'In-Dev Resources'!$G:$G,AH$3)</f>
        <v>0</v>
      </c>
      <c r="AI371" s="16">
        <f>SUMIFS('In-Dev Resources'!$H:$H,'In-Dev Resources'!$E:$E,$B371,'In-Dev Resources'!$F:$F,$C371,'In-Dev Resources'!$G:$G,AI$3)</f>
        <v>0</v>
      </c>
      <c r="AJ371" s="16">
        <f>SUMIFS('In-Dev Resources'!$H:$H,'In-Dev Resources'!$E:$E,$B371,'In-Dev Resources'!$F:$F,$C371,'In-Dev Resources'!$G:$G,AJ$3)</f>
        <v>0</v>
      </c>
      <c r="AK371" s="16">
        <f>SUMIFS('In-Dev Resources'!$J:$J,'In-Dev Resources'!$E:$E,$B371,'In-Dev Resources'!$F:$F,$C371,'In-Dev Resources'!$G:$G,AK$3)</f>
        <v>0</v>
      </c>
      <c r="AL371" s="16">
        <f>SUMIFS('In-Dev Resources'!$H:$H,'In-Dev Resources'!$E:$E,$B371,'In-Dev Resources'!$F:$F,$C371,'In-Dev Resources'!$G:$G,AL$3)</f>
        <v>0</v>
      </c>
      <c r="AM371" s="16">
        <f>SUMIFS('In-Dev Resources'!$J:$J,'In-Dev Resources'!$E:$E,$B371,'In-Dev Resources'!$F:$F,$C371,'In-Dev Resources'!$G:$G,AM$3)</f>
        <v>0</v>
      </c>
      <c r="AN371" s="16">
        <f>SUMIFS('In-Dev Resources'!$H:$H,'In-Dev Resources'!$E:$E,$B371,'In-Dev Resources'!$F:$F,$C371,'In-Dev Resources'!$G:$G,AN$3)</f>
        <v>0</v>
      </c>
      <c r="AO371" s="16">
        <f>SUMIFS('In-Dev Resources'!$J:$J,'In-Dev Resources'!$E:$E,$B371,'In-Dev Resources'!$F:$F,$C371,'In-Dev Resources'!$G:$G,AO$3)</f>
        <v>0</v>
      </c>
      <c r="AP371" s="16">
        <f>SUMIFS('In-Dev Resources'!$J:$J,'In-Dev Resources'!$E:$E,$B371,'In-Dev Resources'!$F:$F,$C371,'In-Dev Resources'!$G:$G,AP$3)</f>
        <v>0</v>
      </c>
      <c r="AQ371" s="16">
        <f>SUMIFS('In-Dev Resources'!$H:$H,'In-Dev Resources'!$E:$E,$B371,'In-Dev Resources'!$F:$F,$C371,'In-Dev Resources'!$G:$G,AQ$3)</f>
        <v>0</v>
      </c>
      <c r="AR371" s="16">
        <f>SUMIFS('In-Dev Resources'!$J:$J,'In-Dev Resources'!$E:$E,$B371,'In-Dev Resources'!$F:$F,$C371,'In-Dev Resources'!$G:$G,AR$3)</f>
        <v>75</v>
      </c>
      <c r="AS371" s="16">
        <f>SUMIFS('In-Dev Resources'!$I:$I,'In-Dev Resources'!$E:$E,$B371,'In-Dev Resources'!$F:$F,$C371,'In-Dev Resources'!$G:$G,"Li-Battery (4-hr)")</f>
        <v>78</v>
      </c>
      <c r="AT371" s="16">
        <f>SUMIFS('In-Dev Resources'!$I:$I,'In-Dev Resources'!$E:$E,$B371,'In-Dev Resources'!$F:$F,$C371,'In-Dev Resources'!$G:$G,"Li-Battery (8-hr)")</f>
        <v>0</v>
      </c>
      <c r="AU371" s="16">
        <f>SUMIFS('In-Dev Resources'!$I:$I,'In-Dev Resources'!$E:$E,$B371,'In-Dev Resources'!$F:$F,$C371,'In-Dev Resources'!$G:$G,"LDES")</f>
        <v>0</v>
      </c>
      <c r="AW371" s="16">
        <f>SUMIFS('Land Screen Include'!$H:$H,'Land Screen Include'!$E:$E,$B371,'Land Screen Include'!$F:$F,$C371,'Land Screen Include'!$G:$G,AW$4)</f>
        <v>0</v>
      </c>
      <c r="AX371" s="16">
        <f>SUMIFS('Land Screen Include'!$H:$H,'Land Screen Include'!$E:$E,$B371,'Land Screen Include'!$F:$F,$C371,'Land Screen Include'!$G:$G,AX$4)+SUMIFS('Land Screen Include'!$J:$J,'Land Screen Include'!$E:$E,$B371,'Land Screen Include'!$F:$F,$C371,'Land Screen Include'!$G:$G,AX$4)</f>
        <v>0</v>
      </c>
      <c r="AY371" s="16">
        <f>SUMIFS('Land Screen Include'!$H:$H,'Land Screen Include'!$E:$E,$B371,'Land Screen Include'!$F:$F,$C371,'Land Screen Include'!$G:$G,AY$4)</f>
        <v>0</v>
      </c>
      <c r="AZ371" s="16">
        <f>SUMIFS('Land Screen Exclude'!$H:$H,'Land Screen Exclude'!$E:$E,$B371,'Land Screen Exclude'!$F:$F,$C371,'Land Screen Exclude'!$G:$G,AZ$4)</f>
        <v>0</v>
      </c>
      <c r="BA371" s="16">
        <f>SUMIFS('Land Screen Exclude'!$H:$H,'Land Screen Exclude'!$E:$E,$B371,'Land Screen Exclude'!$F:$F,$C371,'Land Screen Exclude'!$G:$G,BA$4)+SUMIFS('Land Screen Exclude'!$J:$J,'Land Screen Exclude'!$E:$E,$B371,'Land Screen Exclude'!$F:$F,$C371,'Land Screen Exclude'!$G:$G,BA$4)</f>
        <v>0</v>
      </c>
      <c r="BB371" s="16">
        <f>SUMIFS('Land Screen Exclude'!$H:$H,'Land Screen Exclude'!$E:$E,$B371,'Land Screen Exclude'!$F:$F,$C371,'Land Screen Exclude'!$G:$G,BB$4)</f>
        <v>0</v>
      </c>
    </row>
    <row r="372" spans="1:54">
      <c r="A372" s="16" t="s">
        <v>66</v>
      </c>
      <c r="B372" s="16" t="s">
        <v>349</v>
      </c>
      <c r="C372" s="16">
        <v>60</v>
      </c>
      <c r="D372" s="16">
        <f>SUMIFS('Baseline Tx Resources'!$H:$H,'Baseline Tx Resources'!$E:$E,$B372,'Baseline Tx Resources'!$F:$F,$C372,'Baseline Tx Resources'!$G:$G,D$3)</f>
        <v>0</v>
      </c>
      <c r="E372" s="16">
        <f>SUMIFS('Baseline Tx Resources'!$H:$H,'Baseline Tx Resources'!$E:$E,$B372,'Baseline Tx Resources'!$F:$F,$C372,'Baseline Tx Resources'!$G:$G,E$3)</f>
        <v>0</v>
      </c>
      <c r="F372" s="16">
        <f>SUMIFS('Baseline Tx Resources'!$H:$H,'Baseline Tx Resources'!$E:$E,$B372,'Baseline Tx Resources'!$F:$F,$C372,'Baseline Tx Resources'!$G:$G,F$3)</f>
        <v>0</v>
      </c>
      <c r="G372" s="16">
        <f>SUMIFS('Baseline Tx Resources'!$J:$J,'Baseline Tx Resources'!$E:$E,$B372,'Baseline Tx Resources'!$F:$F,$C372,'Baseline Tx Resources'!$G:$G,G$3)</f>
        <v>0</v>
      </c>
      <c r="H372" s="16">
        <f>SUMIFS('Baseline Tx Resources'!$H:$H,'Baseline Tx Resources'!$E:$E,$B372,'Baseline Tx Resources'!$F:$F,$C372,'Baseline Tx Resources'!$G:$G,H$3)</f>
        <v>0</v>
      </c>
      <c r="I372" s="16">
        <f>SUMIFS('Baseline Tx Resources'!$J:$J,'Baseline Tx Resources'!$E:$E,$B372,'Baseline Tx Resources'!$F:$F,$C372,'Baseline Tx Resources'!$G:$G,I$3)</f>
        <v>0</v>
      </c>
      <c r="J372" s="16">
        <f>SUMIFS('Baseline Tx Resources'!$H:$H,'Baseline Tx Resources'!$E:$E,$B372,'Baseline Tx Resources'!$F:$F,$C372,'Baseline Tx Resources'!$G:$G,J$3)</f>
        <v>0</v>
      </c>
      <c r="K372" s="16">
        <f>SUMIFS('Baseline Tx Resources'!$J:$J,'Baseline Tx Resources'!$E:$E,$B372,'Baseline Tx Resources'!$F:$F,$C372,'Baseline Tx Resources'!$G:$G,K$3)</f>
        <v>0</v>
      </c>
      <c r="L372" s="16">
        <f>SUMIFS('Baseline Tx Resources'!$J:$J,'Baseline Tx Resources'!$E:$E,$B372,'Baseline Tx Resources'!$F:$F,$C372,'Baseline Tx Resources'!$G:$G,L$3)</f>
        <v>0</v>
      </c>
      <c r="M372" s="16">
        <f>SUMIFS('Baseline Tx Resources'!$H:$H,'Baseline Tx Resources'!$E:$E,$B372,'Baseline Tx Resources'!$F:$F,$C372,'Baseline Tx Resources'!$G:$G,M$3)</f>
        <v>0</v>
      </c>
      <c r="N372" s="16">
        <f>SUMIFS('Baseline Tx Resources'!$J:$J,'Baseline Tx Resources'!$E:$E,$B372,'Baseline Tx Resources'!$F:$F,$C372,'Baseline Tx Resources'!$G:$G,N$3)</f>
        <v>0</v>
      </c>
      <c r="O372" s="16">
        <f>SUMIFS('Baseline Tx Resources'!$I:$I,'Baseline Tx Resources'!$E:$E,$B372,'Baseline Tx Resources'!$F:$F,$C372,'Baseline Tx Resources'!$G:$G,"Li-Battery (4-hr)")</f>
        <v>0</v>
      </c>
      <c r="P372" s="16">
        <f>SUMIFS('Baseline Tx Resources'!$I:$I,'Baseline Tx Resources'!$E:$E,$B372,'Baseline Tx Resources'!$F:$F,$C372,'Baseline Tx Resources'!$G:$G,"Li-Battery (8-hr)")</f>
        <v>0</v>
      </c>
      <c r="Q372" s="16">
        <f>SUMIFS('Baseline Tx Resources'!$I:$I,'Baseline Tx Resources'!$E:$E,$B372,'Baseline Tx Resources'!$F:$F,$C372,'Baseline Tx Resources'!$G:$G,"LDES")</f>
        <v>0</v>
      </c>
      <c r="S372" s="16">
        <f>SUMIFS('Non-Baseline Tx Resources'!$H:$H,'Non-Baseline Tx Resources'!$E:$E,$B372,'Non-Baseline Tx Resources'!$F:$F,$C372,'Non-Baseline Tx Resources'!$G:$G,S$3)</f>
        <v>0</v>
      </c>
      <c r="T372" s="16">
        <f>SUMIFS('Non-Baseline Tx Resources'!$H:$H,'Non-Baseline Tx Resources'!$E:$E,$B372,'Non-Baseline Tx Resources'!$F:$F,$C372,'Non-Baseline Tx Resources'!$G:$G,T$3)</f>
        <v>0</v>
      </c>
      <c r="U372" s="16">
        <f>SUMIFS('Non-Baseline Tx Resources'!$H:$H,'Non-Baseline Tx Resources'!$E:$E,$B372,'Non-Baseline Tx Resources'!$F:$F,$C372,'Non-Baseline Tx Resources'!$G:$G,U$3)</f>
        <v>0</v>
      </c>
      <c r="V372" s="16">
        <f>SUMIFS('Non-Baseline Tx Resources'!$J:$J,'Non-Baseline Tx Resources'!$E:$E,$B372,'Non-Baseline Tx Resources'!$F:$F,$C372,'Non-Baseline Tx Resources'!$G:$G,V$3)</f>
        <v>0</v>
      </c>
      <c r="W372" s="16">
        <f>SUMIFS('Non-Baseline Tx Resources'!$H:$H,'Non-Baseline Tx Resources'!$E:$E,$B372,'Non-Baseline Tx Resources'!$F:$F,$C372,'Non-Baseline Tx Resources'!$G:$G,W$3)</f>
        <v>0</v>
      </c>
      <c r="X372" s="16">
        <f>SUMIFS('Non-Baseline Tx Resources'!$J:$J,'Non-Baseline Tx Resources'!$E:$E,$B372,'Non-Baseline Tx Resources'!$F:$F,$C372,'Non-Baseline Tx Resources'!$G:$G,X$3)</f>
        <v>0</v>
      </c>
      <c r="Y372" s="16">
        <f>SUMIFS('Non-Baseline Tx Resources'!$H:$H,'Non-Baseline Tx Resources'!$E:$E,$B372,'Non-Baseline Tx Resources'!$F:$F,$C372,'Non-Baseline Tx Resources'!$G:$G,Y$3)</f>
        <v>0</v>
      </c>
      <c r="Z372" s="16">
        <f>SUMIFS('Non-Baseline Tx Resources'!$J:$J,'Non-Baseline Tx Resources'!$E:$E,$B372,'Non-Baseline Tx Resources'!$F:$F,$C372,'Non-Baseline Tx Resources'!$G:$G,Z$3)</f>
        <v>0</v>
      </c>
      <c r="AA372" s="16">
        <f>SUMIFS('Non-Baseline Tx Resources'!$J:$J,'Non-Baseline Tx Resources'!$E:$E,$B372,'Non-Baseline Tx Resources'!$F:$F,$C372,'Non-Baseline Tx Resources'!$G:$G,AA$3)</f>
        <v>0</v>
      </c>
      <c r="AB372" s="16">
        <f>SUMIFS('Non-Baseline Tx Resources'!$H:$H,'Non-Baseline Tx Resources'!$E:$E,$B372,'Non-Baseline Tx Resources'!$F:$F,$C372,'Non-Baseline Tx Resources'!$G:$G,AB$3)</f>
        <v>0</v>
      </c>
      <c r="AC372" s="16">
        <f>SUMIFS('Non-Baseline Tx Resources'!$J:$J,'Non-Baseline Tx Resources'!$E:$E,$B372,'Non-Baseline Tx Resources'!$F:$F,$C372,'Non-Baseline Tx Resources'!$G:$G,AC$3)</f>
        <v>0</v>
      </c>
      <c r="AD372" s="16">
        <f>SUMIFS('Non-Baseline Tx Resources'!$I:$I,'Non-Baseline Tx Resources'!$E:$E,$B372,'Non-Baseline Tx Resources'!$F:$F,$C372,'Non-Baseline Tx Resources'!$G:$G,"Li-Battery (4-hr)")</f>
        <v>0</v>
      </c>
      <c r="AE372" s="16">
        <f>SUMIFS('Non-Baseline Tx Resources'!$I:$I,'Non-Baseline Tx Resources'!$E:$E,$B372,'Non-Baseline Tx Resources'!$F:$F,$C372,'Non-Baseline Tx Resources'!$G:$G,"Li-Battery (8-hr)")</f>
        <v>0</v>
      </c>
      <c r="AF372" s="16">
        <f>SUMIFS('Non-Baseline Tx Resources'!$I:$I,'Non-Baseline Tx Resources'!$E:$E,$B372,'Non-Baseline Tx Resources'!$F:$F,$C372,'Non-Baseline Tx Resources'!$G:$G,"LDES")</f>
        <v>0</v>
      </c>
      <c r="AH372" s="16">
        <f>SUMIFS('In-Dev Resources'!$H:$H,'In-Dev Resources'!$E:$E,$B372,'In-Dev Resources'!$F:$F,$C372,'In-Dev Resources'!$G:$G,AH$3)</f>
        <v>0</v>
      </c>
      <c r="AI372" s="16">
        <f>SUMIFS('In-Dev Resources'!$H:$H,'In-Dev Resources'!$E:$E,$B372,'In-Dev Resources'!$F:$F,$C372,'In-Dev Resources'!$G:$G,AI$3)</f>
        <v>0</v>
      </c>
      <c r="AJ372" s="16">
        <f>SUMIFS('In-Dev Resources'!$H:$H,'In-Dev Resources'!$E:$E,$B372,'In-Dev Resources'!$F:$F,$C372,'In-Dev Resources'!$G:$G,AJ$3)</f>
        <v>0</v>
      </c>
      <c r="AK372" s="16">
        <f>SUMIFS('In-Dev Resources'!$J:$J,'In-Dev Resources'!$E:$E,$B372,'In-Dev Resources'!$F:$F,$C372,'In-Dev Resources'!$G:$G,AK$3)</f>
        <v>0</v>
      </c>
      <c r="AL372" s="16">
        <f>SUMIFS('In-Dev Resources'!$H:$H,'In-Dev Resources'!$E:$E,$B372,'In-Dev Resources'!$F:$F,$C372,'In-Dev Resources'!$G:$G,AL$3)</f>
        <v>0</v>
      </c>
      <c r="AM372" s="16">
        <f>SUMIFS('In-Dev Resources'!$J:$J,'In-Dev Resources'!$E:$E,$B372,'In-Dev Resources'!$F:$F,$C372,'In-Dev Resources'!$G:$G,AM$3)</f>
        <v>0</v>
      </c>
      <c r="AN372" s="16">
        <f>SUMIFS('In-Dev Resources'!$H:$H,'In-Dev Resources'!$E:$E,$B372,'In-Dev Resources'!$F:$F,$C372,'In-Dev Resources'!$G:$G,AN$3)</f>
        <v>0</v>
      </c>
      <c r="AO372" s="16">
        <f>SUMIFS('In-Dev Resources'!$J:$J,'In-Dev Resources'!$E:$E,$B372,'In-Dev Resources'!$F:$F,$C372,'In-Dev Resources'!$G:$G,AO$3)</f>
        <v>0</v>
      </c>
      <c r="AP372" s="16">
        <f>SUMIFS('In-Dev Resources'!$J:$J,'In-Dev Resources'!$E:$E,$B372,'In-Dev Resources'!$F:$F,$C372,'In-Dev Resources'!$G:$G,AP$3)</f>
        <v>0</v>
      </c>
      <c r="AQ372" s="16">
        <f>SUMIFS('In-Dev Resources'!$H:$H,'In-Dev Resources'!$E:$E,$B372,'In-Dev Resources'!$F:$F,$C372,'In-Dev Resources'!$G:$G,AQ$3)</f>
        <v>0</v>
      </c>
      <c r="AR372" s="16">
        <f>SUMIFS('In-Dev Resources'!$J:$J,'In-Dev Resources'!$E:$E,$B372,'In-Dev Resources'!$F:$F,$C372,'In-Dev Resources'!$G:$G,AR$3)</f>
        <v>0</v>
      </c>
      <c r="AS372" s="16">
        <f>SUMIFS('In-Dev Resources'!$I:$I,'In-Dev Resources'!$E:$E,$B372,'In-Dev Resources'!$F:$F,$C372,'In-Dev Resources'!$G:$G,"Li-Battery (4-hr)")</f>
        <v>0</v>
      </c>
      <c r="AT372" s="16">
        <f>SUMIFS('In-Dev Resources'!$I:$I,'In-Dev Resources'!$E:$E,$B372,'In-Dev Resources'!$F:$F,$C372,'In-Dev Resources'!$G:$G,"Li-Battery (8-hr)")</f>
        <v>0</v>
      </c>
      <c r="AU372" s="16">
        <f>SUMIFS('In-Dev Resources'!$I:$I,'In-Dev Resources'!$E:$E,$B372,'In-Dev Resources'!$F:$F,$C372,'In-Dev Resources'!$G:$G,"LDES")</f>
        <v>0</v>
      </c>
      <c r="AW372" s="16">
        <f>SUMIFS('Land Screen Include'!$H:$H,'Land Screen Include'!$E:$E,$B372,'Land Screen Include'!$F:$F,$C372,'Land Screen Include'!$G:$G,AW$4)</f>
        <v>0</v>
      </c>
      <c r="AX372" s="16">
        <f>SUMIFS('Land Screen Include'!$H:$H,'Land Screen Include'!$E:$E,$B372,'Land Screen Include'!$F:$F,$C372,'Land Screen Include'!$G:$G,AX$4)+SUMIFS('Land Screen Include'!$J:$J,'Land Screen Include'!$E:$E,$B372,'Land Screen Include'!$F:$F,$C372,'Land Screen Include'!$G:$G,AX$4)</f>
        <v>0</v>
      </c>
      <c r="AY372" s="16">
        <f>SUMIFS('Land Screen Include'!$H:$H,'Land Screen Include'!$E:$E,$B372,'Land Screen Include'!$F:$F,$C372,'Land Screen Include'!$G:$G,AY$4)</f>
        <v>0</v>
      </c>
      <c r="AZ372" s="16">
        <f>SUMIFS('Land Screen Exclude'!$H:$H,'Land Screen Exclude'!$E:$E,$B372,'Land Screen Exclude'!$F:$F,$C372,'Land Screen Exclude'!$G:$G,AZ$4)</f>
        <v>0</v>
      </c>
      <c r="BA372" s="16">
        <f>SUMIFS('Land Screen Exclude'!$H:$H,'Land Screen Exclude'!$E:$E,$B372,'Land Screen Exclude'!$F:$F,$C372,'Land Screen Exclude'!$G:$G,BA$4)+SUMIFS('Land Screen Exclude'!$J:$J,'Land Screen Exclude'!$E:$E,$B372,'Land Screen Exclude'!$F:$F,$C372,'Land Screen Exclude'!$G:$G,BA$4)</f>
        <v>0</v>
      </c>
      <c r="BB372" s="16">
        <f>SUMIFS('Land Screen Exclude'!$H:$H,'Land Screen Exclude'!$E:$E,$B372,'Land Screen Exclude'!$F:$F,$C372,'Land Screen Exclude'!$G:$G,BB$4)</f>
        <v>0</v>
      </c>
    </row>
    <row r="373" spans="1:54">
      <c r="A373" s="16" t="s">
        <v>51</v>
      </c>
      <c r="B373" s="16" t="s">
        <v>350</v>
      </c>
      <c r="C373" s="16">
        <v>115</v>
      </c>
      <c r="D373" s="16">
        <f>SUMIFS('Baseline Tx Resources'!$H:$H,'Baseline Tx Resources'!$E:$E,$B373,'Baseline Tx Resources'!$F:$F,$C373,'Baseline Tx Resources'!$G:$G,D$3)</f>
        <v>0</v>
      </c>
      <c r="E373" s="16">
        <f>SUMIFS('Baseline Tx Resources'!$H:$H,'Baseline Tx Resources'!$E:$E,$B373,'Baseline Tx Resources'!$F:$F,$C373,'Baseline Tx Resources'!$G:$G,E$3)</f>
        <v>0</v>
      </c>
      <c r="F373" s="16">
        <f>SUMIFS('Baseline Tx Resources'!$H:$H,'Baseline Tx Resources'!$E:$E,$B373,'Baseline Tx Resources'!$F:$F,$C373,'Baseline Tx Resources'!$G:$G,F$3)</f>
        <v>0</v>
      </c>
      <c r="G373" s="16">
        <f>SUMIFS('Baseline Tx Resources'!$J:$J,'Baseline Tx Resources'!$E:$E,$B373,'Baseline Tx Resources'!$F:$F,$C373,'Baseline Tx Resources'!$G:$G,G$3)</f>
        <v>0</v>
      </c>
      <c r="H373" s="16">
        <f>SUMIFS('Baseline Tx Resources'!$H:$H,'Baseline Tx Resources'!$E:$E,$B373,'Baseline Tx Resources'!$F:$F,$C373,'Baseline Tx Resources'!$G:$G,H$3)</f>
        <v>0</v>
      </c>
      <c r="I373" s="16">
        <f>SUMIFS('Baseline Tx Resources'!$J:$J,'Baseline Tx Resources'!$E:$E,$B373,'Baseline Tx Resources'!$F:$F,$C373,'Baseline Tx Resources'!$G:$G,I$3)</f>
        <v>0</v>
      </c>
      <c r="J373" s="16">
        <f>SUMIFS('Baseline Tx Resources'!$H:$H,'Baseline Tx Resources'!$E:$E,$B373,'Baseline Tx Resources'!$F:$F,$C373,'Baseline Tx Resources'!$G:$G,J$3)</f>
        <v>0</v>
      </c>
      <c r="K373" s="16">
        <f>SUMIFS('Baseline Tx Resources'!$J:$J,'Baseline Tx Resources'!$E:$E,$B373,'Baseline Tx Resources'!$F:$F,$C373,'Baseline Tx Resources'!$G:$G,K$3)</f>
        <v>0</v>
      </c>
      <c r="L373" s="16">
        <f>SUMIFS('Baseline Tx Resources'!$J:$J,'Baseline Tx Resources'!$E:$E,$B373,'Baseline Tx Resources'!$F:$F,$C373,'Baseline Tx Resources'!$G:$G,L$3)</f>
        <v>0</v>
      </c>
      <c r="M373" s="16">
        <f>SUMIFS('Baseline Tx Resources'!$H:$H,'Baseline Tx Resources'!$E:$E,$B373,'Baseline Tx Resources'!$F:$F,$C373,'Baseline Tx Resources'!$G:$G,M$3)</f>
        <v>0</v>
      </c>
      <c r="N373" s="16">
        <f>SUMIFS('Baseline Tx Resources'!$J:$J,'Baseline Tx Resources'!$E:$E,$B373,'Baseline Tx Resources'!$F:$F,$C373,'Baseline Tx Resources'!$G:$G,N$3)</f>
        <v>0</v>
      </c>
      <c r="O373" s="16">
        <f>SUMIFS('Baseline Tx Resources'!$I:$I,'Baseline Tx Resources'!$E:$E,$B373,'Baseline Tx Resources'!$F:$F,$C373,'Baseline Tx Resources'!$G:$G,"Li-Battery (4-hr)")</f>
        <v>0</v>
      </c>
      <c r="P373" s="16">
        <f>SUMIFS('Baseline Tx Resources'!$I:$I,'Baseline Tx Resources'!$E:$E,$B373,'Baseline Tx Resources'!$F:$F,$C373,'Baseline Tx Resources'!$G:$G,"Li-Battery (8-hr)")</f>
        <v>0</v>
      </c>
      <c r="Q373" s="16">
        <f>SUMIFS('Baseline Tx Resources'!$I:$I,'Baseline Tx Resources'!$E:$E,$B373,'Baseline Tx Resources'!$F:$F,$C373,'Baseline Tx Resources'!$G:$G,"LDES")</f>
        <v>0</v>
      </c>
      <c r="S373" s="16">
        <f>SUMIFS('Non-Baseline Tx Resources'!$H:$H,'Non-Baseline Tx Resources'!$E:$E,$B373,'Non-Baseline Tx Resources'!$F:$F,$C373,'Non-Baseline Tx Resources'!$G:$G,S$3)</f>
        <v>0</v>
      </c>
      <c r="T373" s="16">
        <f>SUMIFS('Non-Baseline Tx Resources'!$H:$H,'Non-Baseline Tx Resources'!$E:$E,$B373,'Non-Baseline Tx Resources'!$F:$F,$C373,'Non-Baseline Tx Resources'!$G:$G,T$3)</f>
        <v>0</v>
      </c>
      <c r="U373" s="16">
        <f>SUMIFS('Non-Baseline Tx Resources'!$H:$H,'Non-Baseline Tx Resources'!$E:$E,$B373,'Non-Baseline Tx Resources'!$F:$F,$C373,'Non-Baseline Tx Resources'!$G:$G,U$3)</f>
        <v>0</v>
      </c>
      <c r="V373" s="16">
        <f>SUMIFS('Non-Baseline Tx Resources'!$J:$J,'Non-Baseline Tx Resources'!$E:$E,$B373,'Non-Baseline Tx Resources'!$F:$F,$C373,'Non-Baseline Tx Resources'!$G:$G,V$3)</f>
        <v>0</v>
      </c>
      <c r="W373" s="16">
        <f>SUMIFS('Non-Baseline Tx Resources'!$H:$H,'Non-Baseline Tx Resources'!$E:$E,$B373,'Non-Baseline Tx Resources'!$F:$F,$C373,'Non-Baseline Tx Resources'!$G:$G,W$3)</f>
        <v>0</v>
      </c>
      <c r="X373" s="16">
        <f>SUMIFS('Non-Baseline Tx Resources'!$J:$J,'Non-Baseline Tx Resources'!$E:$E,$B373,'Non-Baseline Tx Resources'!$F:$F,$C373,'Non-Baseline Tx Resources'!$G:$G,X$3)</f>
        <v>0</v>
      </c>
      <c r="Y373" s="16">
        <f>SUMIFS('Non-Baseline Tx Resources'!$H:$H,'Non-Baseline Tx Resources'!$E:$E,$B373,'Non-Baseline Tx Resources'!$F:$F,$C373,'Non-Baseline Tx Resources'!$G:$G,Y$3)</f>
        <v>0</v>
      </c>
      <c r="Z373" s="16">
        <f>SUMIFS('Non-Baseline Tx Resources'!$J:$J,'Non-Baseline Tx Resources'!$E:$E,$B373,'Non-Baseline Tx Resources'!$F:$F,$C373,'Non-Baseline Tx Resources'!$G:$G,Z$3)</f>
        <v>0</v>
      </c>
      <c r="AA373" s="16">
        <f>SUMIFS('Non-Baseline Tx Resources'!$J:$J,'Non-Baseline Tx Resources'!$E:$E,$B373,'Non-Baseline Tx Resources'!$F:$F,$C373,'Non-Baseline Tx Resources'!$G:$G,AA$3)</f>
        <v>0</v>
      </c>
      <c r="AB373" s="16">
        <f>SUMIFS('Non-Baseline Tx Resources'!$H:$H,'Non-Baseline Tx Resources'!$E:$E,$B373,'Non-Baseline Tx Resources'!$F:$F,$C373,'Non-Baseline Tx Resources'!$G:$G,AB$3)</f>
        <v>0</v>
      </c>
      <c r="AC373" s="16">
        <f>SUMIFS('Non-Baseline Tx Resources'!$J:$J,'Non-Baseline Tx Resources'!$E:$E,$B373,'Non-Baseline Tx Resources'!$F:$F,$C373,'Non-Baseline Tx Resources'!$G:$G,AC$3)</f>
        <v>0</v>
      </c>
      <c r="AD373" s="16">
        <f>SUMIFS('Non-Baseline Tx Resources'!$I:$I,'Non-Baseline Tx Resources'!$E:$E,$B373,'Non-Baseline Tx Resources'!$F:$F,$C373,'Non-Baseline Tx Resources'!$G:$G,"Li-Battery (4-hr)")</f>
        <v>0</v>
      </c>
      <c r="AE373" s="16">
        <f>SUMIFS('Non-Baseline Tx Resources'!$I:$I,'Non-Baseline Tx Resources'!$E:$E,$B373,'Non-Baseline Tx Resources'!$F:$F,$C373,'Non-Baseline Tx Resources'!$G:$G,"Li-Battery (8-hr)")</f>
        <v>0</v>
      </c>
      <c r="AF373" s="16">
        <f>SUMIFS('Non-Baseline Tx Resources'!$I:$I,'Non-Baseline Tx Resources'!$E:$E,$B373,'Non-Baseline Tx Resources'!$F:$F,$C373,'Non-Baseline Tx Resources'!$G:$G,"LDES")</f>
        <v>0</v>
      </c>
      <c r="AH373" s="16">
        <f>SUMIFS('In-Dev Resources'!$H:$H,'In-Dev Resources'!$E:$E,$B373,'In-Dev Resources'!$F:$F,$C373,'In-Dev Resources'!$G:$G,AH$3)</f>
        <v>0</v>
      </c>
      <c r="AI373" s="16">
        <f>SUMIFS('In-Dev Resources'!$H:$H,'In-Dev Resources'!$E:$E,$B373,'In-Dev Resources'!$F:$F,$C373,'In-Dev Resources'!$G:$G,AI$3)</f>
        <v>0</v>
      </c>
      <c r="AJ373" s="16">
        <f>SUMIFS('In-Dev Resources'!$H:$H,'In-Dev Resources'!$E:$E,$B373,'In-Dev Resources'!$F:$F,$C373,'In-Dev Resources'!$G:$G,AJ$3)</f>
        <v>0</v>
      </c>
      <c r="AK373" s="16">
        <f>SUMIFS('In-Dev Resources'!$J:$J,'In-Dev Resources'!$E:$E,$B373,'In-Dev Resources'!$F:$F,$C373,'In-Dev Resources'!$G:$G,AK$3)</f>
        <v>0</v>
      </c>
      <c r="AL373" s="16">
        <f>SUMIFS('In-Dev Resources'!$H:$H,'In-Dev Resources'!$E:$E,$B373,'In-Dev Resources'!$F:$F,$C373,'In-Dev Resources'!$G:$G,AL$3)</f>
        <v>0</v>
      </c>
      <c r="AM373" s="16">
        <f>SUMIFS('In-Dev Resources'!$J:$J,'In-Dev Resources'!$E:$E,$B373,'In-Dev Resources'!$F:$F,$C373,'In-Dev Resources'!$G:$G,AM$3)</f>
        <v>0</v>
      </c>
      <c r="AN373" s="16">
        <f>SUMIFS('In-Dev Resources'!$H:$H,'In-Dev Resources'!$E:$E,$B373,'In-Dev Resources'!$F:$F,$C373,'In-Dev Resources'!$G:$G,AN$3)</f>
        <v>0</v>
      </c>
      <c r="AO373" s="16">
        <f>SUMIFS('In-Dev Resources'!$J:$J,'In-Dev Resources'!$E:$E,$B373,'In-Dev Resources'!$F:$F,$C373,'In-Dev Resources'!$G:$G,AO$3)</f>
        <v>0</v>
      </c>
      <c r="AP373" s="16">
        <f>SUMIFS('In-Dev Resources'!$J:$J,'In-Dev Resources'!$E:$E,$B373,'In-Dev Resources'!$F:$F,$C373,'In-Dev Resources'!$G:$G,AP$3)</f>
        <v>0</v>
      </c>
      <c r="AQ373" s="16">
        <f>SUMIFS('In-Dev Resources'!$H:$H,'In-Dev Resources'!$E:$E,$B373,'In-Dev Resources'!$F:$F,$C373,'In-Dev Resources'!$G:$G,AQ$3)</f>
        <v>0</v>
      </c>
      <c r="AR373" s="16">
        <f>SUMIFS('In-Dev Resources'!$J:$J,'In-Dev Resources'!$E:$E,$B373,'In-Dev Resources'!$F:$F,$C373,'In-Dev Resources'!$G:$G,AR$3)</f>
        <v>0</v>
      </c>
      <c r="AS373" s="16">
        <f>SUMIFS('In-Dev Resources'!$I:$I,'In-Dev Resources'!$E:$E,$B373,'In-Dev Resources'!$F:$F,$C373,'In-Dev Resources'!$G:$G,"Li-Battery (4-hr)")</f>
        <v>0</v>
      </c>
      <c r="AT373" s="16">
        <f>SUMIFS('In-Dev Resources'!$I:$I,'In-Dev Resources'!$E:$E,$B373,'In-Dev Resources'!$F:$F,$C373,'In-Dev Resources'!$G:$G,"Li-Battery (8-hr)")</f>
        <v>0</v>
      </c>
      <c r="AU373" s="16">
        <f>SUMIFS('In-Dev Resources'!$I:$I,'In-Dev Resources'!$E:$E,$B373,'In-Dev Resources'!$F:$F,$C373,'In-Dev Resources'!$G:$G,"LDES")</f>
        <v>0</v>
      </c>
      <c r="AW373" s="16">
        <f>SUMIFS('Land Screen Include'!$H:$H,'Land Screen Include'!$E:$E,$B373,'Land Screen Include'!$F:$F,$C373,'Land Screen Include'!$G:$G,AW$4)</f>
        <v>0</v>
      </c>
      <c r="AX373" s="16">
        <f>SUMIFS('Land Screen Include'!$H:$H,'Land Screen Include'!$E:$E,$B373,'Land Screen Include'!$F:$F,$C373,'Land Screen Include'!$G:$G,AX$4)+SUMIFS('Land Screen Include'!$J:$J,'Land Screen Include'!$E:$E,$B373,'Land Screen Include'!$F:$F,$C373,'Land Screen Include'!$G:$G,AX$4)</f>
        <v>0</v>
      </c>
      <c r="AY373" s="16">
        <f>SUMIFS('Land Screen Include'!$H:$H,'Land Screen Include'!$E:$E,$B373,'Land Screen Include'!$F:$F,$C373,'Land Screen Include'!$G:$G,AY$4)</f>
        <v>0</v>
      </c>
      <c r="AZ373" s="16">
        <f>SUMIFS('Land Screen Exclude'!$H:$H,'Land Screen Exclude'!$E:$E,$B373,'Land Screen Exclude'!$F:$F,$C373,'Land Screen Exclude'!$G:$G,AZ$4)</f>
        <v>0</v>
      </c>
      <c r="BA373" s="16">
        <f>SUMIFS('Land Screen Exclude'!$H:$H,'Land Screen Exclude'!$E:$E,$B373,'Land Screen Exclude'!$F:$F,$C373,'Land Screen Exclude'!$G:$G,BA$4)+SUMIFS('Land Screen Exclude'!$J:$J,'Land Screen Exclude'!$E:$E,$B373,'Land Screen Exclude'!$F:$F,$C373,'Land Screen Exclude'!$G:$G,BA$4)</f>
        <v>0</v>
      </c>
      <c r="BB373" s="16">
        <f>SUMIFS('Land Screen Exclude'!$H:$H,'Land Screen Exclude'!$E:$E,$B373,'Land Screen Exclude'!$F:$F,$C373,'Land Screen Exclude'!$G:$G,BB$4)</f>
        <v>0</v>
      </c>
    </row>
    <row r="374" spans="1:54">
      <c r="A374" s="16" t="s">
        <v>51</v>
      </c>
      <c r="B374" s="16" t="s">
        <v>350</v>
      </c>
      <c r="C374" s="16">
        <v>230</v>
      </c>
      <c r="D374" s="16">
        <f>SUMIFS('Baseline Tx Resources'!$H:$H,'Baseline Tx Resources'!$E:$E,$B374,'Baseline Tx Resources'!$F:$F,$C374,'Baseline Tx Resources'!$G:$G,D$3)</f>
        <v>0</v>
      </c>
      <c r="E374" s="16">
        <f>SUMIFS('Baseline Tx Resources'!$H:$H,'Baseline Tx Resources'!$E:$E,$B374,'Baseline Tx Resources'!$F:$F,$C374,'Baseline Tx Resources'!$G:$G,E$3)</f>
        <v>0</v>
      </c>
      <c r="F374" s="16">
        <f>SUMIFS('Baseline Tx Resources'!$H:$H,'Baseline Tx Resources'!$E:$E,$B374,'Baseline Tx Resources'!$F:$F,$C374,'Baseline Tx Resources'!$G:$G,F$3)</f>
        <v>0</v>
      </c>
      <c r="G374" s="16">
        <f>SUMIFS('Baseline Tx Resources'!$J:$J,'Baseline Tx Resources'!$E:$E,$B374,'Baseline Tx Resources'!$F:$F,$C374,'Baseline Tx Resources'!$G:$G,G$3)</f>
        <v>0</v>
      </c>
      <c r="H374" s="16">
        <f>SUMIFS('Baseline Tx Resources'!$H:$H,'Baseline Tx Resources'!$E:$E,$B374,'Baseline Tx Resources'!$F:$F,$C374,'Baseline Tx Resources'!$G:$G,H$3)</f>
        <v>0</v>
      </c>
      <c r="I374" s="16">
        <f>SUMIFS('Baseline Tx Resources'!$J:$J,'Baseline Tx Resources'!$E:$E,$B374,'Baseline Tx Resources'!$F:$F,$C374,'Baseline Tx Resources'!$G:$G,I$3)</f>
        <v>0</v>
      </c>
      <c r="J374" s="16">
        <f>SUMIFS('Baseline Tx Resources'!$H:$H,'Baseline Tx Resources'!$E:$E,$B374,'Baseline Tx Resources'!$F:$F,$C374,'Baseline Tx Resources'!$G:$G,J$3)</f>
        <v>0</v>
      </c>
      <c r="K374" s="16">
        <f>SUMIFS('Baseline Tx Resources'!$J:$J,'Baseline Tx Resources'!$E:$E,$B374,'Baseline Tx Resources'!$F:$F,$C374,'Baseline Tx Resources'!$G:$G,K$3)</f>
        <v>0</v>
      </c>
      <c r="L374" s="16">
        <f>SUMIFS('Baseline Tx Resources'!$J:$J,'Baseline Tx Resources'!$E:$E,$B374,'Baseline Tx Resources'!$F:$F,$C374,'Baseline Tx Resources'!$G:$G,L$3)</f>
        <v>0</v>
      </c>
      <c r="M374" s="16">
        <f>SUMIFS('Baseline Tx Resources'!$H:$H,'Baseline Tx Resources'!$E:$E,$B374,'Baseline Tx Resources'!$F:$F,$C374,'Baseline Tx Resources'!$G:$G,M$3)</f>
        <v>0</v>
      </c>
      <c r="N374" s="16">
        <f>SUMIFS('Baseline Tx Resources'!$J:$J,'Baseline Tx Resources'!$E:$E,$B374,'Baseline Tx Resources'!$F:$F,$C374,'Baseline Tx Resources'!$G:$G,N$3)</f>
        <v>0</v>
      </c>
      <c r="O374" s="16">
        <f>SUMIFS('Baseline Tx Resources'!$I:$I,'Baseline Tx Resources'!$E:$E,$B374,'Baseline Tx Resources'!$F:$F,$C374,'Baseline Tx Resources'!$G:$G,"Li-Battery (4-hr)")</f>
        <v>0</v>
      </c>
      <c r="P374" s="16">
        <f>SUMIFS('Baseline Tx Resources'!$I:$I,'Baseline Tx Resources'!$E:$E,$B374,'Baseline Tx Resources'!$F:$F,$C374,'Baseline Tx Resources'!$G:$G,"Li-Battery (8-hr)")</f>
        <v>0</v>
      </c>
      <c r="Q374" s="16">
        <f>SUMIFS('Baseline Tx Resources'!$I:$I,'Baseline Tx Resources'!$E:$E,$B374,'Baseline Tx Resources'!$F:$F,$C374,'Baseline Tx Resources'!$G:$G,"LDES")</f>
        <v>0</v>
      </c>
      <c r="S374" s="16">
        <f>SUMIFS('Non-Baseline Tx Resources'!$H:$H,'Non-Baseline Tx Resources'!$E:$E,$B374,'Non-Baseline Tx Resources'!$F:$F,$C374,'Non-Baseline Tx Resources'!$G:$G,S$3)</f>
        <v>0</v>
      </c>
      <c r="T374" s="16">
        <f>SUMIFS('Non-Baseline Tx Resources'!$H:$H,'Non-Baseline Tx Resources'!$E:$E,$B374,'Non-Baseline Tx Resources'!$F:$F,$C374,'Non-Baseline Tx Resources'!$G:$G,T$3)</f>
        <v>0</v>
      </c>
      <c r="U374" s="16">
        <f>SUMIFS('Non-Baseline Tx Resources'!$H:$H,'Non-Baseline Tx Resources'!$E:$E,$B374,'Non-Baseline Tx Resources'!$F:$F,$C374,'Non-Baseline Tx Resources'!$G:$G,U$3)</f>
        <v>0</v>
      </c>
      <c r="V374" s="16">
        <f>SUMIFS('Non-Baseline Tx Resources'!$J:$J,'Non-Baseline Tx Resources'!$E:$E,$B374,'Non-Baseline Tx Resources'!$F:$F,$C374,'Non-Baseline Tx Resources'!$G:$G,V$3)</f>
        <v>0</v>
      </c>
      <c r="W374" s="16">
        <f>SUMIFS('Non-Baseline Tx Resources'!$H:$H,'Non-Baseline Tx Resources'!$E:$E,$B374,'Non-Baseline Tx Resources'!$F:$F,$C374,'Non-Baseline Tx Resources'!$G:$G,W$3)</f>
        <v>0</v>
      </c>
      <c r="X374" s="16">
        <f>SUMIFS('Non-Baseline Tx Resources'!$J:$J,'Non-Baseline Tx Resources'!$E:$E,$B374,'Non-Baseline Tx Resources'!$F:$F,$C374,'Non-Baseline Tx Resources'!$G:$G,X$3)</f>
        <v>0</v>
      </c>
      <c r="Y374" s="16">
        <f>SUMIFS('Non-Baseline Tx Resources'!$H:$H,'Non-Baseline Tx Resources'!$E:$E,$B374,'Non-Baseline Tx Resources'!$F:$F,$C374,'Non-Baseline Tx Resources'!$G:$G,Y$3)</f>
        <v>0</v>
      </c>
      <c r="Z374" s="16">
        <f>SUMIFS('Non-Baseline Tx Resources'!$J:$J,'Non-Baseline Tx Resources'!$E:$E,$B374,'Non-Baseline Tx Resources'!$F:$F,$C374,'Non-Baseline Tx Resources'!$G:$G,Z$3)</f>
        <v>0</v>
      </c>
      <c r="AA374" s="16">
        <f>SUMIFS('Non-Baseline Tx Resources'!$J:$J,'Non-Baseline Tx Resources'!$E:$E,$B374,'Non-Baseline Tx Resources'!$F:$F,$C374,'Non-Baseline Tx Resources'!$G:$G,AA$3)</f>
        <v>0</v>
      </c>
      <c r="AB374" s="16">
        <f>SUMIFS('Non-Baseline Tx Resources'!$H:$H,'Non-Baseline Tx Resources'!$E:$E,$B374,'Non-Baseline Tx Resources'!$F:$F,$C374,'Non-Baseline Tx Resources'!$G:$G,AB$3)</f>
        <v>0</v>
      </c>
      <c r="AC374" s="16">
        <f>SUMIFS('Non-Baseline Tx Resources'!$J:$J,'Non-Baseline Tx Resources'!$E:$E,$B374,'Non-Baseline Tx Resources'!$F:$F,$C374,'Non-Baseline Tx Resources'!$G:$G,AC$3)</f>
        <v>0</v>
      </c>
      <c r="AD374" s="16">
        <f>SUMIFS('Non-Baseline Tx Resources'!$I:$I,'Non-Baseline Tx Resources'!$E:$E,$B374,'Non-Baseline Tx Resources'!$F:$F,$C374,'Non-Baseline Tx Resources'!$G:$G,"Li-Battery (4-hr)")</f>
        <v>0</v>
      </c>
      <c r="AE374" s="16">
        <f>SUMIFS('Non-Baseline Tx Resources'!$I:$I,'Non-Baseline Tx Resources'!$E:$E,$B374,'Non-Baseline Tx Resources'!$F:$F,$C374,'Non-Baseline Tx Resources'!$G:$G,"Li-Battery (8-hr)")</f>
        <v>0</v>
      </c>
      <c r="AF374" s="16">
        <f>SUMIFS('Non-Baseline Tx Resources'!$I:$I,'Non-Baseline Tx Resources'!$E:$E,$B374,'Non-Baseline Tx Resources'!$F:$F,$C374,'Non-Baseline Tx Resources'!$G:$G,"LDES")</f>
        <v>0</v>
      </c>
      <c r="AH374" s="16">
        <f>SUMIFS('In-Dev Resources'!$H:$H,'In-Dev Resources'!$E:$E,$B374,'In-Dev Resources'!$F:$F,$C374,'In-Dev Resources'!$G:$G,AH$3)</f>
        <v>0</v>
      </c>
      <c r="AI374" s="16">
        <f>SUMIFS('In-Dev Resources'!$H:$H,'In-Dev Resources'!$E:$E,$B374,'In-Dev Resources'!$F:$F,$C374,'In-Dev Resources'!$G:$G,AI$3)</f>
        <v>0</v>
      </c>
      <c r="AJ374" s="16">
        <f>SUMIFS('In-Dev Resources'!$H:$H,'In-Dev Resources'!$E:$E,$B374,'In-Dev Resources'!$F:$F,$C374,'In-Dev Resources'!$G:$G,AJ$3)</f>
        <v>0</v>
      </c>
      <c r="AK374" s="16">
        <f>SUMIFS('In-Dev Resources'!$J:$J,'In-Dev Resources'!$E:$E,$B374,'In-Dev Resources'!$F:$F,$C374,'In-Dev Resources'!$G:$G,AK$3)</f>
        <v>0</v>
      </c>
      <c r="AL374" s="16">
        <f>SUMIFS('In-Dev Resources'!$H:$H,'In-Dev Resources'!$E:$E,$B374,'In-Dev Resources'!$F:$F,$C374,'In-Dev Resources'!$G:$G,AL$3)</f>
        <v>0</v>
      </c>
      <c r="AM374" s="16">
        <f>SUMIFS('In-Dev Resources'!$J:$J,'In-Dev Resources'!$E:$E,$B374,'In-Dev Resources'!$F:$F,$C374,'In-Dev Resources'!$G:$G,AM$3)</f>
        <v>0</v>
      </c>
      <c r="AN374" s="16">
        <f>SUMIFS('In-Dev Resources'!$H:$H,'In-Dev Resources'!$E:$E,$B374,'In-Dev Resources'!$F:$F,$C374,'In-Dev Resources'!$G:$G,AN$3)</f>
        <v>0</v>
      </c>
      <c r="AO374" s="16">
        <f>SUMIFS('In-Dev Resources'!$J:$J,'In-Dev Resources'!$E:$E,$B374,'In-Dev Resources'!$F:$F,$C374,'In-Dev Resources'!$G:$G,AO$3)</f>
        <v>0</v>
      </c>
      <c r="AP374" s="16">
        <f>SUMIFS('In-Dev Resources'!$J:$J,'In-Dev Resources'!$E:$E,$B374,'In-Dev Resources'!$F:$F,$C374,'In-Dev Resources'!$G:$G,AP$3)</f>
        <v>0</v>
      </c>
      <c r="AQ374" s="16">
        <f>SUMIFS('In-Dev Resources'!$H:$H,'In-Dev Resources'!$E:$E,$B374,'In-Dev Resources'!$F:$F,$C374,'In-Dev Resources'!$G:$G,AQ$3)</f>
        <v>0</v>
      </c>
      <c r="AR374" s="16">
        <f>SUMIFS('In-Dev Resources'!$J:$J,'In-Dev Resources'!$E:$E,$B374,'In-Dev Resources'!$F:$F,$C374,'In-Dev Resources'!$G:$G,AR$3)</f>
        <v>0</v>
      </c>
      <c r="AS374" s="16">
        <f>SUMIFS('In-Dev Resources'!$I:$I,'In-Dev Resources'!$E:$E,$B374,'In-Dev Resources'!$F:$F,$C374,'In-Dev Resources'!$G:$G,"Li-Battery (4-hr)")</f>
        <v>0</v>
      </c>
      <c r="AT374" s="16">
        <f>SUMIFS('In-Dev Resources'!$I:$I,'In-Dev Resources'!$E:$E,$B374,'In-Dev Resources'!$F:$F,$C374,'In-Dev Resources'!$G:$G,"Li-Battery (8-hr)")</f>
        <v>0</v>
      </c>
      <c r="AU374" s="16">
        <f>SUMIFS('In-Dev Resources'!$I:$I,'In-Dev Resources'!$E:$E,$B374,'In-Dev Resources'!$F:$F,$C374,'In-Dev Resources'!$G:$G,"LDES")</f>
        <v>0</v>
      </c>
      <c r="AW374" s="16">
        <f>SUMIFS('Land Screen Include'!$H:$H,'Land Screen Include'!$E:$E,$B374,'Land Screen Include'!$F:$F,$C374,'Land Screen Include'!$G:$G,AW$4)</f>
        <v>0</v>
      </c>
      <c r="AX374" s="16">
        <f>SUMIFS('Land Screen Include'!$H:$H,'Land Screen Include'!$E:$E,$B374,'Land Screen Include'!$F:$F,$C374,'Land Screen Include'!$G:$G,AX$4)+SUMIFS('Land Screen Include'!$J:$J,'Land Screen Include'!$E:$E,$B374,'Land Screen Include'!$F:$F,$C374,'Land Screen Include'!$G:$G,AX$4)</f>
        <v>0</v>
      </c>
      <c r="AY374" s="16">
        <f>SUMIFS('Land Screen Include'!$H:$H,'Land Screen Include'!$E:$E,$B374,'Land Screen Include'!$F:$F,$C374,'Land Screen Include'!$G:$G,AY$4)</f>
        <v>0</v>
      </c>
      <c r="AZ374" s="16">
        <f>SUMIFS('Land Screen Exclude'!$H:$H,'Land Screen Exclude'!$E:$E,$B374,'Land Screen Exclude'!$F:$F,$C374,'Land Screen Exclude'!$G:$G,AZ$4)</f>
        <v>0</v>
      </c>
      <c r="BA374" s="16">
        <f>SUMIFS('Land Screen Exclude'!$H:$H,'Land Screen Exclude'!$E:$E,$B374,'Land Screen Exclude'!$F:$F,$C374,'Land Screen Exclude'!$G:$G,BA$4)+SUMIFS('Land Screen Exclude'!$J:$J,'Land Screen Exclude'!$E:$E,$B374,'Land Screen Exclude'!$F:$F,$C374,'Land Screen Exclude'!$G:$G,BA$4)</f>
        <v>0</v>
      </c>
      <c r="BB374" s="16">
        <f>SUMIFS('Land Screen Exclude'!$H:$H,'Land Screen Exclude'!$E:$E,$B374,'Land Screen Exclude'!$F:$F,$C374,'Land Screen Exclude'!$G:$G,BB$4)</f>
        <v>0</v>
      </c>
    </row>
    <row r="375" spans="1:54">
      <c r="A375" s="16" t="s">
        <v>53</v>
      </c>
      <c r="B375" s="16" t="s">
        <v>351</v>
      </c>
      <c r="C375" s="16">
        <v>230</v>
      </c>
      <c r="D375" s="16">
        <f>SUMIFS('Baseline Tx Resources'!$H:$H,'Baseline Tx Resources'!$E:$E,$B375,'Baseline Tx Resources'!$F:$F,$C375,'Baseline Tx Resources'!$G:$G,D$3)</f>
        <v>0</v>
      </c>
      <c r="E375" s="16">
        <f>SUMIFS('Baseline Tx Resources'!$H:$H,'Baseline Tx Resources'!$E:$E,$B375,'Baseline Tx Resources'!$F:$F,$C375,'Baseline Tx Resources'!$G:$G,E$3)</f>
        <v>0</v>
      </c>
      <c r="F375" s="16">
        <f>SUMIFS('Baseline Tx Resources'!$H:$H,'Baseline Tx Resources'!$E:$E,$B375,'Baseline Tx Resources'!$F:$F,$C375,'Baseline Tx Resources'!$G:$G,F$3)</f>
        <v>0</v>
      </c>
      <c r="G375" s="16">
        <f>SUMIFS('Baseline Tx Resources'!$J:$J,'Baseline Tx Resources'!$E:$E,$B375,'Baseline Tx Resources'!$F:$F,$C375,'Baseline Tx Resources'!$G:$G,G$3)</f>
        <v>0</v>
      </c>
      <c r="H375" s="16">
        <f>SUMIFS('Baseline Tx Resources'!$H:$H,'Baseline Tx Resources'!$E:$E,$B375,'Baseline Tx Resources'!$F:$F,$C375,'Baseline Tx Resources'!$G:$G,H$3)</f>
        <v>0</v>
      </c>
      <c r="I375" s="16">
        <f>SUMIFS('Baseline Tx Resources'!$J:$J,'Baseline Tx Resources'!$E:$E,$B375,'Baseline Tx Resources'!$F:$F,$C375,'Baseline Tx Resources'!$G:$G,I$3)</f>
        <v>0</v>
      </c>
      <c r="J375" s="16">
        <f>SUMIFS('Baseline Tx Resources'!$H:$H,'Baseline Tx Resources'!$E:$E,$B375,'Baseline Tx Resources'!$F:$F,$C375,'Baseline Tx Resources'!$G:$G,J$3)</f>
        <v>0</v>
      </c>
      <c r="K375" s="16">
        <f>SUMIFS('Baseline Tx Resources'!$J:$J,'Baseline Tx Resources'!$E:$E,$B375,'Baseline Tx Resources'!$F:$F,$C375,'Baseline Tx Resources'!$G:$G,K$3)</f>
        <v>0</v>
      </c>
      <c r="L375" s="16">
        <f>SUMIFS('Baseline Tx Resources'!$J:$J,'Baseline Tx Resources'!$E:$E,$B375,'Baseline Tx Resources'!$F:$F,$C375,'Baseline Tx Resources'!$G:$G,L$3)</f>
        <v>0</v>
      </c>
      <c r="M375" s="16">
        <f>SUMIFS('Baseline Tx Resources'!$H:$H,'Baseline Tx Resources'!$E:$E,$B375,'Baseline Tx Resources'!$F:$F,$C375,'Baseline Tx Resources'!$G:$G,M$3)</f>
        <v>1.92</v>
      </c>
      <c r="N375" s="16">
        <f>SUMIFS('Baseline Tx Resources'!$J:$J,'Baseline Tx Resources'!$E:$E,$B375,'Baseline Tx Resources'!$F:$F,$C375,'Baseline Tx Resources'!$G:$G,N$3)</f>
        <v>0</v>
      </c>
      <c r="O375" s="16">
        <f>SUMIFS('Baseline Tx Resources'!$I:$I,'Baseline Tx Resources'!$E:$E,$B375,'Baseline Tx Resources'!$F:$F,$C375,'Baseline Tx Resources'!$G:$G,"Li-Battery (4-hr)")</f>
        <v>106.2</v>
      </c>
      <c r="P375" s="16">
        <f>SUMIFS('Baseline Tx Resources'!$I:$I,'Baseline Tx Resources'!$E:$E,$B375,'Baseline Tx Resources'!$F:$F,$C375,'Baseline Tx Resources'!$G:$G,"Li-Battery (8-hr)")</f>
        <v>0</v>
      </c>
      <c r="Q375" s="16">
        <f>SUMIFS('Baseline Tx Resources'!$I:$I,'Baseline Tx Resources'!$E:$E,$B375,'Baseline Tx Resources'!$F:$F,$C375,'Baseline Tx Resources'!$G:$G,"LDES")</f>
        <v>0</v>
      </c>
      <c r="S375" s="16">
        <f>SUMIFS('Non-Baseline Tx Resources'!$H:$H,'Non-Baseline Tx Resources'!$E:$E,$B375,'Non-Baseline Tx Resources'!$F:$F,$C375,'Non-Baseline Tx Resources'!$G:$G,S$3)</f>
        <v>0</v>
      </c>
      <c r="T375" s="16">
        <f>SUMIFS('Non-Baseline Tx Resources'!$H:$H,'Non-Baseline Tx Resources'!$E:$E,$B375,'Non-Baseline Tx Resources'!$F:$F,$C375,'Non-Baseline Tx Resources'!$G:$G,T$3)</f>
        <v>0</v>
      </c>
      <c r="U375" s="16">
        <f>SUMIFS('Non-Baseline Tx Resources'!$H:$H,'Non-Baseline Tx Resources'!$E:$E,$B375,'Non-Baseline Tx Resources'!$F:$F,$C375,'Non-Baseline Tx Resources'!$G:$G,U$3)</f>
        <v>0</v>
      </c>
      <c r="V375" s="16">
        <f>SUMIFS('Non-Baseline Tx Resources'!$J:$J,'Non-Baseline Tx Resources'!$E:$E,$B375,'Non-Baseline Tx Resources'!$F:$F,$C375,'Non-Baseline Tx Resources'!$G:$G,V$3)</f>
        <v>0</v>
      </c>
      <c r="W375" s="16">
        <f>SUMIFS('Non-Baseline Tx Resources'!$H:$H,'Non-Baseline Tx Resources'!$E:$E,$B375,'Non-Baseline Tx Resources'!$F:$F,$C375,'Non-Baseline Tx Resources'!$G:$G,W$3)</f>
        <v>0</v>
      </c>
      <c r="X375" s="16">
        <f>SUMIFS('Non-Baseline Tx Resources'!$J:$J,'Non-Baseline Tx Resources'!$E:$E,$B375,'Non-Baseline Tx Resources'!$F:$F,$C375,'Non-Baseline Tx Resources'!$G:$G,X$3)</f>
        <v>0</v>
      </c>
      <c r="Y375" s="16">
        <f>SUMIFS('Non-Baseline Tx Resources'!$H:$H,'Non-Baseline Tx Resources'!$E:$E,$B375,'Non-Baseline Tx Resources'!$F:$F,$C375,'Non-Baseline Tx Resources'!$G:$G,Y$3)</f>
        <v>0</v>
      </c>
      <c r="Z375" s="16">
        <f>SUMIFS('Non-Baseline Tx Resources'!$J:$J,'Non-Baseline Tx Resources'!$E:$E,$B375,'Non-Baseline Tx Resources'!$F:$F,$C375,'Non-Baseline Tx Resources'!$G:$G,Z$3)</f>
        <v>0</v>
      </c>
      <c r="AA375" s="16">
        <f>SUMIFS('Non-Baseline Tx Resources'!$J:$J,'Non-Baseline Tx Resources'!$E:$E,$B375,'Non-Baseline Tx Resources'!$F:$F,$C375,'Non-Baseline Tx Resources'!$G:$G,AA$3)</f>
        <v>0</v>
      </c>
      <c r="AB375" s="16">
        <f>SUMIFS('Non-Baseline Tx Resources'!$H:$H,'Non-Baseline Tx Resources'!$E:$E,$B375,'Non-Baseline Tx Resources'!$F:$F,$C375,'Non-Baseline Tx Resources'!$G:$G,AB$3)</f>
        <v>0</v>
      </c>
      <c r="AC375" s="16">
        <f>SUMIFS('Non-Baseline Tx Resources'!$J:$J,'Non-Baseline Tx Resources'!$E:$E,$B375,'Non-Baseline Tx Resources'!$F:$F,$C375,'Non-Baseline Tx Resources'!$G:$G,AC$3)</f>
        <v>0</v>
      </c>
      <c r="AD375" s="16">
        <f>SUMIFS('Non-Baseline Tx Resources'!$I:$I,'Non-Baseline Tx Resources'!$E:$E,$B375,'Non-Baseline Tx Resources'!$F:$F,$C375,'Non-Baseline Tx Resources'!$G:$G,"Li-Battery (4-hr)")</f>
        <v>0</v>
      </c>
      <c r="AE375" s="16">
        <f>SUMIFS('Non-Baseline Tx Resources'!$I:$I,'Non-Baseline Tx Resources'!$E:$E,$B375,'Non-Baseline Tx Resources'!$F:$F,$C375,'Non-Baseline Tx Resources'!$G:$G,"Li-Battery (8-hr)")</f>
        <v>0</v>
      </c>
      <c r="AF375" s="16">
        <f>SUMIFS('Non-Baseline Tx Resources'!$I:$I,'Non-Baseline Tx Resources'!$E:$E,$B375,'Non-Baseline Tx Resources'!$F:$F,$C375,'Non-Baseline Tx Resources'!$G:$G,"LDES")</f>
        <v>0</v>
      </c>
      <c r="AH375" s="16">
        <f>SUMIFS('In-Dev Resources'!$H:$H,'In-Dev Resources'!$E:$E,$B375,'In-Dev Resources'!$F:$F,$C375,'In-Dev Resources'!$G:$G,AH$3)</f>
        <v>0</v>
      </c>
      <c r="AI375" s="16">
        <f>SUMIFS('In-Dev Resources'!$H:$H,'In-Dev Resources'!$E:$E,$B375,'In-Dev Resources'!$F:$F,$C375,'In-Dev Resources'!$G:$G,AI$3)</f>
        <v>0</v>
      </c>
      <c r="AJ375" s="16">
        <f>SUMIFS('In-Dev Resources'!$H:$H,'In-Dev Resources'!$E:$E,$B375,'In-Dev Resources'!$F:$F,$C375,'In-Dev Resources'!$G:$G,AJ$3)</f>
        <v>0</v>
      </c>
      <c r="AK375" s="16">
        <f>SUMIFS('In-Dev Resources'!$J:$J,'In-Dev Resources'!$E:$E,$B375,'In-Dev Resources'!$F:$F,$C375,'In-Dev Resources'!$G:$G,AK$3)</f>
        <v>0</v>
      </c>
      <c r="AL375" s="16">
        <f>SUMIFS('In-Dev Resources'!$H:$H,'In-Dev Resources'!$E:$E,$B375,'In-Dev Resources'!$F:$F,$C375,'In-Dev Resources'!$G:$G,AL$3)</f>
        <v>0</v>
      </c>
      <c r="AM375" s="16">
        <f>SUMIFS('In-Dev Resources'!$J:$J,'In-Dev Resources'!$E:$E,$B375,'In-Dev Resources'!$F:$F,$C375,'In-Dev Resources'!$G:$G,AM$3)</f>
        <v>0</v>
      </c>
      <c r="AN375" s="16">
        <f>SUMIFS('In-Dev Resources'!$H:$H,'In-Dev Resources'!$E:$E,$B375,'In-Dev Resources'!$F:$F,$C375,'In-Dev Resources'!$G:$G,AN$3)</f>
        <v>0</v>
      </c>
      <c r="AO375" s="16">
        <f>SUMIFS('In-Dev Resources'!$J:$J,'In-Dev Resources'!$E:$E,$B375,'In-Dev Resources'!$F:$F,$C375,'In-Dev Resources'!$G:$G,AO$3)</f>
        <v>0</v>
      </c>
      <c r="AP375" s="16">
        <f>SUMIFS('In-Dev Resources'!$J:$J,'In-Dev Resources'!$E:$E,$B375,'In-Dev Resources'!$F:$F,$C375,'In-Dev Resources'!$G:$G,AP$3)</f>
        <v>1.92</v>
      </c>
      <c r="AQ375" s="16">
        <f>SUMIFS('In-Dev Resources'!$H:$H,'In-Dev Resources'!$E:$E,$B375,'In-Dev Resources'!$F:$F,$C375,'In-Dev Resources'!$G:$G,AQ$3)</f>
        <v>0</v>
      </c>
      <c r="AR375" s="16">
        <f>SUMIFS('In-Dev Resources'!$J:$J,'In-Dev Resources'!$E:$E,$B375,'In-Dev Resources'!$F:$F,$C375,'In-Dev Resources'!$G:$G,AR$3)</f>
        <v>0</v>
      </c>
      <c r="AS375" s="16">
        <f>SUMIFS('In-Dev Resources'!$I:$I,'In-Dev Resources'!$E:$E,$B375,'In-Dev Resources'!$F:$F,$C375,'In-Dev Resources'!$G:$G,"Li-Battery (4-hr)")</f>
        <v>0</v>
      </c>
      <c r="AT375" s="16">
        <f>SUMIFS('In-Dev Resources'!$I:$I,'In-Dev Resources'!$E:$E,$B375,'In-Dev Resources'!$F:$F,$C375,'In-Dev Resources'!$G:$G,"Li-Battery (8-hr)")</f>
        <v>0</v>
      </c>
      <c r="AU375" s="16">
        <f>SUMIFS('In-Dev Resources'!$I:$I,'In-Dev Resources'!$E:$E,$B375,'In-Dev Resources'!$F:$F,$C375,'In-Dev Resources'!$G:$G,"LDES")</f>
        <v>0</v>
      </c>
      <c r="AW375" s="16">
        <f>SUMIFS('Land Screen Include'!$H:$H,'Land Screen Include'!$E:$E,$B375,'Land Screen Include'!$F:$F,$C375,'Land Screen Include'!$G:$G,AW$4)</f>
        <v>0</v>
      </c>
      <c r="AX375" s="16">
        <f>SUMIFS('Land Screen Include'!$H:$H,'Land Screen Include'!$E:$E,$B375,'Land Screen Include'!$F:$F,$C375,'Land Screen Include'!$G:$G,AX$4)+SUMIFS('Land Screen Include'!$J:$J,'Land Screen Include'!$E:$E,$B375,'Land Screen Include'!$F:$F,$C375,'Land Screen Include'!$G:$G,AX$4)</f>
        <v>0</v>
      </c>
      <c r="AY375" s="16">
        <f>SUMIFS('Land Screen Include'!$H:$H,'Land Screen Include'!$E:$E,$B375,'Land Screen Include'!$F:$F,$C375,'Land Screen Include'!$G:$G,AY$4)</f>
        <v>0</v>
      </c>
      <c r="AZ375" s="16">
        <f>SUMIFS('Land Screen Exclude'!$H:$H,'Land Screen Exclude'!$E:$E,$B375,'Land Screen Exclude'!$F:$F,$C375,'Land Screen Exclude'!$G:$G,AZ$4)</f>
        <v>0</v>
      </c>
      <c r="BA375" s="16">
        <f>SUMIFS('Land Screen Exclude'!$H:$H,'Land Screen Exclude'!$E:$E,$B375,'Land Screen Exclude'!$F:$F,$C375,'Land Screen Exclude'!$G:$G,BA$4)+SUMIFS('Land Screen Exclude'!$J:$J,'Land Screen Exclude'!$E:$E,$B375,'Land Screen Exclude'!$F:$F,$C375,'Land Screen Exclude'!$G:$G,BA$4)</f>
        <v>0</v>
      </c>
      <c r="BB375" s="16">
        <f>SUMIFS('Land Screen Exclude'!$H:$H,'Land Screen Exclude'!$E:$E,$B375,'Land Screen Exclude'!$F:$F,$C375,'Land Screen Exclude'!$G:$G,BB$4)</f>
        <v>0</v>
      </c>
    </row>
    <row r="376" spans="1:54">
      <c r="A376" s="16" t="s">
        <v>53</v>
      </c>
      <c r="B376" s="16" t="s">
        <v>351</v>
      </c>
      <c r="C376" s="16">
        <v>500</v>
      </c>
      <c r="D376" s="16">
        <f>SUMIFS('Baseline Tx Resources'!$H:$H,'Baseline Tx Resources'!$E:$E,$B376,'Baseline Tx Resources'!$F:$F,$C376,'Baseline Tx Resources'!$G:$G,D$3)</f>
        <v>0</v>
      </c>
      <c r="E376" s="16">
        <f>SUMIFS('Baseline Tx Resources'!$H:$H,'Baseline Tx Resources'!$E:$E,$B376,'Baseline Tx Resources'!$F:$F,$C376,'Baseline Tx Resources'!$G:$G,E$3)</f>
        <v>0</v>
      </c>
      <c r="F376" s="16">
        <f>SUMIFS('Baseline Tx Resources'!$H:$H,'Baseline Tx Resources'!$E:$E,$B376,'Baseline Tx Resources'!$F:$F,$C376,'Baseline Tx Resources'!$G:$G,F$3)</f>
        <v>0</v>
      </c>
      <c r="G376" s="16">
        <f>SUMIFS('Baseline Tx Resources'!$J:$J,'Baseline Tx Resources'!$E:$E,$B376,'Baseline Tx Resources'!$F:$F,$C376,'Baseline Tx Resources'!$G:$G,G$3)</f>
        <v>0</v>
      </c>
      <c r="H376" s="16">
        <f>SUMIFS('Baseline Tx Resources'!$H:$H,'Baseline Tx Resources'!$E:$E,$B376,'Baseline Tx Resources'!$F:$F,$C376,'Baseline Tx Resources'!$G:$G,H$3)</f>
        <v>0</v>
      </c>
      <c r="I376" s="16">
        <f>SUMIFS('Baseline Tx Resources'!$J:$J,'Baseline Tx Resources'!$E:$E,$B376,'Baseline Tx Resources'!$F:$F,$C376,'Baseline Tx Resources'!$G:$G,I$3)</f>
        <v>0</v>
      </c>
      <c r="J376" s="16">
        <f>SUMIFS('Baseline Tx Resources'!$H:$H,'Baseline Tx Resources'!$E:$E,$B376,'Baseline Tx Resources'!$F:$F,$C376,'Baseline Tx Resources'!$G:$G,J$3)</f>
        <v>0</v>
      </c>
      <c r="K376" s="16">
        <f>SUMIFS('Baseline Tx Resources'!$J:$J,'Baseline Tx Resources'!$E:$E,$B376,'Baseline Tx Resources'!$F:$F,$C376,'Baseline Tx Resources'!$G:$G,K$3)</f>
        <v>0</v>
      </c>
      <c r="L376" s="16">
        <f>SUMIFS('Baseline Tx Resources'!$J:$J,'Baseline Tx Resources'!$E:$E,$B376,'Baseline Tx Resources'!$F:$F,$C376,'Baseline Tx Resources'!$G:$G,L$3)</f>
        <v>0</v>
      </c>
      <c r="M376" s="16">
        <f>SUMIFS('Baseline Tx Resources'!$H:$H,'Baseline Tx Resources'!$E:$E,$B376,'Baseline Tx Resources'!$F:$F,$C376,'Baseline Tx Resources'!$G:$G,M$3)</f>
        <v>0</v>
      </c>
      <c r="N376" s="16">
        <f>SUMIFS('Baseline Tx Resources'!$J:$J,'Baseline Tx Resources'!$E:$E,$B376,'Baseline Tx Resources'!$F:$F,$C376,'Baseline Tx Resources'!$G:$G,N$3)</f>
        <v>0</v>
      </c>
      <c r="O376" s="16">
        <f>SUMIFS('Baseline Tx Resources'!$I:$I,'Baseline Tx Resources'!$E:$E,$B376,'Baseline Tx Resources'!$F:$F,$C376,'Baseline Tx Resources'!$G:$G,"Li-Battery (4-hr)")</f>
        <v>0</v>
      </c>
      <c r="P376" s="16">
        <f>SUMIFS('Baseline Tx Resources'!$I:$I,'Baseline Tx Resources'!$E:$E,$B376,'Baseline Tx Resources'!$F:$F,$C376,'Baseline Tx Resources'!$G:$G,"Li-Battery (8-hr)")</f>
        <v>0</v>
      </c>
      <c r="Q376" s="16">
        <f>SUMIFS('Baseline Tx Resources'!$I:$I,'Baseline Tx Resources'!$E:$E,$B376,'Baseline Tx Resources'!$F:$F,$C376,'Baseline Tx Resources'!$G:$G,"LDES")</f>
        <v>0</v>
      </c>
      <c r="S376" s="16">
        <f>SUMIFS('Non-Baseline Tx Resources'!$H:$H,'Non-Baseline Tx Resources'!$E:$E,$B376,'Non-Baseline Tx Resources'!$F:$F,$C376,'Non-Baseline Tx Resources'!$G:$G,S$3)</f>
        <v>0</v>
      </c>
      <c r="T376" s="16">
        <f>SUMIFS('Non-Baseline Tx Resources'!$H:$H,'Non-Baseline Tx Resources'!$E:$E,$B376,'Non-Baseline Tx Resources'!$F:$F,$C376,'Non-Baseline Tx Resources'!$G:$G,T$3)</f>
        <v>0</v>
      </c>
      <c r="U376" s="16">
        <f>SUMIFS('Non-Baseline Tx Resources'!$H:$H,'Non-Baseline Tx Resources'!$E:$E,$B376,'Non-Baseline Tx Resources'!$F:$F,$C376,'Non-Baseline Tx Resources'!$G:$G,U$3)</f>
        <v>0</v>
      </c>
      <c r="V376" s="16">
        <f>SUMIFS('Non-Baseline Tx Resources'!$J:$J,'Non-Baseline Tx Resources'!$E:$E,$B376,'Non-Baseline Tx Resources'!$F:$F,$C376,'Non-Baseline Tx Resources'!$G:$G,V$3)</f>
        <v>0</v>
      </c>
      <c r="W376" s="16">
        <f>SUMIFS('Non-Baseline Tx Resources'!$H:$H,'Non-Baseline Tx Resources'!$E:$E,$B376,'Non-Baseline Tx Resources'!$F:$F,$C376,'Non-Baseline Tx Resources'!$G:$G,W$3)</f>
        <v>0</v>
      </c>
      <c r="X376" s="16">
        <f>SUMIFS('Non-Baseline Tx Resources'!$J:$J,'Non-Baseline Tx Resources'!$E:$E,$B376,'Non-Baseline Tx Resources'!$F:$F,$C376,'Non-Baseline Tx Resources'!$G:$G,X$3)</f>
        <v>0</v>
      </c>
      <c r="Y376" s="16">
        <f>SUMIFS('Non-Baseline Tx Resources'!$H:$H,'Non-Baseline Tx Resources'!$E:$E,$B376,'Non-Baseline Tx Resources'!$F:$F,$C376,'Non-Baseline Tx Resources'!$G:$G,Y$3)</f>
        <v>0</v>
      </c>
      <c r="Z376" s="16">
        <f>SUMIFS('Non-Baseline Tx Resources'!$J:$J,'Non-Baseline Tx Resources'!$E:$E,$B376,'Non-Baseline Tx Resources'!$F:$F,$C376,'Non-Baseline Tx Resources'!$G:$G,Z$3)</f>
        <v>0</v>
      </c>
      <c r="AA376" s="16">
        <f>SUMIFS('Non-Baseline Tx Resources'!$J:$J,'Non-Baseline Tx Resources'!$E:$E,$B376,'Non-Baseline Tx Resources'!$F:$F,$C376,'Non-Baseline Tx Resources'!$G:$G,AA$3)</f>
        <v>0</v>
      </c>
      <c r="AB376" s="16">
        <f>SUMIFS('Non-Baseline Tx Resources'!$H:$H,'Non-Baseline Tx Resources'!$E:$E,$B376,'Non-Baseline Tx Resources'!$F:$F,$C376,'Non-Baseline Tx Resources'!$G:$G,AB$3)</f>
        <v>0</v>
      </c>
      <c r="AC376" s="16">
        <f>SUMIFS('Non-Baseline Tx Resources'!$J:$J,'Non-Baseline Tx Resources'!$E:$E,$B376,'Non-Baseline Tx Resources'!$F:$F,$C376,'Non-Baseline Tx Resources'!$G:$G,AC$3)</f>
        <v>0</v>
      </c>
      <c r="AD376" s="16">
        <f>SUMIFS('Non-Baseline Tx Resources'!$I:$I,'Non-Baseline Tx Resources'!$E:$E,$B376,'Non-Baseline Tx Resources'!$F:$F,$C376,'Non-Baseline Tx Resources'!$G:$G,"Li-Battery (4-hr)")</f>
        <v>0</v>
      </c>
      <c r="AE376" s="16">
        <f>SUMIFS('Non-Baseline Tx Resources'!$I:$I,'Non-Baseline Tx Resources'!$E:$E,$B376,'Non-Baseline Tx Resources'!$F:$F,$C376,'Non-Baseline Tx Resources'!$G:$G,"Li-Battery (8-hr)")</f>
        <v>0</v>
      </c>
      <c r="AF376" s="16">
        <f>SUMIFS('Non-Baseline Tx Resources'!$I:$I,'Non-Baseline Tx Resources'!$E:$E,$B376,'Non-Baseline Tx Resources'!$F:$F,$C376,'Non-Baseline Tx Resources'!$G:$G,"LDES")</f>
        <v>0</v>
      </c>
      <c r="AH376" s="16">
        <f>SUMIFS('In-Dev Resources'!$H:$H,'In-Dev Resources'!$E:$E,$B376,'In-Dev Resources'!$F:$F,$C376,'In-Dev Resources'!$G:$G,AH$3)</f>
        <v>0</v>
      </c>
      <c r="AI376" s="16">
        <f>SUMIFS('In-Dev Resources'!$H:$H,'In-Dev Resources'!$E:$E,$B376,'In-Dev Resources'!$F:$F,$C376,'In-Dev Resources'!$G:$G,AI$3)</f>
        <v>0</v>
      </c>
      <c r="AJ376" s="16">
        <f>SUMIFS('In-Dev Resources'!$H:$H,'In-Dev Resources'!$E:$E,$B376,'In-Dev Resources'!$F:$F,$C376,'In-Dev Resources'!$G:$G,AJ$3)</f>
        <v>0</v>
      </c>
      <c r="AK376" s="16">
        <f>SUMIFS('In-Dev Resources'!$J:$J,'In-Dev Resources'!$E:$E,$B376,'In-Dev Resources'!$F:$F,$C376,'In-Dev Resources'!$G:$G,AK$3)</f>
        <v>0</v>
      </c>
      <c r="AL376" s="16">
        <f>SUMIFS('In-Dev Resources'!$H:$H,'In-Dev Resources'!$E:$E,$B376,'In-Dev Resources'!$F:$F,$C376,'In-Dev Resources'!$G:$G,AL$3)</f>
        <v>0</v>
      </c>
      <c r="AM376" s="16">
        <f>SUMIFS('In-Dev Resources'!$J:$J,'In-Dev Resources'!$E:$E,$B376,'In-Dev Resources'!$F:$F,$C376,'In-Dev Resources'!$G:$G,AM$3)</f>
        <v>0</v>
      </c>
      <c r="AN376" s="16">
        <f>SUMIFS('In-Dev Resources'!$H:$H,'In-Dev Resources'!$E:$E,$B376,'In-Dev Resources'!$F:$F,$C376,'In-Dev Resources'!$G:$G,AN$3)</f>
        <v>0</v>
      </c>
      <c r="AO376" s="16">
        <f>SUMIFS('In-Dev Resources'!$J:$J,'In-Dev Resources'!$E:$E,$B376,'In-Dev Resources'!$F:$F,$C376,'In-Dev Resources'!$G:$G,AO$3)</f>
        <v>0</v>
      </c>
      <c r="AP376" s="16">
        <f>SUMIFS('In-Dev Resources'!$J:$J,'In-Dev Resources'!$E:$E,$B376,'In-Dev Resources'!$F:$F,$C376,'In-Dev Resources'!$G:$G,AP$3)</f>
        <v>0</v>
      </c>
      <c r="AQ376" s="16">
        <f>SUMIFS('In-Dev Resources'!$H:$H,'In-Dev Resources'!$E:$E,$B376,'In-Dev Resources'!$F:$F,$C376,'In-Dev Resources'!$G:$G,AQ$3)</f>
        <v>0</v>
      </c>
      <c r="AR376" s="16">
        <f>SUMIFS('In-Dev Resources'!$J:$J,'In-Dev Resources'!$E:$E,$B376,'In-Dev Resources'!$F:$F,$C376,'In-Dev Resources'!$G:$G,AR$3)</f>
        <v>0</v>
      </c>
      <c r="AS376" s="16">
        <f>SUMIFS('In-Dev Resources'!$I:$I,'In-Dev Resources'!$E:$E,$B376,'In-Dev Resources'!$F:$F,$C376,'In-Dev Resources'!$G:$G,"Li-Battery (4-hr)")</f>
        <v>0</v>
      </c>
      <c r="AT376" s="16">
        <f>SUMIFS('In-Dev Resources'!$I:$I,'In-Dev Resources'!$E:$E,$B376,'In-Dev Resources'!$F:$F,$C376,'In-Dev Resources'!$G:$G,"Li-Battery (8-hr)")</f>
        <v>0</v>
      </c>
      <c r="AU376" s="16">
        <f>SUMIFS('In-Dev Resources'!$I:$I,'In-Dev Resources'!$E:$E,$B376,'In-Dev Resources'!$F:$F,$C376,'In-Dev Resources'!$G:$G,"LDES")</f>
        <v>0</v>
      </c>
      <c r="AW376" s="16">
        <f>SUMIFS('Land Screen Include'!$H:$H,'Land Screen Include'!$E:$E,$B376,'Land Screen Include'!$F:$F,$C376,'Land Screen Include'!$G:$G,AW$4)</f>
        <v>0</v>
      </c>
      <c r="AX376" s="16">
        <f>SUMIFS('Land Screen Include'!$H:$H,'Land Screen Include'!$E:$E,$B376,'Land Screen Include'!$F:$F,$C376,'Land Screen Include'!$G:$G,AX$4)+SUMIFS('Land Screen Include'!$J:$J,'Land Screen Include'!$E:$E,$B376,'Land Screen Include'!$F:$F,$C376,'Land Screen Include'!$G:$G,AX$4)</f>
        <v>0</v>
      </c>
      <c r="AY376" s="16">
        <f>SUMIFS('Land Screen Include'!$H:$H,'Land Screen Include'!$E:$E,$B376,'Land Screen Include'!$F:$F,$C376,'Land Screen Include'!$G:$G,AY$4)</f>
        <v>0</v>
      </c>
      <c r="AZ376" s="16">
        <f>SUMIFS('Land Screen Exclude'!$H:$H,'Land Screen Exclude'!$E:$E,$B376,'Land Screen Exclude'!$F:$F,$C376,'Land Screen Exclude'!$G:$G,AZ$4)</f>
        <v>0</v>
      </c>
      <c r="BA376" s="16">
        <f>SUMIFS('Land Screen Exclude'!$H:$H,'Land Screen Exclude'!$E:$E,$B376,'Land Screen Exclude'!$F:$F,$C376,'Land Screen Exclude'!$G:$G,BA$4)+SUMIFS('Land Screen Exclude'!$J:$J,'Land Screen Exclude'!$E:$E,$B376,'Land Screen Exclude'!$F:$F,$C376,'Land Screen Exclude'!$G:$G,BA$4)</f>
        <v>0</v>
      </c>
      <c r="BB376" s="16">
        <f>SUMIFS('Land Screen Exclude'!$H:$H,'Land Screen Exclude'!$E:$E,$B376,'Land Screen Exclude'!$F:$F,$C376,'Land Screen Exclude'!$G:$G,BB$4)</f>
        <v>0</v>
      </c>
    </row>
    <row r="377" spans="1:54">
      <c r="A377" s="16" t="s">
        <v>61</v>
      </c>
      <c r="B377" s="16" t="s">
        <v>352</v>
      </c>
      <c r="C377" s="16">
        <v>69</v>
      </c>
      <c r="D377" s="16">
        <f>SUMIFS('Baseline Tx Resources'!$H:$H,'Baseline Tx Resources'!$E:$E,$B377,'Baseline Tx Resources'!$F:$F,$C377,'Baseline Tx Resources'!$G:$G,D$3)</f>
        <v>0</v>
      </c>
      <c r="E377" s="16">
        <f>SUMIFS('Baseline Tx Resources'!$H:$H,'Baseline Tx Resources'!$E:$E,$B377,'Baseline Tx Resources'!$F:$F,$C377,'Baseline Tx Resources'!$G:$G,E$3)</f>
        <v>0</v>
      </c>
      <c r="F377" s="16">
        <f>SUMIFS('Baseline Tx Resources'!$H:$H,'Baseline Tx Resources'!$E:$E,$B377,'Baseline Tx Resources'!$F:$F,$C377,'Baseline Tx Resources'!$G:$G,F$3)</f>
        <v>0</v>
      </c>
      <c r="G377" s="16">
        <f>SUMIFS('Baseline Tx Resources'!$J:$J,'Baseline Tx Resources'!$E:$E,$B377,'Baseline Tx Resources'!$F:$F,$C377,'Baseline Tx Resources'!$G:$G,G$3)</f>
        <v>0</v>
      </c>
      <c r="H377" s="16">
        <f>SUMIFS('Baseline Tx Resources'!$H:$H,'Baseline Tx Resources'!$E:$E,$B377,'Baseline Tx Resources'!$F:$F,$C377,'Baseline Tx Resources'!$G:$G,H$3)</f>
        <v>0</v>
      </c>
      <c r="I377" s="16">
        <f>SUMIFS('Baseline Tx Resources'!$J:$J,'Baseline Tx Resources'!$E:$E,$B377,'Baseline Tx Resources'!$F:$F,$C377,'Baseline Tx Resources'!$G:$G,I$3)</f>
        <v>0</v>
      </c>
      <c r="J377" s="16">
        <f>SUMIFS('Baseline Tx Resources'!$H:$H,'Baseline Tx Resources'!$E:$E,$B377,'Baseline Tx Resources'!$F:$F,$C377,'Baseline Tx Resources'!$G:$G,J$3)</f>
        <v>0</v>
      </c>
      <c r="K377" s="16">
        <f>SUMIFS('Baseline Tx Resources'!$J:$J,'Baseline Tx Resources'!$E:$E,$B377,'Baseline Tx Resources'!$F:$F,$C377,'Baseline Tx Resources'!$G:$G,K$3)</f>
        <v>0</v>
      </c>
      <c r="L377" s="16">
        <f>SUMIFS('Baseline Tx Resources'!$J:$J,'Baseline Tx Resources'!$E:$E,$B377,'Baseline Tx Resources'!$F:$F,$C377,'Baseline Tx Resources'!$G:$G,L$3)</f>
        <v>0</v>
      </c>
      <c r="M377" s="16">
        <f>SUMIFS('Baseline Tx Resources'!$H:$H,'Baseline Tx Resources'!$E:$E,$B377,'Baseline Tx Resources'!$F:$F,$C377,'Baseline Tx Resources'!$G:$G,M$3)</f>
        <v>0</v>
      </c>
      <c r="N377" s="16">
        <f>SUMIFS('Baseline Tx Resources'!$J:$J,'Baseline Tx Resources'!$E:$E,$B377,'Baseline Tx Resources'!$F:$F,$C377,'Baseline Tx Resources'!$G:$G,N$3)</f>
        <v>0</v>
      </c>
      <c r="O377" s="16">
        <f>SUMIFS('Baseline Tx Resources'!$I:$I,'Baseline Tx Resources'!$E:$E,$B377,'Baseline Tx Resources'!$F:$F,$C377,'Baseline Tx Resources'!$G:$G,"Li-Battery (4-hr)")</f>
        <v>9</v>
      </c>
      <c r="P377" s="16">
        <f>SUMIFS('Baseline Tx Resources'!$I:$I,'Baseline Tx Resources'!$E:$E,$B377,'Baseline Tx Resources'!$F:$F,$C377,'Baseline Tx Resources'!$G:$G,"Li-Battery (8-hr)")</f>
        <v>0</v>
      </c>
      <c r="Q377" s="16">
        <f>SUMIFS('Baseline Tx Resources'!$I:$I,'Baseline Tx Resources'!$E:$E,$B377,'Baseline Tx Resources'!$F:$F,$C377,'Baseline Tx Resources'!$G:$G,"LDES")</f>
        <v>0</v>
      </c>
      <c r="S377" s="16">
        <f>SUMIFS('Non-Baseline Tx Resources'!$H:$H,'Non-Baseline Tx Resources'!$E:$E,$B377,'Non-Baseline Tx Resources'!$F:$F,$C377,'Non-Baseline Tx Resources'!$G:$G,S$3)</f>
        <v>0</v>
      </c>
      <c r="T377" s="16">
        <f>SUMIFS('Non-Baseline Tx Resources'!$H:$H,'Non-Baseline Tx Resources'!$E:$E,$B377,'Non-Baseline Tx Resources'!$F:$F,$C377,'Non-Baseline Tx Resources'!$G:$G,T$3)</f>
        <v>0</v>
      </c>
      <c r="U377" s="16">
        <f>SUMIFS('Non-Baseline Tx Resources'!$H:$H,'Non-Baseline Tx Resources'!$E:$E,$B377,'Non-Baseline Tx Resources'!$F:$F,$C377,'Non-Baseline Tx Resources'!$G:$G,U$3)</f>
        <v>0</v>
      </c>
      <c r="V377" s="16">
        <f>SUMIFS('Non-Baseline Tx Resources'!$J:$J,'Non-Baseline Tx Resources'!$E:$E,$B377,'Non-Baseline Tx Resources'!$F:$F,$C377,'Non-Baseline Tx Resources'!$G:$G,V$3)</f>
        <v>0</v>
      </c>
      <c r="W377" s="16">
        <f>SUMIFS('Non-Baseline Tx Resources'!$H:$H,'Non-Baseline Tx Resources'!$E:$E,$B377,'Non-Baseline Tx Resources'!$F:$F,$C377,'Non-Baseline Tx Resources'!$G:$G,W$3)</f>
        <v>0</v>
      </c>
      <c r="X377" s="16">
        <f>SUMIFS('Non-Baseline Tx Resources'!$J:$J,'Non-Baseline Tx Resources'!$E:$E,$B377,'Non-Baseline Tx Resources'!$F:$F,$C377,'Non-Baseline Tx Resources'!$G:$G,X$3)</f>
        <v>0</v>
      </c>
      <c r="Y377" s="16">
        <f>SUMIFS('Non-Baseline Tx Resources'!$H:$H,'Non-Baseline Tx Resources'!$E:$E,$B377,'Non-Baseline Tx Resources'!$F:$F,$C377,'Non-Baseline Tx Resources'!$G:$G,Y$3)</f>
        <v>0</v>
      </c>
      <c r="Z377" s="16">
        <f>SUMIFS('Non-Baseline Tx Resources'!$J:$J,'Non-Baseline Tx Resources'!$E:$E,$B377,'Non-Baseline Tx Resources'!$F:$F,$C377,'Non-Baseline Tx Resources'!$G:$G,Z$3)</f>
        <v>0</v>
      </c>
      <c r="AA377" s="16">
        <f>SUMIFS('Non-Baseline Tx Resources'!$J:$J,'Non-Baseline Tx Resources'!$E:$E,$B377,'Non-Baseline Tx Resources'!$F:$F,$C377,'Non-Baseline Tx Resources'!$G:$G,AA$3)</f>
        <v>0</v>
      </c>
      <c r="AB377" s="16">
        <f>SUMIFS('Non-Baseline Tx Resources'!$H:$H,'Non-Baseline Tx Resources'!$E:$E,$B377,'Non-Baseline Tx Resources'!$F:$F,$C377,'Non-Baseline Tx Resources'!$G:$G,AB$3)</f>
        <v>0</v>
      </c>
      <c r="AC377" s="16">
        <f>SUMIFS('Non-Baseline Tx Resources'!$J:$J,'Non-Baseline Tx Resources'!$E:$E,$B377,'Non-Baseline Tx Resources'!$F:$F,$C377,'Non-Baseline Tx Resources'!$G:$G,AC$3)</f>
        <v>0</v>
      </c>
      <c r="AD377" s="16">
        <f>SUMIFS('Non-Baseline Tx Resources'!$I:$I,'Non-Baseline Tx Resources'!$E:$E,$B377,'Non-Baseline Tx Resources'!$F:$F,$C377,'Non-Baseline Tx Resources'!$G:$G,"Li-Battery (4-hr)")</f>
        <v>0</v>
      </c>
      <c r="AE377" s="16">
        <f>SUMIFS('Non-Baseline Tx Resources'!$I:$I,'Non-Baseline Tx Resources'!$E:$E,$B377,'Non-Baseline Tx Resources'!$F:$F,$C377,'Non-Baseline Tx Resources'!$G:$G,"Li-Battery (8-hr)")</f>
        <v>0</v>
      </c>
      <c r="AF377" s="16">
        <f>SUMIFS('Non-Baseline Tx Resources'!$I:$I,'Non-Baseline Tx Resources'!$E:$E,$B377,'Non-Baseline Tx Resources'!$F:$F,$C377,'Non-Baseline Tx Resources'!$G:$G,"LDES")</f>
        <v>0</v>
      </c>
      <c r="AH377" s="16">
        <f>SUMIFS('In-Dev Resources'!$H:$H,'In-Dev Resources'!$E:$E,$B377,'In-Dev Resources'!$F:$F,$C377,'In-Dev Resources'!$G:$G,AH$3)</f>
        <v>0</v>
      </c>
      <c r="AI377" s="16">
        <f>SUMIFS('In-Dev Resources'!$H:$H,'In-Dev Resources'!$E:$E,$B377,'In-Dev Resources'!$F:$F,$C377,'In-Dev Resources'!$G:$G,AI$3)</f>
        <v>0</v>
      </c>
      <c r="AJ377" s="16">
        <f>SUMIFS('In-Dev Resources'!$H:$H,'In-Dev Resources'!$E:$E,$B377,'In-Dev Resources'!$F:$F,$C377,'In-Dev Resources'!$G:$G,AJ$3)</f>
        <v>0</v>
      </c>
      <c r="AK377" s="16">
        <f>SUMIFS('In-Dev Resources'!$J:$J,'In-Dev Resources'!$E:$E,$B377,'In-Dev Resources'!$F:$F,$C377,'In-Dev Resources'!$G:$G,AK$3)</f>
        <v>0</v>
      </c>
      <c r="AL377" s="16">
        <f>SUMIFS('In-Dev Resources'!$H:$H,'In-Dev Resources'!$E:$E,$B377,'In-Dev Resources'!$F:$F,$C377,'In-Dev Resources'!$G:$G,AL$3)</f>
        <v>0</v>
      </c>
      <c r="AM377" s="16">
        <f>SUMIFS('In-Dev Resources'!$J:$J,'In-Dev Resources'!$E:$E,$B377,'In-Dev Resources'!$F:$F,$C377,'In-Dev Resources'!$G:$G,AM$3)</f>
        <v>0</v>
      </c>
      <c r="AN377" s="16">
        <f>SUMIFS('In-Dev Resources'!$H:$H,'In-Dev Resources'!$E:$E,$B377,'In-Dev Resources'!$F:$F,$C377,'In-Dev Resources'!$G:$G,AN$3)</f>
        <v>0</v>
      </c>
      <c r="AO377" s="16">
        <f>SUMIFS('In-Dev Resources'!$J:$J,'In-Dev Resources'!$E:$E,$B377,'In-Dev Resources'!$F:$F,$C377,'In-Dev Resources'!$G:$G,AO$3)</f>
        <v>0</v>
      </c>
      <c r="AP377" s="16">
        <f>SUMIFS('In-Dev Resources'!$J:$J,'In-Dev Resources'!$E:$E,$B377,'In-Dev Resources'!$F:$F,$C377,'In-Dev Resources'!$G:$G,AP$3)</f>
        <v>0</v>
      </c>
      <c r="AQ377" s="16">
        <f>SUMIFS('In-Dev Resources'!$H:$H,'In-Dev Resources'!$E:$E,$B377,'In-Dev Resources'!$F:$F,$C377,'In-Dev Resources'!$G:$G,AQ$3)</f>
        <v>0</v>
      </c>
      <c r="AR377" s="16">
        <f>SUMIFS('In-Dev Resources'!$J:$J,'In-Dev Resources'!$E:$E,$B377,'In-Dev Resources'!$F:$F,$C377,'In-Dev Resources'!$G:$G,AR$3)</f>
        <v>0</v>
      </c>
      <c r="AS377" s="16">
        <f>SUMIFS('In-Dev Resources'!$I:$I,'In-Dev Resources'!$E:$E,$B377,'In-Dev Resources'!$F:$F,$C377,'In-Dev Resources'!$G:$G,"Li-Battery (4-hr)")</f>
        <v>0</v>
      </c>
      <c r="AT377" s="16">
        <f>SUMIFS('In-Dev Resources'!$I:$I,'In-Dev Resources'!$E:$E,$B377,'In-Dev Resources'!$F:$F,$C377,'In-Dev Resources'!$G:$G,"Li-Battery (8-hr)")</f>
        <v>0</v>
      </c>
      <c r="AU377" s="16">
        <f>SUMIFS('In-Dev Resources'!$I:$I,'In-Dev Resources'!$E:$E,$B377,'In-Dev Resources'!$F:$F,$C377,'In-Dev Resources'!$G:$G,"LDES")</f>
        <v>0</v>
      </c>
      <c r="AW377" s="16">
        <f>SUMIFS('Land Screen Include'!$H:$H,'Land Screen Include'!$E:$E,$B377,'Land Screen Include'!$F:$F,$C377,'Land Screen Include'!$G:$G,AW$4)</f>
        <v>0</v>
      </c>
      <c r="AX377" s="16">
        <f>SUMIFS('Land Screen Include'!$H:$H,'Land Screen Include'!$E:$E,$B377,'Land Screen Include'!$F:$F,$C377,'Land Screen Include'!$G:$G,AX$4)+SUMIFS('Land Screen Include'!$J:$J,'Land Screen Include'!$E:$E,$B377,'Land Screen Include'!$F:$F,$C377,'Land Screen Include'!$G:$G,AX$4)</f>
        <v>0</v>
      </c>
      <c r="AY377" s="16">
        <f>SUMIFS('Land Screen Include'!$H:$H,'Land Screen Include'!$E:$E,$B377,'Land Screen Include'!$F:$F,$C377,'Land Screen Include'!$G:$G,AY$4)</f>
        <v>0</v>
      </c>
      <c r="AZ377" s="16">
        <f>SUMIFS('Land Screen Exclude'!$H:$H,'Land Screen Exclude'!$E:$E,$B377,'Land Screen Exclude'!$F:$F,$C377,'Land Screen Exclude'!$G:$G,AZ$4)</f>
        <v>0</v>
      </c>
      <c r="BA377" s="16">
        <f>SUMIFS('Land Screen Exclude'!$H:$H,'Land Screen Exclude'!$E:$E,$B377,'Land Screen Exclude'!$F:$F,$C377,'Land Screen Exclude'!$G:$G,BA$4)+SUMIFS('Land Screen Exclude'!$J:$J,'Land Screen Exclude'!$E:$E,$B377,'Land Screen Exclude'!$F:$F,$C377,'Land Screen Exclude'!$G:$G,BA$4)</f>
        <v>0</v>
      </c>
      <c r="BB377" s="16">
        <f>SUMIFS('Land Screen Exclude'!$H:$H,'Land Screen Exclude'!$E:$E,$B377,'Land Screen Exclude'!$F:$F,$C377,'Land Screen Exclude'!$G:$G,BB$4)</f>
        <v>0</v>
      </c>
    </row>
    <row r="378" spans="1:54">
      <c r="A378" s="16" t="s">
        <v>57</v>
      </c>
      <c r="B378" s="16" t="s">
        <v>353</v>
      </c>
      <c r="C378" s="16">
        <v>115</v>
      </c>
      <c r="D378" s="16">
        <f>SUMIFS('Baseline Tx Resources'!$H:$H,'Baseline Tx Resources'!$E:$E,$B378,'Baseline Tx Resources'!$F:$F,$C378,'Baseline Tx Resources'!$G:$G,D$3)</f>
        <v>0</v>
      </c>
      <c r="E378" s="16">
        <f>SUMIFS('Baseline Tx Resources'!$H:$H,'Baseline Tx Resources'!$E:$E,$B378,'Baseline Tx Resources'!$F:$F,$C378,'Baseline Tx Resources'!$G:$G,E$3)</f>
        <v>0</v>
      </c>
      <c r="F378" s="16">
        <f>SUMIFS('Baseline Tx Resources'!$H:$H,'Baseline Tx Resources'!$E:$E,$B378,'Baseline Tx Resources'!$F:$F,$C378,'Baseline Tx Resources'!$G:$G,F$3)</f>
        <v>0</v>
      </c>
      <c r="G378" s="16">
        <f>SUMIFS('Baseline Tx Resources'!$J:$J,'Baseline Tx Resources'!$E:$E,$B378,'Baseline Tx Resources'!$F:$F,$C378,'Baseline Tx Resources'!$G:$G,G$3)</f>
        <v>0</v>
      </c>
      <c r="H378" s="16">
        <f>SUMIFS('Baseline Tx Resources'!$H:$H,'Baseline Tx Resources'!$E:$E,$B378,'Baseline Tx Resources'!$F:$F,$C378,'Baseline Tx Resources'!$G:$G,H$3)</f>
        <v>0</v>
      </c>
      <c r="I378" s="16">
        <f>SUMIFS('Baseline Tx Resources'!$J:$J,'Baseline Tx Resources'!$E:$E,$B378,'Baseline Tx Resources'!$F:$F,$C378,'Baseline Tx Resources'!$G:$G,I$3)</f>
        <v>0</v>
      </c>
      <c r="J378" s="16">
        <f>SUMIFS('Baseline Tx Resources'!$H:$H,'Baseline Tx Resources'!$E:$E,$B378,'Baseline Tx Resources'!$F:$F,$C378,'Baseline Tx Resources'!$G:$G,J$3)</f>
        <v>0</v>
      </c>
      <c r="K378" s="16">
        <f>SUMIFS('Baseline Tx Resources'!$J:$J,'Baseline Tx Resources'!$E:$E,$B378,'Baseline Tx Resources'!$F:$F,$C378,'Baseline Tx Resources'!$G:$G,K$3)</f>
        <v>0</v>
      </c>
      <c r="L378" s="16">
        <f>SUMIFS('Baseline Tx Resources'!$J:$J,'Baseline Tx Resources'!$E:$E,$B378,'Baseline Tx Resources'!$F:$F,$C378,'Baseline Tx Resources'!$G:$G,L$3)</f>
        <v>0</v>
      </c>
      <c r="M378" s="16">
        <f>SUMIFS('Baseline Tx Resources'!$H:$H,'Baseline Tx Resources'!$E:$E,$B378,'Baseline Tx Resources'!$F:$F,$C378,'Baseline Tx Resources'!$G:$G,M$3)</f>
        <v>0</v>
      </c>
      <c r="N378" s="16">
        <f>SUMIFS('Baseline Tx Resources'!$J:$J,'Baseline Tx Resources'!$E:$E,$B378,'Baseline Tx Resources'!$F:$F,$C378,'Baseline Tx Resources'!$G:$G,N$3)</f>
        <v>0</v>
      </c>
      <c r="O378" s="16">
        <f>SUMIFS('Baseline Tx Resources'!$I:$I,'Baseline Tx Resources'!$E:$E,$B378,'Baseline Tx Resources'!$F:$F,$C378,'Baseline Tx Resources'!$G:$G,"Li-Battery (4-hr)")</f>
        <v>0</v>
      </c>
      <c r="P378" s="16">
        <f>SUMIFS('Baseline Tx Resources'!$I:$I,'Baseline Tx Resources'!$E:$E,$B378,'Baseline Tx Resources'!$F:$F,$C378,'Baseline Tx Resources'!$G:$G,"Li-Battery (8-hr)")</f>
        <v>0</v>
      </c>
      <c r="Q378" s="16">
        <f>SUMIFS('Baseline Tx Resources'!$I:$I,'Baseline Tx Resources'!$E:$E,$B378,'Baseline Tx Resources'!$F:$F,$C378,'Baseline Tx Resources'!$G:$G,"LDES")</f>
        <v>0</v>
      </c>
      <c r="S378" s="16">
        <f>SUMIFS('Non-Baseline Tx Resources'!$H:$H,'Non-Baseline Tx Resources'!$E:$E,$B378,'Non-Baseline Tx Resources'!$F:$F,$C378,'Non-Baseline Tx Resources'!$G:$G,S$3)</f>
        <v>0</v>
      </c>
      <c r="T378" s="16">
        <f>SUMIFS('Non-Baseline Tx Resources'!$H:$H,'Non-Baseline Tx Resources'!$E:$E,$B378,'Non-Baseline Tx Resources'!$F:$F,$C378,'Non-Baseline Tx Resources'!$G:$G,T$3)</f>
        <v>0</v>
      </c>
      <c r="U378" s="16">
        <f>SUMIFS('Non-Baseline Tx Resources'!$H:$H,'Non-Baseline Tx Resources'!$E:$E,$B378,'Non-Baseline Tx Resources'!$F:$F,$C378,'Non-Baseline Tx Resources'!$G:$G,U$3)</f>
        <v>0</v>
      </c>
      <c r="V378" s="16">
        <f>SUMIFS('Non-Baseline Tx Resources'!$J:$J,'Non-Baseline Tx Resources'!$E:$E,$B378,'Non-Baseline Tx Resources'!$F:$F,$C378,'Non-Baseline Tx Resources'!$G:$G,V$3)</f>
        <v>0</v>
      </c>
      <c r="W378" s="16">
        <f>SUMIFS('Non-Baseline Tx Resources'!$H:$H,'Non-Baseline Tx Resources'!$E:$E,$B378,'Non-Baseline Tx Resources'!$F:$F,$C378,'Non-Baseline Tx Resources'!$G:$G,W$3)</f>
        <v>0</v>
      </c>
      <c r="X378" s="16">
        <f>SUMIFS('Non-Baseline Tx Resources'!$J:$J,'Non-Baseline Tx Resources'!$E:$E,$B378,'Non-Baseline Tx Resources'!$F:$F,$C378,'Non-Baseline Tx Resources'!$G:$G,X$3)</f>
        <v>0</v>
      </c>
      <c r="Y378" s="16">
        <f>SUMIFS('Non-Baseline Tx Resources'!$H:$H,'Non-Baseline Tx Resources'!$E:$E,$B378,'Non-Baseline Tx Resources'!$F:$F,$C378,'Non-Baseline Tx Resources'!$G:$G,Y$3)</f>
        <v>0</v>
      </c>
      <c r="Z378" s="16">
        <f>SUMIFS('Non-Baseline Tx Resources'!$J:$J,'Non-Baseline Tx Resources'!$E:$E,$B378,'Non-Baseline Tx Resources'!$F:$F,$C378,'Non-Baseline Tx Resources'!$G:$G,Z$3)</f>
        <v>0</v>
      </c>
      <c r="AA378" s="16">
        <f>SUMIFS('Non-Baseline Tx Resources'!$J:$J,'Non-Baseline Tx Resources'!$E:$E,$B378,'Non-Baseline Tx Resources'!$F:$F,$C378,'Non-Baseline Tx Resources'!$G:$G,AA$3)</f>
        <v>0</v>
      </c>
      <c r="AB378" s="16">
        <f>SUMIFS('Non-Baseline Tx Resources'!$H:$H,'Non-Baseline Tx Resources'!$E:$E,$B378,'Non-Baseline Tx Resources'!$F:$F,$C378,'Non-Baseline Tx Resources'!$G:$G,AB$3)</f>
        <v>0</v>
      </c>
      <c r="AC378" s="16">
        <f>SUMIFS('Non-Baseline Tx Resources'!$J:$J,'Non-Baseline Tx Resources'!$E:$E,$B378,'Non-Baseline Tx Resources'!$F:$F,$C378,'Non-Baseline Tx Resources'!$G:$G,AC$3)</f>
        <v>0</v>
      </c>
      <c r="AD378" s="16">
        <f>SUMIFS('Non-Baseline Tx Resources'!$I:$I,'Non-Baseline Tx Resources'!$E:$E,$B378,'Non-Baseline Tx Resources'!$F:$F,$C378,'Non-Baseline Tx Resources'!$G:$G,"Li-Battery (4-hr)")</f>
        <v>0</v>
      </c>
      <c r="AE378" s="16">
        <f>SUMIFS('Non-Baseline Tx Resources'!$I:$I,'Non-Baseline Tx Resources'!$E:$E,$B378,'Non-Baseline Tx Resources'!$F:$F,$C378,'Non-Baseline Tx Resources'!$G:$G,"Li-Battery (8-hr)")</f>
        <v>0</v>
      </c>
      <c r="AF378" s="16">
        <f>SUMIFS('Non-Baseline Tx Resources'!$I:$I,'Non-Baseline Tx Resources'!$E:$E,$B378,'Non-Baseline Tx Resources'!$F:$F,$C378,'Non-Baseline Tx Resources'!$G:$G,"LDES")</f>
        <v>0</v>
      </c>
      <c r="AH378" s="16">
        <f>SUMIFS('In-Dev Resources'!$H:$H,'In-Dev Resources'!$E:$E,$B378,'In-Dev Resources'!$F:$F,$C378,'In-Dev Resources'!$G:$G,AH$3)</f>
        <v>0</v>
      </c>
      <c r="AI378" s="16">
        <f>SUMIFS('In-Dev Resources'!$H:$H,'In-Dev Resources'!$E:$E,$B378,'In-Dev Resources'!$F:$F,$C378,'In-Dev Resources'!$G:$G,AI$3)</f>
        <v>0</v>
      </c>
      <c r="AJ378" s="16">
        <f>SUMIFS('In-Dev Resources'!$H:$H,'In-Dev Resources'!$E:$E,$B378,'In-Dev Resources'!$F:$F,$C378,'In-Dev Resources'!$G:$G,AJ$3)</f>
        <v>0</v>
      </c>
      <c r="AK378" s="16">
        <f>SUMIFS('In-Dev Resources'!$J:$J,'In-Dev Resources'!$E:$E,$B378,'In-Dev Resources'!$F:$F,$C378,'In-Dev Resources'!$G:$G,AK$3)</f>
        <v>0</v>
      </c>
      <c r="AL378" s="16">
        <f>SUMIFS('In-Dev Resources'!$H:$H,'In-Dev Resources'!$E:$E,$B378,'In-Dev Resources'!$F:$F,$C378,'In-Dev Resources'!$G:$G,AL$3)</f>
        <v>0</v>
      </c>
      <c r="AM378" s="16">
        <f>SUMIFS('In-Dev Resources'!$J:$J,'In-Dev Resources'!$E:$E,$B378,'In-Dev Resources'!$F:$F,$C378,'In-Dev Resources'!$G:$G,AM$3)</f>
        <v>0</v>
      </c>
      <c r="AN378" s="16">
        <f>SUMIFS('In-Dev Resources'!$H:$H,'In-Dev Resources'!$E:$E,$B378,'In-Dev Resources'!$F:$F,$C378,'In-Dev Resources'!$G:$G,AN$3)</f>
        <v>0</v>
      </c>
      <c r="AO378" s="16">
        <f>SUMIFS('In-Dev Resources'!$J:$J,'In-Dev Resources'!$E:$E,$B378,'In-Dev Resources'!$F:$F,$C378,'In-Dev Resources'!$G:$G,AO$3)</f>
        <v>0</v>
      </c>
      <c r="AP378" s="16">
        <f>SUMIFS('In-Dev Resources'!$J:$J,'In-Dev Resources'!$E:$E,$B378,'In-Dev Resources'!$F:$F,$C378,'In-Dev Resources'!$G:$G,AP$3)</f>
        <v>0</v>
      </c>
      <c r="AQ378" s="16">
        <f>SUMIFS('In-Dev Resources'!$H:$H,'In-Dev Resources'!$E:$E,$B378,'In-Dev Resources'!$F:$F,$C378,'In-Dev Resources'!$G:$G,AQ$3)</f>
        <v>0</v>
      </c>
      <c r="AR378" s="16">
        <f>SUMIFS('In-Dev Resources'!$J:$J,'In-Dev Resources'!$E:$E,$B378,'In-Dev Resources'!$F:$F,$C378,'In-Dev Resources'!$G:$G,AR$3)</f>
        <v>0</v>
      </c>
      <c r="AS378" s="16">
        <f>SUMIFS('In-Dev Resources'!$I:$I,'In-Dev Resources'!$E:$E,$B378,'In-Dev Resources'!$F:$F,$C378,'In-Dev Resources'!$G:$G,"Li-Battery (4-hr)")</f>
        <v>0</v>
      </c>
      <c r="AT378" s="16">
        <f>SUMIFS('In-Dev Resources'!$I:$I,'In-Dev Resources'!$E:$E,$B378,'In-Dev Resources'!$F:$F,$C378,'In-Dev Resources'!$G:$G,"Li-Battery (8-hr)")</f>
        <v>0</v>
      </c>
      <c r="AU378" s="16">
        <f>SUMIFS('In-Dev Resources'!$I:$I,'In-Dev Resources'!$E:$E,$B378,'In-Dev Resources'!$F:$F,$C378,'In-Dev Resources'!$G:$G,"LDES")</f>
        <v>0</v>
      </c>
      <c r="AW378" s="16">
        <f>SUMIFS('Land Screen Include'!$H:$H,'Land Screen Include'!$E:$E,$B378,'Land Screen Include'!$F:$F,$C378,'Land Screen Include'!$G:$G,AW$4)</f>
        <v>0</v>
      </c>
      <c r="AX378" s="16">
        <f>SUMIFS('Land Screen Include'!$H:$H,'Land Screen Include'!$E:$E,$B378,'Land Screen Include'!$F:$F,$C378,'Land Screen Include'!$G:$G,AX$4)+SUMIFS('Land Screen Include'!$J:$J,'Land Screen Include'!$E:$E,$B378,'Land Screen Include'!$F:$F,$C378,'Land Screen Include'!$G:$G,AX$4)</f>
        <v>0</v>
      </c>
      <c r="AY378" s="16">
        <f>SUMIFS('Land Screen Include'!$H:$H,'Land Screen Include'!$E:$E,$B378,'Land Screen Include'!$F:$F,$C378,'Land Screen Include'!$G:$G,AY$4)</f>
        <v>0</v>
      </c>
      <c r="AZ378" s="16">
        <f>SUMIFS('Land Screen Exclude'!$H:$H,'Land Screen Exclude'!$E:$E,$B378,'Land Screen Exclude'!$F:$F,$C378,'Land Screen Exclude'!$G:$G,AZ$4)</f>
        <v>0</v>
      </c>
      <c r="BA378" s="16">
        <f>SUMIFS('Land Screen Exclude'!$H:$H,'Land Screen Exclude'!$E:$E,$B378,'Land Screen Exclude'!$F:$F,$C378,'Land Screen Exclude'!$G:$G,BA$4)+SUMIFS('Land Screen Exclude'!$J:$J,'Land Screen Exclude'!$E:$E,$B378,'Land Screen Exclude'!$F:$F,$C378,'Land Screen Exclude'!$G:$G,BA$4)</f>
        <v>0</v>
      </c>
      <c r="BB378" s="16">
        <f>SUMIFS('Land Screen Exclude'!$H:$H,'Land Screen Exclude'!$E:$E,$B378,'Land Screen Exclude'!$F:$F,$C378,'Land Screen Exclude'!$G:$G,BB$4)</f>
        <v>0</v>
      </c>
    </row>
    <row r="379" spans="1:54">
      <c r="A379" s="16" t="s">
        <v>57</v>
      </c>
      <c r="B379" s="16" t="s">
        <v>353</v>
      </c>
      <c r="C379" s="16">
        <v>230</v>
      </c>
      <c r="D379" s="16">
        <f>SUMIFS('Baseline Tx Resources'!$H:$H,'Baseline Tx Resources'!$E:$E,$B379,'Baseline Tx Resources'!$F:$F,$C379,'Baseline Tx Resources'!$G:$G,D$3)</f>
        <v>0</v>
      </c>
      <c r="E379" s="16">
        <f>SUMIFS('Baseline Tx Resources'!$H:$H,'Baseline Tx Resources'!$E:$E,$B379,'Baseline Tx Resources'!$F:$F,$C379,'Baseline Tx Resources'!$G:$G,E$3)</f>
        <v>0</v>
      </c>
      <c r="F379" s="16">
        <f>SUMIFS('Baseline Tx Resources'!$H:$H,'Baseline Tx Resources'!$E:$E,$B379,'Baseline Tx Resources'!$F:$F,$C379,'Baseline Tx Resources'!$G:$G,F$3)</f>
        <v>0</v>
      </c>
      <c r="G379" s="16">
        <f>SUMIFS('Baseline Tx Resources'!$J:$J,'Baseline Tx Resources'!$E:$E,$B379,'Baseline Tx Resources'!$F:$F,$C379,'Baseline Tx Resources'!$G:$G,G$3)</f>
        <v>0</v>
      </c>
      <c r="H379" s="16">
        <f>SUMIFS('Baseline Tx Resources'!$H:$H,'Baseline Tx Resources'!$E:$E,$B379,'Baseline Tx Resources'!$F:$F,$C379,'Baseline Tx Resources'!$G:$G,H$3)</f>
        <v>0</v>
      </c>
      <c r="I379" s="16">
        <f>SUMIFS('Baseline Tx Resources'!$J:$J,'Baseline Tx Resources'!$E:$E,$B379,'Baseline Tx Resources'!$F:$F,$C379,'Baseline Tx Resources'!$G:$G,I$3)</f>
        <v>0</v>
      </c>
      <c r="J379" s="16">
        <f>SUMIFS('Baseline Tx Resources'!$H:$H,'Baseline Tx Resources'!$E:$E,$B379,'Baseline Tx Resources'!$F:$F,$C379,'Baseline Tx Resources'!$G:$G,J$3)</f>
        <v>0</v>
      </c>
      <c r="K379" s="16">
        <f>SUMIFS('Baseline Tx Resources'!$J:$J,'Baseline Tx Resources'!$E:$E,$B379,'Baseline Tx Resources'!$F:$F,$C379,'Baseline Tx Resources'!$G:$G,K$3)</f>
        <v>0</v>
      </c>
      <c r="L379" s="16">
        <f>SUMIFS('Baseline Tx Resources'!$J:$J,'Baseline Tx Resources'!$E:$E,$B379,'Baseline Tx Resources'!$F:$F,$C379,'Baseline Tx Resources'!$G:$G,L$3)</f>
        <v>0</v>
      </c>
      <c r="M379" s="16">
        <f>SUMIFS('Baseline Tx Resources'!$H:$H,'Baseline Tx Resources'!$E:$E,$B379,'Baseline Tx Resources'!$F:$F,$C379,'Baseline Tx Resources'!$G:$G,M$3)</f>
        <v>0</v>
      </c>
      <c r="N379" s="16">
        <f>SUMIFS('Baseline Tx Resources'!$J:$J,'Baseline Tx Resources'!$E:$E,$B379,'Baseline Tx Resources'!$F:$F,$C379,'Baseline Tx Resources'!$G:$G,N$3)</f>
        <v>0</v>
      </c>
      <c r="O379" s="16">
        <f>SUMIFS('Baseline Tx Resources'!$I:$I,'Baseline Tx Resources'!$E:$E,$B379,'Baseline Tx Resources'!$F:$F,$C379,'Baseline Tx Resources'!$G:$G,"Li-Battery (4-hr)")</f>
        <v>0</v>
      </c>
      <c r="P379" s="16">
        <f>SUMIFS('Baseline Tx Resources'!$I:$I,'Baseline Tx Resources'!$E:$E,$B379,'Baseline Tx Resources'!$F:$F,$C379,'Baseline Tx Resources'!$G:$G,"Li-Battery (8-hr)")</f>
        <v>0</v>
      </c>
      <c r="Q379" s="16">
        <f>SUMIFS('Baseline Tx Resources'!$I:$I,'Baseline Tx Resources'!$E:$E,$B379,'Baseline Tx Resources'!$F:$F,$C379,'Baseline Tx Resources'!$G:$G,"LDES")</f>
        <v>0</v>
      </c>
      <c r="S379" s="16">
        <f>SUMIFS('Non-Baseline Tx Resources'!$H:$H,'Non-Baseline Tx Resources'!$E:$E,$B379,'Non-Baseline Tx Resources'!$F:$F,$C379,'Non-Baseline Tx Resources'!$G:$G,S$3)</f>
        <v>0</v>
      </c>
      <c r="T379" s="16">
        <f>SUMIFS('Non-Baseline Tx Resources'!$H:$H,'Non-Baseline Tx Resources'!$E:$E,$B379,'Non-Baseline Tx Resources'!$F:$F,$C379,'Non-Baseline Tx Resources'!$G:$G,T$3)</f>
        <v>0</v>
      </c>
      <c r="U379" s="16">
        <f>SUMIFS('Non-Baseline Tx Resources'!$H:$H,'Non-Baseline Tx Resources'!$E:$E,$B379,'Non-Baseline Tx Resources'!$F:$F,$C379,'Non-Baseline Tx Resources'!$G:$G,U$3)</f>
        <v>0</v>
      </c>
      <c r="V379" s="16">
        <f>SUMIFS('Non-Baseline Tx Resources'!$J:$J,'Non-Baseline Tx Resources'!$E:$E,$B379,'Non-Baseline Tx Resources'!$F:$F,$C379,'Non-Baseline Tx Resources'!$G:$G,V$3)</f>
        <v>0</v>
      </c>
      <c r="W379" s="16">
        <f>SUMIFS('Non-Baseline Tx Resources'!$H:$H,'Non-Baseline Tx Resources'!$E:$E,$B379,'Non-Baseline Tx Resources'!$F:$F,$C379,'Non-Baseline Tx Resources'!$G:$G,W$3)</f>
        <v>0</v>
      </c>
      <c r="X379" s="16">
        <f>SUMIFS('Non-Baseline Tx Resources'!$J:$J,'Non-Baseline Tx Resources'!$E:$E,$B379,'Non-Baseline Tx Resources'!$F:$F,$C379,'Non-Baseline Tx Resources'!$G:$G,X$3)</f>
        <v>0</v>
      </c>
      <c r="Y379" s="16">
        <f>SUMIFS('Non-Baseline Tx Resources'!$H:$H,'Non-Baseline Tx Resources'!$E:$E,$B379,'Non-Baseline Tx Resources'!$F:$F,$C379,'Non-Baseline Tx Resources'!$G:$G,Y$3)</f>
        <v>0</v>
      </c>
      <c r="Z379" s="16">
        <f>SUMIFS('Non-Baseline Tx Resources'!$J:$J,'Non-Baseline Tx Resources'!$E:$E,$B379,'Non-Baseline Tx Resources'!$F:$F,$C379,'Non-Baseline Tx Resources'!$G:$G,Z$3)</f>
        <v>0</v>
      </c>
      <c r="AA379" s="16">
        <f>SUMIFS('Non-Baseline Tx Resources'!$J:$J,'Non-Baseline Tx Resources'!$E:$E,$B379,'Non-Baseline Tx Resources'!$F:$F,$C379,'Non-Baseline Tx Resources'!$G:$G,AA$3)</f>
        <v>0</v>
      </c>
      <c r="AB379" s="16">
        <f>SUMIFS('Non-Baseline Tx Resources'!$H:$H,'Non-Baseline Tx Resources'!$E:$E,$B379,'Non-Baseline Tx Resources'!$F:$F,$C379,'Non-Baseline Tx Resources'!$G:$G,AB$3)</f>
        <v>0</v>
      </c>
      <c r="AC379" s="16">
        <f>SUMIFS('Non-Baseline Tx Resources'!$J:$J,'Non-Baseline Tx Resources'!$E:$E,$B379,'Non-Baseline Tx Resources'!$F:$F,$C379,'Non-Baseline Tx Resources'!$G:$G,AC$3)</f>
        <v>0</v>
      </c>
      <c r="AD379" s="16">
        <f>SUMIFS('Non-Baseline Tx Resources'!$I:$I,'Non-Baseline Tx Resources'!$E:$E,$B379,'Non-Baseline Tx Resources'!$F:$F,$C379,'Non-Baseline Tx Resources'!$G:$G,"Li-Battery (4-hr)")</f>
        <v>0</v>
      </c>
      <c r="AE379" s="16">
        <f>SUMIFS('Non-Baseline Tx Resources'!$I:$I,'Non-Baseline Tx Resources'!$E:$E,$B379,'Non-Baseline Tx Resources'!$F:$F,$C379,'Non-Baseline Tx Resources'!$G:$G,"Li-Battery (8-hr)")</f>
        <v>0</v>
      </c>
      <c r="AF379" s="16">
        <f>SUMIFS('Non-Baseline Tx Resources'!$I:$I,'Non-Baseline Tx Resources'!$E:$E,$B379,'Non-Baseline Tx Resources'!$F:$F,$C379,'Non-Baseline Tx Resources'!$G:$G,"LDES")</f>
        <v>0</v>
      </c>
      <c r="AH379" s="16">
        <f>SUMIFS('In-Dev Resources'!$H:$H,'In-Dev Resources'!$E:$E,$B379,'In-Dev Resources'!$F:$F,$C379,'In-Dev Resources'!$G:$G,AH$3)</f>
        <v>0</v>
      </c>
      <c r="AI379" s="16">
        <f>SUMIFS('In-Dev Resources'!$H:$H,'In-Dev Resources'!$E:$E,$B379,'In-Dev Resources'!$F:$F,$C379,'In-Dev Resources'!$G:$G,AI$3)</f>
        <v>0</v>
      </c>
      <c r="AJ379" s="16">
        <f>SUMIFS('In-Dev Resources'!$H:$H,'In-Dev Resources'!$E:$E,$B379,'In-Dev Resources'!$F:$F,$C379,'In-Dev Resources'!$G:$G,AJ$3)</f>
        <v>0</v>
      </c>
      <c r="AK379" s="16">
        <f>SUMIFS('In-Dev Resources'!$J:$J,'In-Dev Resources'!$E:$E,$B379,'In-Dev Resources'!$F:$F,$C379,'In-Dev Resources'!$G:$G,AK$3)</f>
        <v>0</v>
      </c>
      <c r="AL379" s="16">
        <f>SUMIFS('In-Dev Resources'!$H:$H,'In-Dev Resources'!$E:$E,$B379,'In-Dev Resources'!$F:$F,$C379,'In-Dev Resources'!$G:$G,AL$3)</f>
        <v>0</v>
      </c>
      <c r="AM379" s="16">
        <f>SUMIFS('In-Dev Resources'!$J:$J,'In-Dev Resources'!$E:$E,$B379,'In-Dev Resources'!$F:$F,$C379,'In-Dev Resources'!$G:$G,AM$3)</f>
        <v>0</v>
      </c>
      <c r="AN379" s="16">
        <f>SUMIFS('In-Dev Resources'!$H:$H,'In-Dev Resources'!$E:$E,$B379,'In-Dev Resources'!$F:$F,$C379,'In-Dev Resources'!$G:$G,AN$3)</f>
        <v>0</v>
      </c>
      <c r="AO379" s="16">
        <f>SUMIFS('In-Dev Resources'!$J:$J,'In-Dev Resources'!$E:$E,$B379,'In-Dev Resources'!$F:$F,$C379,'In-Dev Resources'!$G:$G,AO$3)</f>
        <v>0</v>
      </c>
      <c r="AP379" s="16">
        <f>SUMIFS('In-Dev Resources'!$J:$J,'In-Dev Resources'!$E:$E,$B379,'In-Dev Resources'!$F:$F,$C379,'In-Dev Resources'!$G:$G,AP$3)</f>
        <v>0</v>
      </c>
      <c r="AQ379" s="16">
        <f>SUMIFS('In-Dev Resources'!$H:$H,'In-Dev Resources'!$E:$E,$B379,'In-Dev Resources'!$F:$F,$C379,'In-Dev Resources'!$G:$G,AQ$3)</f>
        <v>0</v>
      </c>
      <c r="AR379" s="16">
        <f>SUMIFS('In-Dev Resources'!$J:$J,'In-Dev Resources'!$E:$E,$B379,'In-Dev Resources'!$F:$F,$C379,'In-Dev Resources'!$G:$G,AR$3)</f>
        <v>0</v>
      </c>
      <c r="AS379" s="16">
        <f>SUMIFS('In-Dev Resources'!$I:$I,'In-Dev Resources'!$E:$E,$B379,'In-Dev Resources'!$F:$F,$C379,'In-Dev Resources'!$G:$G,"Li-Battery (4-hr)")</f>
        <v>0</v>
      </c>
      <c r="AT379" s="16">
        <f>SUMIFS('In-Dev Resources'!$I:$I,'In-Dev Resources'!$E:$E,$B379,'In-Dev Resources'!$F:$F,$C379,'In-Dev Resources'!$G:$G,"Li-Battery (8-hr)")</f>
        <v>0</v>
      </c>
      <c r="AU379" s="16">
        <f>SUMIFS('In-Dev Resources'!$I:$I,'In-Dev Resources'!$E:$E,$B379,'In-Dev Resources'!$F:$F,$C379,'In-Dev Resources'!$G:$G,"LDES")</f>
        <v>0</v>
      </c>
      <c r="AW379" s="16">
        <f>SUMIFS('Land Screen Include'!$H:$H,'Land Screen Include'!$E:$E,$B379,'Land Screen Include'!$F:$F,$C379,'Land Screen Include'!$G:$G,AW$4)</f>
        <v>0</v>
      </c>
      <c r="AX379" s="16">
        <f>SUMIFS('Land Screen Include'!$H:$H,'Land Screen Include'!$E:$E,$B379,'Land Screen Include'!$F:$F,$C379,'Land Screen Include'!$G:$G,AX$4)+SUMIFS('Land Screen Include'!$J:$J,'Land Screen Include'!$E:$E,$B379,'Land Screen Include'!$F:$F,$C379,'Land Screen Include'!$G:$G,AX$4)</f>
        <v>0</v>
      </c>
      <c r="AY379" s="16">
        <f>SUMIFS('Land Screen Include'!$H:$H,'Land Screen Include'!$E:$E,$B379,'Land Screen Include'!$F:$F,$C379,'Land Screen Include'!$G:$G,AY$4)</f>
        <v>0</v>
      </c>
      <c r="AZ379" s="16">
        <f>SUMIFS('Land Screen Exclude'!$H:$H,'Land Screen Exclude'!$E:$E,$B379,'Land Screen Exclude'!$F:$F,$C379,'Land Screen Exclude'!$G:$G,AZ$4)</f>
        <v>0</v>
      </c>
      <c r="BA379" s="16">
        <f>SUMIFS('Land Screen Exclude'!$H:$H,'Land Screen Exclude'!$E:$E,$B379,'Land Screen Exclude'!$F:$F,$C379,'Land Screen Exclude'!$G:$G,BA$4)+SUMIFS('Land Screen Exclude'!$J:$J,'Land Screen Exclude'!$E:$E,$B379,'Land Screen Exclude'!$F:$F,$C379,'Land Screen Exclude'!$G:$G,BA$4)</f>
        <v>0</v>
      </c>
      <c r="BB379" s="16">
        <f>SUMIFS('Land Screen Exclude'!$H:$H,'Land Screen Exclude'!$E:$E,$B379,'Land Screen Exclude'!$F:$F,$C379,'Land Screen Exclude'!$G:$G,BB$4)</f>
        <v>0</v>
      </c>
    </row>
    <row r="380" spans="1:54">
      <c r="A380" s="16" t="s">
        <v>57</v>
      </c>
      <c r="B380" s="16" t="s">
        <v>353</v>
      </c>
      <c r="C380" s="16">
        <v>500</v>
      </c>
      <c r="D380" s="16">
        <f>SUMIFS('Baseline Tx Resources'!$H:$H,'Baseline Tx Resources'!$E:$E,$B380,'Baseline Tx Resources'!$F:$F,$C380,'Baseline Tx Resources'!$G:$G,D$3)</f>
        <v>0</v>
      </c>
      <c r="E380" s="16">
        <f>SUMIFS('Baseline Tx Resources'!$H:$H,'Baseline Tx Resources'!$E:$E,$B380,'Baseline Tx Resources'!$F:$F,$C380,'Baseline Tx Resources'!$G:$G,E$3)</f>
        <v>0</v>
      </c>
      <c r="F380" s="16">
        <f>SUMIFS('Baseline Tx Resources'!$H:$H,'Baseline Tx Resources'!$E:$E,$B380,'Baseline Tx Resources'!$F:$F,$C380,'Baseline Tx Resources'!$G:$G,F$3)</f>
        <v>0</v>
      </c>
      <c r="G380" s="16">
        <f>SUMIFS('Baseline Tx Resources'!$J:$J,'Baseline Tx Resources'!$E:$E,$B380,'Baseline Tx Resources'!$F:$F,$C380,'Baseline Tx Resources'!$G:$G,G$3)</f>
        <v>0</v>
      </c>
      <c r="H380" s="16">
        <f>SUMIFS('Baseline Tx Resources'!$H:$H,'Baseline Tx Resources'!$E:$E,$B380,'Baseline Tx Resources'!$F:$F,$C380,'Baseline Tx Resources'!$G:$G,H$3)</f>
        <v>0</v>
      </c>
      <c r="I380" s="16">
        <f>SUMIFS('Baseline Tx Resources'!$J:$J,'Baseline Tx Resources'!$E:$E,$B380,'Baseline Tx Resources'!$F:$F,$C380,'Baseline Tx Resources'!$G:$G,I$3)</f>
        <v>0</v>
      </c>
      <c r="J380" s="16">
        <f>SUMIFS('Baseline Tx Resources'!$H:$H,'Baseline Tx Resources'!$E:$E,$B380,'Baseline Tx Resources'!$F:$F,$C380,'Baseline Tx Resources'!$G:$G,J$3)</f>
        <v>0</v>
      </c>
      <c r="K380" s="16">
        <f>SUMIFS('Baseline Tx Resources'!$J:$J,'Baseline Tx Resources'!$E:$E,$B380,'Baseline Tx Resources'!$F:$F,$C380,'Baseline Tx Resources'!$G:$G,K$3)</f>
        <v>0</v>
      </c>
      <c r="L380" s="16">
        <f>SUMIFS('Baseline Tx Resources'!$J:$J,'Baseline Tx Resources'!$E:$E,$B380,'Baseline Tx Resources'!$F:$F,$C380,'Baseline Tx Resources'!$G:$G,L$3)</f>
        <v>0</v>
      </c>
      <c r="M380" s="16">
        <f>SUMIFS('Baseline Tx Resources'!$H:$H,'Baseline Tx Resources'!$E:$E,$B380,'Baseline Tx Resources'!$F:$F,$C380,'Baseline Tx Resources'!$G:$G,M$3)</f>
        <v>0</v>
      </c>
      <c r="N380" s="16">
        <f>SUMIFS('Baseline Tx Resources'!$J:$J,'Baseline Tx Resources'!$E:$E,$B380,'Baseline Tx Resources'!$F:$F,$C380,'Baseline Tx Resources'!$G:$G,N$3)</f>
        <v>0</v>
      </c>
      <c r="O380" s="16">
        <f>SUMIFS('Baseline Tx Resources'!$I:$I,'Baseline Tx Resources'!$E:$E,$B380,'Baseline Tx Resources'!$F:$F,$C380,'Baseline Tx Resources'!$G:$G,"Li-Battery (4-hr)")</f>
        <v>0</v>
      </c>
      <c r="P380" s="16">
        <f>SUMIFS('Baseline Tx Resources'!$I:$I,'Baseline Tx Resources'!$E:$E,$B380,'Baseline Tx Resources'!$F:$F,$C380,'Baseline Tx Resources'!$G:$G,"Li-Battery (8-hr)")</f>
        <v>0</v>
      </c>
      <c r="Q380" s="16">
        <f>SUMIFS('Baseline Tx Resources'!$I:$I,'Baseline Tx Resources'!$E:$E,$B380,'Baseline Tx Resources'!$F:$F,$C380,'Baseline Tx Resources'!$G:$G,"LDES")</f>
        <v>0</v>
      </c>
      <c r="S380" s="16">
        <f>SUMIFS('Non-Baseline Tx Resources'!$H:$H,'Non-Baseline Tx Resources'!$E:$E,$B380,'Non-Baseline Tx Resources'!$F:$F,$C380,'Non-Baseline Tx Resources'!$G:$G,S$3)</f>
        <v>0</v>
      </c>
      <c r="T380" s="16">
        <f>SUMIFS('Non-Baseline Tx Resources'!$H:$H,'Non-Baseline Tx Resources'!$E:$E,$B380,'Non-Baseline Tx Resources'!$F:$F,$C380,'Non-Baseline Tx Resources'!$G:$G,T$3)</f>
        <v>0</v>
      </c>
      <c r="U380" s="16">
        <f>SUMIFS('Non-Baseline Tx Resources'!$H:$H,'Non-Baseline Tx Resources'!$E:$E,$B380,'Non-Baseline Tx Resources'!$F:$F,$C380,'Non-Baseline Tx Resources'!$G:$G,U$3)</f>
        <v>0</v>
      </c>
      <c r="V380" s="16">
        <f>SUMIFS('Non-Baseline Tx Resources'!$J:$J,'Non-Baseline Tx Resources'!$E:$E,$B380,'Non-Baseline Tx Resources'!$F:$F,$C380,'Non-Baseline Tx Resources'!$G:$G,V$3)</f>
        <v>0</v>
      </c>
      <c r="W380" s="16">
        <f>SUMIFS('Non-Baseline Tx Resources'!$H:$H,'Non-Baseline Tx Resources'!$E:$E,$B380,'Non-Baseline Tx Resources'!$F:$F,$C380,'Non-Baseline Tx Resources'!$G:$G,W$3)</f>
        <v>0</v>
      </c>
      <c r="X380" s="16">
        <f>SUMIFS('Non-Baseline Tx Resources'!$J:$J,'Non-Baseline Tx Resources'!$E:$E,$B380,'Non-Baseline Tx Resources'!$F:$F,$C380,'Non-Baseline Tx Resources'!$G:$G,X$3)</f>
        <v>0</v>
      </c>
      <c r="Y380" s="16">
        <f>SUMIFS('Non-Baseline Tx Resources'!$H:$H,'Non-Baseline Tx Resources'!$E:$E,$B380,'Non-Baseline Tx Resources'!$F:$F,$C380,'Non-Baseline Tx Resources'!$G:$G,Y$3)</f>
        <v>0</v>
      </c>
      <c r="Z380" s="16">
        <f>SUMIFS('Non-Baseline Tx Resources'!$J:$J,'Non-Baseline Tx Resources'!$E:$E,$B380,'Non-Baseline Tx Resources'!$F:$F,$C380,'Non-Baseline Tx Resources'!$G:$G,Z$3)</f>
        <v>0</v>
      </c>
      <c r="AA380" s="16">
        <f>SUMIFS('Non-Baseline Tx Resources'!$J:$J,'Non-Baseline Tx Resources'!$E:$E,$B380,'Non-Baseline Tx Resources'!$F:$F,$C380,'Non-Baseline Tx Resources'!$G:$G,AA$3)</f>
        <v>0</v>
      </c>
      <c r="AB380" s="16">
        <f>SUMIFS('Non-Baseline Tx Resources'!$H:$H,'Non-Baseline Tx Resources'!$E:$E,$B380,'Non-Baseline Tx Resources'!$F:$F,$C380,'Non-Baseline Tx Resources'!$G:$G,AB$3)</f>
        <v>0</v>
      </c>
      <c r="AC380" s="16">
        <f>SUMIFS('Non-Baseline Tx Resources'!$J:$J,'Non-Baseline Tx Resources'!$E:$E,$B380,'Non-Baseline Tx Resources'!$F:$F,$C380,'Non-Baseline Tx Resources'!$G:$G,AC$3)</f>
        <v>0</v>
      </c>
      <c r="AD380" s="16">
        <f>SUMIFS('Non-Baseline Tx Resources'!$I:$I,'Non-Baseline Tx Resources'!$E:$E,$B380,'Non-Baseline Tx Resources'!$F:$F,$C380,'Non-Baseline Tx Resources'!$G:$G,"Li-Battery (4-hr)")</f>
        <v>0</v>
      </c>
      <c r="AE380" s="16">
        <f>SUMIFS('Non-Baseline Tx Resources'!$I:$I,'Non-Baseline Tx Resources'!$E:$E,$B380,'Non-Baseline Tx Resources'!$F:$F,$C380,'Non-Baseline Tx Resources'!$G:$G,"Li-Battery (8-hr)")</f>
        <v>0</v>
      </c>
      <c r="AF380" s="16">
        <f>SUMIFS('Non-Baseline Tx Resources'!$I:$I,'Non-Baseline Tx Resources'!$E:$E,$B380,'Non-Baseline Tx Resources'!$F:$F,$C380,'Non-Baseline Tx Resources'!$G:$G,"LDES")</f>
        <v>0</v>
      </c>
      <c r="AH380" s="16">
        <f>SUMIFS('In-Dev Resources'!$H:$H,'In-Dev Resources'!$E:$E,$B380,'In-Dev Resources'!$F:$F,$C380,'In-Dev Resources'!$G:$G,AH$3)</f>
        <v>0</v>
      </c>
      <c r="AI380" s="16">
        <f>SUMIFS('In-Dev Resources'!$H:$H,'In-Dev Resources'!$E:$E,$B380,'In-Dev Resources'!$F:$F,$C380,'In-Dev Resources'!$G:$G,AI$3)</f>
        <v>0</v>
      </c>
      <c r="AJ380" s="16">
        <f>SUMIFS('In-Dev Resources'!$H:$H,'In-Dev Resources'!$E:$E,$B380,'In-Dev Resources'!$F:$F,$C380,'In-Dev Resources'!$G:$G,AJ$3)</f>
        <v>0</v>
      </c>
      <c r="AK380" s="16">
        <f>SUMIFS('In-Dev Resources'!$J:$J,'In-Dev Resources'!$E:$E,$B380,'In-Dev Resources'!$F:$F,$C380,'In-Dev Resources'!$G:$G,AK$3)</f>
        <v>0</v>
      </c>
      <c r="AL380" s="16">
        <f>SUMIFS('In-Dev Resources'!$H:$H,'In-Dev Resources'!$E:$E,$B380,'In-Dev Resources'!$F:$F,$C380,'In-Dev Resources'!$G:$G,AL$3)</f>
        <v>0</v>
      </c>
      <c r="AM380" s="16">
        <f>SUMIFS('In-Dev Resources'!$J:$J,'In-Dev Resources'!$E:$E,$B380,'In-Dev Resources'!$F:$F,$C380,'In-Dev Resources'!$G:$G,AM$3)</f>
        <v>0</v>
      </c>
      <c r="AN380" s="16">
        <f>SUMIFS('In-Dev Resources'!$H:$H,'In-Dev Resources'!$E:$E,$B380,'In-Dev Resources'!$F:$F,$C380,'In-Dev Resources'!$G:$G,AN$3)</f>
        <v>0</v>
      </c>
      <c r="AO380" s="16">
        <f>SUMIFS('In-Dev Resources'!$J:$J,'In-Dev Resources'!$E:$E,$B380,'In-Dev Resources'!$F:$F,$C380,'In-Dev Resources'!$G:$G,AO$3)</f>
        <v>0</v>
      </c>
      <c r="AP380" s="16">
        <f>SUMIFS('In-Dev Resources'!$J:$J,'In-Dev Resources'!$E:$E,$B380,'In-Dev Resources'!$F:$F,$C380,'In-Dev Resources'!$G:$G,AP$3)</f>
        <v>0</v>
      </c>
      <c r="AQ380" s="16">
        <f>SUMIFS('In-Dev Resources'!$H:$H,'In-Dev Resources'!$E:$E,$B380,'In-Dev Resources'!$F:$F,$C380,'In-Dev Resources'!$G:$G,AQ$3)</f>
        <v>0</v>
      </c>
      <c r="AR380" s="16">
        <f>SUMIFS('In-Dev Resources'!$J:$J,'In-Dev Resources'!$E:$E,$B380,'In-Dev Resources'!$F:$F,$C380,'In-Dev Resources'!$G:$G,AR$3)</f>
        <v>0</v>
      </c>
      <c r="AS380" s="16">
        <f>SUMIFS('In-Dev Resources'!$I:$I,'In-Dev Resources'!$E:$E,$B380,'In-Dev Resources'!$F:$F,$C380,'In-Dev Resources'!$G:$G,"Li-Battery (4-hr)")</f>
        <v>0</v>
      </c>
      <c r="AT380" s="16">
        <f>SUMIFS('In-Dev Resources'!$I:$I,'In-Dev Resources'!$E:$E,$B380,'In-Dev Resources'!$F:$F,$C380,'In-Dev Resources'!$G:$G,"Li-Battery (8-hr)")</f>
        <v>0</v>
      </c>
      <c r="AU380" s="16">
        <f>SUMIFS('In-Dev Resources'!$I:$I,'In-Dev Resources'!$E:$E,$B380,'In-Dev Resources'!$F:$F,$C380,'In-Dev Resources'!$G:$G,"LDES")</f>
        <v>0</v>
      </c>
      <c r="AW380" s="16">
        <f>SUMIFS('Land Screen Include'!$H:$H,'Land Screen Include'!$E:$E,$B380,'Land Screen Include'!$F:$F,$C380,'Land Screen Include'!$G:$G,AW$4)</f>
        <v>0</v>
      </c>
      <c r="AX380" s="16">
        <f>SUMIFS('Land Screen Include'!$H:$H,'Land Screen Include'!$E:$E,$B380,'Land Screen Include'!$F:$F,$C380,'Land Screen Include'!$G:$G,AX$4)+SUMIFS('Land Screen Include'!$J:$J,'Land Screen Include'!$E:$E,$B380,'Land Screen Include'!$F:$F,$C380,'Land Screen Include'!$G:$G,AX$4)</f>
        <v>0</v>
      </c>
      <c r="AY380" s="16">
        <f>SUMIFS('Land Screen Include'!$H:$H,'Land Screen Include'!$E:$E,$B380,'Land Screen Include'!$F:$F,$C380,'Land Screen Include'!$G:$G,AY$4)</f>
        <v>0</v>
      </c>
      <c r="AZ380" s="16">
        <f>SUMIFS('Land Screen Exclude'!$H:$H,'Land Screen Exclude'!$E:$E,$B380,'Land Screen Exclude'!$F:$F,$C380,'Land Screen Exclude'!$G:$G,AZ$4)</f>
        <v>0</v>
      </c>
      <c r="BA380" s="16">
        <f>SUMIFS('Land Screen Exclude'!$H:$H,'Land Screen Exclude'!$E:$E,$B380,'Land Screen Exclude'!$F:$F,$C380,'Land Screen Exclude'!$G:$G,BA$4)+SUMIFS('Land Screen Exclude'!$J:$J,'Land Screen Exclude'!$E:$E,$B380,'Land Screen Exclude'!$F:$F,$C380,'Land Screen Exclude'!$G:$G,BA$4)</f>
        <v>0</v>
      </c>
      <c r="BB380" s="16">
        <f>SUMIFS('Land Screen Exclude'!$H:$H,'Land Screen Exclude'!$E:$E,$B380,'Land Screen Exclude'!$F:$F,$C380,'Land Screen Exclude'!$G:$G,BB$4)</f>
        <v>0</v>
      </c>
    </row>
    <row r="381" spans="1:54">
      <c r="A381" s="16" t="s">
        <v>51</v>
      </c>
      <c r="B381" s="16" t="s">
        <v>354</v>
      </c>
      <c r="C381" s="16">
        <v>115</v>
      </c>
      <c r="D381" s="16">
        <f>SUMIFS('Baseline Tx Resources'!$H:$H,'Baseline Tx Resources'!$E:$E,$B381,'Baseline Tx Resources'!$F:$F,$C381,'Baseline Tx Resources'!$G:$G,D$3)</f>
        <v>0</v>
      </c>
      <c r="E381" s="16">
        <f>SUMIFS('Baseline Tx Resources'!$H:$H,'Baseline Tx Resources'!$E:$E,$B381,'Baseline Tx Resources'!$F:$F,$C381,'Baseline Tx Resources'!$G:$G,E$3)</f>
        <v>0</v>
      </c>
      <c r="F381" s="16">
        <f>SUMIFS('Baseline Tx Resources'!$H:$H,'Baseline Tx Resources'!$E:$E,$B381,'Baseline Tx Resources'!$F:$F,$C381,'Baseline Tx Resources'!$G:$G,F$3)</f>
        <v>0</v>
      </c>
      <c r="G381" s="16">
        <f>SUMIFS('Baseline Tx Resources'!$J:$J,'Baseline Tx Resources'!$E:$E,$B381,'Baseline Tx Resources'!$F:$F,$C381,'Baseline Tx Resources'!$G:$G,G$3)</f>
        <v>0</v>
      </c>
      <c r="H381" s="16">
        <f>SUMIFS('Baseline Tx Resources'!$H:$H,'Baseline Tx Resources'!$E:$E,$B381,'Baseline Tx Resources'!$F:$F,$C381,'Baseline Tx Resources'!$G:$G,H$3)</f>
        <v>0</v>
      </c>
      <c r="I381" s="16">
        <f>SUMIFS('Baseline Tx Resources'!$J:$J,'Baseline Tx Resources'!$E:$E,$B381,'Baseline Tx Resources'!$F:$F,$C381,'Baseline Tx Resources'!$G:$G,I$3)</f>
        <v>0</v>
      </c>
      <c r="J381" s="16">
        <f>SUMIFS('Baseline Tx Resources'!$H:$H,'Baseline Tx Resources'!$E:$E,$B381,'Baseline Tx Resources'!$F:$F,$C381,'Baseline Tx Resources'!$G:$G,J$3)</f>
        <v>0</v>
      </c>
      <c r="K381" s="16">
        <f>SUMIFS('Baseline Tx Resources'!$J:$J,'Baseline Tx Resources'!$E:$E,$B381,'Baseline Tx Resources'!$F:$F,$C381,'Baseline Tx Resources'!$G:$G,K$3)</f>
        <v>0</v>
      </c>
      <c r="L381" s="16">
        <f>SUMIFS('Baseline Tx Resources'!$J:$J,'Baseline Tx Resources'!$E:$E,$B381,'Baseline Tx Resources'!$F:$F,$C381,'Baseline Tx Resources'!$G:$G,L$3)</f>
        <v>0</v>
      </c>
      <c r="M381" s="16">
        <f>SUMIFS('Baseline Tx Resources'!$H:$H,'Baseline Tx Resources'!$E:$E,$B381,'Baseline Tx Resources'!$F:$F,$C381,'Baseline Tx Resources'!$G:$G,M$3)</f>
        <v>0</v>
      </c>
      <c r="N381" s="16">
        <f>SUMIFS('Baseline Tx Resources'!$J:$J,'Baseline Tx Resources'!$E:$E,$B381,'Baseline Tx Resources'!$F:$F,$C381,'Baseline Tx Resources'!$G:$G,N$3)</f>
        <v>0</v>
      </c>
      <c r="O381" s="16">
        <f>SUMIFS('Baseline Tx Resources'!$I:$I,'Baseline Tx Resources'!$E:$E,$B381,'Baseline Tx Resources'!$F:$F,$C381,'Baseline Tx Resources'!$G:$G,"Li-Battery (4-hr)")</f>
        <v>0</v>
      </c>
      <c r="P381" s="16">
        <f>SUMIFS('Baseline Tx Resources'!$I:$I,'Baseline Tx Resources'!$E:$E,$B381,'Baseline Tx Resources'!$F:$F,$C381,'Baseline Tx Resources'!$G:$G,"Li-Battery (8-hr)")</f>
        <v>0</v>
      </c>
      <c r="Q381" s="16">
        <f>SUMIFS('Baseline Tx Resources'!$I:$I,'Baseline Tx Resources'!$E:$E,$B381,'Baseline Tx Resources'!$F:$F,$C381,'Baseline Tx Resources'!$G:$G,"LDES")</f>
        <v>0</v>
      </c>
      <c r="S381" s="16">
        <f>SUMIFS('Non-Baseline Tx Resources'!$H:$H,'Non-Baseline Tx Resources'!$E:$E,$B381,'Non-Baseline Tx Resources'!$F:$F,$C381,'Non-Baseline Tx Resources'!$G:$G,S$3)</f>
        <v>0</v>
      </c>
      <c r="T381" s="16">
        <f>SUMIFS('Non-Baseline Tx Resources'!$H:$H,'Non-Baseline Tx Resources'!$E:$E,$B381,'Non-Baseline Tx Resources'!$F:$F,$C381,'Non-Baseline Tx Resources'!$G:$G,T$3)</f>
        <v>0</v>
      </c>
      <c r="U381" s="16">
        <f>SUMIFS('Non-Baseline Tx Resources'!$H:$H,'Non-Baseline Tx Resources'!$E:$E,$B381,'Non-Baseline Tx Resources'!$F:$F,$C381,'Non-Baseline Tx Resources'!$G:$G,U$3)</f>
        <v>0</v>
      </c>
      <c r="V381" s="16">
        <f>SUMIFS('Non-Baseline Tx Resources'!$J:$J,'Non-Baseline Tx Resources'!$E:$E,$B381,'Non-Baseline Tx Resources'!$F:$F,$C381,'Non-Baseline Tx Resources'!$G:$G,V$3)</f>
        <v>0</v>
      </c>
      <c r="W381" s="16">
        <f>SUMIFS('Non-Baseline Tx Resources'!$H:$H,'Non-Baseline Tx Resources'!$E:$E,$B381,'Non-Baseline Tx Resources'!$F:$F,$C381,'Non-Baseline Tx Resources'!$G:$G,W$3)</f>
        <v>0</v>
      </c>
      <c r="X381" s="16">
        <f>SUMIFS('Non-Baseline Tx Resources'!$J:$J,'Non-Baseline Tx Resources'!$E:$E,$B381,'Non-Baseline Tx Resources'!$F:$F,$C381,'Non-Baseline Tx Resources'!$G:$G,X$3)</f>
        <v>0</v>
      </c>
      <c r="Y381" s="16">
        <f>SUMIFS('Non-Baseline Tx Resources'!$H:$H,'Non-Baseline Tx Resources'!$E:$E,$B381,'Non-Baseline Tx Resources'!$F:$F,$C381,'Non-Baseline Tx Resources'!$G:$G,Y$3)</f>
        <v>0</v>
      </c>
      <c r="Z381" s="16">
        <f>SUMIFS('Non-Baseline Tx Resources'!$J:$J,'Non-Baseline Tx Resources'!$E:$E,$B381,'Non-Baseline Tx Resources'!$F:$F,$C381,'Non-Baseline Tx Resources'!$G:$G,Z$3)</f>
        <v>0</v>
      </c>
      <c r="AA381" s="16">
        <f>SUMIFS('Non-Baseline Tx Resources'!$J:$J,'Non-Baseline Tx Resources'!$E:$E,$B381,'Non-Baseline Tx Resources'!$F:$F,$C381,'Non-Baseline Tx Resources'!$G:$G,AA$3)</f>
        <v>0</v>
      </c>
      <c r="AB381" s="16">
        <f>SUMIFS('Non-Baseline Tx Resources'!$H:$H,'Non-Baseline Tx Resources'!$E:$E,$B381,'Non-Baseline Tx Resources'!$F:$F,$C381,'Non-Baseline Tx Resources'!$G:$G,AB$3)</f>
        <v>0</v>
      </c>
      <c r="AC381" s="16">
        <f>SUMIFS('Non-Baseline Tx Resources'!$J:$J,'Non-Baseline Tx Resources'!$E:$E,$B381,'Non-Baseline Tx Resources'!$F:$F,$C381,'Non-Baseline Tx Resources'!$G:$G,AC$3)</f>
        <v>0</v>
      </c>
      <c r="AD381" s="16">
        <f>SUMIFS('Non-Baseline Tx Resources'!$I:$I,'Non-Baseline Tx Resources'!$E:$E,$B381,'Non-Baseline Tx Resources'!$F:$F,$C381,'Non-Baseline Tx Resources'!$G:$G,"Li-Battery (4-hr)")</f>
        <v>0</v>
      </c>
      <c r="AE381" s="16">
        <f>SUMIFS('Non-Baseline Tx Resources'!$I:$I,'Non-Baseline Tx Resources'!$E:$E,$B381,'Non-Baseline Tx Resources'!$F:$F,$C381,'Non-Baseline Tx Resources'!$G:$G,"Li-Battery (8-hr)")</f>
        <v>0</v>
      </c>
      <c r="AF381" s="16">
        <f>SUMIFS('Non-Baseline Tx Resources'!$I:$I,'Non-Baseline Tx Resources'!$E:$E,$B381,'Non-Baseline Tx Resources'!$F:$F,$C381,'Non-Baseline Tx Resources'!$G:$G,"LDES")</f>
        <v>0</v>
      </c>
      <c r="AH381" s="16">
        <f>SUMIFS('In-Dev Resources'!$H:$H,'In-Dev Resources'!$E:$E,$B381,'In-Dev Resources'!$F:$F,$C381,'In-Dev Resources'!$G:$G,AH$3)</f>
        <v>0</v>
      </c>
      <c r="AI381" s="16">
        <f>SUMIFS('In-Dev Resources'!$H:$H,'In-Dev Resources'!$E:$E,$B381,'In-Dev Resources'!$F:$F,$C381,'In-Dev Resources'!$G:$G,AI$3)</f>
        <v>0</v>
      </c>
      <c r="AJ381" s="16">
        <f>SUMIFS('In-Dev Resources'!$H:$H,'In-Dev Resources'!$E:$E,$B381,'In-Dev Resources'!$F:$F,$C381,'In-Dev Resources'!$G:$G,AJ$3)</f>
        <v>0</v>
      </c>
      <c r="AK381" s="16">
        <f>SUMIFS('In-Dev Resources'!$J:$J,'In-Dev Resources'!$E:$E,$B381,'In-Dev Resources'!$F:$F,$C381,'In-Dev Resources'!$G:$G,AK$3)</f>
        <v>0</v>
      </c>
      <c r="AL381" s="16">
        <f>SUMIFS('In-Dev Resources'!$H:$H,'In-Dev Resources'!$E:$E,$B381,'In-Dev Resources'!$F:$F,$C381,'In-Dev Resources'!$G:$G,AL$3)</f>
        <v>0</v>
      </c>
      <c r="AM381" s="16">
        <f>SUMIFS('In-Dev Resources'!$J:$J,'In-Dev Resources'!$E:$E,$B381,'In-Dev Resources'!$F:$F,$C381,'In-Dev Resources'!$G:$G,AM$3)</f>
        <v>0</v>
      </c>
      <c r="AN381" s="16">
        <f>SUMIFS('In-Dev Resources'!$H:$H,'In-Dev Resources'!$E:$E,$B381,'In-Dev Resources'!$F:$F,$C381,'In-Dev Resources'!$G:$G,AN$3)</f>
        <v>0</v>
      </c>
      <c r="AO381" s="16">
        <f>SUMIFS('In-Dev Resources'!$J:$J,'In-Dev Resources'!$E:$E,$B381,'In-Dev Resources'!$F:$F,$C381,'In-Dev Resources'!$G:$G,AO$3)</f>
        <v>0</v>
      </c>
      <c r="AP381" s="16">
        <f>SUMIFS('In-Dev Resources'!$J:$J,'In-Dev Resources'!$E:$E,$B381,'In-Dev Resources'!$F:$F,$C381,'In-Dev Resources'!$G:$G,AP$3)</f>
        <v>0</v>
      </c>
      <c r="AQ381" s="16">
        <f>SUMIFS('In-Dev Resources'!$H:$H,'In-Dev Resources'!$E:$E,$B381,'In-Dev Resources'!$F:$F,$C381,'In-Dev Resources'!$G:$G,AQ$3)</f>
        <v>0</v>
      </c>
      <c r="AR381" s="16">
        <f>SUMIFS('In-Dev Resources'!$J:$J,'In-Dev Resources'!$E:$E,$B381,'In-Dev Resources'!$F:$F,$C381,'In-Dev Resources'!$G:$G,AR$3)</f>
        <v>0</v>
      </c>
      <c r="AS381" s="16">
        <f>SUMIFS('In-Dev Resources'!$I:$I,'In-Dev Resources'!$E:$E,$B381,'In-Dev Resources'!$F:$F,$C381,'In-Dev Resources'!$G:$G,"Li-Battery (4-hr)")</f>
        <v>0</v>
      </c>
      <c r="AT381" s="16">
        <f>SUMIFS('In-Dev Resources'!$I:$I,'In-Dev Resources'!$E:$E,$B381,'In-Dev Resources'!$F:$F,$C381,'In-Dev Resources'!$G:$G,"Li-Battery (8-hr)")</f>
        <v>0</v>
      </c>
      <c r="AU381" s="16">
        <f>SUMIFS('In-Dev Resources'!$I:$I,'In-Dev Resources'!$E:$E,$B381,'In-Dev Resources'!$F:$F,$C381,'In-Dev Resources'!$G:$G,"LDES")</f>
        <v>0</v>
      </c>
      <c r="AW381" s="16">
        <f>SUMIFS('Land Screen Include'!$H:$H,'Land Screen Include'!$E:$E,$B381,'Land Screen Include'!$F:$F,$C381,'Land Screen Include'!$G:$G,AW$4)</f>
        <v>0</v>
      </c>
      <c r="AX381" s="16">
        <f>SUMIFS('Land Screen Include'!$H:$H,'Land Screen Include'!$E:$E,$B381,'Land Screen Include'!$F:$F,$C381,'Land Screen Include'!$G:$G,AX$4)+SUMIFS('Land Screen Include'!$J:$J,'Land Screen Include'!$E:$E,$B381,'Land Screen Include'!$F:$F,$C381,'Land Screen Include'!$G:$G,AX$4)</f>
        <v>0</v>
      </c>
      <c r="AY381" s="16">
        <f>SUMIFS('Land Screen Include'!$H:$H,'Land Screen Include'!$E:$E,$B381,'Land Screen Include'!$F:$F,$C381,'Land Screen Include'!$G:$G,AY$4)</f>
        <v>0</v>
      </c>
      <c r="AZ381" s="16">
        <f>SUMIFS('Land Screen Exclude'!$H:$H,'Land Screen Exclude'!$E:$E,$B381,'Land Screen Exclude'!$F:$F,$C381,'Land Screen Exclude'!$G:$G,AZ$4)</f>
        <v>0</v>
      </c>
      <c r="BA381" s="16">
        <f>SUMIFS('Land Screen Exclude'!$H:$H,'Land Screen Exclude'!$E:$E,$B381,'Land Screen Exclude'!$F:$F,$C381,'Land Screen Exclude'!$G:$G,BA$4)+SUMIFS('Land Screen Exclude'!$J:$J,'Land Screen Exclude'!$E:$E,$B381,'Land Screen Exclude'!$F:$F,$C381,'Land Screen Exclude'!$G:$G,BA$4)</f>
        <v>0</v>
      </c>
      <c r="BB381" s="16">
        <f>SUMIFS('Land Screen Exclude'!$H:$H,'Land Screen Exclude'!$E:$E,$B381,'Land Screen Exclude'!$F:$F,$C381,'Land Screen Exclude'!$G:$G,BB$4)</f>
        <v>0</v>
      </c>
    </row>
    <row r="382" spans="1:54">
      <c r="A382" s="16" t="s">
        <v>51</v>
      </c>
      <c r="B382" s="16" t="s">
        <v>354</v>
      </c>
      <c r="C382" s="16">
        <v>230</v>
      </c>
      <c r="D382" s="16">
        <f>SUMIFS('Baseline Tx Resources'!$H:$H,'Baseline Tx Resources'!$E:$E,$B382,'Baseline Tx Resources'!$F:$F,$C382,'Baseline Tx Resources'!$G:$G,D$3)</f>
        <v>0</v>
      </c>
      <c r="E382" s="16">
        <f>SUMIFS('Baseline Tx Resources'!$H:$H,'Baseline Tx Resources'!$E:$E,$B382,'Baseline Tx Resources'!$F:$F,$C382,'Baseline Tx Resources'!$G:$G,E$3)</f>
        <v>0</v>
      </c>
      <c r="F382" s="16">
        <f>SUMIFS('Baseline Tx Resources'!$H:$H,'Baseline Tx Resources'!$E:$E,$B382,'Baseline Tx Resources'!$F:$F,$C382,'Baseline Tx Resources'!$G:$G,F$3)</f>
        <v>0</v>
      </c>
      <c r="G382" s="16">
        <f>SUMIFS('Baseline Tx Resources'!$J:$J,'Baseline Tx Resources'!$E:$E,$B382,'Baseline Tx Resources'!$F:$F,$C382,'Baseline Tx Resources'!$G:$G,G$3)</f>
        <v>0</v>
      </c>
      <c r="H382" s="16">
        <f>SUMIFS('Baseline Tx Resources'!$H:$H,'Baseline Tx Resources'!$E:$E,$B382,'Baseline Tx Resources'!$F:$F,$C382,'Baseline Tx Resources'!$G:$G,H$3)</f>
        <v>0</v>
      </c>
      <c r="I382" s="16">
        <f>SUMIFS('Baseline Tx Resources'!$J:$J,'Baseline Tx Resources'!$E:$E,$B382,'Baseline Tx Resources'!$F:$F,$C382,'Baseline Tx Resources'!$G:$G,I$3)</f>
        <v>0</v>
      </c>
      <c r="J382" s="16">
        <f>SUMIFS('Baseline Tx Resources'!$H:$H,'Baseline Tx Resources'!$E:$E,$B382,'Baseline Tx Resources'!$F:$F,$C382,'Baseline Tx Resources'!$G:$G,J$3)</f>
        <v>0</v>
      </c>
      <c r="K382" s="16">
        <f>SUMIFS('Baseline Tx Resources'!$J:$J,'Baseline Tx Resources'!$E:$E,$B382,'Baseline Tx Resources'!$F:$F,$C382,'Baseline Tx Resources'!$G:$G,K$3)</f>
        <v>0</v>
      </c>
      <c r="L382" s="16">
        <f>SUMIFS('Baseline Tx Resources'!$J:$J,'Baseline Tx Resources'!$E:$E,$B382,'Baseline Tx Resources'!$F:$F,$C382,'Baseline Tx Resources'!$G:$G,L$3)</f>
        <v>0</v>
      </c>
      <c r="M382" s="16">
        <f>SUMIFS('Baseline Tx Resources'!$H:$H,'Baseline Tx Resources'!$E:$E,$B382,'Baseline Tx Resources'!$F:$F,$C382,'Baseline Tx Resources'!$G:$G,M$3)</f>
        <v>0</v>
      </c>
      <c r="N382" s="16">
        <f>SUMIFS('Baseline Tx Resources'!$J:$J,'Baseline Tx Resources'!$E:$E,$B382,'Baseline Tx Resources'!$F:$F,$C382,'Baseline Tx Resources'!$G:$G,N$3)</f>
        <v>0</v>
      </c>
      <c r="O382" s="16">
        <f>SUMIFS('Baseline Tx Resources'!$I:$I,'Baseline Tx Resources'!$E:$E,$B382,'Baseline Tx Resources'!$F:$F,$C382,'Baseline Tx Resources'!$G:$G,"Li-Battery (4-hr)")</f>
        <v>0</v>
      </c>
      <c r="P382" s="16">
        <f>SUMIFS('Baseline Tx Resources'!$I:$I,'Baseline Tx Resources'!$E:$E,$B382,'Baseline Tx Resources'!$F:$F,$C382,'Baseline Tx Resources'!$G:$G,"Li-Battery (8-hr)")</f>
        <v>0</v>
      </c>
      <c r="Q382" s="16">
        <f>SUMIFS('Baseline Tx Resources'!$I:$I,'Baseline Tx Resources'!$E:$E,$B382,'Baseline Tx Resources'!$F:$F,$C382,'Baseline Tx Resources'!$G:$G,"LDES")</f>
        <v>0</v>
      </c>
      <c r="S382" s="16">
        <f>SUMIFS('Non-Baseline Tx Resources'!$H:$H,'Non-Baseline Tx Resources'!$E:$E,$B382,'Non-Baseline Tx Resources'!$F:$F,$C382,'Non-Baseline Tx Resources'!$G:$G,S$3)</f>
        <v>0</v>
      </c>
      <c r="T382" s="16">
        <f>SUMIFS('Non-Baseline Tx Resources'!$H:$H,'Non-Baseline Tx Resources'!$E:$E,$B382,'Non-Baseline Tx Resources'!$F:$F,$C382,'Non-Baseline Tx Resources'!$G:$G,T$3)</f>
        <v>0</v>
      </c>
      <c r="U382" s="16">
        <f>SUMIFS('Non-Baseline Tx Resources'!$H:$H,'Non-Baseline Tx Resources'!$E:$E,$B382,'Non-Baseline Tx Resources'!$F:$F,$C382,'Non-Baseline Tx Resources'!$G:$G,U$3)</f>
        <v>0</v>
      </c>
      <c r="V382" s="16">
        <f>SUMIFS('Non-Baseline Tx Resources'!$J:$J,'Non-Baseline Tx Resources'!$E:$E,$B382,'Non-Baseline Tx Resources'!$F:$F,$C382,'Non-Baseline Tx Resources'!$G:$G,V$3)</f>
        <v>0</v>
      </c>
      <c r="W382" s="16">
        <f>SUMIFS('Non-Baseline Tx Resources'!$H:$H,'Non-Baseline Tx Resources'!$E:$E,$B382,'Non-Baseline Tx Resources'!$F:$F,$C382,'Non-Baseline Tx Resources'!$G:$G,W$3)</f>
        <v>0</v>
      </c>
      <c r="X382" s="16">
        <f>SUMIFS('Non-Baseline Tx Resources'!$J:$J,'Non-Baseline Tx Resources'!$E:$E,$B382,'Non-Baseline Tx Resources'!$F:$F,$C382,'Non-Baseline Tx Resources'!$G:$G,X$3)</f>
        <v>0</v>
      </c>
      <c r="Y382" s="16">
        <f>SUMIFS('Non-Baseline Tx Resources'!$H:$H,'Non-Baseline Tx Resources'!$E:$E,$B382,'Non-Baseline Tx Resources'!$F:$F,$C382,'Non-Baseline Tx Resources'!$G:$G,Y$3)</f>
        <v>0</v>
      </c>
      <c r="Z382" s="16">
        <f>SUMIFS('Non-Baseline Tx Resources'!$J:$J,'Non-Baseline Tx Resources'!$E:$E,$B382,'Non-Baseline Tx Resources'!$F:$F,$C382,'Non-Baseline Tx Resources'!$G:$G,Z$3)</f>
        <v>0</v>
      </c>
      <c r="AA382" s="16">
        <f>SUMIFS('Non-Baseline Tx Resources'!$J:$J,'Non-Baseline Tx Resources'!$E:$E,$B382,'Non-Baseline Tx Resources'!$F:$F,$C382,'Non-Baseline Tx Resources'!$G:$G,AA$3)</f>
        <v>0</v>
      </c>
      <c r="AB382" s="16">
        <f>SUMIFS('Non-Baseline Tx Resources'!$H:$H,'Non-Baseline Tx Resources'!$E:$E,$B382,'Non-Baseline Tx Resources'!$F:$F,$C382,'Non-Baseline Tx Resources'!$G:$G,AB$3)</f>
        <v>0</v>
      </c>
      <c r="AC382" s="16">
        <f>SUMIFS('Non-Baseline Tx Resources'!$J:$J,'Non-Baseline Tx Resources'!$E:$E,$B382,'Non-Baseline Tx Resources'!$F:$F,$C382,'Non-Baseline Tx Resources'!$G:$G,AC$3)</f>
        <v>0</v>
      </c>
      <c r="AD382" s="16">
        <f>SUMIFS('Non-Baseline Tx Resources'!$I:$I,'Non-Baseline Tx Resources'!$E:$E,$B382,'Non-Baseline Tx Resources'!$F:$F,$C382,'Non-Baseline Tx Resources'!$G:$G,"Li-Battery (4-hr)")</f>
        <v>0</v>
      </c>
      <c r="AE382" s="16">
        <f>SUMIFS('Non-Baseline Tx Resources'!$I:$I,'Non-Baseline Tx Resources'!$E:$E,$B382,'Non-Baseline Tx Resources'!$F:$F,$C382,'Non-Baseline Tx Resources'!$G:$G,"Li-Battery (8-hr)")</f>
        <v>0</v>
      </c>
      <c r="AF382" s="16">
        <f>SUMIFS('Non-Baseline Tx Resources'!$I:$I,'Non-Baseline Tx Resources'!$E:$E,$B382,'Non-Baseline Tx Resources'!$F:$F,$C382,'Non-Baseline Tx Resources'!$G:$G,"LDES")</f>
        <v>0</v>
      </c>
      <c r="AH382" s="16">
        <f>SUMIFS('In-Dev Resources'!$H:$H,'In-Dev Resources'!$E:$E,$B382,'In-Dev Resources'!$F:$F,$C382,'In-Dev Resources'!$G:$G,AH$3)</f>
        <v>0</v>
      </c>
      <c r="AI382" s="16">
        <f>SUMIFS('In-Dev Resources'!$H:$H,'In-Dev Resources'!$E:$E,$B382,'In-Dev Resources'!$F:$F,$C382,'In-Dev Resources'!$G:$G,AI$3)</f>
        <v>0</v>
      </c>
      <c r="AJ382" s="16">
        <f>SUMIFS('In-Dev Resources'!$H:$H,'In-Dev Resources'!$E:$E,$B382,'In-Dev Resources'!$F:$F,$C382,'In-Dev Resources'!$G:$G,AJ$3)</f>
        <v>0</v>
      </c>
      <c r="AK382" s="16">
        <f>SUMIFS('In-Dev Resources'!$J:$J,'In-Dev Resources'!$E:$E,$B382,'In-Dev Resources'!$F:$F,$C382,'In-Dev Resources'!$G:$G,AK$3)</f>
        <v>0</v>
      </c>
      <c r="AL382" s="16">
        <f>SUMIFS('In-Dev Resources'!$H:$H,'In-Dev Resources'!$E:$E,$B382,'In-Dev Resources'!$F:$F,$C382,'In-Dev Resources'!$G:$G,AL$3)</f>
        <v>0</v>
      </c>
      <c r="AM382" s="16">
        <f>SUMIFS('In-Dev Resources'!$J:$J,'In-Dev Resources'!$E:$E,$B382,'In-Dev Resources'!$F:$F,$C382,'In-Dev Resources'!$G:$G,AM$3)</f>
        <v>0</v>
      </c>
      <c r="AN382" s="16">
        <f>SUMIFS('In-Dev Resources'!$H:$H,'In-Dev Resources'!$E:$E,$B382,'In-Dev Resources'!$F:$F,$C382,'In-Dev Resources'!$G:$G,AN$3)</f>
        <v>0</v>
      </c>
      <c r="AO382" s="16">
        <f>SUMIFS('In-Dev Resources'!$J:$J,'In-Dev Resources'!$E:$E,$B382,'In-Dev Resources'!$F:$F,$C382,'In-Dev Resources'!$G:$G,AO$3)</f>
        <v>0</v>
      </c>
      <c r="AP382" s="16">
        <f>SUMIFS('In-Dev Resources'!$J:$J,'In-Dev Resources'!$E:$E,$B382,'In-Dev Resources'!$F:$F,$C382,'In-Dev Resources'!$G:$G,AP$3)</f>
        <v>0</v>
      </c>
      <c r="AQ382" s="16">
        <f>SUMIFS('In-Dev Resources'!$H:$H,'In-Dev Resources'!$E:$E,$B382,'In-Dev Resources'!$F:$F,$C382,'In-Dev Resources'!$G:$G,AQ$3)</f>
        <v>0</v>
      </c>
      <c r="AR382" s="16">
        <f>SUMIFS('In-Dev Resources'!$J:$J,'In-Dev Resources'!$E:$E,$B382,'In-Dev Resources'!$F:$F,$C382,'In-Dev Resources'!$G:$G,AR$3)</f>
        <v>0</v>
      </c>
      <c r="AS382" s="16">
        <f>SUMIFS('In-Dev Resources'!$I:$I,'In-Dev Resources'!$E:$E,$B382,'In-Dev Resources'!$F:$F,$C382,'In-Dev Resources'!$G:$G,"Li-Battery (4-hr)")</f>
        <v>0</v>
      </c>
      <c r="AT382" s="16">
        <f>SUMIFS('In-Dev Resources'!$I:$I,'In-Dev Resources'!$E:$E,$B382,'In-Dev Resources'!$F:$F,$C382,'In-Dev Resources'!$G:$G,"Li-Battery (8-hr)")</f>
        <v>0</v>
      </c>
      <c r="AU382" s="16">
        <f>SUMIFS('In-Dev Resources'!$I:$I,'In-Dev Resources'!$E:$E,$B382,'In-Dev Resources'!$F:$F,$C382,'In-Dev Resources'!$G:$G,"LDES")</f>
        <v>0</v>
      </c>
      <c r="AW382" s="16">
        <f>SUMIFS('Land Screen Include'!$H:$H,'Land Screen Include'!$E:$E,$B382,'Land Screen Include'!$F:$F,$C382,'Land Screen Include'!$G:$G,AW$4)</f>
        <v>0</v>
      </c>
      <c r="AX382" s="16">
        <f>SUMIFS('Land Screen Include'!$H:$H,'Land Screen Include'!$E:$E,$B382,'Land Screen Include'!$F:$F,$C382,'Land Screen Include'!$G:$G,AX$4)+SUMIFS('Land Screen Include'!$J:$J,'Land Screen Include'!$E:$E,$B382,'Land Screen Include'!$F:$F,$C382,'Land Screen Include'!$G:$G,AX$4)</f>
        <v>0</v>
      </c>
      <c r="AY382" s="16">
        <f>SUMIFS('Land Screen Include'!$H:$H,'Land Screen Include'!$E:$E,$B382,'Land Screen Include'!$F:$F,$C382,'Land Screen Include'!$G:$G,AY$4)</f>
        <v>0</v>
      </c>
      <c r="AZ382" s="16">
        <f>SUMIFS('Land Screen Exclude'!$H:$H,'Land Screen Exclude'!$E:$E,$B382,'Land Screen Exclude'!$F:$F,$C382,'Land Screen Exclude'!$G:$G,AZ$4)</f>
        <v>0</v>
      </c>
      <c r="BA382" s="16">
        <f>SUMIFS('Land Screen Exclude'!$H:$H,'Land Screen Exclude'!$E:$E,$B382,'Land Screen Exclude'!$F:$F,$C382,'Land Screen Exclude'!$G:$G,BA$4)+SUMIFS('Land Screen Exclude'!$J:$J,'Land Screen Exclude'!$E:$E,$B382,'Land Screen Exclude'!$F:$F,$C382,'Land Screen Exclude'!$G:$G,BA$4)</f>
        <v>0</v>
      </c>
      <c r="BB382" s="16">
        <f>SUMIFS('Land Screen Exclude'!$H:$H,'Land Screen Exclude'!$E:$E,$B382,'Land Screen Exclude'!$F:$F,$C382,'Land Screen Exclude'!$G:$G,BB$4)</f>
        <v>0</v>
      </c>
    </row>
    <row r="383" spans="1:54">
      <c r="A383" s="16" t="s">
        <v>51</v>
      </c>
      <c r="B383" s="16" t="s">
        <v>354</v>
      </c>
      <c r="C383" s="16">
        <v>500</v>
      </c>
      <c r="D383" s="16">
        <f>SUMIFS('Baseline Tx Resources'!$H:$H,'Baseline Tx Resources'!$E:$E,$B383,'Baseline Tx Resources'!$F:$F,$C383,'Baseline Tx Resources'!$G:$G,D$3)</f>
        <v>0</v>
      </c>
      <c r="E383" s="16">
        <f>SUMIFS('Baseline Tx Resources'!$H:$H,'Baseline Tx Resources'!$E:$E,$B383,'Baseline Tx Resources'!$F:$F,$C383,'Baseline Tx Resources'!$G:$G,E$3)</f>
        <v>0</v>
      </c>
      <c r="F383" s="16">
        <f>SUMIFS('Baseline Tx Resources'!$H:$H,'Baseline Tx Resources'!$E:$E,$B383,'Baseline Tx Resources'!$F:$F,$C383,'Baseline Tx Resources'!$G:$G,F$3)</f>
        <v>0</v>
      </c>
      <c r="G383" s="16">
        <f>SUMIFS('Baseline Tx Resources'!$J:$J,'Baseline Tx Resources'!$E:$E,$B383,'Baseline Tx Resources'!$F:$F,$C383,'Baseline Tx Resources'!$G:$G,G$3)</f>
        <v>0</v>
      </c>
      <c r="H383" s="16">
        <f>SUMIFS('Baseline Tx Resources'!$H:$H,'Baseline Tx Resources'!$E:$E,$B383,'Baseline Tx Resources'!$F:$F,$C383,'Baseline Tx Resources'!$G:$G,H$3)</f>
        <v>0</v>
      </c>
      <c r="I383" s="16">
        <f>SUMIFS('Baseline Tx Resources'!$J:$J,'Baseline Tx Resources'!$E:$E,$B383,'Baseline Tx Resources'!$F:$F,$C383,'Baseline Tx Resources'!$G:$G,I$3)</f>
        <v>0</v>
      </c>
      <c r="J383" s="16">
        <f>SUMIFS('Baseline Tx Resources'!$H:$H,'Baseline Tx Resources'!$E:$E,$B383,'Baseline Tx Resources'!$F:$F,$C383,'Baseline Tx Resources'!$G:$G,J$3)</f>
        <v>0</v>
      </c>
      <c r="K383" s="16">
        <f>SUMIFS('Baseline Tx Resources'!$J:$J,'Baseline Tx Resources'!$E:$E,$B383,'Baseline Tx Resources'!$F:$F,$C383,'Baseline Tx Resources'!$G:$G,K$3)</f>
        <v>0</v>
      </c>
      <c r="L383" s="16">
        <f>SUMIFS('Baseline Tx Resources'!$J:$J,'Baseline Tx Resources'!$E:$E,$B383,'Baseline Tx Resources'!$F:$F,$C383,'Baseline Tx Resources'!$G:$G,L$3)</f>
        <v>0</v>
      </c>
      <c r="M383" s="16">
        <f>SUMIFS('Baseline Tx Resources'!$H:$H,'Baseline Tx Resources'!$E:$E,$B383,'Baseline Tx Resources'!$F:$F,$C383,'Baseline Tx Resources'!$G:$G,M$3)</f>
        <v>0</v>
      </c>
      <c r="N383" s="16">
        <f>SUMIFS('Baseline Tx Resources'!$J:$J,'Baseline Tx Resources'!$E:$E,$B383,'Baseline Tx Resources'!$F:$F,$C383,'Baseline Tx Resources'!$G:$G,N$3)</f>
        <v>0</v>
      </c>
      <c r="O383" s="16">
        <f>SUMIFS('Baseline Tx Resources'!$I:$I,'Baseline Tx Resources'!$E:$E,$B383,'Baseline Tx Resources'!$F:$F,$C383,'Baseline Tx Resources'!$G:$G,"Li-Battery (4-hr)")</f>
        <v>0</v>
      </c>
      <c r="P383" s="16">
        <f>SUMIFS('Baseline Tx Resources'!$I:$I,'Baseline Tx Resources'!$E:$E,$B383,'Baseline Tx Resources'!$F:$F,$C383,'Baseline Tx Resources'!$G:$G,"Li-Battery (8-hr)")</f>
        <v>0</v>
      </c>
      <c r="Q383" s="16">
        <f>SUMIFS('Baseline Tx Resources'!$I:$I,'Baseline Tx Resources'!$E:$E,$B383,'Baseline Tx Resources'!$F:$F,$C383,'Baseline Tx Resources'!$G:$G,"LDES")</f>
        <v>0</v>
      </c>
      <c r="S383" s="16">
        <f>SUMIFS('Non-Baseline Tx Resources'!$H:$H,'Non-Baseline Tx Resources'!$E:$E,$B383,'Non-Baseline Tx Resources'!$F:$F,$C383,'Non-Baseline Tx Resources'!$G:$G,S$3)</f>
        <v>0</v>
      </c>
      <c r="T383" s="16">
        <f>SUMIFS('Non-Baseline Tx Resources'!$H:$H,'Non-Baseline Tx Resources'!$E:$E,$B383,'Non-Baseline Tx Resources'!$F:$F,$C383,'Non-Baseline Tx Resources'!$G:$G,T$3)</f>
        <v>0</v>
      </c>
      <c r="U383" s="16">
        <f>SUMIFS('Non-Baseline Tx Resources'!$H:$H,'Non-Baseline Tx Resources'!$E:$E,$B383,'Non-Baseline Tx Resources'!$F:$F,$C383,'Non-Baseline Tx Resources'!$G:$G,U$3)</f>
        <v>0</v>
      </c>
      <c r="V383" s="16">
        <f>SUMIFS('Non-Baseline Tx Resources'!$J:$J,'Non-Baseline Tx Resources'!$E:$E,$B383,'Non-Baseline Tx Resources'!$F:$F,$C383,'Non-Baseline Tx Resources'!$G:$G,V$3)</f>
        <v>0</v>
      </c>
      <c r="W383" s="16">
        <f>SUMIFS('Non-Baseline Tx Resources'!$H:$H,'Non-Baseline Tx Resources'!$E:$E,$B383,'Non-Baseline Tx Resources'!$F:$F,$C383,'Non-Baseline Tx Resources'!$G:$G,W$3)</f>
        <v>0</v>
      </c>
      <c r="X383" s="16">
        <f>SUMIFS('Non-Baseline Tx Resources'!$J:$J,'Non-Baseline Tx Resources'!$E:$E,$B383,'Non-Baseline Tx Resources'!$F:$F,$C383,'Non-Baseline Tx Resources'!$G:$G,X$3)</f>
        <v>0</v>
      </c>
      <c r="Y383" s="16">
        <f>SUMIFS('Non-Baseline Tx Resources'!$H:$H,'Non-Baseline Tx Resources'!$E:$E,$B383,'Non-Baseline Tx Resources'!$F:$F,$C383,'Non-Baseline Tx Resources'!$G:$G,Y$3)</f>
        <v>0</v>
      </c>
      <c r="Z383" s="16">
        <f>SUMIFS('Non-Baseline Tx Resources'!$J:$J,'Non-Baseline Tx Resources'!$E:$E,$B383,'Non-Baseline Tx Resources'!$F:$F,$C383,'Non-Baseline Tx Resources'!$G:$G,Z$3)</f>
        <v>0</v>
      </c>
      <c r="AA383" s="16">
        <f>SUMIFS('Non-Baseline Tx Resources'!$J:$J,'Non-Baseline Tx Resources'!$E:$E,$B383,'Non-Baseline Tx Resources'!$F:$F,$C383,'Non-Baseline Tx Resources'!$G:$G,AA$3)</f>
        <v>0</v>
      </c>
      <c r="AB383" s="16">
        <f>SUMIFS('Non-Baseline Tx Resources'!$H:$H,'Non-Baseline Tx Resources'!$E:$E,$B383,'Non-Baseline Tx Resources'!$F:$F,$C383,'Non-Baseline Tx Resources'!$G:$G,AB$3)</f>
        <v>0</v>
      </c>
      <c r="AC383" s="16">
        <f>SUMIFS('Non-Baseline Tx Resources'!$J:$J,'Non-Baseline Tx Resources'!$E:$E,$B383,'Non-Baseline Tx Resources'!$F:$F,$C383,'Non-Baseline Tx Resources'!$G:$G,AC$3)</f>
        <v>0</v>
      </c>
      <c r="AD383" s="16">
        <f>SUMIFS('Non-Baseline Tx Resources'!$I:$I,'Non-Baseline Tx Resources'!$E:$E,$B383,'Non-Baseline Tx Resources'!$F:$F,$C383,'Non-Baseline Tx Resources'!$G:$G,"Li-Battery (4-hr)")</f>
        <v>0</v>
      </c>
      <c r="AE383" s="16">
        <f>SUMIFS('Non-Baseline Tx Resources'!$I:$I,'Non-Baseline Tx Resources'!$E:$E,$B383,'Non-Baseline Tx Resources'!$F:$F,$C383,'Non-Baseline Tx Resources'!$G:$G,"Li-Battery (8-hr)")</f>
        <v>0</v>
      </c>
      <c r="AF383" s="16">
        <f>SUMIFS('Non-Baseline Tx Resources'!$I:$I,'Non-Baseline Tx Resources'!$E:$E,$B383,'Non-Baseline Tx Resources'!$F:$F,$C383,'Non-Baseline Tx Resources'!$G:$G,"LDES")</f>
        <v>0</v>
      </c>
      <c r="AH383" s="16">
        <f>SUMIFS('In-Dev Resources'!$H:$H,'In-Dev Resources'!$E:$E,$B383,'In-Dev Resources'!$F:$F,$C383,'In-Dev Resources'!$G:$G,AH$3)</f>
        <v>0</v>
      </c>
      <c r="AI383" s="16">
        <f>SUMIFS('In-Dev Resources'!$H:$H,'In-Dev Resources'!$E:$E,$B383,'In-Dev Resources'!$F:$F,$C383,'In-Dev Resources'!$G:$G,AI$3)</f>
        <v>0</v>
      </c>
      <c r="AJ383" s="16">
        <f>SUMIFS('In-Dev Resources'!$H:$H,'In-Dev Resources'!$E:$E,$B383,'In-Dev Resources'!$F:$F,$C383,'In-Dev Resources'!$G:$G,AJ$3)</f>
        <v>0</v>
      </c>
      <c r="AK383" s="16">
        <f>SUMIFS('In-Dev Resources'!$J:$J,'In-Dev Resources'!$E:$E,$B383,'In-Dev Resources'!$F:$F,$C383,'In-Dev Resources'!$G:$G,AK$3)</f>
        <v>0</v>
      </c>
      <c r="AL383" s="16">
        <f>SUMIFS('In-Dev Resources'!$H:$H,'In-Dev Resources'!$E:$E,$B383,'In-Dev Resources'!$F:$F,$C383,'In-Dev Resources'!$G:$G,AL$3)</f>
        <v>0</v>
      </c>
      <c r="AM383" s="16">
        <f>SUMIFS('In-Dev Resources'!$J:$J,'In-Dev Resources'!$E:$E,$B383,'In-Dev Resources'!$F:$F,$C383,'In-Dev Resources'!$G:$G,AM$3)</f>
        <v>0</v>
      </c>
      <c r="AN383" s="16">
        <f>SUMIFS('In-Dev Resources'!$H:$H,'In-Dev Resources'!$E:$E,$B383,'In-Dev Resources'!$F:$F,$C383,'In-Dev Resources'!$G:$G,AN$3)</f>
        <v>0</v>
      </c>
      <c r="AO383" s="16">
        <f>SUMIFS('In-Dev Resources'!$J:$J,'In-Dev Resources'!$E:$E,$B383,'In-Dev Resources'!$F:$F,$C383,'In-Dev Resources'!$G:$G,AO$3)</f>
        <v>0</v>
      </c>
      <c r="AP383" s="16">
        <f>SUMIFS('In-Dev Resources'!$J:$J,'In-Dev Resources'!$E:$E,$B383,'In-Dev Resources'!$F:$F,$C383,'In-Dev Resources'!$G:$G,AP$3)</f>
        <v>0</v>
      </c>
      <c r="AQ383" s="16">
        <f>SUMIFS('In-Dev Resources'!$H:$H,'In-Dev Resources'!$E:$E,$B383,'In-Dev Resources'!$F:$F,$C383,'In-Dev Resources'!$G:$G,AQ$3)</f>
        <v>0</v>
      </c>
      <c r="AR383" s="16">
        <f>SUMIFS('In-Dev Resources'!$J:$J,'In-Dev Resources'!$E:$E,$B383,'In-Dev Resources'!$F:$F,$C383,'In-Dev Resources'!$G:$G,AR$3)</f>
        <v>0</v>
      </c>
      <c r="AS383" s="16">
        <f>SUMIFS('In-Dev Resources'!$I:$I,'In-Dev Resources'!$E:$E,$B383,'In-Dev Resources'!$F:$F,$C383,'In-Dev Resources'!$G:$G,"Li-Battery (4-hr)")</f>
        <v>0</v>
      </c>
      <c r="AT383" s="16">
        <f>SUMIFS('In-Dev Resources'!$I:$I,'In-Dev Resources'!$E:$E,$B383,'In-Dev Resources'!$F:$F,$C383,'In-Dev Resources'!$G:$G,"Li-Battery (8-hr)")</f>
        <v>0</v>
      </c>
      <c r="AU383" s="16">
        <f>SUMIFS('In-Dev Resources'!$I:$I,'In-Dev Resources'!$E:$E,$B383,'In-Dev Resources'!$F:$F,$C383,'In-Dev Resources'!$G:$G,"LDES")</f>
        <v>0</v>
      </c>
      <c r="AW383" s="16">
        <f>SUMIFS('Land Screen Include'!$H:$H,'Land Screen Include'!$E:$E,$B383,'Land Screen Include'!$F:$F,$C383,'Land Screen Include'!$G:$G,AW$4)</f>
        <v>0</v>
      </c>
      <c r="AX383" s="16">
        <f>SUMIFS('Land Screen Include'!$H:$H,'Land Screen Include'!$E:$E,$B383,'Land Screen Include'!$F:$F,$C383,'Land Screen Include'!$G:$G,AX$4)+SUMIFS('Land Screen Include'!$J:$J,'Land Screen Include'!$E:$E,$B383,'Land Screen Include'!$F:$F,$C383,'Land Screen Include'!$G:$G,AX$4)</f>
        <v>0</v>
      </c>
      <c r="AY383" s="16">
        <f>SUMIFS('Land Screen Include'!$H:$H,'Land Screen Include'!$E:$E,$B383,'Land Screen Include'!$F:$F,$C383,'Land Screen Include'!$G:$G,AY$4)</f>
        <v>0</v>
      </c>
      <c r="AZ383" s="16">
        <f>SUMIFS('Land Screen Exclude'!$H:$H,'Land Screen Exclude'!$E:$E,$B383,'Land Screen Exclude'!$F:$F,$C383,'Land Screen Exclude'!$G:$G,AZ$4)</f>
        <v>0</v>
      </c>
      <c r="BA383" s="16">
        <f>SUMIFS('Land Screen Exclude'!$H:$H,'Land Screen Exclude'!$E:$E,$B383,'Land Screen Exclude'!$F:$F,$C383,'Land Screen Exclude'!$G:$G,BA$4)+SUMIFS('Land Screen Exclude'!$J:$J,'Land Screen Exclude'!$E:$E,$B383,'Land Screen Exclude'!$F:$F,$C383,'Land Screen Exclude'!$G:$G,BA$4)</f>
        <v>0</v>
      </c>
      <c r="BB383" s="16">
        <f>SUMIFS('Land Screen Exclude'!$H:$H,'Land Screen Exclude'!$E:$E,$B383,'Land Screen Exclude'!$F:$F,$C383,'Land Screen Exclude'!$G:$G,BB$4)</f>
        <v>0</v>
      </c>
    </row>
    <row r="384" spans="1:54">
      <c r="A384" s="16" t="s">
        <v>61</v>
      </c>
      <c r="B384" s="16" t="s">
        <v>355</v>
      </c>
      <c r="C384" s="16">
        <v>230</v>
      </c>
      <c r="D384" s="16">
        <f>SUMIFS('Baseline Tx Resources'!$H:$H,'Baseline Tx Resources'!$E:$E,$B384,'Baseline Tx Resources'!$F:$F,$C384,'Baseline Tx Resources'!$G:$G,D$3)</f>
        <v>0</v>
      </c>
      <c r="E384" s="16">
        <f>SUMIFS('Baseline Tx Resources'!$H:$H,'Baseline Tx Resources'!$E:$E,$B384,'Baseline Tx Resources'!$F:$F,$C384,'Baseline Tx Resources'!$G:$G,E$3)</f>
        <v>0</v>
      </c>
      <c r="F384" s="16">
        <f>SUMIFS('Baseline Tx Resources'!$H:$H,'Baseline Tx Resources'!$E:$E,$B384,'Baseline Tx Resources'!$F:$F,$C384,'Baseline Tx Resources'!$G:$G,F$3)</f>
        <v>0</v>
      </c>
      <c r="G384" s="16">
        <f>SUMIFS('Baseline Tx Resources'!$J:$J,'Baseline Tx Resources'!$E:$E,$B384,'Baseline Tx Resources'!$F:$F,$C384,'Baseline Tx Resources'!$G:$G,G$3)</f>
        <v>0</v>
      </c>
      <c r="H384" s="16">
        <f>SUMIFS('Baseline Tx Resources'!$H:$H,'Baseline Tx Resources'!$E:$E,$B384,'Baseline Tx Resources'!$F:$F,$C384,'Baseline Tx Resources'!$G:$G,H$3)</f>
        <v>0</v>
      </c>
      <c r="I384" s="16">
        <f>SUMIFS('Baseline Tx Resources'!$J:$J,'Baseline Tx Resources'!$E:$E,$B384,'Baseline Tx Resources'!$F:$F,$C384,'Baseline Tx Resources'!$G:$G,I$3)</f>
        <v>0</v>
      </c>
      <c r="J384" s="16">
        <f>SUMIFS('Baseline Tx Resources'!$H:$H,'Baseline Tx Resources'!$E:$E,$B384,'Baseline Tx Resources'!$F:$F,$C384,'Baseline Tx Resources'!$G:$G,J$3)</f>
        <v>0</v>
      </c>
      <c r="K384" s="16">
        <f>SUMIFS('Baseline Tx Resources'!$J:$J,'Baseline Tx Resources'!$E:$E,$B384,'Baseline Tx Resources'!$F:$F,$C384,'Baseline Tx Resources'!$G:$G,K$3)</f>
        <v>0</v>
      </c>
      <c r="L384" s="16">
        <f>SUMIFS('Baseline Tx Resources'!$J:$J,'Baseline Tx Resources'!$E:$E,$B384,'Baseline Tx Resources'!$F:$F,$C384,'Baseline Tx Resources'!$G:$G,L$3)</f>
        <v>0</v>
      </c>
      <c r="M384" s="16">
        <f>SUMIFS('Baseline Tx Resources'!$H:$H,'Baseline Tx Resources'!$E:$E,$B384,'Baseline Tx Resources'!$F:$F,$C384,'Baseline Tx Resources'!$G:$G,M$3)</f>
        <v>0</v>
      </c>
      <c r="N384" s="16">
        <f>SUMIFS('Baseline Tx Resources'!$J:$J,'Baseline Tx Resources'!$E:$E,$B384,'Baseline Tx Resources'!$F:$F,$C384,'Baseline Tx Resources'!$G:$G,N$3)</f>
        <v>0</v>
      </c>
      <c r="O384" s="16">
        <f>SUMIFS('Baseline Tx Resources'!$I:$I,'Baseline Tx Resources'!$E:$E,$B384,'Baseline Tx Resources'!$F:$F,$C384,'Baseline Tx Resources'!$G:$G,"Li-Battery (4-hr)")</f>
        <v>0</v>
      </c>
      <c r="P384" s="16">
        <f>SUMIFS('Baseline Tx Resources'!$I:$I,'Baseline Tx Resources'!$E:$E,$B384,'Baseline Tx Resources'!$F:$F,$C384,'Baseline Tx Resources'!$G:$G,"Li-Battery (8-hr)")</f>
        <v>0</v>
      </c>
      <c r="Q384" s="16">
        <f>SUMIFS('Baseline Tx Resources'!$I:$I,'Baseline Tx Resources'!$E:$E,$B384,'Baseline Tx Resources'!$F:$F,$C384,'Baseline Tx Resources'!$G:$G,"LDES")</f>
        <v>0</v>
      </c>
      <c r="S384" s="16">
        <f>SUMIFS('Non-Baseline Tx Resources'!$H:$H,'Non-Baseline Tx Resources'!$E:$E,$B384,'Non-Baseline Tx Resources'!$F:$F,$C384,'Non-Baseline Tx Resources'!$G:$G,S$3)</f>
        <v>0</v>
      </c>
      <c r="T384" s="16">
        <f>SUMIFS('Non-Baseline Tx Resources'!$H:$H,'Non-Baseline Tx Resources'!$E:$E,$B384,'Non-Baseline Tx Resources'!$F:$F,$C384,'Non-Baseline Tx Resources'!$G:$G,T$3)</f>
        <v>0</v>
      </c>
      <c r="U384" s="16">
        <f>SUMIFS('Non-Baseline Tx Resources'!$H:$H,'Non-Baseline Tx Resources'!$E:$E,$B384,'Non-Baseline Tx Resources'!$F:$F,$C384,'Non-Baseline Tx Resources'!$G:$G,U$3)</f>
        <v>0</v>
      </c>
      <c r="V384" s="16">
        <f>SUMIFS('Non-Baseline Tx Resources'!$J:$J,'Non-Baseline Tx Resources'!$E:$E,$B384,'Non-Baseline Tx Resources'!$F:$F,$C384,'Non-Baseline Tx Resources'!$G:$G,V$3)</f>
        <v>0</v>
      </c>
      <c r="W384" s="16">
        <f>SUMIFS('Non-Baseline Tx Resources'!$H:$H,'Non-Baseline Tx Resources'!$E:$E,$B384,'Non-Baseline Tx Resources'!$F:$F,$C384,'Non-Baseline Tx Resources'!$G:$G,W$3)</f>
        <v>0</v>
      </c>
      <c r="X384" s="16">
        <f>SUMIFS('Non-Baseline Tx Resources'!$J:$J,'Non-Baseline Tx Resources'!$E:$E,$B384,'Non-Baseline Tx Resources'!$F:$F,$C384,'Non-Baseline Tx Resources'!$G:$G,X$3)</f>
        <v>0</v>
      </c>
      <c r="Y384" s="16">
        <f>SUMIFS('Non-Baseline Tx Resources'!$H:$H,'Non-Baseline Tx Resources'!$E:$E,$B384,'Non-Baseline Tx Resources'!$F:$F,$C384,'Non-Baseline Tx Resources'!$G:$G,Y$3)</f>
        <v>0</v>
      </c>
      <c r="Z384" s="16">
        <f>SUMIFS('Non-Baseline Tx Resources'!$J:$J,'Non-Baseline Tx Resources'!$E:$E,$B384,'Non-Baseline Tx Resources'!$F:$F,$C384,'Non-Baseline Tx Resources'!$G:$G,Z$3)</f>
        <v>0</v>
      </c>
      <c r="AA384" s="16">
        <f>SUMIFS('Non-Baseline Tx Resources'!$J:$J,'Non-Baseline Tx Resources'!$E:$E,$B384,'Non-Baseline Tx Resources'!$F:$F,$C384,'Non-Baseline Tx Resources'!$G:$G,AA$3)</f>
        <v>0</v>
      </c>
      <c r="AB384" s="16">
        <f>SUMIFS('Non-Baseline Tx Resources'!$H:$H,'Non-Baseline Tx Resources'!$E:$E,$B384,'Non-Baseline Tx Resources'!$F:$F,$C384,'Non-Baseline Tx Resources'!$G:$G,AB$3)</f>
        <v>0</v>
      </c>
      <c r="AC384" s="16">
        <f>SUMIFS('Non-Baseline Tx Resources'!$J:$J,'Non-Baseline Tx Resources'!$E:$E,$B384,'Non-Baseline Tx Resources'!$F:$F,$C384,'Non-Baseline Tx Resources'!$G:$G,AC$3)</f>
        <v>0</v>
      </c>
      <c r="AD384" s="16">
        <f>SUMIFS('Non-Baseline Tx Resources'!$I:$I,'Non-Baseline Tx Resources'!$E:$E,$B384,'Non-Baseline Tx Resources'!$F:$F,$C384,'Non-Baseline Tx Resources'!$G:$G,"Li-Battery (4-hr)")</f>
        <v>0</v>
      </c>
      <c r="AE384" s="16">
        <f>SUMIFS('Non-Baseline Tx Resources'!$I:$I,'Non-Baseline Tx Resources'!$E:$E,$B384,'Non-Baseline Tx Resources'!$F:$F,$C384,'Non-Baseline Tx Resources'!$G:$G,"Li-Battery (8-hr)")</f>
        <v>0</v>
      </c>
      <c r="AF384" s="16">
        <f>SUMIFS('Non-Baseline Tx Resources'!$I:$I,'Non-Baseline Tx Resources'!$E:$E,$B384,'Non-Baseline Tx Resources'!$F:$F,$C384,'Non-Baseline Tx Resources'!$G:$G,"LDES")</f>
        <v>0</v>
      </c>
      <c r="AH384" s="16">
        <f>SUMIFS('In-Dev Resources'!$H:$H,'In-Dev Resources'!$E:$E,$B384,'In-Dev Resources'!$F:$F,$C384,'In-Dev Resources'!$G:$G,AH$3)</f>
        <v>0</v>
      </c>
      <c r="AI384" s="16">
        <f>SUMIFS('In-Dev Resources'!$H:$H,'In-Dev Resources'!$E:$E,$B384,'In-Dev Resources'!$F:$F,$C384,'In-Dev Resources'!$G:$G,AI$3)</f>
        <v>0</v>
      </c>
      <c r="AJ384" s="16">
        <f>SUMIFS('In-Dev Resources'!$H:$H,'In-Dev Resources'!$E:$E,$B384,'In-Dev Resources'!$F:$F,$C384,'In-Dev Resources'!$G:$G,AJ$3)</f>
        <v>0</v>
      </c>
      <c r="AK384" s="16">
        <f>SUMIFS('In-Dev Resources'!$J:$J,'In-Dev Resources'!$E:$E,$B384,'In-Dev Resources'!$F:$F,$C384,'In-Dev Resources'!$G:$G,AK$3)</f>
        <v>0</v>
      </c>
      <c r="AL384" s="16">
        <f>SUMIFS('In-Dev Resources'!$H:$H,'In-Dev Resources'!$E:$E,$B384,'In-Dev Resources'!$F:$F,$C384,'In-Dev Resources'!$G:$G,AL$3)</f>
        <v>0</v>
      </c>
      <c r="AM384" s="16">
        <f>SUMIFS('In-Dev Resources'!$J:$J,'In-Dev Resources'!$E:$E,$B384,'In-Dev Resources'!$F:$F,$C384,'In-Dev Resources'!$G:$G,AM$3)</f>
        <v>0</v>
      </c>
      <c r="AN384" s="16">
        <f>SUMIFS('In-Dev Resources'!$H:$H,'In-Dev Resources'!$E:$E,$B384,'In-Dev Resources'!$F:$F,$C384,'In-Dev Resources'!$G:$G,AN$3)</f>
        <v>0</v>
      </c>
      <c r="AO384" s="16">
        <f>SUMIFS('In-Dev Resources'!$J:$J,'In-Dev Resources'!$E:$E,$B384,'In-Dev Resources'!$F:$F,$C384,'In-Dev Resources'!$G:$G,AO$3)</f>
        <v>0</v>
      </c>
      <c r="AP384" s="16">
        <f>SUMIFS('In-Dev Resources'!$J:$J,'In-Dev Resources'!$E:$E,$B384,'In-Dev Resources'!$F:$F,$C384,'In-Dev Resources'!$G:$G,AP$3)</f>
        <v>0</v>
      </c>
      <c r="AQ384" s="16">
        <f>SUMIFS('In-Dev Resources'!$H:$H,'In-Dev Resources'!$E:$E,$B384,'In-Dev Resources'!$F:$F,$C384,'In-Dev Resources'!$G:$G,AQ$3)</f>
        <v>0</v>
      </c>
      <c r="AR384" s="16">
        <f>SUMIFS('In-Dev Resources'!$J:$J,'In-Dev Resources'!$E:$E,$B384,'In-Dev Resources'!$F:$F,$C384,'In-Dev Resources'!$G:$G,AR$3)</f>
        <v>0</v>
      </c>
      <c r="AS384" s="16">
        <f>SUMIFS('In-Dev Resources'!$I:$I,'In-Dev Resources'!$E:$E,$B384,'In-Dev Resources'!$F:$F,$C384,'In-Dev Resources'!$G:$G,"Li-Battery (4-hr)")</f>
        <v>0</v>
      </c>
      <c r="AT384" s="16">
        <f>SUMIFS('In-Dev Resources'!$I:$I,'In-Dev Resources'!$E:$E,$B384,'In-Dev Resources'!$F:$F,$C384,'In-Dev Resources'!$G:$G,"Li-Battery (8-hr)")</f>
        <v>0</v>
      </c>
      <c r="AU384" s="16">
        <f>SUMIFS('In-Dev Resources'!$I:$I,'In-Dev Resources'!$E:$E,$B384,'In-Dev Resources'!$F:$F,$C384,'In-Dev Resources'!$G:$G,"LDES")</f>
        <v>0</v>
      </c>
      <c r="AW384" s="16">
        <f>SUMIFS('Land Screen Include'!$H:$H,'Land Screen Include'!$E:$E,$B384,'Land Screen Include'!$F:$F,$C384,'Land Screen Include'!$G:$G,AW$4)</f>
        <v>0</v>
      </c>
      <c r="AX384" s="16">
        <f>SUMIFS('Land Screen Include'!$H:$H,'Land Screen Include'!$E:$E,$B384,'Land Screen Include'!$F:$F,$C384,'Land Screen Include'!$G:$G,AX$4)+SUMIFS('Land Screen Include'!$J:$J,'Land Screen Include'!$E:$E,$B384,'Land Screen Include'!$F:$F,$C384,'Land Screen Include'!$G:$G,AX$4)</f>
        <v>0</v>
      </c>
      <c r="AY384" s="16">
        <f>SUMIFS('Land Screen Include'!$H:$H,'Land Screen Include'!$E:$E,$B384,'Land Screen Include'!$F:$F,$C384,'Land Screen Include'!$G:$G,AY$4)</f>
        <v>0</v>
      </c>
      <c r="AZ384" s="16">
        <f>SUMIFS('Land Screen Exclude'!$H:$H,'Land Screen Exclude'!$E:$E,$B384,'Land Screen Exclude'!$F:$F,$C384,'Land Screen Exclude'!$G:$G,AZ$4)</f>
        <v>0</v>
      </c>
      <c r="BA384" s="16">
        <f>SUMIFS('Land Screen Exclude'!$H:$H,'Land Screen Exclude'!$E:$E,$B384,'Land Screen Exclude'!$F:$F,$C384,'Land Screen Exclude'!$G:$G,BA$4)+SUMIFS('Land Screen Exclude'!$J:$J,'Land Screen Exclude'!$E:$E,$B384,'Land Screen Exclude'!$F:$F,$C384,'Land Screen Exclude'!$G:$G,BA$4)</f>
        <v>0</v>
      </c>
      <c r="BB384" s="16">
        <f>SUMIFS('Land Screen Exclude'!$H:$H,'Land Screen Exclude'!$E:$E,$B384,'Land Screen Exclude'!$F:$F,$C384,'Land Screen Exclude'!$G:$G,BB$4)</f>
        <v>0</v>
      </c>
    </row>
    <row r="385" spans="1:54">
      <c r="A385" s="16" t="s">
        <v>61</v>
      </c>
      <c r="B385" s="16" t="s">
        <v>355</v>
      </c>
      <c r="C385" s="16">
        <v>500</v>
      </c>
      <c r="D385" s="16">
        <f>SUMIFS('Baseline Tx Resources'!$H:$H,'Baseline Tx Resources'!$E:$E,$B385,'Baseline Tx Resources'!$F:$F,$C385,'Baseline Tx Resources'!$G:$G,D$3)</f>
        <v>0</v>
      </c>
      <c r="E385" s="16">
        <f>SUMIFS('Baseline Tx Resources'!$H:$H,'Baseline Tx Resources'!$E:$E,$B385,'Baseline Tx Resources'!$F:$F,$C385,'Baseline Tx Resources'!$G:$G,E$3)</f>
        <v>0</v>
      </c>
      <c r="F385" s="16">
        <f>SUMIFS('Baseline Tx Resources'!$H:$H,'Baseline Tx Resources'!$E:$E,$B385,'Baseline Tx Resources'!$F:$F,$C385,'Baseline Tx Resources'!$G:$G,F$3)</f>
        <v>0</v>
      </c>
      <c r="G385" s="16">
        <f>SUMIFS('Baseline Tx Resources'!$J:$J,'Baseline Tx Resources'!$E:$E,$B385,'Baseline Tx Resources'!$F:$F,$C385,'Baseline Tx Resources'!$G:$G,G$3)</f>
        <v>0</v>
      </c>
      <c r="H385" s="16">
        <f>SUMIFS('Baseline Tx Resources'!$H:$H,'Baseline Tx Resources'!$E:$E,$B385,'Baseline Tx Resources'!$F:$F,$C385,'Baseline Tx Resources'!$G:$G,H$3)</f>
        <v>0</v>
      </c>
      <c r="I385" s="16">
        <f>SUMIFS('Baseline Tx Resources'!$J:$J,'Baseline Tx Resources'!$E:$E,$B385,'Baseline Tx Resources'!$F:$F,$C385,'Baseline Tx Resources'!$G:$G,I$3)</f>
        <v>0</v>
      </c>
      <c r="J385" s="16">
        <f>SUMIFS('Baseline Tx Resources'!$H:$H,'Baseline Tx Resources'!$E:$E,$B385,'Baseline Tx Resources'!$F:$F,$C385,'Baseline Tx Resources'!$G:$G,J$3)</f>
        <v>0</v>
      </c>
      <c r="K385" s="16">
        <f>SUMIFS('Baseline Tx Resources'!$J:$J,'Baseline Tx Resources'!$E:$E,$B385,'Baseline Tx Resources'!$F:$F,$C385,'Baseline Tx Resources'!$G:$G,K$3)</f>
        <v>0</v>
      </c>
      <c r="L385" s="16">
        <f>SUMIFS('Baseline Tx Resources'!$J:$J,'Baseline Tx Resources'!$E:$E,$B385,'Baseline Tx Resources'!$F:$F,$C385,'Baseline Tx Resources'!$G:$G,L$3)</f>
        <v>0</v>
      </c>
      <c r="M385" s="16">
        <f>SUMIFS('Baseline Tx Resources'!$H:$H,'Baseline Tx Resources'!$E:$E,$B385,'Baseline Tx Resources'!$F:$F,$C385,'Baseline Tx Resources'!$G:$G,M$3)</f>
        <v>0</v>
      </c>
      <c r="N385" s="16">
        <f>SUMIFS('Baseline Tx Resources'!$J:$J,'Baseline Tx Resources'!$E:$E,$B385,'Baseline Tx Resources'!$F:$F,$C385,'Baseline Tx Resources'!$G:$G,N$3)</f>
        <v>0</v>
      </c>
      <c r="O385" s="16">
        <f>SUMIFS('Baseline Tx Resources'!$I:$I,'Baseline Tx Resources'!$E:$E,$B385,'Baseline Tx Resources'!$F:$F,$C385,'Baseline Tx Resources'!$G:$G,"Li-Battery (4-hr)")</f>
        <v>0</v>
      </c>
      <c r="P385" s="16">
        <f>SUMIFS('Baseline Tx Resources'!$I:$I,'Baseline Tx Resources'!$E:$E,$B385,'Baseline Tx Resources'!$F:$F,$C385,'Baseline Tx Resources'!$G:$G,"Li-Battery (8-hr)")</f>
        <v>0</v>
      </c>
      <c r="Q385" s="16">
        <f>SUMIFS('Baseline Tx Resources'!$I:$I,'Baseline Tx Resources'!$E:$E,$B385,'Baseline Tx Resources'!$F:$F,$C385,'Baseline Tx Resources'!$G:$G,"LDES")</f>
        <v>0</v>
      </c>
      <c r="S385" s="16">
        <f>SUMIFS('Non-Baseline Tx Resources'!$H:$H,'Non-Baseline Tx Resources'!$E:$E,$B385,'Non-Baseline Tx Resources'!$F:$F,$C385,'Non-Baseline Tx Resources'!$G:$G,S$3)</f>
        <v>0</v>
      </c>
      <c r="T385" s="16">
        <f>SUMIFS('Non-Baseline Tx Resources'!$H:$H,'Non-Baseline Tx Resources'!$E:$E,$B385,'Non-Baseline Tx Resources'!$F:$F,$C385,'Non-Baseline Tx Resources'!$G:$G,T$3)</f>
        <v>0</v>
      </c>
      <c r="U385" s="16">
        <f>SUMIFS('Non-Baseline Tx Resources'!$H:$H,'Non-Baseline Tx Resources'!$E:$E,$B385,'Non-Baseline Tx Resources'!$F:$F,$C385,'Non-Baseline Tx Resources'!$G:$G,U$3)</f>
        <v>0</v>
      </c>
      <c r="V385" s="16">
        <f>SUMIFS('Non-Baseline Tx Resources'!$J:$J,'Non-Baseline Tx Resources'!$E:$E,$B385,'Non-Baseline Tx Resources'!$F:$F,$C385,'Non-Baseline Tx Resources'!$G:$G,V$3)</f>
        <v>0</v>
      </c>
      <c r="W385" s="16">
        <f>SUMIFS('Non-Baseline Tx Resources'!$H:$H,'Non-Baseline Tx Resources'!$E:$E,$B385,'Non-Baseline Tx Resources'!$F:$F,$C385,'Non-Baseline Tx Resources'!$G:$G,W$3)</f>
        <v>0</v>
      </c>
      <c r="X385" s="16">
        <f>SUMIFS('Non-Baseline Tx Resources'!$J:$J,'Non-Baseline Tx Resources'!$E:$E,$B385,'Non-Baseline Tx Resources'!$F:$F,$C385,'Non-Baseline Tx Resources'!$G:$G,X$3)</f>
        <v>0</v>
      </c>
      <c r="Y385" s="16">
        <f>SUMIFS('Non-Baseline Tx Resources'!$H:$H,'Non-Baseline Tx Resources'!$E:$E,$B385,'Non-Baseline Tx Resources'!$F:$F,$C385,'Non-Baseline Tx Resources'!$G:$G,Y$3)</f>
        <v>0</v>
      </c>
      <c r="Z385" s="16">
        <f>SUMIFS('Non-Baseline Tx Resources'!$J:$J,'Non-Baseline Tx Resources'!$E:$E,$B385,'Non-Baseline Tx Resources'!$F:$F,$C385,'Non-Baseline Tx Resources'!$G:$G,Z$3)</f>
        <v>0</v>
      </c>
      <c r="AA385" s="16">
        <f>SUMIFS('Non-Baseline Tx Resources'!$J:$J,'Non-Baseline Tx Resources'!$E:$E,$B385,'Non-Baseline Tx Resources'!$F:$F,$C385,'Non-Baseline Tx Resources'!$G:$G,AA$3)</f>
        <v>0</v>
      </c>
      <c r="AB385" s="16">
        <f>SUMIFS('Non-Baseline Tx Resources'!$H:$H,'Non-Baseline Tx Resources'!$E:$E,$B385,'Non-Baseline Tx Resources'!$F:$F,$C385,'Non-Baseline Tx Resources'!$G:$G,AB$3)</f>
        <v>0</v>
      </c>
      <c r="AC385" s="16">
        <f>SUMIFS('Non-Baseline Tx Resources'!$J:$J,'Non-Baseline Tx Resources'!$E:$E,$B385,'Non-Baseline Tx Resources'!$F:$F,$C385,'Non-Baseline Tx Resources'!$G:$G,AC$3)</f>
        <v>0</v>
      </c>
      <c r="AD385" s="16">
        <f>SUMIFS('Non-Baseline Tx Resources'!$I:$I,'Non-Baseline Tx Resources'!$E:$E,$B385,'Non-Baseline Tx Resources'!$F:$F,$C385,'Non-Baseline Tx Resources'!$G:$G,"Li-Battery (4-hr)")</f>
        <v>0</v>
      </c>
      <c r="AE385" s="16">
        <f>SUMIFS('Non-Baseline Tx Resources'!$I:$I,'Non-Baseline Tx Resources'!$E:$E,$B385,'Non-Baseline Tx Resources'!$F:$F,$C385,'Non-Baseline Tx Resources'!$G:$G,"Li-Battery (8-hr)")</f>
        <v>0</v>
      </c>
      <c r="AF385" s="16">
        <f>SUMIFS('Non-Baseline Tx Resources'!$I:$I,'Non-Baseline Tx Resources'!$E:$E,$B385,'Non-Baseline Tx Resources'!$F:$F,$C385,'Non-Baseline Tx Resources'!$G:$G,"LDES")</f>
        <v>0</v>
      </c>
      <c r="AH385" s="16">
        <f>SUMIFS('In-Dev Resources'!$H:$H,'In-Dev Resources'!$E:$E,$B385,'In-Dev Resources'!$F:$F,$C385,'In-Dev Resources'!$G:$G,AH$3)</f>
        <v>0</v>
      </c>
      <c r="AI385" s="16">
        <f>SUMIFS('In-Dev Resources'!$H:$H,'In-Dev Resources'!$E:$E,$B385,'In-Dev Resources'!$F:$F,$C385,'In-Dev Resources'!$G:$G,AI$3)</f>
        <v>0</v>
      </c>
      <c r="AJ385" s="16">
        <f>SUMIFS('In-Dev Resources'!$H:$H,'In-Dev Resources'!$E:$E,$B385,'In-Dev Resources'!$F:$F,$C385,'In-Dev Resources'!$G:$G,AJ$3)</f>
        <v>0</v>
      </c>
      <c r="AK385" s="16">
        <f>SUMIFS('In-Dev Resources'!$J:$J,'In-Dev Resources'!$E:$E,$B385,'In-Dev Resources'!$F:$F,$C385,'In-Dev Resources'!$G:$G,AK$3)</f>
        <v>0</v>
      </c>
      <c r="AL385" s="16">
        <f>SUMIFS('In-Dev Resources'!$H:$H,'In-Dev Resources'!$E:$E,$B385,'In-Dev Resources'!$F:$F,$C385,'In-Dev Resources'!$G:$G,AL$3)</f>
        <v>0</v>
      </c>
      <c r="AM385" s="16">
        <f>SUMIFS('In-Dev Resources'!$J:$J,'In-Dev Resources'!$E:$E,$B385,'In-Dev Resources'!$F:$F,$C385,'In-Dev Resources'!$G:$G,AM$3)</f>
        <v>0</v>
      </c>
      <c r="AN385" s="16">
        <f>SUMIFS('In-Dev Resources'!$H:$H,'In-Dev Resources'!$E:$E,$B385,'In-Dev Resources'!$F:$F,$C385,'In-Dev Resources'!$G:$G,AN$3)</f>
        <v>0</v>
      </c>
      <c r="AO385" s="16">
        <f>SUMIFS('In-Dev Resources'!$J:$J,'In-Dev Resources'!$E:$E,$B385,'In-Dev Resources'!$F:$F,$C385,'In-Dev Resources'!$G:$G,AO$3)</f>
        <v>0</v>
      </c>
      <c r="AP385" s="16">
        <f>SUMIFS('In-Dev Resources'!$J:$J,'In-Dev Resources'!$E:$E,$B385,'In-Dev Resources'!$F:$F,$C385,'In-Dev Resources'!$G:$G,AP$3)</f>
        <v>0</v>
      </c>
      <c r="AQ385" s="16">
        <f>SUMIFS('In-Dev Resources'!$H:$H,'In-Dev Resources'!$E:$E,$B385,'In-Dev Resources'!$F:$F,$C385,'In-Dev Resources'!$G:$G,AQ$3)</f>
        <v>0</v>
      </c>
      <c r="AR385" s="16">
        <f>SUMIFS('In-Dev Resources'!$J:$J,'In-Dev Resources'!$E:$E,$B385,'In-Dev Resources'!$F:$F,$C385,'In-Dev Resources'!$G:$G,AR$3)</f>
        <v>0</v>
      </c>
      <c r="AS385" s="16">
        <f>SUMIFS('In-Dev Resources'!$I:$I,'In-Dev Resources'!$E:$E,$B385,'In-Dev Resources'!$F:$F,$C385,'In-Dev Resources'!$G:$G,"Li-Battery (4-hr)")</f>
        <v>0</v>
      </c>
      <c r="AT385" s="16">
        <f>SUMIFS('In-Dev Resources'!$I:$I,'In-Dev Resources'!$E:$E,$B385,'In-Dev Resources'!$F:$F,$C385,'In-Dev Resources'!$G:$G,"Li-Battery (8-hr)")</f>
        <v>0</v>
      </c>
      <c r="AU385" s="16">
        <f>SUMIFS('In-Dev Resources'!$I:$I,'In-Dev Resources'!$E:$E,$B385,'In-Dev Resources'!$F:$F,$C385,'In-Dev Resources'!$G:$G,"LDES")</f>
        <v>0</v>
      </c>
      <c r="AW385" s="16">
        <f>SUMIFS('Land Screen Include'!$H:$H,'Land Screen Include'!$E:$E,$B385,'Land Screen Include'!$F:$F,$C385,'Land Screen Include'!$G:$G,AW$4)</f>
        <v>0</v>
      </c>
      <c r="AX385" s="16">
        <f>SUMIFS('Land Screen Include'!$H:$H,'Land Screen Include'!$E:$E,$B385,'Land Screen Include'!$F:$F,$C385,'Land Screen Include'!$G:$G,AX$4)+SUMIFS('Land Screen Include'!$J:$J,'Land Screen Include'!$E:$E,$B385,'Land Screen Include'!$F:$F,$C385,'Land Screen Include'!$G:$G,AX$4)</f>
        <v>0</v>
      </c>
      <c r="AY385" s="16">
        <f>SUMIFS('Land Screen Include'!$H:$H,'Land Screen Include'!$E:$E,$B385,'Land Screen Include'!$F:$F,$C385,'Land Screen Include'!$G:$G,AY$4)</f>
        <v>0</v>
      </c>
      <c r="AZ385" s="16">
        <f>SUMIFS('Land Screen Exclude'!$H:$H,'Land Screen Exclude'!$E:$E,$B385,'Land Screen Exclude'!$F:$F,$C385,'Land Screen Exclude'!$G:$G,AZ$4)</f>
        <v>0</v>
      </c>
      <c r="BA385" s="16">
        <f>SUMIFS('Land Screen Exclude'!$H:$H,'Land Screen Exclude'!$E:$E,$B385,'Land Screen Exclude'!$F:$F,$C385,'Land Screen Exclude'!$G:$G,BA$4)+SUMIFS('Land Screen Exclude'!$J:$J,'Land Screen Exclude'!$E:$E,$B385,'Land Screen Exclude'!$F:$F,$C385,'Land Screen Exclude'!$G:$G,BA$4)</f>
        <v>0</v>
      </c>
      <c r="BB385" s="16">
        <f>SUMIFS('Land Screen Exclude'!$H:$H,'Land Screen Exclude'!$E:$E,$B385,'Land Screen Exclude'!$F:$F,$C385,'Land Screen Exclude'!$G:$G,BB$4)</f>
        <v>0</v>
      </c>
    </row>
    <row r="386" spans="1:54">
      <c r="A386" s="16" t="s">
        <v>61</v>
      </c>
      <c r="B386" s="16" t="s">
        <v>355</v>
      </c>
      <c r="C386" s="16">
        <v>69</v>
      </c>
      <c r="D386" s="16">
        <f>SUMIFS('Baseline Tx Resources'!$H:$H,'Baseline Tx Resources'!$E:$E,$B386,'Baseline Tx Resources'!$F:$F,$C386,'Baseline Tx Resources'!$G:$G,D$3)</f>
        <v>0</v>
      </c>
      <c r="E386" s="16">
        <f>SUMIFS('Baseline Tx Resources'!$H:$H,'Baseline Tx Resources'!$E:$E,$B386,'Baseline Tx Resources'!$F:$F,$C386,'Baseline Tx Resources'!$G:$G,E$3)</f>
        <v>0</v>
      </c>
      <c r="F386" s="16">
        <f>SUMIFS('Baseline Tx Resources'!$H:$H,'Baseline Tx Resources'!$E:$E,$B386,'Baseline Tx Resources'!$F:$F,$C386,'Baseline Tx Resources'!$G:$G,F$3)</f>
        <v>0</v>
      </c>
      <c r="G386" s="16">
        <f>SUMIFS('Baseline Tx Resources'!$J:$J,'Baseline Tx Resources'!$E:$E,$B386,'Baseline Tx Resources'!$F:$F,$C386,'Baseline Tx Resources'!$G:$G,G$3)</f>
        <v>0</v>
      </c>
      <c r="H386" s="16">
        <f>SUMIFS('Baseline Tx Resources'!$H:$H,'Baseline Tx Resources'!$E:$E,$B386,'Baseline Tx Resources'!$F:$F,$C386,'Baseline Tx Resources'!$G:$G,H$3)</f>
        <v>0</v>
      </c>
      <c r="I386" s="16">
        <f>SUMIFS('Baseline Tx Resources'!$J:$J,'Baseline Tx Resources'!$E:$E,$B386,'Baseline Tx Resources'!$F:$F,$C386,'Baseline Tx Resources'!$G:$G,I$3)</f>
        <v>0</v>
      </c>
      <c r="J386" s="16">
        <f>SUMIFS('Baseline Tx Resources'!$H:$H,'Baseline Tx Resources'!$E:$E,$B386,'Baseline Tx Resources'!$F:$F,$C386,'Baseline Tx Resources'!$G:$G,J$3)</f>
        <v>0</v>
      </c>
      <c r="K386" s="16">
        <f>SUMIFS('Baseline Tx Resources'!$J:$J,'Baseline Tx Resources'!$E:$E,$B386,'Baseline Tx Resources'!$F:$F,$C386,'Baseline Tx Resources'!$G:$G,K$3)</f>
        <v>0</v>
      </c>
      <c r="L386" s="16">
        <f>SUMIFS('Baseline Tx Resources'!$J:$J,'Baseline Tx Resources'!$E:$E,$B386,'Baseline Tx Resources'!$F:$F,$C386,'Baseline Tx Resources'!$G:$G,L$3)</f>
        <v>0</v>
      </c>
      <c r="M386" s="16">
        <f>SUMIFS('Baseline Tx Resources'!$H:$H,'Baseline Tx Resources'!$E:$E,$B386,'Baseline Tx Resources'!$F:$F,$C386,'Baseline Tx Resources'!$G:$G,M$3)</f>
        <v>0</v>
      </c>
      <c r="N386" s="16">
        <f>SUMIFS('Baseline Tx Resources'!$J:$J,'Baseline Tx Resources'!$E:$E,$B386,'Baseline Tx Resources'!$F:$F,$C386,'Baseline Tx Resources'!$G:$G,N$3)</f>
        <v>0</v>
      </c>
      <c r="O386" s="16">
        <f>SUMIFS('Baseline Tx Resources'!$I:$I,'Baseline Tx Resources'!$E:$E,$B386,'Baseline Tx Resources'!$F:$F,$C386,'Baseline Tx Resources'!$G:$G,"Li-Battery (4-hr)")</f>
        <v>9.75</v>
      </c>
      <c r="P386" s="16">
        <f>SUMIFS('Baseline Tx Resources'!$I:$I,'Baseline Tx Resources'!$E:$E,$B386,'Baseline Tx Resources'!$F:$F,$C386,'Baseline Tx Resources'!$G:$G,"Li-Battery (8-hr)")</f>
        <v>0</v>
      </c>
      <c r="Q386" s="16">
        <f>SUMIFS('Baseline Tx Resources'!$I:$I,'Baseline Tx Resources'!$E:$E,$B386,'Baseline Tx Resources'!$F:$F,$C386,'Baseline Tx Resources'!$G:$G,"LDES")</f>
        <v>0</v>
      </c>
      <c r="S386" s="16">
        <f>SUMIFS('Non-Baseline Tx Resources'!$H:$H,'Non-Baseline Tx Resources'!$E:$E,$B386,'Non-Baseline Tx Resources'!$F:$F,$C386,'Non-Baseline Tx Resources'!$G:$G,S$3)</f>
        <v>0</v>
      </c>
      <c r="T386" s="16">
        <f>SUMIFS('Non-Baseline Tx Resources'!$H:$H,'Non-Baseline Tx Resources'!$E:$E,$B386,'Non-Baseline Tx Resources'!$F:$F,$C386,'Non-Baseline Tx Resources'!$G:$G,T$3)</f>
        <v>0</v>
      </c>
      <c r="U386" s="16">
        <f>SUMIFS('Non-Baseline Tx Resources'!$H:$H,'Non-Baseline Tx Resources'!$E:$E,$B386,'Non-Baseline Tx Resources'!$F:$F,$C386,'Non-Baseline Tx Resources'!$G:$G,U$3)</f>
        <v>0</v>
      </c>
      <c r="V386" s="16">
        <f>SUMIFS('Non-Baseline Tx Resources'!$J:$J,'Non-Baseline Tx Resources'!$E:$E,$B386,'Non-Baseline Tx Resources'!$F:$F,$C386,'Non-Baseline Tx Resources'!$G:$G,V$3)</f>
        <v>0</v>
      </c>
      <c r="W386" s="16">
        <f>SUMIFS('Non-Baseline Tx Resources'!$H:$H,'Non-Baseline Tx Resources'!$E:$E,$B386,'Non-Baseline Tx Resources'!$F:$F,$C386,'Non-Baseline Tx Resources'!$G:$G,W$3)</f>
        <v>0</v>
      </c>
      <c r="X386" s="16">
        <f>SUMIFS('Non-Baseline Tx Resources'!$J:$J,'Non-Baseline Tx Resources'!$E:$E,$B386,'Non-Baseline Tx Resources'!$F:$F,$C386,'Non-Baseline Tx Resources'!$G:$G,X$3)</f>
        <v>0</v>
      </c>
      <c r="Y386" s="16">
        <f>SUMIFS('Non-Baseline Tx Resources'!$H:$H,'Non-Baseline Tx Resources'!$E:$E,$B386,'Non-Baseline Tx Resources'!$F:$F,$C386,'Non-Baseline Tx Resources'!$G:$G,Y$3)</f>
        <v>0</v>
      </c>
      <c r="Z386" s="16">
        <f>SUMIFS('Non-Baseline Tx Resources'!$J:$J,'Non-Baseline Tx Resources'!$E:$E,$B386,'Non-Baseline Tx Resources'!$F:$F,$C386,'Non-Baseline Tx Resources'!$G:$G,Z$3)</f>
        <v>0</v>
      </c>
      <c r="AA386" s="16">
        <f>SUMIFS('Non-Baseline Tx Resources'!$J:$J,'Non-Baseline Tx Resources'!$E:$E,$B386,'Non-Baseline Tx Resources'!$F:$F,$C386,'Non-Baseline Tx Resources'!$G:$G,AA$3)</f>
        <v>0</v>
      </c>
      <c r="AB386" s="16">
        <f>SUMIFS('Non-Baseline Tx Resources'!$H:$H,'Non-Baseline Tx Resources'!$E:$E,$B386,'Non-Baseline Tx Resources'!$F:$F,$C386,'Non-Baseline Tx Resources'!$G:$G,AB$3)</f>
        <v>0</v>
      </c>
      <c r="AC386" s="16">
        <f>SUMIFS('Non-Baseline Tx Resources'!$J:$J,'Non-Baseline Tx Resources'!$E:$E,$B386,'Non-Baseline Tx Resources'!$F:$F,$C386,'Non-Baseline Tx Resources'!$G:$G,AC$3)</f>
        <v>0</v>
      </c>
      <c r="AD386" s="16">
        <f>SUMIFS('Non-Baseline Tx Resources'!$I:$I,'Non-Baseline Tx Resources'!$E:$E,$B386,'Non-Baseline Tx Resources'!$F:$F,$C386,'Non-Baseline Tx Resources'!$G:$G,"Li-Battery (4-hr)")</f>
        <v>0</v>
      </c>
      <c r="AE386" s="16">
        <f>SUMIFS('Non-Baseline Tx Resources'!$I:$I,'Non-Baseline Tx Resources'!$E:$E,$B386,'Non-Baseline Tx Resources'!$F:$F,$C386,'Non-Baseline Tx Resources'!$G:$G,"Li-Battery (8-hr)")</f>
        <v>0</v>
      </c>
      <c r="AF386" s="16">
        <f>SUMIFS('Non-Baseline Tx Resources'!$I:$I,'Non-Baseline Tx Resources'!$E:$E,$B386,'Non-Baseline Tx Resources'!$F:$F,$C386,'Non-Baseline Tx Resources'!$G:$G,"LDES")</f>
        <v>0</v>
      </c>
      <c r="AH386" s="16">
        <f>SUMIFS('In-Dev Resources'!$H:$H,'In-Dev Resources'!$E:$E,$B386,'In-Dev Resources'!$F:$F,$C386,'In-Dev Resources'!$G:$G,AH$3)</f>
        <v>0</v>
      </c>
      <c r="AI386" s="16">
        <f>SUMIFS('In-Dev Resources'!$H:$H,'In-Dev Resources'!$E:$E,$B386,'In-Dev Resources'!$F:$F,$C386,'In-Dev Resources'!$G:$G,AI$3)</f>
        <v>0</v>
      </c>
      <c r="AJ386" s="16">
        <f>SUMIFS('In-Dev Resources'!$H:$H,'In-Dev Resources'!$E:$E,$B386,'In-Dev Resources'!$F:$F,$C386,'In-Dev Resources'!$G:$G,AJ$3)</f>
        <v>0</v>
      </c>
      <c r="AK386" s="16">
        <f>SUMIFS('In-Dev Resources'!$J:$J,'In-Dev Resources'!$E:$E,$B386,'In-Dev Resources'!$F:$F,$C386,'In-Dev Resources'!$G:$G,AK$3)</f>
        <v>0</v>
      </c>
      <c r="AL386" s="16">
        <f>SUMIFS('In-Dev Resources'!$H:$H,'In-Dev Resources'!$E:$E,$B386,'In-Dev Resources'!$F:$F,$C386,'In-Dev Resources'!$G:$G,AL$3)</f>
        <v>0</v>
      </c>
      <c r="AM386" s="16">
        <f>SUMIFS('In-Dev Resources'!$J:$J,'In-Dev Resources'!$E:$E,$B386,'In-Dev Resources'!$F:$F,$C386,'In-Dev Resources'!$G:$G,AM$3)</f>
        <v>0</v>
      </c>
      <c r="AN386" s="16">
        <f>SUMIFS('In-Dev Resources'!$H:$H,'In-Dev Resources'!$E:$E,$B386,'In-Dev Resources'!$F:$F,$C386,'In-Dev Resources'!$G:$G,AN$3)</f>
        <v>0</v>
      </c>
      <c r="AO386" s="16">
        <f>SUMIFS('In-Dev Resources'!$J:$J,'In-Dev Resources'!$E:$E,$B386,'In-Dev Resources'!$F:$F,$C386,'In-Dev Resources'!$G:$G,AO$3)</f>
        <v>0</v>
      </c>
      <c r="AP386" s="16">
        <f>SUMIFS('In-Dev Resources'!$J:$J,'In-Dev Resources'!$E:$E,$B386,'In-Dev Resources'!$F:$F,$C386,'In-Dev Resources'!$G:$G,AP$3)</f>
        <v>0</v>
      </c>
      <c r="AQ386" s="16">
        <f>SUMIFS('In-Dev Resources'!$H:$H,'In-Dev Resources'!$E:$E,$B386,'In-Dev Resources'!$F:$F,$C386,'In-Dev Resources'!$G:$G,AQ$3)</f>
        <v>0</v>
      </c>
      <c r="AR386" s="16">
        <f>SUMIFS('In-Dev Resources'!$J:$J,'In-Dev Resources'!$E:$E,$B386,'In-Dev Resources'!$F:$F,$C386,'In-Dev Resources'!$G:$G,AR$3)</f>
        <v>0</v>
      </c>
      <c r="AS386" s="16">
        <f>SUMIFS('In-Dev Resources'!$I:$I,'In-Dev Resources'!$E:$E,$B386,'In-Dev Resources'!$F:$F,$C386,'In-Dev Resources'!$G:$G,"Li-Battery (4-hr)")</f>
        <v>0</v>
      </c>
      <c r="AT386" s="16">
        <f>SUMIFS('In-Dev Resources'!$I:$I,'In-Dev Resources'!$E:$E,$B386,'In-Dev Resources'!$F:$F,$C386,'In-Dev Resources'!$G:$G,"Li-Battery (8-hr)")</f>
        <v>0</v>
      </c>
      <c r="AU386" s="16">
        <f>SUMIFS('In-Dev Resources'!$I:$I,'In-Dev Resources'!$E:$E,$B386,'In-Dev Resources'!$F:$F,$C386,'In-Dev Resources'!$G:$G,"LDES")</f>
        <v>0</v>
      </c>
      <c r="AW386" s="16">
        <f>SUMIFS('Land Screen Include'!$H:$H,'Land Screen Include'!$E:$E,$B386,'Land Screen Include'!$F:$F,$C386,'Land Screen Include'!$G:$G,AW$4)</f>
        <v>0</v>
      </c>
      <c r="AX386" s="16">
        <f>SUMIFS('Land Screen Include'!$H:$H,'Land Screen Include'!$E:$E,$B386,'Land Screen Include'!$F:$F,$C386,'Land Screen Include'!$G:$G,AX$4)+SUMIFS('Land Screen Include'!$J:$J,'Land Screen Include'!$E:$E,$B386,'Land Screen Include'!$F:$F,$C386,'Land Screen Include'!$G:$G,AX$4)</f>
        <v>0</v>
      </c>
      <c r="AY386" s="16">
        <f>SUMIFS('Land Screen Include'!$H:$H,'Land Screen Include'!$E:$E,$B386,'Land Screen Include'!$F:$F,$C386,'Land Screen Include'!$G:$G,AY$4)</f>
        <v>0</v>
      </c>
      <c r="AZ386" s="16">
        <f>SUMIFS('Land Screen Exclude'!$H:$H,'Land Screen Exclude'!$E:$E,$B386,'Land Screen Exclude'!$F:$F,$C386,'Land Screen Exclude'!$G:$G,AZ$4)</f>
        <v>0</v>
      </c>
      <c r="BA386" s="16">
        <f>SUMIFS('Land Screen Exclude'!$H:$H,'Land Screen Exclude'!$E:$E,$B386,'Land Screen Exclude'!$F:$F,$C386,'Land Screen Exclude'!$G:$G,BA$4)+SUMIFS('Land Screen Exclude'!$J:$J,'Land Screen Exclude'!$E:$E,$B386,'Land Screen Exclude'!$F:$F,$C386,'Land Screen Exclude'!$G:$G,BA$4)</f>
        <v>0</v>
      </c>
      <c r="BB386" s="16">
        <f>SUMIFS('Land Screen Exclude'!$H:$H,'Land Screen Exclude'!$E:$E,$B386,'Land Screen Exclude'!$F:$F,$C386,'Land Screen Exclude'!$G:$G,BB$4)</f>
        <v>0</v>
      </c>
    </row>
    <row r="387" spans="1:54">
      <c r="A387" s="16" t="s">
        <v>57</v>
      </c>
      <c r="B387" s="16" t="s">
        <v>356</v>
      </c>
      <c r="C387" s="16">
        <v>115</v>
      </c>
      <c r="D387" s="16">
        <f>SUMIFS('Baseline Tx Resources'!$H:$H,'Baseline Tx Resources'!$E:$E,$B387,'Baseline Tx Resources'!$F:$F,$C387,'Baseline Tx Resources'!$G:$G,D$3)</f>
        <v>0</v>
      </c>
      <c r="E387" s="16">
        <f>SUMIFS('Baseline Tx Resources'!$H:$H,'Baseline Tx Resources'!$E:$E,$B387,'Baseline Tx Resources'!$F:$F,$C387,'Baseline Tx Resources'!$G:$G,E$3)</f>
        <v>0</v>
      </c>
      <c r="F387" s="16">
        <f>SUMIFS('Baseline Tx Resources'!$H:$H,'Baseline Tx Resources'!$E:$E,$B387,'Baseline Tx Resources'!$F:$F,$C387,'Baseline Tx Resources'!$G:$G,F$3)</f>
        <v>0</v>
      </c>
      <c r="G387" s="16">
        <f>SUMIFS('Baseline Tx Resources'!$J:$J,'Baseline Tx Resources'!$E:$E,$B387,'Baseline Tx Resources'!$F:$F,$C387,'Baseline Tx Resources'!$G:$G,G$3)</f>
        <v>0</v>
      </c>
      <c r="H387" s="16">
        <f>SUMIFS('Baseline Tx Resources'!$H:$H,'Baseline Tx Resources'!$E:$E,$B387,'Baseline Tx Resources'!$F:$F,$C387,'Baseline Tx Resources'!$G:$G,H$3)</f>
        <v>0</v>
      </c>
      <c r="I387" s="16">
        <f>SUMIFS('Baseline Tx Resources'!$J:$J,'Baseline Tx Resources'!$E:$E,$B387,'Baseline Tx Resources'!$F:$F,$C387,'Baseline Tx Resources'!$G:$G,I$3)</f>
        <v>0</v>
      </c>
      <c r="J387" s="16">
        <f>SUMIFS('Baseline Tx Resources'!$H:$H,'Baseline Tx Resources'!$E:$E,$B387,'Baseline Tx Resources'!$F:$F,$C387,'Baseline Tx Resources'!$G:$G,J$3)</f>
        <v>0</v>
      </c>
      <c r="K387" s="16">
        <f>SUMIFS('Baseline Tx Resources'!$J:$J,'Baseline Tx Resources'!$E:$E,$B387,'Baseline Tx Resources'!$F:$F,$C387,'Baseline Tx Resources'!$G:$G,K$3)</f>
        <v>0</v>
      </c>
      <c r="L387" s="16">
        <f>SUMIFS('Baseline Tx Resources'!$J:$J,'Baseline Tx Resources'!$E:$E,$B387,'Baseline Tx Resources'!$F:$F,$C387,'Baseline Tx Resources'!$G:$G,L$3)</f>
        <v>0</v>
      </c>
      <c r="M387" s="16">
        <f>SUMIFS('Baseline Tx Resources'!$H:$H,'Baseline Tx Resources'!$E:$E,$B387,'Baseline Tx Resources'!$F:$F,$C387,'Baseline Tx Resources'!$G:$G,M$3)</f>
        <v>0</v>
      </c>
      <c r="N387" s="16">
        <f>SUMIFS('Baseline Tx Resources'!$J:$J,'Baseline Tx Resources'!$E:$E,$B387,'Baseline Tx Resources'!$F:$F,$C387,'Baseline Tx Resources'!$G:$G,N$3)</f>
        <v>0</v>
      </c>
      <c r="O387" s="16">
        <f>SUMIFS('Baseline Tx Resources'!$I:$I,'Baseline Tx Resources'!$E:$E,$B387,'Baseline Tx Resources'!$F:$F,$C387,'Baseline Tx Resources'!$G:$G,"Li-Battery (4-hr)")</f>
        <v>0</v>
      </c>
      <c r="P387" s="16">
        <f>SUMIFS('Baseline Tx Resources'!$I:$I,'Baseline Tx Resources'!$E:$E,$B387,'Baseline Tx Resources'!$F:$F,$C387,'Baseline Tx Resources'!$G:$G,"Li-Battery (8-hr)")</f>
        <v>0</v>
      </c>
      <c r="Q387" s="16">
        <f>SUMIFS('Baseline Tx Resources'!$I:$I,'Baseline Tx Resources'!$E:$E,$B387,'Baseline Tx Resources'!$F:$F,$C387,'Baseline Tx Resources'!$G:$G,"LDES")</f>
        <v>0</v>
      </c>
      <c r="S387" s="16">
        <f>SUMIFS('Non-Baseline Tx Resources'!$H:$H,'Non-Baseline Tx Resources'!$E:$E,$B387,'Non-Baseline Tx Resources'!$F:$F,$C387,'Non-Baseline Tx Resources'!$G:$G,S$3)</f>
        <v>0</v>
      </c>
      <c r="T387" s="16">
        <f>SUMIFS('Non-Baseline Tx Resources'!$H:$H,'Non-Baseline Tx Resources'!$E:$E,$B387,'Non-Baseline Tx Resources'!$F:$F,$C387,'Non-Baseline Tx Resources'!$G:$G,T$3)</f>
        <v>0</v>
      </c>
      <c r="U387" s="16">
        <f>SUMIFS('Non-Baseline Tx Resources'!$H:$H,'Non-Baseline Tx Resources'!$E:$E,$B387,'Non-Baseline Tx Resources'!$F:$F,$C387,'Non-Baseline Tx Resources'!$G:$G,U$3)</f>
        <v>0</v>
      </c>
      <c r="V387" s="16">
        <f>SUMIFS('Non-Baseline Tx Resources'!$J:$J,'Non-Baseline Tx Resources'!$E:$E,$B387,'Non-Baseline Tx Resources'!$F:$F,$C387,'Non-Baseline Tx Resources'!$G:$G,V$3)</f>
        <v>0</v>
      </c>
      <c r="W387" s="16">
        <f>SUMIFS('Non-Baseline Tx Resources'!$H:$H,'Non-Baseline Tx Resources'!$E:$E,$B387,'Non-Baseline Tx Resources'!$F:$F,$C387,'Non-Baseline Tx Resources'!$G:$G,W$3)</f>
        <v>0</v>
      </c>
      <c r="X387" s="16">
        <f>SUMIFS('Non-Baseline Tx Resources'!$J:$J,'Non-Baseline Tx Resources'!$E:$E,$B387,'Non-Baseline Tx Resources'!$F:$F,$C387,'Non-Baseline Tx Resources'!$G:$G,X$3)</f>
        <v>0</v>
      </c>
      <c r="Y387" s="16">
        <f>SUMIFS('Non-Baseline Tx Resources'!$H:$H,'Non-Baseline Tx Resources'!$E:$E,$B387,'Non-Baseline Tx Resources'!$F:$F,$C387,'Non-Baseline Tx Resources'!$G:$G,Y$3)</f>
        <v>0</v>
      </c>
      <c r="Z387" s="16">
        <f>SUMIFS('Non-Baseline Tx Resources'!$J:$J,'Non-Baseline Tx Resources'!$E:$E,$B387,'Non-Baseline Tx Resources'!$F:$F,$C387,'Non-Baseline Tx Resources'!$G:$G,Z$3)</f>
        <v>0</v>
      </c>
      <c r="AA387" s="16">
        <f>SUMIFS('Non-Baseline Tx Resources'!$J:$J,'Non-Baseline Tx Resources'!$E:$E,$B387,'Non-Baseline Tx Resources'!$F:$F,$C387,'Non-Baseline Tx Resources'!$G:$G,AA$3)</f>
        <v>0</v>
      </c>
      <c r="AB387" s="16">
        <f>SUMIFS('Non-Baseline Tx Resources'!$H:$H,'Non-Baseline Tx Resources'!$E:$E,$B387,'Non-Baseline Tx Resources'!$F:$F,$C387,'Non-Baseline Tx Resources'!$G:$G,AB$3)</f>
        <v>0</v>
      </c>
      <c r="AC387" s="16">
        <f>SUMIFS('Non-Baseline Tx Resources'!$J:$J,'Non-Baseline Tx Resources'!$E:$E,$B387,'Non-Baseline Tx Resources'!$F:$F,$C387,'Non-Baseline Tx Resources'!$G:$G,AC$3)</f>
        <v>0</v>
      </c>
      <c r="AD387" s="16">
        <f>SUMIFS('Non-Baseline Tx Resources'!$I:$I,'Non-Baseline Tx Resources'!$E:$E,$B387,'Non-Baseline Tx Resources'!$F:$F,$C387,'Non-Baseline Tx Resources'!$G:$G,"Li-Battery (4-hr)")</f>
        <v>0</v>
      </c>
      <c r="AE387" s="16">
        <f>SUMIFS('Non-Baseline Tx Resources'!$I:$I,'Non-Baseline Tx Resources'!$E:$E,$B387,'Non-Baseline Tx Resources'!$F:$F,$C387,'Non-Baseline Tx Resources'!$G:$G,"Li-Battery (8-hr)")</f>
        <v>0</v>
      </c>
      <c r="AF387" s="16">
        <f>SUMIFS('Non-Baseline Tx Resources'!$I:$I,'Non-Baseline Tx Resources'!$E:$E,$B387,'Non-Baseline Tx Resources'!$F:$F,$C387,'Non-Baseline Tx Resources'!$G:$G,"LDES")</f>
        <v>0</v>
      </c>
      <c r="AH387" s="16">
        <f>SUMIFS('In-Dev Resources'!$H:$H,'In-Dev Resources'!$E:$E,$B387,'In-Dev Resources'!$F:$F,$C387,'In-Dev Resources'!$G:$G,AH$3)</f>
        <v>0</v>
      </c>
      <c r="AI387" s="16">
        <f>SUMIFS('In-Dev Resources'!$H:$H,'In-Dev Resources'!$E:$E,$B387,'In-Dev Resources'!$F:$F,$C387,'In-Dev Resources'!$G:$G,AI$3)</f>
        <v>0</v>
      </c>
      <c r="AJ387" s="16">
        <f>SUMIFS('In-Dev Resources'!$H:$H,'In-Dev Resources'!$E:$E,$B387,'In-Dev Resources'!$F:$F,$C387,'In-Dev Resources'!$G:$G,AJ$3)</f>
        <v>0</v>
      </c>
      <c r="AK387" s="16">
        <f>SUMIFS('In-Dev Resources'!$J:$J,'In-Dev Resources'!$E:$E,$B387,'In-Dev Resources'!$F:$F,$C387,'In-Dev Resources'!$G:$G,AK$3)</f>
        <v>0</v>
      </c>
      <c r="AL387" s="16">
        <f>SUMIFS('In-Dev Resources'!$H:$H,'In-Dev Resources'!$E:$E,$B387,'In-Dev Resources'!$F:$F,$C387,'In-Dev Resources'!$G:$G,AL$3)</f>
        <v>0</v>
      </c>
      <c r="AM387" s="16">
        <f>SUMIFS('In-Dev Resources'!$J:$J,'In-Dev Resources'!$E:$E,$B387,'In-Dev Resources'!$F:$F,$C387,'In-Dev Resources'!$G:$G,AM$3)</f>
        <v>0</v>
      </c>
      <c r="AN387" s="16">
        <f>SUMIFS('In-Dev Resources'!$H:$H,'In-Dev Resources'!$E:$E,$B387,'In-Dev Resources'!$F:$F,$C387,'In-Dev Resources'!$G:$G,AN$3)</f>
        <v>0</v>
      </c>
      <c r="AO387" s="16">
        <f>SUMIFS('In-Dev Resources'!$J:$J,'In-Dev Resources'!$E:$E,$B387,'In-Dev Resources'!$F:$F,$C387,'In-Dev Resources'!$G:$G,AO$3)</f>
        <v>0</v>
      </c>
      <c r="AP387" s="16">
        <f>SUMIFS('In-Dev Resources'!$J:$J,'In-Dev Resources'!$E:$E,$B387,'In-Dev Resources'!$F:$F,$C387,'In-Dev Resources'!$G:$G,AP$3)</f>
        <v>0</v>
      </c>
      <c r="AQ387" s="16">
        <f>SUMIFS('In-Dev Resources'!$H:$H,'In-Dev Resources'!$E:$E,$B387,'In-Dev Resources'!$F:$F,$C387,'In-Dev Resources'!$G:$G,AQ$3)</f>
        <v>0</v>
      </c>
      <c r="AR387" s="16">
        <f>SUMIFS('In-Dev Resources'!$J:$J,'In-Dev Resources'!$E:$E,$B387,'In-Dev Resources'!$F:$F,$C387,'In-Dev Resources'!$G:$G,AR$3)</f>
        <v>0</v>
      </c>
      <c r="AS387" s="16">
        <f>SUMIFS('In-Dev Resources'!$I:$I,'In-Dev Resources'!$E:$E,$B387,'In-Dev Resources'!$F:$F,$C387,'In-Dev Resources'!$G:$G,"Li-Battery (4-hr)")</f>
        <v>0</v>
      </c>
      <c r="AT387" s="16">
        <f>SUMIFS('In-Dev Resources'!$I:$I,'In-Dev Resources'!$E:$E,$B387,'In-Dev Resources'!$F:$F,$C387,'In-Dev Resources'!$G:$G,"Li-Battery (8-hr)")</f>
        <v>0</v>
      </c>
      <c r="AU387" s="16">
        <f>SUMIFS('In-Dev Resources'!$I:$I,'In-Dev Resources'!$E:$E,$B387,'In-Dev Resources'!$F:$F,$C387,'In-Dev Resources'!$G:$G,"LDES")</f>
        <v>0</v>
      </c>
      <c r="AW387" s="16">
        <f>SUMIFS('Land Screen Include'!$H:$H,'Land Screen Include'!$E:$E,$B387,'Land Screen Include'!$F:$F,$C387,'Land Screen Include'!$G:$G,AW$4)</f>
        <v>0</v>
      </c>
      <c r="AX387" s="16">
        <f>SUMIFS('Land Screen Include'!$H:$H,'Land Screen Include'!$E:$E,$B387,'Land Screen Include'!$F:$F,$C387,'Land Screen Include'!$G:$G,AX$4)+SUMIFS('Land Screen Include'!$J:$J,'Land Screen Include'!$E:$E,$B387,'Land Screen Include'!$F:$F,$C387,'Land Screen Include'!$G:$G,AX$4)</f>
        <v>0</v>
      </c>
      <c r="AY387" s="16">
        <f>SUMIFS('Land Screen Include'!$H:$H,'Land Screen Include'!$E:$E,$B387,'Land Screen Include'!$F:$F,$C387,'Land Screen Include'!$G:$G,AY$4)</f>
        <v>0</v>
      </c>
      <c r="AZ387" s="16">
        <f>SUMIFS('Land Screen Exclude'!$H:$H,'Land Screen Exclude'!$E:$E,$B387,'Land Screen Exclude'!$F:$F,$C387,'Land Screen Exclude'!$G:$G,AZ$4)</f>
        <v>0</v>
      </c>
      <c r="BA387" s="16">
        <f>SUMIFS('Land Screen Exclude'!$H:$H,'Land Screen Exclude'!$E:$E,$B387,'Land Screen Exclude'!$F:$F,$C387,'Land Screen Exclude'!$G:$G,BA$4)+SUMIFS('Land Screen Exclude'!$J:$J,'Land Screen Exclude'!$E:$E,$B387,'Land Screen Exclude'!$F:$F,$C387,'Land Screen Exclude'!$G:$G,BA$4)</f>
        <v>0</v>
      </c>
      <c r="BB387" s="16">
        <f>SUMIFS('Land Screen Exclude'!$H:$H,'Land Screen Exclude'!$E:$E,$B387,'Land Screen Exclude'!$F:$F,$C387,'Land Screen Exclude'!$G:$G,BB$4)</f>
        <v>0</v>
      </c>
    </row>
    <row r="388" spans="1:54">
      <c r="A388" s="16" t="s">
        <v>57</v>
      </c>
      <c r="B388" s="16" t="s">
        <v>357</v>
      </c>
      <c r="C388" s="16">
        <v>115</v>
      </c>
      <c r="D388" s="16">
        <f>SUMIFS('Baseline Tx Resources'!$H:$H,'Baseline Tx Resources'!$E:$E,$B388,'Baseline Tx Resources'!$F:$F,$C388,'Baseline Tx Resources'!$G:$G,D$3)</f>
        <v>0</v>
      </c>
      <c r="E388" s="16">
        <f>SUMIFS('Baseline Tx Resources'!$H:$H,'Baseline Tx Resources'!$E:$E,$B388,'Baseline Tx Resources'!$F:$F,$C388,'Baseline Tx Resources'!$G:$G,E$3)</f>
        <v>0</v>
      </c>
      <c r="F388" s="16">
        <f>SUMIFS('Baseline Tx Resources'!$H:$H,'Baseline Tx Resources'!$E:$E,$B388,'Baseline Tx Resources'!$F:$F,$C388,'Baseline Tx Resources'!$G:$G,F$3)</f>
        <v>0</v>
      </c>
      <c r="G388" s="16">
        <f>SUMIFS('Baseline Tx Resources'!$J:$J,'Baseline Tx Resources'!$E:$E,$B388,'Baseline Tx Resources'!$F:$F,$C388,'Baseline Tx Resources'!$G:$G,G$3)</f>
        <v>0</v>
      </c>
      <c r="H388" s="16">
        <f>SUMIFS('Baseline Tx Resources'!$H:$H,'Baseline Tx Resources'!$E:$E,$B388,'Baseline Tx Resources'!$F:$F,$C388,'Baseline Tx Resources'!$G:$G,H$3)</f>
        <v>0</v>
      </c>
      <c r="I388" s="16">
        <f>SUMIFS('Baseline Tx Resources'!$J:$J,'Baseline Tx Resources'!$E:$E,$B388,'Baseline Tx Resources'!$F:$F,$C388,'Baseline Tx Resources'!$G:$G,I$3)</f>
        <v>0</v>
      </c>
      <c r="J388" s="16">
        <f>SUMIFS('Baseline Tx Resources'!$H:$H,'Baseline Tx Resources'!$E:$E,$B388,'Baseline Tx Resources'!$F:$F,$C388,'Baseline Tx Resources'!$G:$G,J$3)</f>
        <v>0</v>
      </c>
      <c r="K388" s="16">
        <f>SUMIFS('Baseline Tx Resources'!$J:$J,'Baseline Tx Resources'!$E:$E,$B388,'Baseline Tx Resources'!$F:$F,$C388,'Baseline Tx Resources'!$G:$G,K$3)</f>
        <v>0</v>
      </c>
      <c r="L388" s="16">
        <f>SUMIFS('Baseline Tx Resources'!$J:$J,'Baseline Tx Resources'!$E:$E,$B388,'Baseline Tx Resources'!$F:$F,$C388,'Baseline Tx Resources'!$G:$G,L$3)</f>
        <v>0</v>
      </c>
      <c r="M388" s="16">
        <f>SUMIFS('Baseline Tx Resources'!$H:$H,'Baseline Tx Resources'!$E:$E,$B388,'Baseline Tx Resources'!$F:$F,$C388,'Baseline Tx Resources'!$G:$G,M$3)</f>
        <v>0</v>
      </c>
      <c r="N388" s="16">
        <f>SUMIFS('Baseline Tx Resources'!$J:$J,'Baseline Tx Resources'!$E:$E,$B388,'Baseline Tx Resources'!$F:$F,$C388,'Baseline Tx Resources'!$G:$G,N$3)</f>
        <v>0</v>
      </c>
      <c r="O388" s="16">
        <f>SUMIFS('Baseline Tx Resources'!$I:$I,'Baseline Tx Resources'!$E:$E,$B388,'Baseline Tx Resources'!$F:$F,$C388,'Baseline Tx Resources'!$G:$G,"Li-Battery (4-hr)")</f>
        <v>0</v>
      </c>
      <c r="P388" s="16">
        <f>SUMIFS('Baseline Tx Resources'!$I:$I,'Baseline Tx Resources'!$E:$E,$B388,'Baseline Tx Resources'!$F:$F,$C388,'Baseline Tx Resources'!$G:$G,"Li-Battery (8-hr)")</f>
        <v>0</v>
      </c>
      <c r="Q388" s="16">
        <f>SUMIFS('Baseline Tx Resources'!$I:$I,'Baseline Tx Resources'!$E:$E,$B388,'Baseline Tx Resources'!$F:$F,$C388,'Baseline Tx Resources'!$G:$G,"LDES")</f>
        <v>0</v>
      </c>
      <c r="S388" s="16">
        <f>SUMIFS('Non-Baseline Tx Resources'!$H:$H,'Non-Baseline Tx Resources'!$E:$E,$B388,'Non-Baseline Tx Resources'!$F:$F,$C388,'Non-Baseline Tx Resources'!$G:$G,S$3)</f>
        <v>0</v>
      </c>
      <c r="T388" s="16">
        <f>SUMIFS('Non-Baseline Tx Resources'!$H:$H,'Non-Baseline Tx Resources'!$E:$E,$B388,'Non-Baseline Tx Resources'!$F:$F,$C388,'Non-Baseline Tx Resources'!$G:$G,T$3)</f>
        <v>0</v>
      </c>
      <c r="U388" s="16">
        <f>SUMIFS('Non-Baseline Tx Resources'!$H:$H,'Non-Baseline Tx Resources'!$E:$E,$B388,'Non-Baseline Tx Resources'!$F:$F,$C388,'Non-Baseline Tx Resources'!$G:$G,U$3)</f>
        <v>0</v>
      </c>
      <c r="V388" s="16">
        <f>SUMIFS('Non-Baseline Tx Resources'!$J:$J,'Non-Baseline Tx Resources'!$E:$E,$B388,'Non-Baseline Tx Resources'!$F:$F,$C388,'Non-Baseline Tx Resources'!$G:$G,V$3)</f>
        <v>0</v>
      </c>
      <c r="W388" s="16">
        <f>SUMIFS('Non-Baseline Tx Resources'!$H:$H,'Non-Baseline Tx Resources'!$E:$E,$B388,'Non-Baseline Tx Resources'!$F:$F,$C388,'Non-Baseline Tx Resources'!$G:$G,W$3)</f>
        <v>0</v>
      </c>
      <c r="X388" s="16">
        <f>SUMIFS('Non-Baseline Tx Resources'!$J:$J,'Non-Baseline Tx Resources'!$E:$E,$B388,'Non-Baseline Tx Resources'!$F:$F,$C388,'Non-Baseline Tx Resources'!$G:$G,X$3)</f>
        <v>0</v>
      </c>
      <c r="Y388" s="16">
        <f>SUMIFS('Non-Baseline Tx Resources'!$H:$H,'Non-Baseline Tx Resources'!$E:$E,$B388,'Non-Baseline Tx Resources'!$F:$F,$C388,'Non-Baseline Tx Resources'!$G:$G,Y$3)</f>
        <v>0</v>
      </c>
      <c r="Z388" s="16">
        <f>SUMIFS('Non-Baseline Tx Resources'!$J:$J,'Non-Baseline Tx Resources'!$E:$E,$B388,'Non-Baseline Tx Resources'!$F:$F,$C388,'Non-Baseline Tx Resources'!$G:$G,Z$3)</f>
        <v>0</v>
      </c>
      <c r="AA388" s="16">
        <f>SUMIFS('Non-Baseline Tx Resources'!$J:$J,'Non-Baseline Tx Resources'!$E:$E,$B388,'Non-Baseline Tx Resources'!$F:$F,$C388,'Non-Baseline Tx Resources'!$G:$G,AA$3)</f>
        <v>0</v>
      </c>
      <c r="AB388" s="16">
        <f>SUMIFS('Non-Baseline Tx Resources'!$H:$H,'Non-Baseline Tx Resources'!$E:$E,$B388,'Non-Baseline Tx Resources'!$F:$F,$C388,'Non-Baseline Tx Resources'!$G:$G,AB$3)</f>
        <v>0</v>
      </c>
      <c r="AC388" s="16">
        <f>SUMIFS('Non-Baseline Tx Resources'!$J:$J,'Non-Baseline Tx Resources'!$E:$E,$B388,'Non-Baseline Tx Resources'!$F:$F,$C388,'Non-Baseline Tx Resources'!$G:$G,AC$3)</f>
        <v>0</v>
      </c>
      <c r="AD388" s="16">
        <f>SUMIFS('Non-Baseline Tx Resources'!$I:$I,'Non-Baseline Tx Resources'!$E:$E,$B388,'Non-Baseline Tx Resources'!$F:$F,$C388,'Non-Baseline Tx Resources'!$G:$G,"Li-Battery (4-hr)")</f>
        <v>0</v>
      </c>
      <c r="AE388" s="16">
        <f>SUMIFS('Non-Baseline Tx Resources'!$I:$I,'Non-Baseline Tx Resources'!$E:$E,$B388,'Non-Baseline Tx Resources'!$F:$F,$C388,'Non-Baseline Tx Resources'!$G:$G,"Li-Battery (8-hr)")</f>
        <v>0</v>
      </c>
      <c r="AF388" s="16">
        <f>SUMIFS('Non-Baseline Tx Resources'!$I:$I,'Non-Baseline Tx Resources'!$E:$E,$B388,'Non-Baseline Tx Resources'!$F:$F,$C388,'Non-Baseline Tx Resources'!$G:$G,"LDES")</f>
        <v>0</v>
      </c>
      <c r="AH388" s="16">
        <f>SUMIFS('In-Dev Resources'!$H:$H,'In-Dev Resources'!$E:$E,$B388,'In-Dev Resources'!$F:$F,$C388,'In-Dev Resources'!$G:$G,AH$3)</f>
        <v>0</v>
      </c>
      <c r="AI388" s="16">
        <f>SUMIFS('In-Dev Resources'!$H:$H,'In-Dev Resources'!$E:$E,$B388,'In-Dev Resources'!$F:$F,$C388,'In-Dev Resources'!$G:$G,AI$3)</f>
        <v>0</v>
      </c>
      <c r="AJ388" s="16">
        <f>SUMIFS('In-Dev Resources'!$H:$H,'In-Dev Resources'!$E:$E,$B388,'In-Dev Resources'!$F:$F,$C388,'In-Dev Resources'!$G:$G,AJ$3)</f>
        <v>0</v>
      </c>
      <c r="AK388" s="16">
        <f>SUMIFS('In-Dev Resources'!$J:$J,'In-Dev Resources'!$E:$E,$B388,'In-Dev Resources'!$F:$F,$C388,'In-Dev Resources'!$G:$G,AK$3)</f>
        <v>0</v>
      </c>
      <c r="AL388" s="16">
        <f>SUMIFS('In-Dev Resources'!$H:$H,'In-Dev Resources'!$E:$E,$B388,'In-Dev Resources'!$F:$F,$C388,'In-Dev Resources'!$G:$G,AL$3)</f>
        <v>0</v>
      </c>
      <c r="AM388" s="16">
        <f>SUMIFS('In-Dev Resources'!$J:$J,'In-Dev Resources'!$E:$E,$B388,'In-Dev Resources'!$F:$F,$C388,'In-Dev Resources'!$G:$G,AM$3)</f>
        <v>0</v>
      </c>
      <c r="AN388" s="16">
        <f>SUMIFS('In-Dev Resources'!$H:$H,'In-Dev Resources'!$E:$E,$B388,'In-Dev Resources'!$F:$F,$C388,'In-Dev Resources'!$G:$G,AN$3)</f>
        <v>0</v>
      </c>
      <c r="AO388" s="16">
        <f>SUMIFS('In-Dev Resources'!$J:$J,'In-Dev Resources'!$E:$E,$B388,'In-Dev Resources'!$F:$F,$C388,'In-Dev Resources'!$G:$G,AO$3)</f>
        <v>0</v>
      </c>
      <c r="AP388" s="16">
        <f>SUMIFS('In-Dev Resources'!$J:$J,'In-Dev Resources'!$E:$E,$B388,'In-Dev Resources'!$F:$F,$C388,'In-Dev Resources'!$G:$G,AP$3)</f>
        <v>0</v>
      </c>
      <c r="AQ388" s="16">
        <f>SUMIFS('In-Dev Resources'!$H:$H,'In-Dev Resources'!$E:$E,$B388,'In-Dev Resources'!$F:$F,$C388,'In-Dev Resources'!$G:$G,AQ$3)</f>
        <v>0</v>
      </c>
      <c r="AR388" s="16">
        <f>SUMIFS('In-Dev Resources'!$J:$J,'In-Dev Resources'!$E:$E,$B388,'In-Dev Resources'!$F:$F,$C388,'In-Dev Resources'!$G:$G,AR$3)</f>
        <v>0</v>
      </c>
      <c r="AS388" s="16">
        <f>SUMIFS('In-Dev Resources'!$I:$I,'In-Dev Resources'!$E:$E,$B388,'In-Dev Resources'!$F:$F,$C388,'In-Dev Resources'!$G:$G,"Li-Battery (4-hr)")</f>
        <v>0</v>
      </c>
      <c r="AT388" s="16">
        <f>SUMIFS('In-Dev Resources'!$I:$I,'In-Dev Resources'!$E:$E,$B388,'In-Dev Resources'!$F:$F,$C388,'In-Dev Resources'!$G:$G,"Li-Battery (8-hr)")</f>
        <v>0</v>
      </c>
      <c r="AU388" s="16">
        <f>SUMIFS('In-Dev Resources'!$I:$I,'In-Dev Resources'!$E:$E,$B388,'In-Dev Resources'!$F:$F,$C388,'In-Dev Resources'!$G:$G,"LDES")</f>
        <v>0</v>
      </c>
      <c r="AW388" s="16">
        <f>SUMIFS('Land Screen Include'!$H:$H,'Land Screen Include'!$E:$E,$B388,'Land Screen Include'!$F:$F,$C388,'Land Screen Include'!$G:$G,AW$4)</f>
        <v>0</v>
      </c>
      <c r="AX388" s="16">
        <f>SUMIFS('Land Screen Include'!$H:$H,'Land Screen Include'!$E:$E,$B388,'Land Screen Include'!$F:$F,$C388,'Land Screen Include'!$G:$G,AX$4)+SUMIFS('Land Screen Include'!$J:$J,'Land Screen Include'!$E:$E,$B388,'Land Screen Include'!$F:$F,$C388,'Land Screen Include'!$G:$G,AX$4)</f>
        <v>0</v>
      </c>
      <c r="AY388" s="16">
        <f>SUMIFS('Land Screen Include'!$H:$H,'Land Screen Include'!$E:$E,$B388,'Land Screen Include'!$F:$F,$C388,'Land Screen Include'!$G:$G,AY$4)</f>
        <v>0</v>
      </c>
      <c r="AZ388" s="16">
        <f>SUMIFS('Land Screen Exclude'!$H:$H,'Land Screen Exclude'!$E:$E,$B388,'Land Screen Exclude'!$F:$F,$C388,'Land Screen Exclude'!$G:$G,AZ$4)</f>
        <v>0</v>
      </c>
      <c r="BA388" s="16">
        <f>SUMIFS('Land Screen Exclude'!$H:$H,'Land Screen Exclude'!$E:$E,$B388,'Land Screen Exclude'!$F:$F,$C388,'Land Screen Exclude'!$G:$G,BA$4)+SUMIFS('Land Screen Exclude'!$J:$J,'Land Screen Exclude'!$E:$E,$B388,'Land Screen Exclude'!$F:$F,$C388,'Land Screen Exclude'!$G:$G,BA$4)</f>
        <v>0</v>
      </c>
      <c r="BB388" s="16">
        <f>SUMIFS('Land Screen Exclude'!$H:$H,'Land Screen Exclude'!$E:$E,$B388,'Land Screen Exclude'!$F:$F,$C388,'Land Screen Exclude'!$G:$G,BB$4)</f>
        <v>0</v>
      </c>
    </row>
    <row r="389" spans="1:54">
      <c r="A389" s="16" t="s">
        <v>53</v>
      </c>
      <c r="B389" s="16" t="s">
        <v>358</v>
      </c>
      <c r="C389" s="16">
        <v>230</v>
      </c>
      <c r="D389" s="16">
        <f>SUMIFS('Baseline Tx Resources'!$H:$H,'Baseline Tx Resources'!$E:$E,$B389,'Baseline Tx Resources'!$F:$F,$C389,'Baseline Tx Resources'!$G:$G,D$3)</f>
        <v>0</v>
      </c>
      <c r="E389" s="16">
        <f>SUMIFS('Baseline Tx Resources'!$H:$H,'Baseline Tx Resources'!$E:$E,$B389,'Baseline Tx Resources'!$F:$F,$C389,'Baseline Tx Resources'!$G:$G,E$3)</f>
        <v>0</v>
      </c>
      <c r="F389" s="16">
        <f>SUMIFS('Baseline Tx Resources'!$H:$H,'Baseline Tx Resources'!$E:$E,$B389,'Baseline Tx Resources'!$F:$F,$C389,'Baseline Tx Resources'!$G:$G,F$3)</f>
        <v>0</v>
      </c>
      <c r="G389" s="16">
        <f>SUMIFS('Baseline Tx Resources'!$J:$J,'Baseline Tx Resources'!$E:$E,$B389,'Baseline Tx Resources'!$F:$F,$C389,'Baseline Tx Resources'!$G:$G,G$3)</f>
        <v>0</v>
      </c>
      <c r="H389" s="16">
        <f>SUMIFS('Baseline Tx Resources'!$H:$H,'Baseline Tx Resources'!$E:$E,$B389,'Baseline Tx Resources'!$F:$F,$C389,'Baseline Tx Resources'!$G:$G,H$3)</f>
        <v>0</v>
      </c>
      <c r="I389" s="16">
        <f>SUMIFS('Baseline Tx Resources'!$J:$J,'Baseline Tx Resources'!$E:$E,$B389,'Baseline Tx Resources'!$F:$F,$C389,'Baseline Tx Resources'!$G:$G,I$3)</f>
        <v>0</v>
      </c>
      <c r="J389" s="16">
        <f>SUMIFS('Baseline Tx Resources'!$H:$H,'Baseline Tx Resources'!$E:$E,$B389,'Baseline Tx Resources'!$F:$F,$C389,'Baseline Tx Resources'!$G:$G,J$3)</f>
        <v>0</v>
      </c>
      <c r="K389" s="16">
        <f>SUMIFS('Baseline Tx Resources'!$J:$J,'Baseline Tx Resources'!$E:$E,$B389,'Baseline Tx Resources'!$F:$F,$C389,'Baseline Tx Resources'!$G:$G,K$3)</f>
        <v>0</v>
      </c>
      <c r="L389" s="16">
        <f>SUMIFS('Baseline Tx Resources'!$J:$J,'Baseline Tx Resources'!$E:$E,$B389,'Baseline Tx Resources'!$F:$F,$C389,'Baseline Tx Resources'!$G:$G,L$3)</f>
        <v>0</v>
      </c>
      <c r="M389" s="16">
        <f>SUMIFS('Baseline Tx Resources'!$H:$H,'Baseline Tx Resources'!$E:$E,$B389,'Baseline Tx Resources'!$F:$F,$C389,'Baseline Tx Resources'!$G:$G,M$3)</f>
        <v>0</v>
      </c>
      <c r="N389" s="16">
        <f>SUMIFS('Baseline Tx Resources'!$J:$J,'Baseline Tx Resources'!$E:$E,$B389,'Baseline Tx Resources'!$F:$F,$C389,'Baseline Tx Resources'!$G:$G,N$3)</f>
        <v>0</v>
      </c>
      <c r="O389" s="16">
        <f>SUMIFS('Baseline Tx Resources'!$I:$I,'Baseline Tx Resources'!$E:$E,$B389,'Baseline Tx Resources'!$F:$F,$C389,'Baseline Tx Resources'!$G:$G,"Li-Battery (4-hr)")</f>
        <v>0</v>
      </c>
      <c r="P389" s="16">
        <f>SUMIFS('Baseline Tx Resources'!$I:$I,'Baseline Tx Resources'!$E:$E,$B389,'Baseline Tx Resources'!$F:$F,$C389,'Baseline Tx Resources'!$G:$G,"Li-Battery (8-hr)")</f>
        <v>0</v>
      </c>
      <c r="Q389" s="16">
        <f>SUMIFS('Baseline Tx Resources'!$I:$I,'Baseline Tx Resources'!$E:$E,$B389,'Baseline Tx Resources'!$F:$F,$C389,'Baseline Tx Resources'!$G:$G,"LDES")</f>
        <v>0</v>
      </c>
      <c r="S389" s="16">
        <f>SUMIFS('Non-Baseline Tx Resources'!$H:$H,'Non-Baseline Tx Resources'!$E:$E,$B389,'Non-Baseline Tx Resources'!$F:$F,$C389,'Non-Baseline Tx Resources'!$G:$G,S$3)</f>
        <v>0</v>
      </c>
      <c r="T389" s="16">
        <f>SUMIFS('Non-Baseline Tx Resources'!$H:$H,'Non-Baseline Tx Resources'!$E:$E,$B389,'Non-Baseline Tx Resources'!$F:$F,$C389,'Non-Baseline Tx Resources'!$G:$G,T$3)</f>
        <v>0</v>
      </c>
      <c r="U389" s="16">
        <f>SUMIFS('Non-Baseline Tx Resources'!$H:$H,'Non-Baseline Tx Resources'!$E:$E,$B389,'Non-Baseline Tx Resources'!$F:$F,$C389,'Non-Baseline Tx Resources'!$G:$G,U$3)</f>
        <v>0</v>
      </c>
      <c r="V389" s="16">
        <f>SUMIFS('Non-Baseline Tx Resources'!$J:$J,'Non-Baseline Tx Resources'!$E:$E,$B389,'Non-Baseline Tx Resources'!$F:$F,$C389,'Non-Baseline Tx Resources'!$G:$G,V$3)</f>
        <v>0</v>
      </c>
      <c r="W389" s="16">
        <f>SUMIFS('Non-Baseline Tx Resources'!$H:$H,'Non-Baseline Tx Resources'!$E:$E,$B389,'Non-Baseline Tx Resources'!$F:$F,$C389,'Non-Baseline Tx Resources'!$G:$G,W$3)</f>
        <v>0</v>
      </c>
      <c r="X389" s="16">
        <f>SUMIFS('Non-Baseline Tx Resources'!$J:$J,'Non-Baseline Tx Resources'!$E:$E,$B389,'Non-Baseline Tx Resources'!$F:$F,$C389,'Non-Baseline Tx Resources'!$G:$G,X$3)</f>
        <v>0</v>
      </c>
      <c r="Y389" s="16">
        <f>SUMIFS('Non-Baseline Tx Resources'!$H:$H,'Non-Baseline Tx Resources'!$E:$E,$B389,'Non-Baseline Tx Resources'!$F:$F,$C389,'Non-Baseline Tx Resources'!$G:$G,Y$3)</f>
        <v>0</v>
      </c>
      <c r="Z389" s="16">
        <f>SUMIFS('Non-Baseline Tx Resources'!$J:$J,'Non-Baseline Tx Resources'!$E:$E,$B389,'Non-Baseline Tx Resources'!$F:$F,$C389,'Non-Baseline Tx Resources'!$G:$G,Z$3)</f>
        <v>0</v>
      </c>
      <c r="AA389" s="16">
        <f>SUMIFS('Non-Baseline Tx Resources'!$J:$J,'Non-Baseline Tx Resources'!$E:$E,$B389,'Non-Baseline Tx Resources'!$F:$F,$C389,'Non-Baseline Tx Resources'!$G:$G,AA$3)</f>
        <v>0</v>
      </c>
      <c r="AB389" s="16">
        <f>SUMIFS('Non-Baseline Tx Resources'!$H:$H,'Non-Baseline Tx Resources'!$E:$E,$B389,'Non-Baseline Tx Resources'!$F:$F,$C389,'Non-Baseline Tx Resources'!$G:$G,AB$3)</f>
        <v>0</v>
      </c>
      <c r="AC389" s="16">
        <f>SUMIFS('Non-Baseline Tx Resources'!$J:$J,'Non-Baseline Tx Resources'!$E:$E,$B389,'Non-Baseline Tx Resources'!$F:$F,$C389,'Non-Baseline Tx Resources'!$G:$G,AC$3)</f>
        <v>0</v>
      </c>
      <c r="AD389" s="16">
        <f>SUMIFS('Non-Baseline Tx Resources'!$I:$I,'Non-Baseline Tx Resources'!$E:$E,$B389,'Non-Baseline Tx Resources'!$F:$F,$C389,'Non-Baseline Tx Resources'!$G:$G,"Li-Battery (4-hr)")</f>
        <v>0</v>
      </c>
      <c r="AE389" s="16">
        <f>SUMIFS('Non-Baseline Tx Resources'!$I:$I,'Non-Baseline Tx Resources'!$E:$E,$B389,'Non-Baseline Tx Resources'!$F:$F,$C389,'Non-Baseline Tx Resources'!$G:$G,"Li-Battery (8-hr)")</f>
        <v>0</v>
      </c>
      <c r="AF389" s="16">
        <f>SUMIFS('Non-Baseline Tx Resources'!$I:$I,'Non-Baseline Tx Resources'!$E:$E,$B389,'Non-Baseline Tx Resources'!$F:$F,$C389,'Non-Baseline Tx Resources'!$G:$G,"LDES")</f>
        <v>0</v>
      </c>
      <c r="AH389" s="16">
        <f>SUMIFS('In-Dev Resources'!$H:$H,'In-Dev Resources'!$E:$E,$B389,'In-Dev Resources'!$F:$F,$C389,'In-Dev Resources'!$G:$G,AH$3)</f>
        <v>0</v>
      </c>
      <c r="AI389" s="16">
        <f>SUMIFS('In-Dev Resources'!$H:$H,'In-Dev Resources'!$E:$E,$B389,'In-Dev Resources'!$F:$F,$C389,'In-Dev Resources'!$G:$G,AI$3)</f>
        <v>0</v>
      </c>
      <c r="AJ389" s="16">
        <f>SUMIFS('In-Dev Resources'!$H:$H,'In-Dev Resources'!$E:$E,$B389,'In-Dev Resources'!$F:$F,$C389,'In-Dev Resources'!$G:$G,AJ$3)</f>
        <v>0</v>
      </c>
      <c r="AK389" s="16">
        <f>SUMIFS('In-Dev Resources'!$J:$J,'In-Dev Resources'!$E:$E,$B389,'In-Dev Resources'!$F:$F,$C389,'In-Dev Resources'!$G:$G,AK$3)</f>
        <v>0</v>
      </c>
      <c r="AL389" s="16">
        <f>SUMIFS('In-Dev Resources'!$H:$H,'In-Dev Resources'!$E:$E,$B389,'In-Dev Resources'!$F:$F,$C389,'In-Dev Resources'!$G:$G,AL$3)</f>
        <v>0</v>
      </c>
      <c r="AM389" s="16">
        <f>SUMIFS('In-Dev Resources'!$J:$J,'In-Dev Resources'!$E:$E,$B389,'In-Dev Resources'!$F:$F,$C389,'In-Dev Resources'!$G:$G,AM$3)</f>
        <v>0</v>
      </c>
      <c r="AN389" s="16">
        <f>SUMIFS('In-Dev Resources'!$H:$H,'In-Dev Resources'!$E:$E,$B389,'In-Dev Resources'!$F:$F,$C389,'In-Dev Resources'!$G:$G,AN$3)</f>
        <v>0</v>
      </c>
      <c r="AO389" s="16">
        <f>SUMIFS('In-Dev Resources'!$J:$J,'In-Dev Resources'!$E:$E,$B389,'In-Dev Resources'!$F:$F,$C389,'In-Dev Resources'!$G:$G,AO$3)</f>
        <v>0</v>
      </c>
      <c r="AP389" s="16">
        <f>SUMIFS('In-Dev Resources'!$J:$J,'In-Dev Resources'!$E:$E,$B389,'In-Dev Resources'!$F:$F,$C389,'In-Dev Resources'!$G:$G,AP$3)</f>
        <v>0</v>
      </c>
      <c r="AQ389" s="16">
        <f>SUMIFS('In-Dev Resources'!$H:$H,'In-Dev Resources'!$E:$E,$B389,'In-Dev Resources'!$F:$F,$C389,'In-Dev Resources'!$G:$G,AQ$3)</f>
        <v>0</v>
      </c>
      <c r="AR389" s="16">
        <f>SUMIFS('In-Dev Resources'!$J:$J,'In-Dev Resources'!$E:$E,$B389,'In-Dev Resources'!$F:$F,$C389,'In-Dev Resources'!$G:$G,AR$3)</f>
        <v>0</v>
      </c>
      <c r="AS389" s="16">
        <f>SUMIFS('In-Dev Resources'!$I:$I,'In-Dev Resources'!$E:$E,$B389,'In-Dev Resources'!$F:$F,$C389,'In-Dev Resources'!$G:$G,"Li-Battery (4-hr)")</f>
        <v>0</v>
      </c>
      <c r="AT389" s="16">
        <f>SUMIFS('In-Dev Resources'!$I:$I,'In-Dev Resources'!$E:$E,$B389,'In-Dev Resources'!$F:$F,$C389,'In-Dev Resources'!$G:$G,"Li-Battery (8-hr)")</f>
        <v>42</v>
      </c>
      <c r="AU389" s="16">
        <f>SUMIFS('In-Dev Resources'!$I:$I,'In-Dev Resources'!$E:$E,$B389,'In-Dev Resources'!$F:$F,$C389,'In-Dev Resources'!$G:$G,"LDES")</f>
        <v>0</v>
      </c>
      <c r="AW389" s="16">
        <f>SUMIFS('Land Screen Include'!$H:$H,'Land Screen Include'!$E:$E,$B389,'Land Screen Include'!$F:$F,$C389,'Land Screen Include'!$G:$G,AW$4)</f>
        <v>0</v>
      </c>
      <c r="AX389" s="16">
        <f>SUMIFS('Land Screen Include'!$H:$H,'Land Screen Include'!$E:$E,$B389,'Land Screen Include'!$F:$F,$C389,'Land Screen Include'!$G:$G,AX$4)+SUMIFS('Land Screen Include'!$J:$J,'Land Screen Include'!$E:$E,$B389,'Land Screen Include'!$F:$F,$C389,'Land Screen Include'!$G:$G,AX$4)</f>
        <v>0</v>
      </c>
      <c r="AY389" s="16">
        <f>SUMIFS('Land Screen Include'!$H:$H,'Land Screen Include'!$E:$E,$B389,'Land Screen Include'!$F:$F,$C389,'Land Screen Include'!$G:$G,AY$4)</f>
        <v>0</v>
      </c>
      <c r="AZ389" s="16">
        <f>SUMIFS('Land Screen Exclude'!$H:$H,'Land Screen Exclude'!$E:$E,$B389,'Land Screen Exclude'!$F:$F,$C389,'Land Screen Exclude'!$G:$G,AZ$4)</f>
        <v>0</v>
      </c>
      <c r="BA389" s="16">
        <f>SUMIFS('Land Screen Exclude'!$H:$H,'Land Screen Exclude'!$E:$E,$B389,'Land Screen Exclude'!$F:$F,$C389,'Land Screen Exclude'!$G:$G,BA$4)+SUMIFS('Land Screen Exclude'!$J:$J,'Land Screen Exclude'!$E:$E,$B389,'Land Screen Exclude'!$F:$F,$C389,'Land Screen Exclude'!$G:$G,BA$4)</f>
        <v>0</v>
      </c>
      <c r="BB389" s="16">
        <f>SUMIFS('Land Screen Exclude'!$H:$H,'Land Screen Exclude'!$E:$E,$B389,'Land Screen Exclude'!$F:$F,$C389,'Land Screen Exclude'!$G:$G,BB$4)</f>
        <v>0</v>
      </c>
    </row>
    <row r="390" spans="1:54">
      <c r="A390" s="16" t="s">
        <v>53</v>
      </c>
      <c r="B390" s="16" t="s">
        <v>358</v>
      </c>
      <c r="C390" s="16">
        <v>500</v>
      </c>
      <c r="D390" s="16">
        <f>SUMIFS('Baseline Tx Resources'!$H:$H,'Baseline Tx Resources'!$E:$E,$B390,'Baseline Tx Resources'!$F:$F,$C390,'Baseline Tx Resources'!$G:$G,D$3)</f>
        <v>0</v>
      </c>
      <c r="E390" s="16">
        <f>SUMIFS('Baseline Tx Resources'!$H:$H,'Baseline Tx Resources'!$E:$E,$B390,'Baseline Tx Resources'!$F:$F,$C390,'Baseline Tx Resources'!$G:$G,E$3)</f>
        <v>0</v>
      </c>
      <c r="F390" s="16">
        <f>SUMIFS('Baseline Tx Resources'!$H:$H,'Baseline Tx Resources'!$E:$E,$B390,'Baseline Tx Resources'!$F:$F,$C390,'Baseline Tx Resources'!$G:$G,F$3)</f>
        <v>0</v>
      </c>
      <c r="G390" s="16">
        <f>SUMIFS('Baseline Tx Resources'!$J:$J,'Baseline Tx Resources'!$E:$E,$B390,'Baseline Tx Resources'!$F:$F,$C390,'Baseline Tx Resources'!$G:$G,G$3)</f>
        <v>0</v>
      </c>
      <c r="H390" s="16">
        <f>SUMIFS('Baseline Tx Resources'!$H:$H,'Baseline Tx Resources'!$E:$E,$B390,'Baseline Tx Resources'!$F:$F,$C390,'Baseline Tx Resources'!$G:$G,H$3)</f>
        <v>0</v>
      </c>
      <c r="I390" s="16">
        <f>SUMIFS('Baseline Tx Resources'!$J:$J,'Baseline Tx Resources'!$E:$E,$B390,'Baseline Tx Resources'!$F:$F,$C390,'Baseline Tx Resources'!$G:$G,I$3)</f>
        <v>0</v>
      </c>
      <c r="J390" s="16">
        <f>SUMIFS('Baseline Tx Resources'!$H:$H,'Baseline Tx Resources'!$E:$E,$B390,'Baseline Tx Resources'!$F:$F,$C390,'Baseline Tx Resources'!$G:$G,J$3)</f>
        <v>0</v>
      </c>
      <c r="K390" s="16">
        <f>SUMIFS('Baseline Tx Resources'!$J:$J,'Baseline Tx Resources'!$E:$E,$B390,'Baseline Tx Resources'!$F:$F,$C390,'Baseline Tx Resources'!$G:$G,K$3)</f>
        <v>0</v>
      </c>
      <c r="L390" s="16">
        <f>SUMIFS('Baseline Tx Resources'!$J:$J,'Baseline Tx Resources'!$E:$E,$B390,'Baseline Tx Resources'!$F:$F,$C390,'Baseline Tx Resources'!$G:$G,L$3)</f>
        <v>0</v>
      </c>
      <c r="M390" s="16">
        <f>SUMIFS('Baseline Tx Resources'!$H:$H,'Baseline Tx Resources'!$E:$E,$B390,'Baseline Tx Resources'!$F:$F,$C390,'Baseline Tx Resources'!$G:$G,M$3)</f>
        <v>0</v>
      </c>
      <c r="N390" s="16">
        <f>SUMIFS('Baseline Tx Resources'!$J:$J,'Baseline Tx Resources'!$E:$E,$B390,'Baseline Tx Resources'!$F:$F,$C390,'Baseline Tx Resources'!$G:$G,N$3)</f>
        <v>0</v>
      </c>
      <c r="O390" s="16">
        <f>SUMIFS('Baseline Tx Resources'!$I:$I,'Baseline Tx Resources'!$E:$E,$B390,'Baseline Tx Resources'!$F:$F,$C390,'Baseline Tx Resources'!$G:$G,"Li-Battery (4-hr)")</f>
        <v>0</v>
      </c>
      <c r="P390" s="16">
        <f>SUMIFS('Baseline Tx Resources'!$I:$I,'Baseline Tx Resources'!$E:$E,$B390,'Baseline Tx Resources'!$F:$F,$C390,'Baseline Tx Resources'!$G:$G,"Li-Battery (8-hr)")</f>
        <v>0</v>
      </c>
      <c r="Q390" s="16">
        <f>SUMIFS('Baseline Tx Resources'!$I:$I,'Baseline Tx Resources'!$E:$E,$B390,'Baseline Tx Resources'!$F:$F,$C390,'Baseline Tx Resources'!$G:$G,"LDES")</f>
        <v>0</v>
      </c>
      <c r="S390" s="16">
        <f>SUMIFS('Non-Baseline Tx Resources'!$H:$H,'Non-Baseline Tx Resources'!$E:$E,$B390,'Non-Baseline Tx Resources'!$F:$F,$C390,'Non-Baseline Tx Resources'!$G:$G,S$3)</f>
        <v>0</v>
      </c>
      <c r="T390" s="16">
        <f>SUMIFS('Non-Baseline Tx Resources'!$H:$H,'Non-Baseline Tx Resources'!$E:$E,$B390,'Non-Baseline Tx Resources'!$F:$F,$C390,'Non-Baseline Tx Resources'!$G:$G,T$3)</f>
        <v>0</v>
      </c>
      <c r="U390" s="16">
        <f>SUMIFS('Non-Baseline Tx Resources'!$H:$H,'Non-Baseline Tx Resources'!$E:$E,$B390,'Non-Baseline Tx Resources'!$F:$F,$C390,'Non-Baseline Tx Resources'!$G:$G,U$3)</f>
        <v>0</v>
      </c>
      <c r="V390" s="16">
        <f>SUMIFS('Non-Baseline Tx Resources'!$J:$J,'Non-Baseline Tx Resources'!$E:$E,$B390,'Non-Baseline Tx Resources'!$F:$F,$C390,'Non-Baseline Tx Resources'!$G:$G,V$3)</f>
        <v>0</v>
      </c>
      <c r="W390" s="16">
        <f>SUMIFS('Non-Baseline Tx Resources'!$H:$H,'Non-Baseline Tx Resources'!$E:$E,$B390,'Non-Baseline Tx Resources'!$F:$F,$C390,'Non-Baseline Tx Resources'!$G:$G,W$3)</f>
        <v>0</v>
      </c>
      <c r="X390" s="16">
        <f>SUMIFS('Non-Baseline Tx Resources'!$J:$J,'Non-Baseline Tx Resources'!$E:$E,$B390,'Non-Baseline Tx Resources'!$F:$F,$C390,'Non-Baseline Tx Resources'!$G:$G,X$3)</f>
        <v>0</v>
      </c>
      <c r="Y390" s="16">
        <f>SUMIFS('Non-Baseline Tx Resources'!$H:$H,'Non-Baseline Tx Resources'!$E:$E,$B390,'Non-Baseline Tx Resources'!$F:$F,$C390,'Non-Baseline Tx Resources'!$G:$G,Y$3)</f>
        <v>0</v>
      </c>
      <c r="Z390" s="16">
        <f>SUMIFS('Non-Baseline Tx Resources'!$J:$J,'Non-Baseline Tx Resources'!$E:$E,$B390,'Non-Baseline Tx Resources'!$F:$F,$C390,'Non-Baseline Tx Resources'!$G:$G,Z$3)</f>
        <v>0</v>
      </c>
      <c r="AA390" s="16">
        <f>SUMIFS('Non-Baseline Tx Resources'!$J:$J,'Non-Baseline Tx Resources'!$E:$E,$B390,'Non-Baseline Tx Resources'!$F:$F,$C390,'Non-Baseline Tx Resources'!$G:$G,AA$3)</f>
        <v>0</v>
      </c>
      <c r="AB390" s="16">
        <f>SUMIFS('Non-Baseline Tx Resources'!$H:$H,'Non-Baseline Tx Resources'!$E:$E,$B390,'Non-Baseline Tx Resources'!$F:$F,$C390,'Non-Baseline Tx Resources'!$G:$G,AB$3)</f>
        <v>0</v>
      </c>
      <c r="AC390" s="16">
        <f>SUMIFS('Non-Baseline Tx Resources'!$J:$J,'Non-Baseline Tx Resources'!$E:$E,$B390,'Non-Baseline Tx Resources'!$F:$F,$C390,'Non-Baseline Tx Resources'!$G:$G,AC$3)</f>
        <v>0</v>
      </c>
      <c r="AD390" s="16">
        <f>SUMIFS('Non-Baseline Tx Resources'!$I:$I,'Non-Baseline Tx Resources'!$E:$E,$B390,'Non-Baseline Tx Resources'!$F:$F,$C390,'Non-Baseline Tx Resources'!$G:$G,"Li-Battery (4-hr)")</f>
        <v>0</v>
      </c>
      <c r="AE390" s="16">
        <f>SUMIFS('Non-Baseline Tx Resources'!$I:$I,'Non-Baseline Tx Resources'!$E:$E,$B390,'Non-Baseline Tx Resources'!$F:$F,$C390,'Non-Baseline Tx Resources'!$G:$G,"Li-Battery (8-hr)")</f>
        <v>0</v>
      </c>
      <c r="AF390" s="16">
        <f>SUMIFS('Non-Baseline Tx Resources'!$I:$I,'Non-Baseline Tx Resources'!$E:$E,$B390,'Non-Baseline Tx Resources'!$F:$F,$C390,'Non-Baseline Tx Resources'!$G:$G,"LDES")</f>
        <v>0</v>
      </c>
      <c r="AH390" s="16">
        <f>SUMIFS('In-Dev Resources'!$H:$H,'In-Dev Resources'!$E:$E,$B390,'In-Dev Resources'!$F:$F,$C390,'In-Dev Resources'!$G:$G,AH$3)</f>
        <v>0</v>
      </c>
      <c r="AI390" s="16">
        <f>SUMIFS('In-Dev Resources'!$H:$H,'In-Dev Resources'!$E:$E,$B390,'In-Dev Resources'!$F:$F,$C390,'In-Dev Resources'!$G:$G,AI$3)</f>
        <v>0</v>
      </c>
      <c r="AJ390" s="16">
        <f>SUMIFS('In-Dev Resources'!$H:$H,'In-Dev Resources'!$E:$E,$B390,'In-Dev Resources'!$F:$F,$C390,'In-Dev Resources'!$G:$G,AJ$3)</f>
        <v>0</v>
      </c>
      <c r="AK390" s="16">
        <f>SUMIFS('In-Dev Resources'!$J:$J,'In-Dev Resources'!$E:$E,$B390,'In-Dev Resources'!$F:$F,$C390,'In-Dev Resources'!$G:$G,AK$3)</f>
        <v>0</v>
      </c>
      <c r="AL390" s="16">
        <f>SUMIFS('In-Dev Resources'!$H:$H,'In-Dev Resources'!$E:$E,$B390,'In-Dev Resources'!$F:$F,$C390,'In-Dev Resources'!$G:$G,AL$3)</f>
        <v>0</v>
      </c>
      <c r="AM390" s="16">
        <f>SUMIFS('In-Dev Resources'!$J:$J,'In-Dev Resources'!$E:$E,$B390,'In-Dev Resources'!$F:$F,$C390,'In-Dev Resources'!$G:$G,AM$3)</f>
        <v>0</v>
      </c>
      <c r="AN390" s="16">
        <f>SUMIFS('In-Dev Resources'!$H:$H,'In-Dev Resources'!$E:$E,$B390,'In-Dev Resources'!$F:$F,$C390,'In-Dev Resources'!$G:$G,AN$3)</f>
        <v>0</v>
      </c>
      <c r="AO390" s="16">
        <f>SUMIFS('In-Dev Resources'!$J:$J,'In-Dev Resources'!$E:$E,$B390,'In-Dev Resources'!$F:$F,$C390,'In-Dev Resources'!$G:$G,AO$3)</f>
        <v>0</v>
      </c>
      <c r="AP390" s="16">
        <f>SUMIFS('In-Dev Resources'!$J:$J,'In-Dev Resources'!$E:$E,$B390,'In-Dev Resources'!$F:$F,$C390,'In-Dev Resources'!$G:$G,AP$3)</f>
        <v>0</v>
      </c>
      <c r="AQ390" s="16">
        <f>SUMIFS('In-Dev Resources'!$H:$H,'In-Dev Resources'!$E:$E,$B390,'In-Dev Resources'!$F:$F,$C390,'In-Dev Resources'!$G:$G,AQ$3)</f>
        <v>0</v>
      </c>
      <c r="AR390" s="16">
        <f>SUMIFS('In-Dev Resources'!$J:$J,'In-Dev Resources'!$E:$E,$B390,'In-Dev Resources'!$F:$F,$C390,'In-Dev Resources'!$G:$G,AR$3)</f>
        <v>0</v>
      </c>
      <c r="AS390" s="16">
        <f>SUMIFS('In-Dev Resources'!$I:$I,'In-Dev Resources'!$E:$E,$B390,'In-Dev Resources'!$F:$F,$C390,'In-Dev Resources'!$G:$G,"Li-Battery (4-hr)")</f>
        <v>0</v>
      </c>
      <c r="AT390" s="16">
        <f>SUMIFS('In-Dev Resources'!$I:$I,'In-Dev Resources'!$E:$E,$B390,'In-Dev Resources'!$F:$F,$C390,'In-Dev Resources'!$G:$G,"Li-Battery (8-hr)")</f>
        <v>0</v>
      </c>
      <c r="AU390" s="16">
        <f>SUMIFS('In-Dev Resources'!$I:$I,'In-Dev Resources'!$E:$E,$B390,'In-Dev Resources'!$F:$F,$C390,'In-Dev Resources'!$G:$G,"LDES")</f>
        <v>0</v>
      </c>
      <c r="AW390" s="16">
        <f>SUMIFS('Land Screen Include'!$H:$H,'Land Screen Include'!$E:$E,$B390,'Land Screen Include'!$F:$F,$C390,'Land Screen Include'!$G:$G,AW$4)</f>
        <v>0</v>
      </c>
      <c r="AX390" s="16">
        <f>SUMIFS('Land Screen Include'!$H:$H,'Land Screen Include'!$E:$E,$B390,'Land Screen Include'!$F:$F,$C390,'Land Screen Include'!$G:$G,AX$4)+SUMIFS('Land Screen Include'!$J:$J,'Land Screen Include'!$E:$E,$B390,'Land Screen Include'!$F:$F,$C390,'Land Screen Include'!$G:$G,AX$4)</f>
        <v>0</v>
      </c>
      <c r="AY390" s="16">
        <f>SUMIFS('Land Screen Include'!$H:$H,'Land Screen Include'!$E:$E,$B390,'Land Screen Include'!$F:$F,$C390,'Land Screen Include'!$G:$G,AY$4)</f>
        <v>0</v>
      </c>
      <c r="AZ390" s="16">
        <f>SUMIFS('Land Screen Exclude'!$H:$H,'Land Screen Exclude'!$E:$E,$B390,'Land Screen Exclude'!$F:$F,$C390,'Land Screen Exclude'!$G:$G,AZ$4)</f>
        <v>0</v>
      </c>
      <c r="BA390" s="16">
        <f>SUMIFS('Land Screen Exclude'!$H:$H,'Land Screen Exclude'!$E:$E,$B390,'Land Screen Exclude'!$F:$F,$C390,'Land Screen Exclude'!$G:$G,BA$4)+SUMIFS('Land Screen Exclude'!$J:$J,'Land Screen Exclude'!$E:$E,$B390,'Land Screen Exclude'!$F:$F,$C390,'Land Screen Exclude'!$G:$G,BA$4)</f>
        <v>0</v>
      </c>
      <c r="BB390" s="16">
        <f>SUMIFS('Land Screen Exclude'!$H:$H,'Land Screen Exclude'!$E:$E,$B390,'Land Screen Exclude'!$F:$F,$C390,'Land Screen Exclude'!$G:$G,BB$4)</f>
        <v>0</v>
      </c>
    </row>
    <row r="391" spans="1:54">
      <c r="A391" s="16" t="s">
        <v>55</v>
      </c>
      <c r="B391" s="16" t="s">
        <v>359</v>
      </c>
      <c r="C391" s="16">
        <v>115</v>
      </c>
      <c r="D391" s="16">
        <f>SUMIFS('Baseline Tx Resources'!$H:$H,'Baseline Tx Resources'!$E:$E,$B391,'Baseline Tx Resources'!$F:$F,$C391,'Baseline Tx Resources'!$G:$G,D$3)</f>
        <v>0</v>
      </c>
      <c r="E391" s="16">
        <f>SUMIFS('Baseline Tx Resources'!$H:$H,'Baseline Tx Resources'!$E:$E,$B391,'Baseline Tx Resources'!$F:$F,$C391,'Baseline Tx Resources'!$G:$G,E$3)</f>
        <v>0</v>
      </c>
      <c r="F391" s="16">
        <f>SUMIFS('Baseline Tx Resources'!$H:$H,'Baseline Tx Resources'!$E:$E,$B391,'Baseline Tx Resources'!$F:$F,$C391,'Baseline Tx Resources'!$G:$G,F$3)</f>
        <v>0</v>
      </c>
      <c r="G391" s="16">
        <f>SUMIFS('Baseline Tx Resources'!$J:$J,'Baseline Tx Resources'!$E:$E,$B391,'Baseline Tx Resources'!$F:$F,$C391,'Baseline Tx Resources'!$G:$G,G$3)</f>
        <v>0</v>
      </c>
      <c r="H391" s="16">
        <f>SUMIFS('Baseline Tx Resources'!$H:$H,'Baseline Tx Resources'!$E:$E,$B391,'Baseline Tx Resources'!$F:$F,$C391,'Baseline Tx Resources'!$G:$G,H$3)</f>
        <v>0</v>
      </c>
      <c r="I391" s="16">
        <f>SUMIFS('Baseline Tx Resources'!$J:$J,'Baseline Tx Resources'!$E:$E,$B391,'Baseline Tx Resources'!$F:$F,$C391,'Baseline Tx Resources'!$G:$G,I$3)</f>
        <v>0</v>
      </c>
      <c r="J391" s="16">
        <f>SUMIFS('Baseline Tx Resources'!$H:$H,'Baseline Tx Resources'!$E:$E,$B391,'Baseline Tx Resources'!$F:$F,$C391,'Baseline Tx Resources'!$G:$G,J$3)</f>
        <v>0</v>
      </c>
      <c r="K391" s="16">
        <f>SUMIFS('Baseline Tx Resources'!$J:$J,'Baseline Tx Resources'!$E:$E,$B391,'Baseline Tx Resources'!$F:$F,$C391,'Baseline Tx Resources'!$G:$G,K$3)</f>
        <v>0</v>
      </c>
      <c r="L391" s="16">
        <f>SUMIFS('Baseline Tx Resources'!$J:$J,'Baseline Tx Resources'!$E:$E,$B391,'Baseline Tx Resources'!$F:$F,$C391,'Baseline Tx Resources'!$G:$G,L$3)</f>
        <v>0</v>
      </c>
      <c r="M391" s="16">
        <f>SUMIFS('Baseline Tx Resources'!$H:$H,'Baseline Tx Resources'!$E:$E,$B391,'Baseline Tx Resources'!$F:$F,$C391,'Baseline Tx Resources'!$G:$G,M$3)</f>
        <v>0</v>
      </c>
      <c r="N391" s="16">
        <f>SUMIFS('Baseline Tx Resources'!$J:$J,'Baseline Tx Resources'!$E:$E,$B391,'Baseline Tx Resources'!$F:$F,$C391,'Baseline Tx Resources'!$G:$G,N$3)</f>
        <v>0</v>
      </c>
      <c r="O391" s="16">
        <f>SUMIFS('Baseline Tx Resources'!$I:$I,'Baseline Tx Resources'!$E:$E,$B391,'Baseline Tx Resources'!$F:$F,$C391,'Baseline Tx Resources'!$G:$G,"Li-Battery (4-hr)")</f>
        <v>0</v>
      </c>
      <c r="P391" s="16">
        <f>SUMIFS('Baseline Tx Resources'!$I:$I,'Baseline Tx Resources'!$E:$E,$B391,'Baseline Tx Resources'!$F:$F,$C391,'Baseline Tx Resources'!$G:$G,"Li-Battery (8-hr)")</f>
        <v>0</v>
      </c>
      <c r="Q391" s="16">
        <f>SUMIFS('Baseline Tx Resources'!$I:$I,'Baseline Tx Resources'!$E:$E,$B391,'Baseline Tx Resources'!$F:$F,$C391,'Baseline Tx Resources'!$G:$G,"LDES")</f>
        <v>0</v>
      </c>
      <c r="S391" s="16">
        <f>SUMIFS('Non-Baseline Tx Resources'!$H:$H,'Non-Baseline Tx Resources'!$E:$E,$B391,'Non-Baseline Tx Resources'!$F:$F,$C391,'Non-Baseline Tx Resources'!$G:$G,S$3)</f>
        <v>0</v>
      </c>
      <c r="T391" s="16">
        <f>SUMIFS('Non-Baseline Tx Resources'!$H:$H,'Non-Baseline Tx Resources'!$E:$E,$B391,'Non-Baseline Tx Resources'!$F:$F,$C391,'Non-Baseline Tx Resources'!$G:$G,T$3)</f>
        <v>0</v>
      </c>
      <c r="U391" s="16">
        <f>SUMIFS('Non-Baseline Tx Resources'!$H:$H,'Non-Baseline Tx Resources'!$E:$E,$B391,'Non-Baseline Tx Resources'!$F:$F,$C391,'Non-Baseline Tx Resources'!$G:$G,U$3)</f>
        <v>0</v>
      </c>
      <c r="V391" s="16">
        <f>SUMIFS('Non-Baseline Tx Resources'!$J:$J,'Non-Baseline Tx Resources'!$E:$E,$B391,'Non-Baseline Tx Resources'!$F:$F,$C391,'Non-Baseline Tx Resources'!$G:$G,V$3)</f>
        <v>0</v>
      </c>
      <c r="W391" s="16">
        <f>SUMIFS('Non-Baseline Tx Resources'!$H:$H,'Non-Baseline Tx Resources'!$E:$E,$B391,'Non-Baseline Tx Resources'!$F:$F,$C391,'Non-Baseline Tx Resources'!$G:$G,W$3)</f>
        <v>0</v>
      </c>
      <c r="X391" s="16">
        <f>SUMIFS('Non-Baseline Tx Resources'!$J:$J,'Non-Baseline Tx Resources'!$E:$E,$B391,'Non-Baseline Tx Resources'!$F:$F,$C391,'Non-Baseline Tx Resources'!$G:$G,X$3)</f>
        <v>0</v>
      </c>
      <c r="Y391" s="16">
        <f>SUMIFS('Non-Baseline Tx Resources'!$H:$H,'Non-Baseline Tx Resources'!$E:$E,$B391,'Non-Baseline Tx Resources'!$F:$F,$C391,'Non-Baseline Tx Resources'!$G:$G,Y$3)</f>
        <v>0</v>
      </c>
      <c r="Z391" s="16">
        <f>SUMIFS('Non-Baseline Tx Resources'!$J:$J,'Non-Baseline Tx Resources'!$E:$E,$B391,'Non-Baseline Tx Resources'!$F:$F,$C391,'Non-Baseline Tx Resources'!$G:$G,Z$3)</f>
        <v>0</v>
      </c>
      <c r="AA391" s="16">
        <f>SUMIFS('Non-Baseline Tx Resources'!$J:$J,'Non-Baseline Tx Resources'!$E:$E,$B391,'Non-Baseline Tx Resources'!$F:$F,$C391,'Non-Baseline Tx Resources'!$G:$G,AA$3)</f>
        <v>0</v>
      </c>
      <c r="AB391" s="16">
        <f>SUMIFS('Non-Baseline Tx Resources'!$H:$H,'Non-Baseline Tx Resources'!$E:$E,$B391,'Non-Baseline Tx Resources'!$F:$F,$C391,'Non-Baseline Tx Resources'!$G:$G,AB$3)</f>
        <v>0</v>
      </c>
      <c r="AC391" s="16">
        <f>SUMIFS('Non-Baseline Tx Resources'!$J:$J,'Non-Baseline Tx Resources'!$E:$E,$B391,'Non-Baseline Tx Resources'!$F:$F,$C391,'Non-Baseline Tx Resources'!$G:$G,AC$3)</f>
        <v>0</v>
      </c>
      <c r="AD391" s="16">
        <f>SUMIFS('Non-Baseline Tx Resources'!$I:$I,'Non-Baseline Tx Resources'!$E:$E,$B391,'Non-Baseline Tx Resources'!$F:$F,$C391,'Non-Baseline Tx Resources'!$G:$G,"Li-Battery (4-hr)")</f>
        <v>0</v>
      </c>
      <c r="AE391" s="16">
        <f>SUMIFS('Non-Baseline Tx Resources'!$I:$I,'Non-Baseline Tx Resources'!$E:$E,$B391,'Non-Baseline Tx Resources'!$F:$F,$C391,'Non-Baseline Tx Resources'!$G:$G,"Li-Battery (8-hr)")</f>
        <v>0</v>
      </c>
      <c r="AF391" s="16">
        <f>SUMIFS('Non-Baseline Tx Resources'!$I:$I,'Non-Baseline Tx Resources'!$E:$E,$B391,'Non-Baseline Tx Resources'!$F:$F,$C391,'Non-Baseline Tx Resources'!$G:$G,"LDES")</f>
        <v>0</v>
      </c>
      <c r="AH391" s="16">
        <f>SUMIFS('In-Dev Resources'!$H:$H,'In-Dev Resources'!$E:$E,$B391,'In-Dev Resources'!$F:$F,$C391,'In-Dev Resources'!$G:$G,AH$3)</f>
        <v>0</v>
      </c>
      <c r="AI391" s="16">
        <f>SUMIFS('In-Dev Resources'!$H:$H,'In-Dev Resources'!$E:$E,$B391,'In-Dev Resources'!$F:$F,$C391,'In-Dev Resources'!$G:$G,AI$3)</f>
        <v>0</v>
      </c>
      <c r="AJ391" s="16">
        <f>SUMIFS('In-Dev Resources'!$H:$H,'In-Dev Resources'!$E:$E,$B391,'In-Dev Resources'!$F:$F,$C391,'In-Dev Resources'!$G:$G,AJ$3)</f>
        <v>0</v>
      </c>
      <c r="AK391" s="16">
        <f>SUMIFS('In-Dev Resources'!$J:$J,'In-Dev Resources'!$E:$E,$B391,'In-Dev Resources'!$F:$F,$C391,'In-Dev Resources'!$G:$G,AK$3)</f>
        <v>0</v>
      </c>
      <c r="AL391" s="16">
        <f>SUMIFS('In-Dev Resources'!$H:$H,'In-Dev Resources'!$E:$E,$B391,'In-Dev Resources'!$F:$F,$C391,'In-Dev Resources'!$G:$G,AL$3)</f>
        <v>0</v>
      </c>
      <c r="AM391" s="16">
        <f>SUMIFS('In-Dev Resources'!$J:$J,'In-Dev Resources'!$E:$E,$B391,'In-Dev Resources'!$F:$F,$C391,'In-Dev Resources'!$G:$G,AM$3)</f>
        <v>0</v>
      </c>
      <c r="AN391" s="16">
        <f>SUMIFS('In-Dev Resources'!$H:$H,'In-Dev Resources'!$E:$E,$B391,'In-Dev Resources'!$F:$F,$C391,'In-Dev Resources'!$G:$G,AN$3)</f>
        <v>0</v>
      </c>
      <c r="AO391" s="16">
        <f>SUMIFS('In-Dev Resources'!$J:$J,'In-Dev Resources'!$E:$E,$B391,'In-Dev Resources'!$F:$F,$C391,'In-Dev Resources'!$G:$G,AO$3)</f>
        <v>0</v>
      </c>
      <c r="AP391" s="16">
        <f>SUMIFS('In-Dev Resources'!$J:$J,'In-Dev Resources'!$E:$E,$B391,'In-Dev Resources'!$F:$F,$C391,'In-Dev Resources'!$G:$G,AP$3)</f>
        <v>0</v>
      </c>
      <c r="AQ391" s="16">
        <f>SUMIFS('In-Dev Resources'!$H:$H,'In-Dev Resources'!$E:$E,$B391,'In-Dev Resources'!$F:$F,$C391,'In-Dev Resources'!$G:$G,AQ$3)</f>
        <v>0</v>
      </c>
      <c r="AR391" s="16">
        <f>SUMIFS('In-Dev Resources'!$J:$J,'In-Dev Resources'!$E:$E,$B391,'In-Dev Resources'!$F:$F,$C391,'In-Dev Resources'!$G:$G,AR$3)</f>
        <v>0</v>
      </c>
      <c r="AS391" s="16">
        <f>SUMIFS('In-Dev Resources'!$I:$I,'In-Dev Resources'!$E:$E,$B391,'In-Dev Resources'!$F:$F,$C391,'In-Dev Resources'!$G:$G,"Li-Battery (4-hr)")</f>
        <v>0</v>
      </c>
      <c r="AT391" s="16">
        <f>SUMIFS('In-Dev Resources'!$I:$I,'In-Dev Resources'!$E:$E,$B391,'In-Dev Resources'!$F:$F,$C391,'In-Dev Resources'!$G:$G,"Li-Battery (8-hr)")</f>
        <v>0</v>
      </c>
      <c r="AU391" s="16">
        <f>SUMIFS('In-Dev Resources'!$I:$I,'In-Dev Resources'!$E:$E,$B391,'In-Dev Resources'!$F:$F,$C391,'In-Dev Resources'!$G:$G,"LDES")</f>
        <v>0</v>
      </c>
      <c r="AW391" s="16">
        <f>SUMIFS('Land Screen Include'!$H:$H,'Land Screen Include'!$E:$E,$B391,'Land Screen Include'!$F:$F,$C391,'Land Screen Include'!$G:$G,AW$4)</f>
        <v>0</v>
      </c>
      <c r="AX391" s="16">
        <f>SUMIFS('Land Screen Include'!$H:$H,'Land Screen Include'!$E:$E,$B391,'Land Screen Include'!$F:$F,$C391,'Land Screen Include'!$G:$G,AX$4)+SUMIFS('Land Screen Include'!$J:$J,'Land Screen Include'!$E:$E,$B391,'Land Screen Include'!$F:$F,$C391,'Land Screen Include'!$G:$G,AX$4)</f>
        <v>0</v>
      </c>
      <c r="AY391" s="16">
        <f>SUMIFS('Land Screen Include'!$H:$H,'Land Screen Include'!$E:$E,$B391,'Land Screen Include'!$F:$F,$C391,'Land Screen Include'!$G:$G,AY$4)</f>
        <v>0</v>
      </c>
      <c r="AZ391" s="16">
        <f>SUMIFS('Land Screen Exclude'!$H:$H,'Land Screen Exclude'!$E:$E,$B391,'Land Screen Exclude'!$F:$F,$C391,'Land Screen Exclude'!$G:$G,AZ$4)</f>
        <v>0</v>
      </c>
      <c r="BA391" s="16">
        <f>SUMIFS('Land Screen Exclude'!$H:$H,'Land Screen Exclude'!$E:$E,$B391,'Land Screen Exclude'!$F:$F,$C391,'Land Screen Exclude'!$G:$G,BA$4)+SUMIFS('Land Screen Exclude'!$J:$J,'Land Screen Exclude'!$E:$E,$B391,'Land Screen Exclude'!$F:$F,$C391,'Land Screen Exclude'!$G:$G,BA$4)</f>
        <v>0</v>
      </c>
      <c r="BB391" s="16">
        <f>SUMIFS('Land Screen Exclude'!$H:$H,'Land Screen Exclude'!$E:$E,$B391,'Land Screen Exclude'!$F:$F,$C391,'Land Screen Exclude'!$G:$G,BB$4)</f>
        <v>0</v>
      </c>
    </row>
    <row r="392" spans="1:54">
      <c r="A392" s="16" t="s">
        <v>55</v>
      </c>
      <c r="B392" s="16" t="s">
        <v>359</v>
      </c>
      <c r="C392" s="16">
        <v>230</v>
      </c>
      <c r="D392" s="16">
        <f>SUMIFS('Baseline Tx Resources'!$H:$H,'Baseline Tx Resources'!$E:$E,$B392,'Baseline Tx Resources'!$F:$F,$C392,'Baseline Tx Resources'!$G:$G,D$3)</f>
        <v>0</v>
      </c>
      <c r="E392" s="16">
        <f>SUMIFS('Baseline Tx Resources'!$H:$H,'Baseline Tx Resources'!$E:$E,$B392,'Baseline Tx Resources'!$F:$F,$C392,'Baseline Tx Resources'!$G:$G,E$3)</f>
        <v>0</v>
      </c>
      <c r="F392" s="16">
        <f>SUMIFS('Baseline Tx Resources'!$H:$H,'Baseline Tx Resources'!$E:$E,$B392,'Baseline Tx Resources'!$F:$F,$C392,'Baseline Tx Resources'!$G:$G,F$3)</f>
        <v>0</v>
      </c>
      <c r="G392" s="16">
        <f>SUMIFS('Baseline Tx Resources'!$J:$J,'Baseline Tx Resources'!$E:$E,$B392,'Baseline Tx Resources'!$F:$F,$C392,'Baseline Tx Resources'!$G:$G,G$3)</f>
        <v>0</v>
      </c>
      <c r="H392" s="16">
        <f>SUMIFS('Baseline Tx Resources'!$H:$H,'Baseline Tx Resources'!$E:$E,$B392,'Baseline Tx Resources'!$F:$F,$C392,'Baseline Tx Resources'!$G:$G,H$3)</f>
        <v>0</v>
      </c>
      <c r="I392" s="16">
        <f>SUMIFS('Baseline Tx Resources'!$J:$J,'Baseline Tx Resources'!$E:$E,$B392,'Baseline Tx Resources'!$F:$F,$C392,'Baseline Tx Resources'!$G:$G,I$3)</f>
        <v>0</v>
      </c>
      <c r="J392" s="16">
        <f>SUMIFS('Baseline Tx Resources'!$H:$H,'Baseline Tx Resources'!$E:$E,$B392,'Baseline Tx Resources'!$F:$F,$C392,'Baseline Tx Resources'!$G:$G,J$3)</f>
        <v>0</v>
      </c>
      <c r="K392" s="16">
        <f>SUMIFS('Baseline Tx Resources'!$J:$J,'Baseline Tx Resources'!$E:$E,$B392,'Baseline Tx Resources'!$F:$F,$C392,'Baseline Tx Resources'!$G:$G,K$3)</f>
        <v>0</v>
      </c>
      <c r="L392" s="16">
        <f>SUMIFS('Baseline Tx Resources'!$J:$J,'Baseline Tx Resources'!$E:$E,$B392,'Baseline Tx Resources'!$F:$F,$C392,'Baseline Tx Resources'!$G:$G,L$3)</f>
        <v>0</v>
      </c>
      <c r="M392" s="16">
        <f>SUMIFS('Baseline Tx Resources'!$H:$H,'Baseline Tx Resources'!$E:$E,$B392,'Baseline Tx Resources'!$F:$F,$C392,'Baseline Tx Resources'!$G:$G,M$3)</f>
        <v>0</v>
      </c>
      <c r="N392" s="16">
        <f>SUMIFS('Baseline Tx Resources'!$J:$J,'Baseline Tx Resources'!$E:$E,$B392,'Baseline Tx Resources'!$F:$F,$C392,'Baseline Tx Resources'!$G:$G,N$3)</f>
        <v>132</v>
      </c>
      <c r="O392" s="16">
        <f>SUMIFS('Baseline Tx Resources'!$I:$I,'Baseline Tx Resources'!$E:$E,$B392,'Baseline Tx Resources'!$F:$F,$C392,'Baseline Tx Resources'!$G:$G,"Li-Battery (4-hr)")</f>
        <v>150</v>
      </c>
      <c r="P392" s="16">
        <f>SUMIFS('Baseline Tx Resources'!$I:$I,'Baseline Tx Resources'!$E:$E,$B392,'Baseline Tx Resources'!$F:$F,$C392,'Baseline Tx Resources'!$G:$G,"Li-Battery (8-hr)")</f>
        <v>0</v>
      </c>
      <c r="Q392" s="16">
        <f>SUMIFS('Baseline Tx Resources'!$I:$I,'Baseline Tx Resources'!$E:$E,$B392,'Baseline Tx Resources'!$F:$F,$C392,'Baseline Tx Resources'!$G:$G,"LDES")</f>
        <v>0</v>
      </c>
      <c r="S392" s="16">
        <f>SUMIFS('Non-Baseline Tx Resources'!$H:$H,'Non-Baseline Tx Resources'!$E:$E,$B392,'Non-Baseline Tx Resources'!$F:$F,$C392,'Non-Baseline Tx Resources'!$G:$G,S$3)</f>
        <v>0</v>
      </c>
      <c r="T392" s="16">
        <f>SUMIFS('Non-Baseline Tx Resources'!$H:$H,'Non-Baseline Tx Resources'!$E:$E,$B392,'Non-Baseline Tx Resources'!$F:$F,$C392,'Non-Baseline Tx Resources'!$G:$G,T$3)</f>
        <v>0</v>
      </c>
      <c r="U392" s="16">
        <f>SUMIFS('Non-Baseline Tx Resources'!$H:$H,'Non-Baseline Tx Resources'!$E:$E,$B392,'Non-Baseline Tx Resources'!$F:$F,$C392,'Non-Baseline Tx Resources'!$G:$G,U$3)</f>
        <v>0</v>
      </c>
      <c r="V392" s="16">
        <f>SUMIFS('Non-Baseline Tx Resources'!$J:$J,'Non-Baseline Tx Resources'!$E:$E,$B392,'Non-Baseline Tx Resources'!$F:$F,$C392,'Non-Baseline Tx Resources'!$G:$G,V$3)</f>
        <v>0</v>
      </c>
      <c r="W392" s="16">
        <f>SUMIFS('Non-Baseline Tx Resources'!$H:$H,'Non-Baseline Tx Resources'!$E:$E,$B392,'Non-Baseline Tx Resources'!$F:$F,$C392,'Non-Baseline Tx Resources'!$G:$G,W$3)</f>
        <v>0</v>
      </c>
      <c r="X392" s="16">
        <f>SUMIFS('Non-Baseline Tx Resources'!$J:$J,'Non-Baseline Tx Resources'!$E:$E,$B392,'Non-Baseline Tx Resources'!$F:$F,$C392,'Non-Baseline Tx Resources'!$G:$G,X$3)</f>
        <v>0</v>
      </c>
      <c r="Y392" s="16">
        <f>SUMIFS('Non-Baseline Tx Resources'!$H:$H,'Non-Baseline Tx Resources'!$E:$E,$B392,'Non-Baseline Tx Resources'!$F:$F,$C392,'Non-Baseline Tx Resources'!$G:$G,Y$3)</f>
        <v>0</v>
      </c>
      <c r="Z392" s="16">
        <f>SUMIFS('Non-Baseline Tx Resources'!$J:$J,'Non-Baseline Tx Resources'!$E:$E,$B392,'Non-Baseline Tx Resources'!$F:$F,$C392,'Non-Baseline Tx Resources'!$G:$G,Z$3)</f>
        <v>0</v>
      </c>
      <c r="AA392" s="16">
        <f>SUMIFS('Non-Baseline Tx Resources'!$J:$J,'Non-Baseline Tx Resources'!$E:$E,$B392,'Non-Baseline Tx Resources'!$F:$F,$C392,'Non-Baseline Tx Resources'!$G:$G,AA$3)</f>
        <v>0</v>
      </c>
      <c r="AB392" s="16">
        <f>SUMIFS('Non-Baseline Tx Resources'!$H:$H,'Non-Baseline Tx Resources'!$E:$E,$B392,'Non-Baseline Tx Resources'!$F:$F,$C392,'Non-Baseline Tx Resources'!$G:$G,AB$3)</f>
        <v>0</v>
      </c>
      <c r="AC392" s="16">
        <f>SUMIFS('Non-Baseline Tx Resources'!$J:$J,'Non-Baseline Tx Resources'!$E:$E,$B392,'Non-Baseline Tx Resources'!$F:$F,$C392,'Non-Baseline Tx Resources'!$G:$G,AC$3)</f>
        <v>0</v>
      </c>
      <c r="AD392" s="16">
        <f>SUMIFS('Non-Baseline Tx Resources'!$I:$I,'Non-Baseline Tx Resources'!$E:$E,$B392,'Non-Baseline Tx Resources'!$F:$F,$C392,'Non-Baseline Tx Resources'!$G:$G,"Li-Battery (4-hr)")</f>
        <v>0</v>
      </c>
      <c r="AE392" s="16">
        <f>SUMIFS('Non-Baseline Tx Resources'!$I:$I,'Non-Baseline Tx Resources'!$E:$E,$B392,'Non-Baseline Tx Resources'!$F:$F,$C392,'Non-Baseline Tx Resources'!$G:$G,"Li-Battery (8-hr)")</f>
        <v>0</v>
      </c>
      <c r="AF392" s="16">
        <f>SUMIFS('Non-Baseline Tx Resources'!$I:$I,'Non-Baseline Tx Resources'!$E:$E,$B392,'Non-Baseline Tx Resources'!$F:$F,$C392,'Non-Baseline Tx Resources'!$G:$G,"LDES")</f>
        <v>0</v>
      </c>
      <c r="AH392" s="16">
        <f>SUMIFS('In-Dev Resources'!$H:$H,'In-Dev Resources'!$E:$E,$B392,'In-Dev Resources'!$F:$F,$C392,'In-Dev Resources'!$G:$G,AH$3)</f>
        <v>30</v>
      </c>
      <c r="AI392" s="16">
        <f>SUMIFS('In-Dev Resources'!$H:$H,'In-Dev Resources'!$E:$E,$B392,'In-Dev Resources'!$F:$F,$C392,'In-Dev Resources'!$G:$G,AI$3)</f>
        <v>0</v>
      </c>
      <c r="AJ392" s="16">
        <f>SUMIFS('In-Dev Resources'!$H:$H,'In-Dev Resources'!$E:$E,$B392,'In-Dev Resources'!$F:$F,$C392,'In-Dev Resources'!$G:$G,AJ$3)</f>
        <v>0</v>
      </c>
      <c r="AK392" s="16">
        <f>SUMIFS('In-Dev Resources'!$J:$J,'In-Dev Resources'!$E:$E,$B392,'In-Dev Resources'!$F:$F,$C392,'In-Dev Resources'!$G:$G,AK$3)</f>
        <v>0</v>
      </c>
      <c r="AL392" s="16">
        <f>SUMIFS('In-Dev Resources'!$H:$H,'In-Dev Resources'!$E:$E,$B392,'In-Dev Resources'!$F:$F,$C392,'In-Dev Resources'!$G:$G,AL$3)</f>
        <v>0</v>
      </c>
      <c r="AM392" s="16">
        <f>SUMIFS('In-Dev Resources'!$J:$J,'In-Dev Resources'!$E:$E,$B392,'In-Dev Resources'!$F:$F,$C392,'In-Dev Resources'!$G:$G,AM$3)</f>
        <v>0</v>
      </c>
      <c r="AN392" s="16">
        <f>SUMIFS('In-Dev Resources'!$H:$H,'In-Dev Resources'!$E:$E,$B392,'In-Dev Resources'!$F:$F,$C392,'In-Dev Resources'!$G:$G,AN$3)</f>
        <v>0</v>
      </c>
      <c r="AO392" s="16">
        <f>SUMIFS('In-Dev Resources'!$J:$J,'In-Dev Resources'!$E:$E,$B392,'In-Dev Resources'!$F:$F,$C392,'In-Dev Resources'!$G:$G,AO$3)</f>
        <v>0</v>
      </c>
      <c r="AP392" s="16">
        <f>SUMIFS('In-Dev Resources'!$J:$J,'In-Dev Resources'!$E:$E,$B392,'In-Dev Resources'!$F:$F,$C392,'In-Dev Resources'!$G:$G,AP$3)</f>
        <v>0</v>
      </c>
      <c r="AQ392" s="16">
        <f>SUMIFS('In-Dev Resources'!$H:$H,'In-Dev Resources'!$E:$E,$B392,'In-Dev Resources'!$F:$F,$C392,'In-Dev Resources'!$G:$G,AQ$3)</f>
        <v>0</v>
      </c>
      <c r="AR392" s="16">
        <f>SUMIFS('In-Dev Resources'!$J:$J,'In-Dev Resources'!$E:$E,$B392,'In-Dev Resources'!$F:$F,$C392,'In-Dev Resources'!$G:$G,AR$3)</f>
        <v>0</v>
      </c>
      <c r="AS392" s="16">
        <f>SUMIFS('In-Dev Resources'!$I:$I,'In-Dev Resources'!$E:$E,$B392,'In-Dev Resources'!$F:$F,$C392,'In-Dev Resources'!$G:$G,"Li-Battery (4-hr)")</f>
        <v>0</v>
      </c>
      <c r="AT392" s="16">
        <f>SUMIFS('In-Dev Resources'!$I:$I,'In-Dev Resources'!$E:$E,$B392,'In-Dev Resources'!$F:$F,$C392,'In-Dev Resources'!$G:$G,"Li-Battery (8-hr)")</f>
        <v>0</v>
      </c>
      <c r="AU392" s="16">
        <f>SUMIFS('In-Dev Resources'!$I:$I,'In-Dev Resources'!$E:$E,$B392,'In-Dev Resources'!$F:$F,$C392,'In-Dev Resources'!$G:$G,"LDES")</f>
        <v>0</v>
      </c>
      <c r="AW392" s="16">
        <f>SUMIFS('Land Screen Include'!$H:$H,'Land Screen Include'!$E:$E,$B392,'Land Screen Include'!$F:$F,$C392,'Land Screen Include'!$G:$G,AW$4)</f>
        <v>0</v>
      </c>
      <c r="AX392" s="16">
        <f>SUMIFS('Land Screen Include'!$H:$H,'Land Screen Include'!$E:$E,$B392,'Land Screen Include'!$F:$F,$C392,'Land Screen Include'!$G:$G,AX$4)+SUMIFS('Land Screen Include'!$J:$J,'Land Screen Include'!$E:$E,$B392,'Land Screen Include'!$F:$F,$C392,'Land Screen Include'!$G:$G,AX$4)</f>
        <v>0</v>
      </c>
      <c r="AY392" s="16">
        <f>SUMIFS('Land Screen Include'!$H:$H,'Land Screen Include'!$E:$E,$B392,'Land Screen Include'!$F:$F,$C392,'Land Screen Include'!$G:$G,AY$4)</f>
        <v>0</v>
      </c>
      <c r="AZ392" s="16">
        <f>SUMIFS('Land Screen Exclude'!$H:$H,'Land Screen Exclude'!$E:$E,$B392,'Land Screen Exclude'!$F:$F,$C392,'Land Screen Exclude'!$G:$G,AZ$4)</f>
        <v>0</v>
      </c>
      <c r="BA392" s="16">
        <f>SUMIFS('Land Screen Exclude'!$H:$H,'Land Screen Exclude'!$E:$E,$B392,'Land Screen Exclude'!$F:$F,$C392,'Land Screen Exclude'!$G:$G,BA$4)+SUMIFS('Land Screen Exclude'!$J:$J,'Land Screen Exclude'!$E:$E,$B392,'Land Screen Exclude'!$F:$F,$C392,'Land Screen Exclude'!$G:$G,BA$4)</f>
        <v>0</v>
      </c>
      <c r="BB392" s="16">
        <f>SUMIFS('Land Screen Exclude'!$H:$H,'Land Screen Exclude'!$E:$E,$B392,'Land Screen Exclude'!$F:$F,$C392,'Land Screen Exclude'!$G:$G,BB$4)</f>
        <v>0</v>
      </c>
    </row>
    <row r="393" spans="1:54">
      <c r="A393" s="16" t="s">
        <v>61</v>
      </c>
      <c r="B393" s="16" t="s">
        <v>360</v>
      </c>
      <c r="C393" s="16">
        <v>138</v>
      </c>
      <c r="D393" s="16">
        <f>SUMIFS('Baseline Tx Resources'!$H:$H,'Baseline Tx Resources'!$E:$E,$B393,'Baseline Tx Resources'!$F:$F,$C393,'Baseline Tx Resources'!$G:$G,D$3)</f>
        <v>0</v>
      </c>
      <c r="E393" s="16">
        <f>SUMIFS('Baseline Tx Resources'!$H:$H,'Baseline Tx Resources'!$E:$E,$B393,'Baseline Tx Resources'!$F:$F,$C393,'Baseline Tx Resources'!$G:$G,E$3)</f>
        <v>0</v>
      </c>
      <c r="F393" s="16">
        <f>SUMIFS('Baseline Tx Resources'!$H:$H,'Baseline Tx Resources'!$E:$E,$B393,'Baseline Tx Resources'!$F:$F,$C393,'Baseline Tx Resources'!$G:$G,F$3)</f>
        <v>0</v>
      </c>
      <c r="G393" s="16">
        <f>SUMIFS('Baseline Tx Resources'!$J:$J,'Baseline Tx Resources'!$E:$E,$B393,'Baseline Tx Resources'!$F:$F,$C393,'Baseline Tx Resources'!$G:$G,G$3)</f>
        <v>0</v>
      </c>
      <c r="H393" s="16">
        <f>SUMIFS('Baseline Tx Resources'!$H:$H,'Baseline Tx Resources'!$E:$E,$B393,'Baseline Tx Resources'!$F:$F,$C393,'Baseline Tx Resources'!$G:$G,H$3)</f>
        <v>0</v>
      </c>
      <c r="I393" s="16">
        <f>SUMIFS('Baseline Tx Resources'!$J:$J,'Baseline Tx Resources'!$E:$E,$B393,'Baseline Tx Resources'!$F:$F,$C393,'Baseline Tx Resources'!$G:$G,I$3)</f>
        <v>0</v>
      </c>
      <c r="J393" s="16">
        <f>SUMIFS('Baseline Tx Resources'!$H:$H,'Baseline Tx Resources'!$E:$E,$B393,'Baseline Tx Resources'!$F:$F,$C393,'Baseline Tx Resources'!$G:$G,J$3)</f>
        <v>0</v>
      </c>
      <c r="K393" s="16">
        <f>SUMIFS('Baseline Tx Resources'!$J:$J,'Baseline Tx Resources'!$E:$E,$B393,'Baseline Tx Resources'!$F:$F,$C393,'Baseline Tx Resources'!$G:$G,K$3)</f>
        <v>0</v>
      </c>
      <c r="L393" s="16">
        <f>SUMIFS('Baseline Tx Resources'!$J:$J,'Baseline Tx Resources'!$E:$E,$B393,'Baseline Tx Resources'!$F:$F,$C393,'Baseline Tx Resources'!$G:$G,L$3)</f>
        <v>0</v>
      </c>
      <c r="M393" s="16">
        <f>SUMIFS('Baseline Tx Resources'!$H:$H,'Baseline Tx Resources'!$E:$E,$B393,'Baseline Tx Resources'!$F:$F,$C393,'Baseline Tx Resources'!$G:$G,M$3)</f>
        <v>0</v>
      </c>
      <c r="N393" s="16">
        <f>SUMIFS('Baseline Tx Resources'!$J:$J,'Baseline Tx Resources'!$E:$E,$B393,'Baseline Tx Resources'!$F:$F,$C393,'Baseline Tx Resources'!$G:$G,N$3)</f>
        <v>0</v>
      </c>
      <c r="O393" s="16">
        <f>SUMIFS('Baseline Tx Resources'!$I:$I,'Baseline Tx Resources'!$E:$E,$B393,'Baseline Tx Resources'!$F:$F,$C393,'Baseline Tx Resources'!$G:$G,"Li-Battery (4-hr)")</f>
        <v>0</v>
      </c>
      <c r="P393" s="16">
        <f>SUMIFS('Baseline Tx Resources'!$I:$I,'Baseline Tx Resources'!$E:$E,$B393,'Baseline Tx Resources'!$F:$F,$C393,'Baseline Tx Resources'!$G:$G,"Li-Battery (8-hr)")</f>
        <v>0</v>
      </c>
      <c r="Q393" s="16">
        <f>SUMIFS('Baseline Tx Resources'!$I:$I,'Baseline Tx Resources'!$E:$E,$B393,'Baseline Tx Resources'!$F:$F,$C393,'Baseline Tx Resources'!$G:$G,"LDES")</f>
        <v>0</v>
      </c>
      <c r="S393" s="16">
        <f>SUMIFS('Non-Baseline Tx Resources'!$H:$H,'Non-Baseline Tx Resources'!$E:$E,$B393,'Non-Baseline Tx Resources'!$F:$F,$C393,'Non-Baseline Tx Resources'!$G:$G,S$3)</f>
        <v>0</v>
      </c>
      <c r="T393" s="16">
        <f>SUMIFS('Non-Baseline Tx Resources'!$H:$H,'Non-Baseline Tx Resources'!$E:$E,$B393,'Non-Baseline Tx Resources'!$F:$F,$C393,'Non-Baseline Tx Resources'!$G:$G,T$3)</f>
        <v>0</v>
      </c>
      <c r="U393" s="16">
        <f>SUMIFS('Non-Baseline Tx Resources'!$H:$H,'Non-Baseline Tx Resources'!$E:$E,$B393,'Non-Baseline Tx Resources'!$F:$F,$C393,'Non-Baseline Tx Resources'!$G:$G,U$3)</f>
        <v>0</v>
      </c>
      <c r="V393" s="16">
        <f>SUMIFS('Non-Baseline Tx Resources'!$J:$J,'Non-Baseline Tx Resources'!$E:$E,$B393,'Non-Baseline Tx Resources'!$F:$F,$C393,'Non-Baseline Tx Resources'!$G:$G,V$3)</f>
        <v>0</v>
      </c>
      <c r="W393" s="16">
        <f>SUMIFS('Non-Baseline Tx Resources'!$H:$H,'Non-Baseline Tx Resources'!$E:$E,$B393,'Non-Baseline Tx Resources'!$F:$F,$C393,'Non-Baseline Tx Resources'!$G:$G,W$3)</f>
        <v>0</v>
      </c>
      <c r="X393" s="16">
        <f>SUMIFS('Non-Baseline Tx Resources'!$J:$J,'Non-Baseline Tx Resources'!$E:$E,$B393,'Non-Baseline Tx Resources'!$F:$F,$C393,'Non-Baseline Tx Resources'!$G:$G,X$3)</f>
        <v>0</v>
      </c>
      <c r="Y393" s="16">
        <f>SUMIFS('Non-Baseline Tx Resources'!$H:$H,'Non-Baseline Tx Resources'!$E:$E,$B393,'Non-Baseline Tx Resources'!$F:$F,$C393,'Non-Baseline Tx Resources'!$G:$G,Y$3)</f>
        <v>0</v>
      </c>
      <c r="Z393" s="16">
        <f>SUMIFS('Non-Baseline Tx Resources'!$J:$J,'Non-Baseline Tx Resources'!$E:$E,$B393,'Non-Baseline Tx Resources'!$F:$F,$C393,'Non-Baseline Tx Resources'!$G:$G,Z$3)</f>
        <v>0</v>
      </c>
      <c r="AA393" s="16">
        <f>SUMIFS('Non-Baseline Tx Resources'!$J:$J,'Non-Baseline Tx Resources'!$E:$E,$B393,'Non-Baseline Tx Resources'!$F:$F,$C393,'Non-Baseline Tx Resources'!$G:$G,AA$3)</f>
        <v>0</v>
      </c>
      <c r="AB393" s="16">
        <f>SUMIFS('Non-Baseline Tx Resources'!$H:$H,'Non-Baseline Tx Resources'!$E:$E,$B393,'Non-Baseline Tx Resources'!$F:$F,$C393,'Non-Baseline Tx Resources'!$G:$G,AB$3)</f>
        <v>0</v>
      </c>
      <c r="AC393" s="16">
        <f>SUMIFS('Non-Baseline Tx Resources'!$J:$J,'Non-Baseline Tx Resources'!$E:$E,$B393,'Non-Baseline Tx Resources'!$F:$F,$C393,'Non-Baseline Tx Resources'!$G:$G,AC$3)</f>
        <v>0</v>
      </c>
      <c r="AD393" s="16">
        <f>SUMIFS('Non-Baseline Tx Resources'!$I:$I,'Non-Baseline Tx Resources'!$E:$E,$B393,'Non-Baseline Tx Resources'!$F:$F,$C393,'Non-Baseline Tx Resources'!$G:$G,"Li-Battery (4-hr)")</f>
        <v>0</v>
      </c>
      <c r="AE393" s="16">
        <f>SUMIFS('Non-Baseline Tx Resources'!$I:$I,'Non-Baseline Tx Resources'!$E:$E,$B393,'Non-Baseline Tx Resources'!$F:$F,$C393,'Non-Baseline Tx Resources'!$G:$G,"Li-Battery (8-hr)")</f>
        <v>0</v>
      </c>
      <c r="AF393" s="16">
        <f>SUMIFS('Non-Baseline Tx Resources'!$I:$I,'Non-Baseline Tx Resources'!$E:$E,$B393,'Non-Baseline Tx Resources'!$F:$F,$C393,'Non-Baseline Tx Resources'!$G:$G,"LDES")</f>
        <v>0</v>
      </c>
      <c r="AH393" s="16">
        <f>SUMIFS('In-Dev Resources'!$H:$H,'In-Dev Resources'!$E:$E,$B393,'In-Dev Resources'!$F:$F,$C393,'In-Dev Resources'!$G:$G,AH$3)</f>
        <v>0</v>
      </c>
      <c r="AI393" s="16">
        <f>SUMIFS('In-Dev Resources'!$H:$H,'In-Dev Resources'!$E:$E,$B393,'In-Dev Resources'!$F:$F,$C393,'In-Dev Resources'!$G:$G,AI$3)</f>
        <v>0</v>
      </c>
      <c r="AJ393" s="16">
        <f>SUMIFS('In-Dev Resources'!$H:$H,'In-Dev Resources'!$E:$E,$B393,'In-Dev Resources'!$F:$F,$C393,'In-Dev Resources'!$G:$G,AJ$3)</f>
        <v>0</v>
      </c>
      <c r="AK393" s="16">
        <f>SUMIFS('In-Dev Resources'!$J:$J,'In-Dev Resources'!$E:$E,$B393,'In-Dev Resources'!$F:$F,$C393,'In-Dev Resources'!$G:$G,AK$3)</f>
        <v>0</v>
      </c>
      <c r="AL393" s="16">
        <f>SUMIFS('In-Dev Resources'!$H:$H,'In-Dev Resources'!$E:$E,$B393,'In-Dev Resources'!$F:$F,$C393,'In-Dev Resources'!$G:$G,AL$3)</f>
        <v>0</v>
      </c>
      <c r="AM393" s="16">
        <f>SUMIFS('In-Dev Resources'!$J:$J,'In-Dev Resources'!$E:$E,$B393,'In-Dev Resources'!$F:$F,$C393,'In-Dev Resources'!$G:$G,AM$3)</f>
        <v>0</v>
      </c>
      <c r="AN393" s="16">
        <f>SUMIFS('In-Dev Resources'!$H:$H,'In-Dev Resources'!$E:$E,$B393,'In-Dev Resources'!$F:$F,$C393,'In-Dev Resources'!$G:$G,AN$3)</f>
        <v>0</v>
      </c>
      <c r="AO393" s="16">
        <f>SUMIFS('In-Dev Resources'!$J:$J,'In-Dev Resources'!$E:$E,$B393,'In-Dev Resources'!$F:$F,$C393,'In-Dev Resources'!$G:$G,AO$3)</f>
        <v>0</v>
      </c>
      <c r="AP393" s="16">
        <f>SUMIFS('In-Dev Resources'!$J:$J,'In-Dev Resources'!$E:$E,$B393,'In-Dev Resources'!$F:$F,$C393,'In-Dev Resources'!$G:$G,AP$3)</f>
        <v>0</v>
      </c>
      <c r="AQ393" s="16">
        <f>SUMIFS('In-Dev Resources'!$H:$H,'In-Dev Resources'!$E:$E,$B393,'In-Dev Resources'!$F:$F,$C393,'In-Dev Resources'!$G:$G,AQ$3)</f>
        <v>0</v>
      </c>
      <c r="AR393" s="16">
        <f>SUMIFS('In-Dev Resources'!$J:$J,'In-Dev Resources'!$E:$E,$B393,'In-Dev Resources'!$F:$F,$C393,'In-Dev Resources'!$G:$G,AR$3)</f>
        <v>0</v>
      </c>
      <c r="AS393" s="16">
        <f>SUMIFS('In-Dev Resources'!$I:$I,'In-Dev Resources'!$E:$E,$B393,'In-Dev Resources'!$F:$F,$C393,'In-Dev Resources'!$G:$G,"Li-Battery (4-hr)")</f>
        <v>0</v>
      </c>
      <c r="AT393" s="16">
        <f>SUMIFS('In-Dev Resources'!$I:$I,'In-Dev Resources'!$E:$E,$B393,'In-Dev Resources'!$F:$F,$C393,'In-Dev Resources'!$G:$G,"Li-Battery (8-hr)")</f>
        <v>0</v>
      </c>
      <c r="AU393" s="16">
        <f>SUMIFS('In-Dev Resources'!$I:$I,'In-Dev Resources'!$E:$E,$B393,'In-Dev Resources'!$F:$F,$C393,'In-Dev Resources'!$G:$G,"LDES")</f>
        <v>0</v>
      </c>
      <c r="AW393" s="16">
        <f>SUMIFS('Land Screen Include'!$H:$H,'Land Screen Include'!$E:$E,$B393,'Land Screen Include'!$F:$F,$C393,'Land Screen Include'!$G:$G,AW$4)</f>
        <v>0</v>
      </c>
      <c r="AX393" s="16">
        <f>SUMIFS('Land Screen Include'!$H:$H,'Land Screen Include'!$E:$E,$B393,'Land Screen Include'!$F:$F,$C393,'Land Screen Include'!$G:$G,AX$4)+SUMIFS('Land Screen Include'!$J:$J,'Land Screen Include'!$E:$E,$B393,'Land Screen Include'!$F:$F,$C393,'Land Screen Include'!$G:$G,AX$4)</f>
        <v>0</v>
      </c>
      <c r="AY393" s="16">
        <f>SUMIFS('Land Screen Include'!$H:$H,'Land Screen Include'!$E:$E,$B393,'Land Screen Include'!$F:$F,$C393,'Land Screen Include'!$G:$G,AY$4)</f>
        <v>0</v>
      </c>
      <c r="AZ393" s="16">
        <f>SUMIFS('Land Screen Exclude'!$H:$H,'Land Screen Exclude'!$E:$E,$B393,'Land Screen Exclude'!$F:$F,$C393,'Land Screen Exclude'!$G:$G,AZ$4)</f>
        <v>0</v>
      </c>
      <c r="BA393" s="16">
        <f>SUMIFS('Land Screen Exclude'!$H:$H,'Land Screen Exclude'!$E:$E,$B393,'Land Screen Exclude'!$F:$F,$C393,'Land Screen Exclude'!$G:$G,BA$4)+SUMIFS('Land Screen Exclude'!$J:$J,'Land Screen Exclude'!$E:$E,$B393,'Land Screen Exclude'!$F:$F,$C393,'Land Screen Exclude'!$G:$G,BA$4)</f>
        <v>0</v>
      </c>
      <c r="BB393" s="16">
        <f>SUMIFS('Land Screen Exclude'!$H:$H,'Land Screen Exclude'!$E:$E,$B393,'Land Screen Exclude'!$F:$F,$C393,'Land Screen Exclude'!$G:$G,BB$4)</f>
        <v>0</v>
      </c>
    </row>
    <row r="394" spans="1:54">
      <c r="A394" s="16" t="s">
        <v>61</v>
      </c>
      <c r="B394" s="16" t="s">
        <v>360</v>
      </c>
      <c r="C394" s="16">
        <v>230</v>
      </c>
      <c r="D394" s="16">
        <f>SUMIFS('Baseline Tx Resources'!$H:$H,'Baseline Tx Resources'!$E:$E,$B394,'Baseline Tx Resources'!$F:$F,$C394,'Baseline Tx Resources'!$G:$G,D$3)</f>
        <v>0</v>
      </c>
      <c r="E394" s="16">
        <f>SUMIFS('Baseline Tx Resources'!$H:$H,'Baseline Tx Resources'!$E:$E,$B394,'Baseline Tx Resources'!$F:$F,$C394,'Baseline Tx Resources'!$G:$G,E$3)</f>
        <v>0</v>
      </c>
      <c r="F394" s="16">
        <f>SUMIFS('Baseline Tx Resources'!$H:$H,'Baseline Tx Resources'!$E:$E,$B394,'Baseline Tx Resources'!$F:$F,$C394,'Baseline Tx Resources'!$G:$G,F$3)</f>
        <v>0</v>
      </c>
      <c r="G394" s="16">
        <f>SUMIFS('Baseline Tx Resources'!$J:$J,'Baseline Tx Resources'!$E:$E,$B394,'Baseline Tx Resources'!$F:$F,$C394,'Baseline Tx Resources'!$G:$G,G$3)</f>
        <v>0</v>
      </c>
      <c r="H394" s="16">
        <f>SUMIFS('Baseline Tx Resources'!$H:$H,'Baseline Tx Resources'!$E:$E,$B394,'Baseline Tx Resources'!$F:$F,$C394,'Baseline Tx Resources'!$G:$G,H$3)</f>
        <v>0</v>
      </c>
      <c r="I394" s="16">
        <f>SUMIFS('Baseline Tx Resources'!$J:$J,'Baseline Tx Resources'!$E:$E,$B394,'Baseline Tx Resources'!$F:$F,$C394,'Baseline Tx Resources'!$G:$G,I$3)</f>
        <v>0</v>
      </c>
      <c r="J394" s="16">
        <f>SUMIFS('Baseline Tx Resources'!$H:$H,'Baseline Tx Resources'!$E:$E,$B394,'Baseline Tx Resources'!$F:$F,$C394,'Baseline Tx Resources'!$G:$G,J$3)</f>
        <v>0</v>
      </c>
      <c r="K394" s="16">
        <f>SUMIFS('Baseline Tx Resources'!$J:$J,'Baseline Tx Resources'!$E:$E,$B394,'Baseline Tx Resources'!$F:$F,$C394,'Baseline Tx Resources'!$G:$G,K$3)</f>
        <v>0</v>
      </c>
      <c r="L394" s="16">
        <f>SUMIFS('Baseline Tx Resources'!$J:$J,'Baseline Tx Resources'!$E:$E,$B394,'Baseline Tx Resources'!$F:$F,$C394,'Baseline Tx Resources'!$G:$G,L$3)</f>
        <v>0</v>
      </c>
      <c r="M394" s="16">
        <f>SUMIFS('Baseline Tx Resources'!$H:$H,'Baseline Tx Resources'!$E:$E,$B394,'Baseline Tx Resources'!$F:$F,$C394,'Baseline Tx Resources'!$G:$G,M$3)</f>
        <v>0</v>
      </c>
      <c r="N394" s="16">
        <f>SUMIFS('Baseline Tx Resources'!$J:$J,'Baseline Tx Resources'!$E:$E,$B394,'Baseline Tx Resources'!$F:$F,$C394,'Baseline Tx Resources'!$G:$G,N$3)</f>
        <v>0</v>
      </c>
      <c r="O394" s="16">
        <f>SUMIFS('Baseline Tx Resources'!$I:$I,'Baseline Tx Resources'!$E:$E,$B394,'Baseline Tx Resources'!$F:$F,$C394,'Baseline Tx Resources'!$G:$G,"Li-Battery (4-hr)")</f>
        <v>0</v>
      </c>
      <c r="P394" s="16">
        <f>SUMIFS('Baseline Tx Resources'!$I:$I,'Baseline Tx Resources'!$E:$E,$B394,'Baseline Tx Resources'!$F:$F,$C394,'Baseline Tx Resources'!$G:$G,"Li-Battery (8-hr)")</f>
        <v>0</v>
      </c>
      <c r="Q394" s="16">
        <f>SUMIFS('Baseline Tx Resources'!$I:$I,'Baseline Tx Resources'!$E:$E,$B394,'Baseline Tx Resources'!$F:$F,$C394,'Baseline Tx Resources'!$G:$G,"LDES")</f>
        <v>0</v>
      </c>
      <c r="S394" s="16">
        <f>SUMIFS('Non-Baseline Tx Resources'!$H:$H,'Non-Baseline Tx Resources'!$E:$E,$B394,'Non-Baseline Tx Resources'!$F:$F,$C394,'Non-Baseline Tx Resources'!$G:$G,S$3)</f>
        <v>0</v>
      </c>
      <c r="T394" s="16">
        <f>SUMIFS('Non-Baseline Tx Resources'!$H:$H,'Non-Baseline Tx Resources'!$E:$E,$B394,'Non-Baseline Tx Resources'!$F:$F,$C394,'Non-Baseline Tx Resources'!$G:$G,T$3)</f>
        <v>0</v>
      </c>
      <c r="U394" s="16">
        <f>SUMIFS('Non-Baseline Tx Resources'!$H:$H,'Non-Baseline Tx Resources'!$E:$E,$B394,'Non-Baseline Tx Resources'!$F:$F,$C394,'Non-Baseline Tx Resources'!$G:$G,U$3)</f>
        <v>0</v>
      </c>
      <c r="V394" s="16">
        <f>SUMIFS('Non-Baseline Tx Resources'!$J:$J,'Non-Baseline Tx Resources'!$E:$E,$B394,'Non-Baseline Tx Resources'!$F:$F,$C394,'Non-Baseline Tx Resources'!$G:$G,V$3)</f>
        <v>0</v>
      </c>
      <c r="W394" s="16">
        <f>SUMIFS('Non-Baseline Tx Resources'!$H:$H,'Non-Baseline Tx Resources'!$E:$E,$B394,'Non-Baseline Tx Resources'!$F:$F,$C394,'Non-Baseline Tx Resources'!$G:$G,W$3)</f>
        <v>0</v>
      </c>
      <c r="X394" s="16">
        <f>SUMIFS('Non-Baseline Tx Resources'!$J:$J,'Non-Baseline Tx Resources'!$E:$E,$B394,'Non-Baseline Tx Resources'!$F:$F,$C394,'Non-Baseline Tx Resources'!$G:$G,X$3)</f>
        <v>0</v>
      </c>
      <c r="Y394" s="16">
        <f>SUMIFS('Non-Baseline Tx Resources'!$H:$H,'Non-Baseline Tx Resources'!$E:$E,$B394,'Non-Baseline Tx Resources'!$F:$F,$C394,'Non-Baseline Tx Resources'!$G:$G,Y$3)</f>
        <v>0</v>
      </c>
      <c r="Z394" s="16">
        <f>SUMIFS('Non-Baseline Tx Resources'!$J:$J,'Non-Baseline Tx Resources'!$E:$E,$B394,'Non-Baseline Tx Resources'!$F:$F,$C394,'Non-Baseline Tx Resources'!$G:$G,Z$3)</f>
        <v>0</v>
      </c>
      <c r="AA394" s="16">
        <f>SUMIFS('Non-Baseline Tx Resources'!$J:$J,'Non-Baseline Tx Resources'!$E:$E,$B394,'Non-Baseline Tx Resources'!$F:$F,$C394,'Non-Baseline Tx Resources'!$G:$G,AA$3)</f>
        <v>0</v>
      </c>
      <c r="AB394" s="16">
        <f>SUMIFS('Non-Baseline Tx Resources'!$H:$H,'Non-Baseline Tx Resources'!$E:$E,$B394,'Non-Baseline Tx Resources'!$F:$F,$C394,'Non-Baseline Tx Resources'!$G:$G,AB$3)</f>
        <v>0</v>
      </c>
      <c r="AC394" s="16">
        <f>SUMIFS('Non-Baseline Tx Resources'!$J:$J,'Non-Baseline Tx Resources'!$E:$E,$B394,'Non-Baseline Tx Resources'!$F:$F,$C394,'Non-Baseline Tx Resources'!$G:$G,AC$3)</f>
        <v>0</v>
      </c>
      <c r="AD394" s="16">
        <f>SUMIFS('Non-Baseline Tx Resources'!$I:$I,'Non-Baseline Tx Resources'!$E:$E,$B394,'Non-Baseline Tx Resources'!$F:$F,$C394,'Non-Baseline Tx Resources'!$G:$G,"Li-Battery (4-hr)")</f>
        <v>0</v>
      </c>
      <c r="AE394" s="16">
        <f>SUMIFS('Non-Baseline Tx Resources'!$I:$I,'Non-Baseline Tx Resources'!$E:$E,$B394,'Non-Baseline Tx Resources'!$F:$F,$C394,'Non-Baseline Tx Resources'!$G:$G,"Li-Battery (8-hr)")</f>
        <v>0</v>
      </c>
      <c r="AF394" s="16">
        <f>SUMIFS('Non-Baseline Tx Resources'!$I:$I,'Non-Baseline Tx Resources'!$E:$E,$B394,'Non-Baseline Tx Resources'!$F:$F,$C394,'Non-Baseline Tx Resources'!$G:$G,"LDES")</f>
        <v>0</v>
      </c>
      <c r="AH394" s="16">
        <f>SUMIFS('In-Dev Resources'!$H:$H,'In-Dev Resources'!$E:$E,$B394,'In-Dev Resources'!$F:$F,$C394,'In-Dev Resources'!$G:$G,AH$3)</f>
        <v>0</v>
      </c>
      <c r="AI394" s="16">
        <f>SUMIFS('In-Dev Resources'!$H:$H,'In-Dev Resources'!$E:$E,$B394,'In-Dev Resources'!$F:$F,$C394,'In-Dev Resources'!$G:$G,AI$3)</f>
        <v>0</v>
      </c>
      <c r="AJ394" s="16">
        <f>SUMIFS('In-Dev Resources'!$H:$H,'In-Dev Resources'!$E:$E,$B394,'In-Dev Resources'!$F:$F,$C394,'In-Dev Resources'!$G:$G,AJ$3)</f>
        <v>0</v>
      </c>
      <c r="AK394" s="16">
        <f>SUMIFS('In-Dev Resources'!$J:$J,'In-Dev Resources'!$E:$E,$B394,'In-Dev Resources'!$F:$F,$C394,'In-Dev Resources'!$G:$G,AK$3)</f>
        <v>0</v>
      </c>
      <c r="AL394" s="16">
        <f>SUMIFS('In-Dev Resources'!$H:$H,'In-Dev Resources'!$E:$E,$B394,'In-Dev Resources'!$F:$F,$C394,'In-Dev Resources'!$G:$G,AL$3)</f>
        <v>0</v>
      </c>
      <c r="AM394" s="16">
        <f>SUMIFS('In-Dev Resources'!$J:$J,'In-Dev Resources'!$E:$E,$B394,'In-Dev Resources'!$F:$F,$C394,'In-Dev Resources'!$G:$G,AM$3)</f>
        <v>0</v>
      </c>
      <c r="AN394" s="16">
        <f>SUMIFS('In-Dev Resources'!$H:$H,'In-Dev Resources'!$E:$E,$B394,'In-Dev Resources'!$F:$F,$C394,'In-Dev Resources'!$G:$G,AN$3)</f>
        <v>0</v>
      </c>
      <c r="AO394" s="16">
        <f>SUMIFS('In-Dev Resources'!$J:$J,'In-Dev Resources'!$E:$E,$B394,'In-Dev Resources'!$F:$F,$C394,'In-Dev Resources'!$G:$G,AO$3)</f>
        <v>0</v>
      </c>
      <c r="AP394" s="16">
        <f>SUMIFS('In-Dev Resources'!$J:$J,'In-Dev Resources'!$E:$E,$B394,'In-Dev Resources'!$F:$F,$C394,'In-Dev Resources'!$G:$G,AP$3)</f>
        <v>0</v>
      </c>
      <c r="AQ394" s="16">
        <f>SUMIFS('In-Dev Resources'!$H:$H,'In-Dev Resources'!$E:$E,$B394,'In-Dev Resources'!$F:$F,$C394,'In-Dev Resources'!$G:$G,AQ$3)</f>
        <v>0</v>
      </c>
      <c r="AR394" s="16">
        <f>SUMIFS('In-Dev Resources'!$J:$J,'In-Dev Resources'!$E:$E,$B394,'In-Dev Resources'!$F:$F,$C394,'In-Dev Resources'!$G:$G,AR$3)</f>
        <v>0</v>
      </c>
      <c r="AS394" s="16">
        <f>SUMIFS('In-Dev Resources'!$I:$I,'In-Dev Resources'!$E:$E,$B394,'In-Dev Resources'!$F:$F,$C394,'In-Dev Resources'!$G:$G,"Li-Battery (4-hr)")</f>
        <v>0</v>
      </c>
      <c r="AT394" s="16">
        <f>SUMIFS('In-Dev Resources'!$I:$I,'In-Dev Resources'!$E:$E,$B394,'In-Dev Resources'!$F:$F,$C394,'In-Dev Resources'!$G:$G,"Li-Battery (8-hr)")</f>
        <v>0</v>
      </c>
      <c r="AU394" s="16">
        <f>SUMIFS('In-Dev Resources'!$I:$I,'In-Dev Resources'!$E:$E,$B394,'In-Dev Resources'!$F:$F,$C394,'In-Dev Resources'!$G:$G,"LDES")</f>
        <v>0</v>
      </c>
      <c r="AW394" s="16">
        <f>SUMIFS('Land Screen Include'!$H:$H,'Land Screen Include'!$E:$E,$B394,'Land Screen Include'!$F:$F,$C394,'Land Screen Include'!$G:$G,AW$4)</f>
        <v>0</v>
      </c>
      <c r="AX394" s="16">
        <f>SUMIFS('Land Screen Include'!$H:$H,'Land Screen Include'!$E:$E,$B394,'Land Screen Include'!$F:$F,$C394,'Land Screen Include'!$G:$G,AX$4)+SUMIFS('Land Screen Include'!$J:$J,'Land Screen Include'!$E:$E,$B394,'Land Screen Include'!$F:$F,$C394,'Land Screen Include'!$G:$G,AX$4)</f>
        <v>0</v>
      </c>
      <c r="AY394" s="16">
        <f>SUMIFS('Land Screen Include'!$H:$H,'Land Screen Include'!$E:$E,$B394,'Land Screen Include'!$F:$F,$C394,'Land Screen Include'!$G:$G,AY$4)</f>
        <v>0</v>
      </c>
      <c r="AZ394" s="16">
        <f>SUMIFS('Land Screen Exclude'!$H:$H,'Land Screen Exclude'!$E:$E,$B394,'Land Screen Exclude'!$F:$F,$C394,'Land Screen Exclude'!$G:$G,AZ$4)</f>
        <v>0</v>
      </c>
      <c r="BA394" s="16">
        <f>SUMIFS('Land Screen Exclude'!$H:$H,'Land Screen Exclude'!$E:$E,$B394,'Land Screen Exclude'!$F:$F,$C394,'Land Screen Exclude'!$G:$G,BA$4)+SUMIFS('Land Screen Exclude'!$J:$J,'Land Screen Exclude'!$E:$E,$B394,'Land Screen Exclude'!$F:$F,$C394,'Land Screen Exclude'!$G:$G,BA$4)</f>
        <v>0</v>
      </c>
      <c r="BB394" s="16">
        <f>SUMIFS('Land Screen Exclude'!$H:$H,'Land Screen Exclude'!$E:$E,$B394,'Land Screen Exclude'!$F:$F,$C394,'Land Screen Exclude'!$G:$G,BB$4)</f>
        <v>0</v>
      </c>
    </row>
    <row r="395" spans="1:54">
      <c r="A395" s="16" t="s">
        <v>61</v>
      </c>
      <c r="B395" s="16" t="s">
        <v>360</v>
      </c>
      <c r="C395" s="16">
        <v>69</v>
      </c>
      <c r="D395" s="16">
        <f>SUMIFS('Baseline Tx Resources'!$H:$H,'Baseline Tx Resources'!$E:$E,$B395,'Baseline Tx Resources'!$F:$F,$C395,'Baseline Tx Resources'!$G:$G,D$3)</f>
        <v>0</v>
      </c>
      <c r="E395" s="16">
        <f>SUMIFS('Baseline Tx Resources'!$H:$H,'Baseline Tx Resources'!$E:$E,$B395,'Baseline Tx Resources'!$F:$F,$C395,'Baseline Tx Resources'!$G:$G,E$3)</f>
        <v>0</v>
      </c>
      <c r="F395" s="16">
        <f>SUMIFS('Baseline Tx Resources'!$H:$H,'Baseline Tx Resources'!$E:$E,$B395,'Baseline Tx Resources'!$F:$F,$C395,'Baseline Tx Resources'!$G:$G,F$3)</f>
        <v>0</v>
      </c>
      <c r="G395" s="16">
        <f>SUMIFS('Baseline Tx Resources'!$J:$J,'Baseline Tx Resources'!$E:$E,$B395,'Baseline Tx Resources'!$F:$F,$C395,'Baseline Tx Resources'!$G:$G,G$3)</f>
        <v>0</v>
      </c>
      <c r="H395" s="16">
        <f>SUMIFS('Baseline Tx Resources'!$H:$H,'Baseline Tx Resources'!$E:$E,$B395,'Baseline Tx Resources'!$F:$F,$C395,'Baseline Tx Resources'!$G:$G,H$3)</f>
        <v>0</v>
      </c>
      <c r="I395" s="16">
        <f>SUMIFS('Baseline Tx Resources'!$J:$J,'Baseline Tx Resources'!$E:$E,$B395,'Baseline Tx Resources'!$F:$F,$C395,'Baseline Tx Resources'!$G:$G,I$3)</f>
        <v>0</v>
      </c>
      <c r="J395" s="16">
        <f>SUMIFS('Baseline Tx Resources'!$H:$H,'Baseline Tx Resources'!$E:$E,$B395,'Baseline Tx Resources'!$F:$F,$C395,'Baseline Tx Resources'!$G:$G,J$3)</f>
        <v>0</v>
      </c>
      <c r="K395" s="16">
        <f>SUMIFS('Baseline Tx Resources'!$J:$J,'Baseline Tx Resources'!$E:$E,$B395,'Baseline Tx Resources'!$F:$F,$C395,'Baseline Tx Resources'!$G:$G,K$3)</f>
        <v>0</v>
      </c>
      <c r="L395" s="16">
        <f>SUMIFS('Baseline Tx Resources'!$J:$J,'Baseline Tx Resources'!$E:$E,$B395,'Baseline Tx Resources'!$F:$F,$C395,'Baseline Tx Resources'!$G:$G,L$3)</f>
        <v>0</v>
      </c>
      <c r="M395" s="16">
        <f>SUMIFS('Baseline Tx Resources'!$H:$H,'Baseline Tx Resources'!$E:$E,$B395,'Baseline Tx Resources'!$F:$F,$C395,'Baseline Tx Resources'!$G:$G,M$3)</f>
        <v>0</v>
      </c>
      <c r="N395" s="16">
        <f>SUMIFS('Baseline Tx Resources'!$J:$J,'Baseline Tx Resources'!$E:$E,$B395,'Baseline Tx Resources'!$F:$F,$C395,'Baseline Tx Resources'!$G:$G,N$3)</f>
        <v>0</v>
      </c>
      <c r="O395" s="16">
        <f>SUMIFS('Baseline Tx Resources'!$I:$I,'Baseline Tx Resources'!$E:$E,$B395,'Baseline Tx Resources'!$F:$F,$C395,'Baseline Tx Resources'!$G:$G,"Li-Battery (4-hr)")</f>
        <v>0</v>
      </c>
      <c r="P395" s="16">
        <f>SUMIFS('Baseline Tx Resources'!$I:$I,'Baseline Tx Resources'!$E:$E,$B395,'Baseline Tx Resources'!$F:$F,$C395,'Baseline Tx Resources'!$G:$G,"Li-Battery (8-hr)")</f>
        <v>0</v>
      </c>
      <c r="Q395" s="16">
        <f>SUMIFS('Baseline Tx Resources'!$I:$I,'Baseline Tx Resources'!$E:$E,$B395,'Baseline Tx Resources'!$F:$F,$C395,'Baseline Tx Resources'!$G:$G,"LDES")</f>
        <v>0</v>
      </c>
      <c r="S395" s="16">
        <f>SUMIFS('Non-Baseline Tx Resources'!$H:$H,'Non-Baseline Tx Resources'!$E:$E,$B395,'Non-Baseline Tx Resources'!$F:$F,$C395,'Non-Baseline Tx Resources'!$G:$G,S$3)</f>
        <v>0</v>
      </c>
      <c r="T395" s="16">
        <f>SUMIFS('Non-Baseline Tx Resources'!$H:$H,'Non-Baseline Tx Resources'!$E:$E,$B395,'Non-Baseline Tx Resources'!$F:$F,$C395,'Non-Baseline Tx Resources'!$G:$G,T$3)</f>
        <v>0</v>
      </c>
      <c r="U395" s="16">
        <f>SUMIFS('Non-Baseline Tx Resources'!$H:$H,'Non-Baseline Tx Resources'!$E:$E,$B395,'Non-Baseline Tx Resources'!$F:$F,$C395,'Non-Baseline Tx Resources'!$G:$G,U$3)</f>
        <v>0</v>
      </c>
      <c r="V395" s="16">
        <f>SUMIFS('Non-Baseline Tx Resources'!$J:$J,'Non-Baseline Tx Resources'!$E:$E,$B395,'Non-Baseline Tx Resources'!$F:$F,$C395,'Non-Baseline Tx Resources'!$G:$G,V$3)</f>
        <v>0</v>
      </c>
      <c r="W395" s="16">
        <f>SUMIFS('Non-Baseline Tx Resources'!$H:$H,'Non-Baseline Tx Resources'!$E:$E,$B395,'Non-Baseline Tx Resources'!$F:$F,$C395,'Non-Baseline Tx Resources'!$G:$G,W$3)</f>
        <v>0</v>
      </c>
      <c r="X395" s="16">
        <f>SUMIFS('Non-Baseline Tx Resources'!$J:$J,'Non-Baseline Tx Resources'!$E:$E,$B395,'Non-Baseline Tx Resources'!$F:$F,$C395,'Non-Baseline Tx Resources'!$G:$G,X$3)</f>
        <v>0</v>
      </c>
      <c r="Y395" s="16">
        <f>SUMIFS('Non-Baseline Tx Resources'!$H:$H,'Non-Baseline Tx Resources'!$E:$E,$B395,'Non-Baseline Tx Resources'!$F:$F,$C395,'Non-Baseline Tx Resources'!$G:$G,Y$3)</f>
        <v>0</v>
      </c>
      <c r="Z395" s="16">
        <f>SUMIFS('Non-Baseline Tx Resources'!$J:$J,'Non-Baseline Tx Resources'!$E:$E,$B395,'Non-Baseline Tx Resources'!$F:$F,$C395,'Non-Baseline Tx Resources'!$G:$G,Z$3)</f>
        <v>0</v>
      </c>
      <c r="AA395" s="16">
        <f>SUMIFS('Non-Baseline Tx Resources'!$J:$J,'Non-Baseline Tx Resources'!$E:$E,$B395,'Non-Baseline Tx Resources'!$F:$F,$C395,'Non-Baseline Tx Resources'!$G:$G,AA$3)</f>
        <v>0</v>
      </c>
      <c r="AB395" s="16">
        <f>SUMIFS('Non-Baseline Tx Resources'!$H:$H,'Non-Baseline Tx Resources'!$E:$E,$B395,'Non-Baseline Tx Resources'!$F:$F,$C395,'Non-Baseline Tx Resources'!$G:$G,AB$3)</f>
        <v>0</v>
      </c>
      <c r="AC395" s="16">
        <f>SUMIFS('Non-Baseline Tx Resources'!$J:$J,'Non-Baseline Tx Resources'!$E:$E,$B395,'Non-Baseline Tx Resources'!$F:$F,$C395,'Non-Baseline Tx Resources'!$G:$G,AC$3)</f>
        <v>0</v>
      </c>
      <c r="AD395" s="16">
        <f>SUMIFS('Non-Baseline Tx Resources'!$I:$I,'Non-Baseline Tx Resources'!$E:$E,$B395,'Non-Baseline Tx Resources'!$F:$F,$C395,'Non-Baseline Tx Resources'!$G:$G,"Li-Battery (4-hr)")</f>
        <v>0</v>
      </c>
      <c r="AE395" s="16">
        <f>SUMIFS('Non-Baseline Tx Resources'!$I:$I,'Non-Baseline Tx Resources'!$E:$E,$B395,'Non-Baseline Tx Resources'!$F:$F,$C395,'Non-Baseline Tx Resources'!$G:$G,"Li-Battery (8-hr)")</f>
        <v>0</v>
      </c>
      <c r="AF395" s="16">
        <f>SUMIFS('Non-Baseline Tx Resources'!$I:$I,'Non-Baseline Tx Resources'!$E:$E,$B395,'Non-Baseline Tx Resources'!$F:$F,$C395,'Non-Baseline Tx Resources'!$G:$G,"LDES")</f>
        <v>0</v>
      </c>
      <c r="AH395" s="16">
        <f>SUMIFS('In-Dev Resources'!$H:$H,'In-Dev Resources'!$E:$E,$B395,'In-Dev Resources'!$F:$F,$C395,'In-Dev Resources'!$G:$G,AH$3)</f>
        <v>0</v>
      </c>
      <c r="AI395" s="16">
        <f>SUMIFS('In-Dev Resources'!$H:$H,'In-Dev Resources'!$E:$E,$B395,'In-Dev Resources'!$F:$F,$C395,'In-Dev Resources'!$G:$G,AI$3)</f>
        <v>0</v>
      </c>
      <c r="AJ395" s="16">
        <f>SUMIFS('In-Dev Resources'!$H:$H,'In-Dev Resources'!$E:$E,$B395,'In-Dev Resources'!$F:$F,$C395,'In-Dev Resources'!$G:$G,AJ$3)</f>
        <v>0</v>
      </c>
      <c r="AK395" s="16">
        <f>SUMIFS('In-Dev Resources'!$J:$J,'In-Dev Resources'!$E:$E,$B395,'In-Dev Resources'!$F:$F,$C395,'In-Dev Resources'!$G:$G,AK$3)</f>
        <v>0</v>
      </c>
      <c r="AL395" s="16">
        <f>SUMIFS('In-Dev Resources'!$H:$H,'In-Dev Resources'!$E:$E,$B395,'In-Dev Resources'!$F:$F,$C395,'In-Dev Resources'!$G:$G,AL$3)</f>
        <v>0</v>
      </c>
      <c r="AM395" s="16">
        <f>SUMIFS('In-Dev Resources'!$J:$J,'In-Dev Resources'!$E:$E,$B395,'In-Dev Resources'!$F:$F,$C395,'In-Dev Resources'!$G:$G,AM$3)</f>
        <v>0</v>
      </c>
      <c r="AN395" s="16">
        <f>SUMIFS('In-Dev Resources'!$H:$H,'In-Dev Resources'!$E:$E,$B395,'In-Dev Resources'!$F:$F,$C395,'In-Dev Resources'!$G:$G,AN$3)</f>
        <v>0</v>
      </c>
      <c r="AO395" s="16">
        <f>SUMIFS('In-Dev Resources'!$J:$J,'In-Dev Resources'!$E:$E,$B395,'In-Dev Resources'!$F:$F,$C395,'In-Dev Resources'!$G:$G,AO$3)</f>
        <v>0</v>
      </c>
      <c r="AP395" s="16">
        <f>SUMIFS('In-Dev Resources'!$J:$J,'In-Dev Resources'!$E:$E,$B395,'In-Dev Resources'!$F:$F,$C395,'In-Dev Resources'!$G:$G,AP$3)</f>
        <v>0</v>
      </c>
      <c r="AQ395" s="16">
        <f>SUMIFS('In-Dev Resources'!$H:$H,'In-Dev Resources'!$E:$E,$B395,'In-Dev Resources'!$F:$F,$C395,'In-Dev Resources'!$G:$G,AQ$3)</f>
        <v>0</v>
      </c>
      <c r="AR395" s="16">
        <f>SUMIFS('In-Dev Resources'!$J:$J,'In-Dev Resources'!$E:$E,$B395,'In-Dev Resources'!$F:$F,$C395,'In-Dev Resources'!$G:$G,AR$3)</f>
        <v>0</v>
      </c>
      <c r="AS395" s="16">
        <f>SUMIFS('In-Dev Resources'!$I:$I,'In-Dev Resources'!$E:$E,$B395,'In-Dev Resources'!$F:$F,$C395,'In-Dev Resources'!$G:$G,"Li-Battery (4-hr)")</f>
        <v>0</v>
      </c>
      <c r="AT395" s="16">
        <f>SUMIFS('In-Dev Resources'!$I:$I,'In-Dev Resources'!$E:$E,$B395,'In-Dev Resources'!$F:$F,$C395,'In-Dev Resources'!$G:$G,"Li-Battery (8-hr)")</f>
        <v>0</v>
      </c>
      <c r="AU395" s="16">
        <f>SUMIFS('In-Dev Resources'!$I:$I,'In-Dev Resources'!$E:$E,$B395,'In-Dev Resources'!$F:$F,$C395,'In-Dev Resources'!$G:$G,"LDES")</f>
        <v>0</v>
      </c>
      <c r="AW395" s="16">
        <f>SUMIFS('Land Screen Include'!$H:$H,'Land Screen Include'!$E:$E,$B395,'Land Screen Include'!$F:$F,$C395,'Land Screen Include'!$G:$G,AW$4)</f>
        <v>0</v>
      </c>
      <c r="AX395" s="16">
        <f>SUMIFS('Land Screen Include'!$H:$H,'Land Screen Include'!$E:$E,$B395,'Land Screen Include'!$F:$F,$C395,'Land Screen Include'!$G:$G,AX$4)+SUMIFS('Land Screen Include'!$J:$J,'Land Screen Include'!$E:$E,$B395,'Land Screen Include'!$F:$F,$C395,'Land Screen Include'!$G:$G,AX$4)</f>
        <v>0</v>
      </c>
      <c r="AY395" s="16">
        <f>SUMIFS('Land Screen Include'!$H:$H,'Land Screen Include'!$E:$E,$B395,'Land Screen Include'!$F:$F,$C395,'Land Screen Include'!$G:$G,AY$4)</f>
        <v>0</v>
      </c>
      <c r="AZ395" s="16">
        <f>SUMIFS('Land Screen Exclude'!$H:$H,'Land Screen Exclude'!$E:$E,$B395,'Land Screen Exclude'!$F:$F,$C395,'Land Screen Exclude'!$G:$G,AZ$4)</f>
        <v>0</v>
      </c>
      <c r="BA395" s="16">
        <f>SUMIFS('Land Screen Exclude'!$H:$H,'Land Screen Exclude'!$E:$E,$B395,'Land Screen Exclude'!$F:$F,$C395,'Land Screen Exclude'!$G:$G,BA$4)+SUMIFS('Land Screen Exclude'!$J:$J,'Land Screen Exclude'!$E:$E,$B395,'Land Screen Exclude'!$F:$F,$C395,'Land Screen Exclude'!$G:$G,BA$4)</f>
        <v>0</v>
      </c>
      <c r="BB395" s="16">
        <f>SUMIFS('Land Screen Exclude'!$H:$H,'Land Screen Exclude'!$E:$E,$B395,'Land Screen Exclude'!$F:$F,$C395,'Land Screen Exclude'!$G:$G,BB$4)</f>
        <v>0</v>
      </c>
    </row>
    <row r="396" spans="1:54">
      <c r="A396" s="16" t="s">
        <v>57</v>
      </c>
      <c r="B396" s="16" t="s">
        <v>361</v>
      </c>
      <c r="C396" s="16">
        <v>115</v>
      </c>
      <c r="D396" s="16">
        <f>SUMIFS('Baseline Tx Resources'!$H:$H,'Baseline Tx Resources'!$E:$E,$B396,'Baseline Tx Resources'!$F:$F,$C396,'Baseline Tx Resources'!$G:$G,D$3)</f>
        <v>0</v>
      </c>
      <c r="E396" s="16">
        <f>SUMIFS('Baseline Tx Resources'!$H:$H,'Baseline Tx Resources'!$E:$E,$B396,'Baseline Tx Resources'!$F:$F,$C396,'Baseline Tx Resources'!$G:$G,E$3)</f>
        <v>0</v>
      </c>
      <c r="F396" s="16">
        <f>SUMIFS('Baseline Tx Resources'!$H:$H,'Baseline Tx Resources'!$E:$E,$B396,'Baseline Tx Resources'!$F:$F,$C396,'Baseline Tx Resources'!$G:$G,F$3)</f>
        <v>0</v>
      </c>
      <c r="G396" s="16">
        <f>SUMIFS('Baseline Tx Resources'!$J:$J,'Baseline Tx Resources'!$E:$E,$B396,'Baseline Tx Resources'!$F:$F,$C396,'Baseline Tx Resources'!$G:$G,G$3)</f>
        <v>0</v>
      </c>
      <c r="H396" s="16">
        <f>SUMIFS('Baseline Tx Resources'!$H:$H,'Baseline Tx Resources'!$E:$E,$B396,'Baseline Tx Resources'!$F:$F,$C396,'Baseline Tx Resources'!$G:$G,H$3)</f>
        <v>0</v>
      </c>
      <c r="I396" s="16">
        <f>SUMIFS('Baseline Tx Resources'!$J:$J,'Baseline Tx Resources'!$E:$E,$B396,'Baseline Tx Resources'!$F:$F,$C396,'Baseline Tx Resources'!$G:$G,I$3)</f>
        <v>0</v>
      </c>
      <c r="J396" s="16">
        <f>SUMIFS('Baseline Tx Resources'!$H:$H,'Baseline Tx Resources'!$E:$E,$B396,'Baseline Tx Resources'!$F:$F,$C396,'Baseline Tx Resources'!$G:$G,J$3)</f>
        <v>0</v>
      </c>
      <c r="K396" s="16">
        <f>SUMIFS('Baseline Tx Resources'!$J:$J,'Baseline Tx Resources'!$E:$E,$B396,'Baseline Tx Resources'!$F:$F,$C396,'Baseline Tx Resources'!$G:$G,K$3)</f>
        <v>0</v>
      </c>
      <c r="L396" s="16">
        <f>SUMIFS('Baseline Tx Resources'!$J:$J,'Baseline Tx Resources'!$E:$E,$B396,'Baseline Tx Resources'!$F:$F,$C396,'Baseline Tx Resources'!$G:$G,L$3)</f>
        <v>0</v>
      </c>
      <c r="M396" s="16">
        <f>SUMIFS('Baseline Tx Resources'!$H:$H,'Baseline Tx Resources'!$E:$E,$B396,'Baseline Tx Resources'!$F:$F,$C396,'Baseline Tx Resources'!$G:$G,M$3)</f>
        <v>0</v>
      </c>
      <c r="N396" s="16">
        <f>SUMIFS('Baseline Tx Resources'!$J:$J,'Baseline Tx Resources'!$E:$E,$B396,'Baseline Tx Resources'!$F:$F,$C396,'Baseline Tx Resources'!$G:$G,N$3)</f>
        <v>0</v>
      </c>
      <c r="O396" s="16">
        <f>SUMIFS('Baseline Tx Resources'!$I:$I,'Baseline Tx Resources'!$E:$E,$B396,'Baseline Tx Resources'!$F:$F,$C396,'Baseline Tx Resources'!$G:$G,"Li-Battery (4-hr)")</f>
        <v>0</v>
      </c>
      <c r="P396" s="16">
        <f>SUMIFS('Baseline Tx Resources'!$I:$I,'Baseline Tx Resources'!$E:$E,$B396,'Baseline Tx Resources'!$F:$F,$C396,'Baseline Tx Resources'!$G:$G,"Li-Battery (8-hr)")</f>
        <v>0</v>
      </c>
      <c r="Q396" s="16">
        <f>SUMIFS('Baseline Tx Resources'!$I:$I,'Baseline Tx Resources'!$E:$E,$B396,'Baseline Tx Resources'!$F:$F,$C396,'Baseline Tx Resources'!$G:$G,"LDES")</f>
        <v>0</v>
      </c>
      <c r="S396" s="16">
        <f>SUMIFS('Non-Baseline Tx Resources'!$H:$H,'Non-Baseline Tx Resources'!$E:$E,$B396,'Non-Baseline Tx Resources'!$F:$F,$C396,'Non-Baseline Tx Resources'!$G:$G,S$3)</f>
        <v>0</v>
      </c>
      <c r="T396" s="16">
        <f>SUMIFS('Non-Baseline Tx Resources'!$H:$H,'Non-Baseline Tx Resources'!$E:$E,$B396,'Non-Baseline Tx Resources'!$F:$F,$C396,'Non-Baseline Tx Resources'!$G:$G,T$3)</f>
        <v>0</v>
      </c>
      <c r="U396" s="16">
        <f>SUMIFS('Non-Baseline Tx Resources'!$H:$H,'Non-Baseline Tx Resources'!$E:$E,$B396,'Non-Baseline Tx Resources'!$F:$F,$C396,'Non-Baseline Tx Resources'!$G:$G,U$3)</f>
        <v>0</v>
      </c>
      <c r="V396" s="16">
        <f>SUMIFS('Non-Baseline Tx Resources'!$J:$J,'Non-Baseline Tx Resources'!$E:$E,$B396,'Non-Baseline Tx Resources'!$F:$F,$C396,'Non-Baseline Tx Resources'!$G:$G,V$3)</f>
        <v>0</v>
      </c>
      <c r="W396" s="16">
        <f>SUMIFS('Non-Baseline Tx Resources'!$H:$H,'Non-Baseline Tx Resources'!$E:$E,$B396,'Non-Baseline Tx Resources'!$F:$F,$C396,'Non-Baseline Tx Resources'!$G:$G,W$3)</f>
        <v>0</v>
      </c>
      <c r="X396" s="16">
        <f>SUMIFS('Non-Baseline Tx Resources'!$J:$J,'Non-Baseline Tx Resources'!$E:$E,$B396,'Non-Baseline Tx Resources'!$F:$F,$C396,'Non-Baseline Tx Resources'!$G:$G,X$3)</f>
        <v>0</v>
      </c>
      <c r="Y396" s="16">
        <f>SUMIFS('Non-Baseline Tx Resources'!$H:$H,'Non-Baseline Tx Resources'!$E:$E,$B396,'Non-Baseline Tx Resources'!$F:$F,$C396,'Non-Baseline Tx Resources'!$G:$G,Y$3)</f>
        <v>0</v>
      </c>
      <c r="Z396" s="16">
        <f>SUMIFS('Non-Baseline Tx Resources'!$J:$J,'Non-Baseline Tx Resources'!$E:$E,$B396,'Non-Baseline Tx Resources'!$F:$F,$C396,'Non-Baseline Tx Resources'!$G:$G,Z$3)</f>
        <v>0</v>
      </c>
      <c r="AA396" s="16">
        <f>SUMIFS('Non-Baseline Tx Resources'!$J:$J,'Non-Baseline Tx Resources'!$E:$E,$B396,'Non-Baseline Tx Resources'!$F:$F,$C396,'Non-Baseline Tx Resources'!$G:$G,AA$3)</f>
        <v>0</v>
      </c>
      <c r="AB396" s="16">
        <f>SUMIFS('Non-Baseline Tx Resources'!$H:$H,'Non-Baseline Tx Resources'!$E:$E,$B396,'Non-Baseline Tx Resources'!$F:$F,$C396,'Non-Baseline Tx Resources'!$G:$G,AB$3)</f>
        <v>0</v>
      </c>
      <c r="AC396" s="16">
        <f>SUMIFS('Non-Baseline Tx Resources'!$J:$J,'Non-Baseline Tx Resources'!$E:$E,$B396,'Non-Baseline Tx Resources'!$F:$F,$C396,'Non-Baseline Tx Resources'!$G:$G,AC$3)</f>
        <v>0</v>
      </c>
      <c r="AD396" s="16">
        <f>SUMIFS('Non-Baseline Tx Resources'!$I:$I,'Non-Baseline Tx Resources'!$E:$E,$B396,'Non-Baseline Tx Resources'!$F:$F,$C396,'Non-Baseline Tx Resources'!$G:$G,"Li-Battery (4-hr)")</f>
        <v>0</v>
      </c>
      <c r="AE396" s="16">
        <f>SUMIFS('Non-Baseline Tx Resources'!$I:$I,'Non-Baseline Tx Resources'!$E:$E,$B396,'Non-Baseline Tx Resources'!$F:$F,$C396,'Non-Baseline Tx Resources'!$G:$G,"Li-Battery (8-hr)")</f>
        <v>0</v>
      </c>
      <c r="AF396" s="16">
        <f>SUMIFS('Non-Baseline Tx Resources'!$I:$I,'Non-Baseline Tx Resources'!$E:$E,$B396,'Non-Baseline Tx Resources'!$F:$F,$C396,'Non-Baseline Tx Resources'!$G:$G,"LDES")</f>
        <v>0</v>
      </c>
      <c r="AH396" s="16">
        <f>SUMIFS('In-Dev Resources'!$H:$H,'In-Dev Resources'!$E:$E,$B396,'In-Dev Resources'!$F:$F,$C396,'In-Dev Resources'!$G:$G,AH$3)</f>
        <v>0</v>
      </c>
      <c r="AI396" s="16">
        <f>SUMIFS('In-Dev Resources'!$H:$H,'In-Dev Resources'!$E:$E,$B396,'In-Dev Resources'!$F:$F,$C396,'In-Dev Resources'!$G:$G,AI$3)</f>
        <v>0</v>
      </c>
      <c r="AJ396" s="16">
        <f>SUMIFS('In-Dev Resources'!$H:$H,'In-Dev Resources'!$E:$E,$B396,'In-Dev Resources'!$F:$F,$C396,'In-Dev Resources'!$G:$G,AJ$3)</f>
        <v>0</v>
      </c>
      <c r="AK396" s="16">
        <f>SUMIFS('In-Dev Resources'!$J:$J,'In-Dev Resources'!$E:$E,$B396,'In-Dev Resources'!$F:$F,$C396,'In-Dev Resources'!$G:$G,AK$3)</f>
        <v>0</v>
      </c>
      <c r="AL396" s="16">
        <f>SUMIFS('In-Dev Resources'!$H:$H,'In-Dev Resources'!$E:$E,$B396,'In-Dev Resources'!$F:$F,$C396,'In-Dev Resources'!$G:$G,AL$3)</f>
        <v>0</v>
      </c>
      <c r="AM396" s="16">
        <f>SUMIFS('In-Dev Resources'!$J:$J,'In-Dev Resources'!$E:$E,$B396,'In-Dev Resources'!$F:$F,$C396,'In-Dev Resources'!$G:$G,AM$3)</f>
        <v>0</v>
      </c>
      <c r="AN396" s="16">
        <f>SUMIFS('In-Dev Resources'!$H:$H,'In-Dev Resources'!$E:$E,$B396,'In-Dev Resources'!$F:$F,$C396,'In-Dev Resources'!$G:$G,AN$3)</f>
        <v>0</v>
      </c>
      <c r="AO396" s="16">
        <f>SUMIFS('In-Dev Resources'!$J:$J,'In-Dev Resources'!$E:$E,$B396,'In-Dev Resources'!$F:$F,$C396,'In-Dev Resources'!$G:$G,AO$3)</f>
        <v>0</v>
      </c>
      <c r="AP396" s="16">
        <f>SUMIFS('In-Dev Resources'!$J:$J,'In-Dev Resources'!$E:$E,$B396,'In-Dev Resources'!$F:$F,$C396,'In-Dev Resources'!$G:$G,AP$3)</f>
        <v>0</v>
      </c>
      <c r="AQ396" s="16">
        <f>SUMIFS('In-Dev Resources'!$H:$H,'In-Dev Resources'!$E:$E,$B396,'In-Dev Resources'!$F:$F,$C396,'In-Dev Resources'!$G:$G,AQ$3)</f>
        <v>0</v>
      </c>
      <c r="AR396" s="16">
        <f>SUMIFS('In-Dev Resources'!$J:$J,'In-Dev Resources'!$E:$E,$B396,'In-Dev Resources'!$F:$F,$C396,'In-Dev Resources'!$G:$G,AR$3)</f>
        <v>0</v>
      </c>
      <c r="AS396" s="16">
        <f>SUMIFS('In-Dev Resources'!$I:$I,'In-Dev Resources'!$E:$E,$B396,'In-Dev Resources'!$F:$F,$C396,'In-Dev Resources'!$G:$G,"Li-Battery (4-hr)")</f>
        <v>0</v>
      </c>
      <c r="AT396" s="16">
        <f>SUMIFS('In-Dev Resources'!$I:$I,'In-Dev Resources'!$E:$E,$B396,'In-Dev Resources'!$F:$F,$C396,'In-Dev Resources'!$G:$G,"Li-Battery (8-hr)")</f>
        <v>0</v>
      </c>
      <c r="AU396" s="16">
        <f>SUMIFS('In-Dev Resources'!$I:$I,'In-Dev Resources'!$E:$E,$B396,'In-Dev Resources'!$F:$F,$C396,'In-Dev Resources'!$G:$G,"LDES")</f>
        <v>0</v>
      </c>
      <c r="AW396" s="16">
        <f>SUMIFS('Land Screen Include'!$H:$H,'Land Screen Include'!$E:$E,$B396,'Land Screen Include'!$F:$F,$C396,'Land Screen Include'!$G:$G,AW$4)</f>
        <v>0</v>
      </c>
      <c r="AX396" s="16">
        <f>SUMIFS('Land Screen Include'!$H:$H,'Land Screen Include'!$E:$E,$B396,'Land Screen Include'!$F:$F,$C396,'Land Screen Include'!$G:$G,AX$4)+SUMIFS('Land Screen Include'!$J:$J,'Land Screen Include'!$E:$E,$B396,'Land Screen Include'!$F:$F,$C396,'Land Screen Include'!$G:$G,AX$4)</f>
        <v>0</v>
      </c>
      <c r="AY396" s="16">
        <f>SUMIFS('Land Screen Include'!$H:$H,'Land Screen Include'!$E:$E,$B396,'Land Screen Include'!$F:$F,$C396,'Land Screen Include'!$G:$G,AY$4)</f>
        <v>0</v>
      </c>
      <c r="AZ396" s="16">
        <f>SUMIFS('Land Screen Exclude'!$H:$H,'Land Screen Exclude'!$E:$E,$B396,'Land Screen Exclude'!$F:$F,$C396,'Land Screen Exclude'!$G:$G,AZ$4)</f>
        <v>0</v>
      </c>
      <c r="BA396" s="16">
        <f>SUMIFS('Land Screen Exclude'!$H:$H,'Land Screen Exclude'!$E:$E,$B396,'Land Screen Exclude'!$F:$F,$C396,'Land Screen Exclude'!$G:$G,BA$4)+SUMIFS('Land Screen Exclude'!$J:$J,'Land Screen Exclude'!$E:$E,$B396,'Land Screen Exclude'!$F:$F,$C396,'Land Screen Exclude'!$G:$G,BA$4)</f>
        <v>0</v>
      </c>
      <c r="BB396" s="16">
        <f>SUMIFS('Land Screen Exclude'!$H:$H,'Land Screen Exclude'!$E:$E,$B396,'Land Screen Exclude'!$F:$F,$C396,'Land Screen Exclude'!$G:$G,BB$4)</f>
        <v>0</v>
      </c>
    </row>
    <row r="397" spans="1:54">
      <c r="A397" s="16" t="s">
        <v>85</v>
      </c>
      <c r="B397" s="16" t="s">
        <v>362</v>
      </c>
      <c r="C397" s="16">
        <v>500</v>
      </c>
      <c r="D397" s="16">
        <f>SUMIFS('Baseline Tx Resources'!$H:$H,'Baseline Tx Resources'!$E:$E,$B397,'Baseline Tx Resources'!$F:$F,$C397,'Baseline Tx Resources'!$G:$G,D$3)</f>
        <v>0</v>
      </c>
      <c r="E397" s="16">
        <f>SUMIFS('Baseline Tx Resources'!$H:$H,'Baseline Tx Resources'!$E:$E,$B397,'Baseline Tx Resources'!$F:$F,$C397,'Baseline Tx Resources'!$G:$G,E$3)</f>
        <v>0</v>
      </c>
      <c r="F397" s="16">
        <f>SUMIFS('Baseline Tx Resources'!$H:$H,'Baseline Tx Resources'!$E:$E,$B397,'Baseline Tx Resources'!$F:$F,$C397,'Baseline Tx Resources'!$G:$G,F$3)</f>
        <v>0</v>
      </c>
      <c r="G397" s="16">
        <f>SUMIFS('Baseline Tx Resources'!$J:$J,'Baseline Tx Resources'!$E:$E,$B397,'Baseline Tx Resources'!$F:$F,$C397,'Baseline Tx Resources'!$G:$G,G$3)</f>
        <v>0</v>
      </c>
      <c r="H397" s="16">
        <f>SUMIFS('Baseline Tx Resources'!$H:$H,'Baseline Tx Resources'!$E:$E,$B397,'Baseline Tx Resources'!$F:$F,$C397,'Baseline Tx Resources'!$G:$G,H$3)</f>
        <v>0</v>
      </c>
      <c r="I397" s="16">
        <f>SUMIFS('Baseline Tx Resources'!$J:$J,'Baseline Tx Resources'!$E:$E,$B397,'Baseline Tx Resources'!$F:$F,$C397,'Baseline Tx Resources'!$G:$G,I$3)</f>
        <v>0</v>
      </c>
      <c r="J397" s="16">
        <f>SUMIFS('Baseline Tx Resources'!$H:$H,'Baseline Tx Resources'!$E:$E,$B397,'Baseline Tx Resources'!$F:$F,$C397,'Baseline Tx Resources'!$G:$G,J$3)</f>
        <v>0</v>
      </c>
      <c r="K397" s="16">
        <f>SUMIFS('Baseline Tx Resources'!$J:$J,'Baseline Tx Resources'!$E:$E,$B397,'Baseline Tx Resources'!$F:$F,$C397,'Baseline Tx Resources'!$G:$G,K$3)</f>
        <v>0</v>
      </c>
      <c r="L397" s="16">
        <f>SUMIFS('Baseline Tx Resources'!$J:$J,'Baseline Tx Resources'!$E:$E,$B397,'Baseline Tx Resources'!$F:$F,$C397,'Baseline Tx Resources'!$G:$G,L$3)</f>
        <v>0</v>
      </c>
      <c r="M397" s="16">
        <f>SUMIFS('Baseline Tx Resources'!$H:$H,'Baseline Tx Resources'!$E:$E,$B397,'Baseline Tx Resources'!$F:$F,$C397,'Baseline Tx Resources'!$G:$G,M$3)</f>
        <v>0</v>
      </c>
      <c r="N397" s="16">
        <f>SUMIFS('Baseline Tx Resources'!$J:$J,'Baseline Tx Resources'!$E:$E,$B397,'Baseline Tx Resources'!$F:$F,$C397,'Baseline Tx Resources'!$G:$G,N$3)</f>
        <v>0</v>
      </c>
      <c r="O397" s="16">
        <f>SUMIFS('Baseline Tx Resources'!$I:$I,'Baseline Tx Resources'!$E:$E,$B397,'Baseline Tx Resources'!$F:$F,$C397,'Baseline Tx Resources'!$G:$G,"Li-Battery (4-hr)")</f>
        <v>0</v>
      </c>
      <c r="P397" s="16">
        <f>SUMIFS('Baseline Tx Resources'!$I:$I,'Baseline Tx Resources'!$E:$E,$B397,'Baseline Tx Resources'!$F:$F,$C397,'Baseline Tx Resources'!$G:$G,"Li-Battery (8-hr)")</f>
        <v>0</v>
      </c>
      <c r="Q397" s="16">
        <f>SUMIFS('Baseline Tx Resources'!$I:$I,'Baseline Tx Resources'!$E:$E,$B397,'Baseline Tx Resources'!$F:$F,$C397,'Baseline Tx Resources'!$G:$G,"LDES")</f>
        <v>0</v>
      </c>
      <c r="S397" s="16">
        <f>SUMIFS('Non-Baseline Tx Resources'!$H:$H,'Non-Baseline Tx Resources'!$E:$E,$B397,'Non-Baseline Tx Resources'!$F:$F,$C397,'Non-Baseline Tx Resources'!$G:$G,S$3)</f>
        <v>0</v>
      </c>
      <c r="T397" s="16">
        <f>SUMIFS('Non-Baseline Tx Resources'!$H:$H,'Non-Baseline Tx Resources'!$E:$E,$B397,'Non-Baseline Tx Resources'!$F:$F,$C397,'Non-Baseline Tx Resources'!$G:$G,T$3)</f>
        <v>0</v>
      </c>
      <c r="U397" s="16">
        <f>SUMIFS('Non-Baseline Tx Resources'!$H:$H,'Non-Baseline Tx Resources'!$E:$E,$B397,'Non-Baseline Tx Resources'!$F:$F,$C397,'Non-Baseline Tx Resources'!$G:$G,U$3)</f>
        <v>0</v>
      </c>
      <c r="V397" s="16">
        <f>SUMIFS('Non-Baseline Tx Resources'!$J:$J,'Non-Baseline Tx Resources'!$E:$E,$B397,'Non-Baseline Tx Resources'!$F:$F,$C397,'Non-Baseline Tx Resources'!$G:$G,V$3)</f>
        <v>0</v>
      </c>
      <c r="W397" s="16">
        <f>SUMIFS('Non-Baseline Tx Resources'!$H:$H,'Non-Baseline Tx Resources'!$E:$E,$B397,'Non-Baseline Tx Resources'!$F:$F,$C397,'Non-Baseline Tx Resources'!$G:$G,W$3)</f>
        <v>0</v>
      </c>
      <c r="X397" s="16">
        <f>SUMIFS('Non-Baseline Tx Resources'!$J:$J,'Non-Baseline Tx Resources'!$E:$E,$B397,'Non-Baseline Tx Resources'!$F:$F,$C397,'Non-Baseline Tx Resources'!$G:$G,X$3)</f>
        <v>0</v>
      </c>
      <c r="Y397" s="16">
        <f>SUMIFS('Non-Baseline Tx Resources'!$H:$H,'Non-Baseline Tx Resources'!$E:$E,$B397,'Non-Baseline Tx Resources'!$F:$F,$C397,'Non-Baseline Tx Resources'!$G:$G,Y$3)</f>
        <v>0</v>
      </c>
      <c r="Z397" s="16">
        <f>SUMIFS('Non-Baseline Tx Resources'!$J:$J,'Non-Baseline Tx Resources'!$E:$E,$B397,'Non-Baseline Tx Resources'!$F:$F,$C397,'Non-Baseline Tx Resources'!$G:$G,Z$3)</f>
        <v>0</v>
      </c>
      <c r="AA397" s="16">
        <f>SUMIFS('Non-Baseline Tx Resources'!$J:$J,'Non-Baseline Tx Resources'!$E:$E,$B397,'Non-Baseline Tx Resources'!$F:$F,$C397,'Non-Baseline Tx Resources'!$G:$G,AA$3)</f>
        <v>0</v>
      </c>
      <c r="AB397" s="16">
        <f>SUMIFS('Non-Baseline Tx Resources'!$H:$H,'Non-Baseline Tx Resources'!$E:$E,$B397,'Non-Baseline Tx Resources'!$F:$F,$C397,'Non-Baseline Tx Resources'!$G:$G,AB$3)</f>
        <v>0</v>
      </c>
      <c r="AC397" s="16">
        <f>SUMIFS('Non-Baseline Tx Resources'!$J:$J,'Non-Baseline Tx Resources'!$E:$E,$B397,'Non-Baseline Tx Resources'!$F:$F,$C397,'Non-Baseline Tx Resources'!$G:$G,AC$3)</f>
        <v>0</v>
      </c>
      <c r="AD397" s="16">
        <f>SUMIFS('Non-Baseline Tx Resources'!$I:$I,'Non-Baseline Tx Resources'!$E:$E,$B397,'Non-Baseline Tx Resources'!$F:$F,$C397,'Non-Baseline Tx Resources'!$G:$G,"Li-Battery (4-hr)")</f>
        <v>0</v>
      </c>
      <c r="AE397" s="16">
        <f>SUMIFS('Non-Baseline Tx Resources'!$I:$I,'Non-Baseline Tx Resources'!$E:$E,$B397,'Non-Baseline Tx Resources'!$F:$F,$C397,'Non-Baseline Tx Resources'!$G:$G,"Li-Battery (8-hr)")</f>
        <v>0</v>
      </c>
      <c r="AF397" s="16">
        <f>SUMIFS('Non-Baseline Tx Resources'!$I:$I,'Non-Baseline Tx Resources'!$E:$E,$B397,'Non-Baseline Tx Resources'!$F:$F,$C397,'Non-Baseline Tx Resources'!$G:$G,"LDES")</f>
        <v>0</v>
      </c>
      <c r="AH397" s="16">
        <f>SUMIFS('In-Dev Resources'!$H:$H,'In-Dev Resources'!$E:$E,$B397,'In-Dev Resources'!$F:$F,$C397,'In-Dev Resources'!$G:$G,AH$3)</f>
        <v>0</v>
      </c>
      <c r="AI397" s="16">
        <f>SUMIFS('In-Dev Resources'!$H:$H,'In-Dev Resources'!$E:$E,$B397,'In-Dev Resources'!$F:$F,$C397,'In-Dev Resources'!$G:$G,AI$3)</f>
        <v>0</v>
      </c>
      <c r="AJ397" s="16">
        <f>SUMIFS('In-Dev Resources'!$H:$H,'In-Dev Resources'!$E:$E,$B397,'In-Dev Resources'!$F:$F,$C397,'In-Dev Resources'!$G:$G,AJ$3)</f>
        <v>0</v>
      </c>
      <c r="AK397" s="16">
        <f>SUMIFS('In-Dev Resources'!$J:$J,'In-Dev Resources'!$E:$E,$B397,'In-Dev Resources'!$F:$F,$C397,'In-Dev Resources'!$G:$G,AK$3)</f>
        <v>0</v>
      </c>
      <c r="AL397" s="16">
        <f>SUMIFS('In-Dev Resources'!$H:$H,'In-Dev Resources'!$E:$E,$B397,'In-Dev Resources'!$F:$F,$C397,'In-Dev Resources'!$G:$G,AL$3)</f>
        <v>0</v>
      </c>
      <c r="AM397" s="16">
        <f>SUMIFS('In-Dev Resources'!$J:$J,'In-Dev Resources'!$E:$E,$B397,'In-Dev Resources'!$F:$F,$C397,'In-Dev Resources'!$G:$G,AM$3)</f>
        <v>0</v>
      </c>
      <c r="AN397" s="16">
        <f>SUMIFS('In-Dev Resources'!$H:$H,'In-Dev Resources'!$E:$E,$B397,'In-Dev Resources'!$F:$F,$C397,'In-Dev Resources'!$G:$G,AN$3)</f>
        <v>0</v>
      </c>
      <c r="AO397" s="16">
        <f>SUMIFS('In-Dev Resources'!$J:$J,'In-Dev Resources'!$E:$E,$B397,'In-Dev Resources'!$F:$F,$C397,'In-Dev Resources'!$G:$G,AO$3)</f>
        <v>0</v>
      </c>
      <c r="AP397" s="16">
        <f>SUMIFS('In-Dev Resources'!$J:$J,'In-Dev Resources'!$E:$E,$B397,'In-Dev Resources'!$F:$F,$C397,'In-Dev Resources'!$G:$G,AP$3)</f>
        <v>0</v>
      </c>
      <c r="AQ397" s="16">
        <f>SUMIFS('In-Dev Resources'!$H:$H,'In-Dev Resources'!$E:$E,$B397,'In-Dev Resources'!$F:$F,$C397,'In-Dev Resources'!$G:$G,AQ$3)</f>
        <v>0</v>
      </c>
      <c r="AR397" s="16">
        <f>SUMIFS('In-Dev Resources'!$J:$J,'In-Dev Resources'!$E:$E,$B397,'In-Dev Resources'!$F:$F,$C397,'In-Dev Resources'!$G:$G,AR$3)</f>
        <v>0</v>
      </c>
      <c r="AS397" s="16">
        <f>SUMIFS('In-Dev Resources'!$I:$I,'In-Dev Resources'!$E:$E,$B397,'In-Dev Resources'!$F:$F,$C397,'In-Dev Resources'!$G:$G,"Li-Battery (4-hr)")</f>
        <v>0</v>
      </c>
      <c r="AT397" s="16">
        <f>SUMIFS('In-Dev Resources'!$I:$I,'In-Dev Resources'!$E:$E,$B397,'In-Dev Resources'!$F:$F,$C397,'In-Dev Resources'!$G:$G,"Li-Battery (8-hr)")</f>
        <v>0</v>
      </c>
      <c r="AU397" s="16">
        <f>SUMIFS('In-Dev Resources'!$I:$I,'In-Dev Resources'!$E:$E,$B397,'In-Dev Resources'!$F:$F,$C397,'In-Dev Resources'!$G:$G,"LDES")</f>
        <v>0</v>
      </c>
      <c r="AW397" s="16">
        <f>SUMIFS('Land Screen Include'!$H:$H,'Land Screen Include'!$E:$E,$B397,'Land Screen Include'!$F:$F,$C397,'Land Screen Include'!$G:$G,AW$4)</f>
        <v>0</v>
      </c>
      <c r="AX397" s="16">
        <f>SUMIFS('Land Screen Include'!$H:$H,'Land Screen Include'!$E:$E,$B397,'Land Screen Include'!$F:$F,$C397,'Land Screen Include'!$G:$G,AX$4)+SUMIFS('Land Screen Include'!$J:$J,'Land Screen Include'!$E:$E,$B397,'Land Screen Include'!$F:$F,$C397,'Land Screen Include'!$G:$G,AX$4)</f>
        <v>0</v>
      </c>
      <c r="AY397" s="16">
        <f>SUMIFS('Land Screen Include'!$H:$H,'Land Screen Include'!$E:$E,$B397,'Land Screen Include'!$F:$F,$C397,'Land Screen Include'!$G:$G,AY$4)</f>
        <v>0</v>
      </c>
      <c r="AZ397" s="16">
        <f>SUMIFS('Land Screen Exclude'!$H:$H,'Land Screen Exclude'!$E:$E,$B397,'Land Screen Exclude'!$F:$F,$C397,'Land Screen Exclude'!$G:$G,AZ$4)</f>
        <v>0</v>
      </c>
      <c r="BA397" s="16">
        <f>SUMIFS('Land Screen Exclude'!$H:$H,'Land Screen Exclude'!$E:$E,$B397,'Land Screen Exclude'!$F:$F,$C397,'Land Screen Exclude'!$G:$G,BA$4)+SUMIFS('Land Screen Exclude'!$J:$J,'Land Screen Exclude'!$E:$E,$B397,'Land Screen Exclude'!$F:$F,$C397,'Land Screen Exclude'!$G:$G,BA$4)</f>
        <v>0</v>
      </c>
      <c r="BB397" s="16">
        <f>SUMIFS('Land Screen Exclude'!$H:$H,'Land Screen Exclude'!$E:$E,$B397,'Land Screen Exclude'!$F:$F,$C397,'Land Screen Exclude'!$G:$G,BB$4)</f>
        <v>0</v>
      </c>
    </row>
    <row r="398" spans="1:54">
      <c r="A398" s="16" t="s">
        <v>66</v>
      </c>
      <c r="B398" s="16" t="s">
        <v>363</v>
      </c>
      <c r="C398" s="16">
        <v>115</v>
      </c>
      <c r="D398" s="16">
        <f>SUMIFS('Baseline Tx Resources'!$H:$H,'Baseline Tx Resources'!$E:$E,$B398,'Baseline Tx Resources'!$F:$F,$C398,'Baseline Tx Resources'!$G:$G,D$3)</f>
        <v>0</v>
      </c>
      <c r="E398" s="16">
        <f>SUMIFS('Baseline Tx Resources'!$H:$H,'Baseline Tx Resources'!$E:$E,$B398,'Baseline Tx Resources'!$F:$F,$C398,'Baseline Tx Resources'!$G:$G,E$3)</f>
        <v>0</v>
      </c>
      <c r="F398" s="16">
        <f>SUMIFS('Baseline Tx Resources'!$H:$H,'Baseline Tx Resources'!$E:$E,$B398,'Baseline Tx Resources'!$F:$F,$C398,'Baseline Tx Resources'!$G:$G,F$3)</f>
        <v>0</v>
      </c>
      <c r="G398" s="16">
        <f>SUMIFS('Baseline Tx Resources'!$J:$J,'Baseline Tx Resources'!$E:$E,$B398,'Baseline Tx Resources'!$F:$F,$C398,'Baseline Tx Resources'!$G:$G,G$3)</f>
        <v>0</v>
      </c>
      <c r="H398" s="16">
        <f>SUMIFS('Baseline Tx Resources'!$H:$H,'Baseline Tx Resources'!$E:$E,$B398,'Baseline Tx Resources'!$F:$F,$C398,'Baseline Tx Resources'!$G:$G,H$3)</f>
        <v>0</v>
      </c>
      <c r="I398" s="16">
        <f>SUMIFS('Baseline Tx Resources'!$J:$J,'Baseline Tx Resources'!$E:$E,$B398,'Baseline Tx Resources'!$F:$F,$C398,'Baseline Tx Resources'!$G:$G,I$3)</f>
        <v>0</v>
      </c>
      <c r="J398" s="16">
        <f>SUMIFS('Baseline Tx Resources'!$H:$H,'Baseline Tx Resources'!$E:$E,$B398,'Baseline Tx Resources'!$F:$F,$C398,'Baseline Tx Resources'!$G:$G,J$3)</f>
        <v>0</v>
      </c>
      <c r="K398" s="16">
        <f>SUMIFS('Baseline Tx Resources'!$J:$J,'Baseline Tx Resources'!$E:$E,$B398,'Baseline Tx Resources'!$F:$F,$C398,'Baseline Tx Resources'!$G:$G,K$3)</f>
        <v>0</v>
      </c>
      <c r="L398" s="16">
        <f>SUMIFS('Baseline Tx Resources'!$J:$J,'Baseline Tx Resources'!$E:$E,$B398,'Baseline Tx Resources'!$F:$F,$C398,'Baseline Tx Resources'!$G:$G,L$3)</f>
        <v>0</v>
      </c>
      <c r="M398" s="16">
        <f>SUMIFS('Baseline Tx Resources'!$H:$H,'Baseline Tx Resources'!$E:$E,$B398,'Baseline Tx Resources'!$F:$F,$C398,'Baseline Tx Resources'!$G:$G,M$3)</f>
        <v>0</v>
      </c>
      <c r="N398" s="16">
        <f>SUMIFS('Baseline Tx Resources'!$J:$J,'Baseline Tx Resources'!$E:$E,$B398,'Baseline Tx Resources'!$F:$F,$C398,'Baseline Tx Resources'!$G:$G,N$3)</f>
        <v>0</v>
      </c>
      <c r="O398" s="16">
        <f>SUMIFS('Baseline Tx Resources'!$I:$I,'Baseline Tx Resources'!$E:$E,$B398,'Baseline Tx Resources'!$F:$F,$C398,'Baseline Tx Resources'!$G:$G,"Li-Battery (4-hr)")</f>
        <v>0</v>
      </c>
      <c r="P398" s="16">
        <f>SUMIFS('Baseline Tx Resources'!$I:$I,'Baseline Tx Resources'!$E:$E,$B398,'Baseline Tx Resources'!$F:$F,$C398,'Baseline Tx Resources'!$G:$G,"Li-Battery (8-hr)")</f>
        <v>0</v>
      </c>
      <c r="Q398" s="16">
        <f>SUMIFS('Baseline Tx Resources'!$I:$I,'Baseline Tx Resources'!$E:$E,$B398,'Baseline Tx Resources'!$F:$F,$C398,'Baseline Tx Resources'!$G:$G,"LDES")</f>
        <v>0</v>
      </c>
      <c r="S398" s="16">
        <f>SUMIFS('Non-Baseline Tx Resources'!$H:$H,'Non-Baseline Tx Resources'!$E:$E,$B398,'Non-Baseline Tx Resources'!$F:$F,$C398,'Non-Baseline Tx Resources'!$G:$G,S$3)</f>
        <v>0</v>
      </c>
      <c r="T398" s="16">
        <f>SUMIFS('Non-Baseline Tx Resources'!$H:$H,'Non-Baseline Tx Resources'!$E:$E,$B398,'Non-Baseline Tx Resources'!$F:$F,$C398,'Non-Baseline Tx Resources'!$G:$G,T$3)</f>
        <v>0</v>
      </c>
      <c r="U398" s="16">
        <f>SUMIFS('Non-Baseline Tx Resources'!$H:$H,'Non-Baseline Tx Resources'!$E:$E,$B398,'Non-Baseline Tx Resources'!$F:$F,$C398,'Non-Baseline Tx Resources'!$G:$G,U$3)</f>
        <v>0</v>
      </c>
      <c r="V398" s="16">
        <f>SUMIFS('Non-Baseline Tx Resources'!$J:$J,'Non-Baseline Tx Resources'!$E:$E,$B398,'Non-Baseline Tx Resources'!$F:$F,$C398,'Non-Baseline Tx Resources'!$G:$G,V$3)</f>
        <v>0</v>
      </c>
      <c r="W398" s="16">
        <f>SUMIFS('Non-Baseline Tx Resources'!$H:$H,'Non-Baseline Tx Resources'!$E:$E,$B398,'Non-Baseline Tx Resources'!$F:$F,$C398,'Non-Baseline Tx Resources'!$G:$G,W$3)</f>
        <v>0</v>
      </c>
      <c r="X398" s="16">
        <f>SUMIFS('Non-Baseline Tx Resources'!$J:$J,'Non-Baseline Tx Resources'!$E:$E,$B398,'Non-Baseline Tx Resources'!$F:$F,$C398,'Non-Baseline Tx Resources'!$G:$G,X$3)</f>
        <v>0</v>
      </c>
      <c r="Y398" s="16">
        <f>SUMIFS('Non-Baseline Tx Resources'!$H:$H,'Non-Baseline Tx Resources'!$E:$E,$B398,'Non-Baseline Tx Resources'!$F:$F,$C398,'Non-Baseline Tx Resources'!$G:$G,Y$3)</f>
        <v>0</v>
      </c>
      <c r="Z398" s="16">
        <f>SUMIFS('Non-Baseline Tx Resources'!$J:$J,'Non-Baseline Tx Resources'!$E:$E,$B398,'Non-Baseline Tx Resources'!$F:$F,$C398,'Non-Baseline Tx Resources'!$G:$G,Z$3)</f>
        <v>0</v>
      </c>
      <c r="AA398" s="16">
        <f>SUMIFS('Non-Baseline Tx Resources'!$J:$J,'Non-Baseline Tx Resources'!$E:$E,$B398,'Non-Baseline Tx Resources'!$F:$F,$C398,'Non-Baseline Tx Resources'!$G:$G,AA$3)</f>
        <v>0</v>
      </c>
      <c r="AB398" s="16">
        <f>SUMIFS('Non-Baseline Tx Resources'!$H:$H,'Non-Baseline Tx Resources'!$E:$E,$B398,'Non-Baseline Tx Resources'!$F:$F,$C398,'Non-Baseline Tx Resources'!$G:$G,AB$3)</f>
        <v>0</v>
      </c>
      <c r="AC398" s="16">
        <f>SUMIFS('Non-Baseline Tx Resources'!$J:$J,'Non-Baseline Tx Resources'!$E:$E,$B398,'Non-Baseline Tx Resources'!$F:$F,$C398,'Non-Baseline Tx Resources'!$G:$G,AC$3)</f>
        <v>0</v>
      </c>
      <c r="AD398" s="16">
        <f>SUMIFS('Non-Baseline Tx Resources'!$I:$I,'Non-Baseline Tx Resources'!$E:$E,$B398,'Non-Baseline Tx Resources'!$F:$F,$C398,'Non-Baseline Tx Resources'!$G:$G,"Li-Battery (4-hr)")</f>
        <v>0</v>
      </c>
      <c r="AE398" s="16">
        <f>SUMIFS('Non-Baseline Tx Resources'!$I:$I,'Non-Baseline Tx Resources'!$E:$E,$B398,'Non-Baseline Tx Resources'!$F:$F,$C398,'Non-Baseline Tx Resources'!$G:$G,"Li-Battery (8-hr)")</f>
        <v>0</v>
      </c>
      <c r="AF398" s="16">
        <f>SUMIFS('Non-Baseline Tx Resources'!$I:$I,'Non-Baseline Tx Resources'!$E:$E,$B398,'Non-Baseline Tx Resources'!$F:$F,$C398,'Non-Baseline Tx Resources'!$G:$G,"LDES")</f>
        <v>0</v>
      </c>
      <c r="AH398" s="16">
        <f>SUMIFS('In-Dev Resources'!$H:$H,'In-Dev Resources'!$E:$E,$B398,'In-Dev Resources'!$F:$F,$C398,'In-Dev Resources'!$G:$G,AH$3)</f>
        <v>0</v>
      </c>
      <c r="AI398" s="16">
        <f>SUMIFS('In-Dev Resources'!$H:$H,'In-Dev Resources'!$E:$E,$B398,'In-Dev Resources'!$F:$F,$C398,'In-Dev Resources'!$G:$G,AI$3)</f>
        <v>0</v>
      </c>
      <c r="AJ398" s="16">
        <f>SUMIFS('In-Dev Resources'!$H:$H,'In-Dev Resources'!$E:$E,$B398,'In-Dev Resources'!$F:$F,$C398,'In-Dev Resources'!$G:$G,AJ$3)</f>
        <v>0</v>
      </c>
      <c r="AK398" s="16">
        <f>SUMIFS('In-Dev Resources'!$J:$J,'In-Dev Resources'!$E:$E,$B398,'In-Dev Resources'!$F:$F,$C398,'In-Dev Resources'!$G:$G,AK$3)</f>
        <v>0</v>
      </c>
      <c r="AL398" s="16">
        <f>SUMIFS('In-Dev Resources'!$H:$H,'In-Dev Resources'!$E:$E,$B398,'In-Dev Resources'!$F:$F,$C398,'In-Dev Resources'!$G:$G,AL$3)</f>
        <v>0</v>
      </c>
      <c r="AM398" s="16">
        <f>SUMIFS('In-Dev Resources'!$J:$J,'In-Dev Resources'!$E:$E,$B398,'In-Dev Resources'!$F:$F,$C398,'In-Dev Resources'!$G:$G,AM$3)</f>
        <v>0</v>
      </c>
      <c r="AN398" s="16">
        <f>SUMIFS('In-Dev Resources'!$H:$H,'In-Dev Resources'!$E:$E,$B398,'In-Dev Resources'!$F:$F,$C398,'In-Dev Resources'!$G:$G,AN$3)</f>
        <v>0</v>
      </c>
      <c r="AO398" s="16">
        <f>SUMIFS('In-Dev Resources'!$J:$J,'In-Dev Resources'!$E:$E,$B398,'In-Dev Resources'!$F:$F,$C398,'In-Dev Resources'!$G:$G,AO$3)</f>
        <v>0</v>
      </c>
      <c r="AP398" s="16">
        <f>SUMIFS('In-Dev Resources'!$J:$J,'In-Dev Resources'!$E:$E,$B398,'In-Dev Resources'!$F:$F,$C398,'In-Dev Resources'!$G:$G,AP$3)</f>
        <v>0</v>
      </c>
      <c r="AQ398" s="16">
        <f>SUMIFS('In-Dev Resources'!$H:$H,'In-Dev Resources'!$E:$E,$B398,'In-Dev Resources'!$F:$F,$C398,'In-Dev Resources'!$G:$G,AQ$3)</f>
        <v>0</v>
      </c>
      <c r="AR398" s="16">
        <f>SUMIFS('In-Dev Resources'!$J:$J,'In-Dev Resources'!$E:$E,$B398,'In-Dev Resources'!$F:$F,$C398,'In-Dev Resources'!$G:$G,AR$3)</f>
        <v>0</v>
      </c>
      <c r="AS398" s="16">
        <f>SUMIFS('In-Dev Resources'!$I:$I,'In-Dev Resources'!$E:$E,$B398,'In-Dev Resources'!$F:$F,$C398,'In-Dev Resources'!$G:$G,"Li-Battery (4-hr)")</f>
        <v>0</v>
      </c>
      <c r="AT398" s="16">
        <f>SUMIFS('In-Dev Resources'!$I:$I,'In-Dev Resources'!$E:$E,$B398,'In-Dev Resources'!$F:$F,$C398,'In-Dev Resources'!$G:$G,"Li-Battery (8-hr)")</f>
        <v>0</v>
      </c>
      <c r="AU398" s="16">
        <f>SUMIFS('In-Dev Resources'!$I:$I,'In-Dev Resources'!$E:$E,$B398,'In-Dev Resources'!$F:$F,$C398,'In-Dev Resources'!$G:$G,"LDES")</f>
        <v>0</v>
      </c>
      <c r="AW398" s="16">
        <f>SUMIFS('Land Screen Include'!$H:$H,'Land Screen Include'!$E:$E,$B398,'Land Screen Include'!$F:$F,$C398,'Land Screen Include'!$G:$G,AW$4)</f>
        <v>0</v>
      </c>
      <c r="AX398" s="16">
        <f>SUMIFS('Land Screen Include'!$H:$H,'Land Screen Include'!$E:$E,$B398,'Land Screen Include'!$F:$F,$C398,'Land Screen Include'!$G:$G,AX$4)+SUMIFS('Land Screen Include'!$J:$J,'Land Screen Include'!$E:$E,$B398,'Land Screen Include'!$F:$F,$C398,'Land Screen Include'!$G:$G,AX$4)</f>
        <v>0</v>
      </c>
      <c r="AY398" s="16">
        <f>SUMIFS('Land Screen Include'!$H:$H,'Land Screen Include'!$E:$E,$B398,'Land Screen Include'!$F:$F,$C398,'Land Screen Include'!$G:$G,AY$4)</f>
        <v>0</v>
      </c>
      <c r="AZ398" s="16">
        <f>SUMIFS('Land Screen Exclude'!$H:$H,'Land Screen Exclude'!$E:$E,$B398,'Land Screen Exclude'!$F:$F,$C398,'Land Screen Exclude'!$G:$G,AZ$4)</f>
        <v>0</v>
      </c>
      <c r="BA398" s="16">
        <f>SUMIFS('Land Screen Exclude'!$H:$H,'Land Screen Exclude'!$E:$E,$B398,'Land Screen Exclude'!$F:$F,$C398,'Land Screen Exclude'!$G:$G,BA$4)+SUMIFS('Land Screen Exclude'!$J:$J,'Land Screen Exclude'!$E:$E,$B398,'Land Screen Exclude'!$F:$F,$C398,'Land Screen Exclude'!$G:$G,BA$4)</f>
        <v>0</v>
      </c>
      <c r="BB398" s="16">
        <f>SUMIFS('Land Screen Exclude'!$H:$H,'Land Screen Exclude'!$E:$E,$B398,'Land Screen Exclude'!$F:$F,$C398,'Land Screen Exclude'!$G:$G,BB$4)</f>
        <v>0</v>
      </c>
    </row>
    <row r="399" spans="1:54">
      <c r="A399" s="16" t="s">
        <v>61</v>
      </c>
      <c r="B399" s="16" t="s">
        <v>364</v>
      </c>
      <c r="C399" s="16">
        <v>69</v>
      </c>
      <c r="D399" s="16">
        <f>SUMIFS('Baseline Tx Resources'!$H:$H,'Baseline Tx Resources'!$E:$E,$B399,'Baseline Tx Resources'!$F:$F,$C399,'Baseline Tx Resources'!$G:$G,D$3)</f>
        <v>0</v>
      </c>
      <c r="E399" s="16">
        <f>SUMIFS('Baseline Tx Resources'!$H:$H,'Baseline Tx Resources'!$E:$E,$B399,'Baseline Tx Resources'!$F:$F,$C399,'Baseline Tx Resources'!$G:$G,E$3)</f>
        <v>0</v>
      </c>
      <c r="F399" s="16">
        <f>SUMIFS('Baseline Tx Resources'!$H:$H,'Baseline Tx Resources'!$E:$E,$B399,'Baseline Tx Resources'!$F:$F,$C399,'Baseline Tx Resources'!$G:$G,F$3)</f>
        <v>0</v>
      </c>
      <c r="G399" s="16">
        <f>SUMIFS('Baseline Tx Resources'!$J:$J,'Baseline Tx Resources'!$E:$E,$B399,'Baseline Tx Resources'!$F:$F,$C399,'Baseline Tx Resources'!$G:$G,G$3)</f>
        <v>0</v>
      </c>
      <c r="H399" s="16">
        <f>SUMIFS('Baseline Tx Resources'!$H:$H,'Baseline Tx Resources'!$E:$E,$B399,'Baseline Tx Resources'!$F:$F,$C399,'Baseline Tx Resources'!$G:$G,H$3)</f>
        <v>0</v>
      </c>
      <c r="I399" s="16">
        <f>SUMIFS('Baseline Tx Resources'!$J:$J,'Baseline Tx Resources'!$E:$E,$B399,'Baseline Tx Resources'!$F:$F,$C399,'Baseline Tx Resources'!$G:$G,I$3)</f>
        <v>0</v>
      </c>
      <c r="J399" s="16">
        <f>SUMIFS('Baseline Tx Resources'!$H:$H,'Baseline Tx Resources'!$E:$E,$B399,'Baseline Tx Resources'!$F:$F,$C399,'Baseline Tx Resources'!$G:$G,J$3)</f>
        <v>0</v>
      </c>
      <c r="K399" s="16">
        <f>SUMIFS('Baseline Tx Resources'!$J:$J,'Baseline Tx Resources'!$E:$E,$B399,'Baseline Tx Resources'!$F:$F,$C399,'Baseline Tx Resources'!$G:$G,K$3)</f>
        <v>0</v>
      </c>
      <c r="L399" s="16">
        <f>SUMIFS('Baseline Tx Resources'!$J:$J,'Baseline Tx Resources'!$E:$E,$B399,'Baseline Tx Resources'!$F:$F,$C399,'Baseline Tx Resources'!$G:$G,L$3)</f>
        <v>0</v>
      </c>
      <c r="M399" s="16">
        <f>SUMIFS('Baseline Tx Resources'!$H:$H,'Baseline Tx Resources'!$E:$E,$B399,'Baseline Tx Resources'!$F:$F,$C399,'Baseline Tx Resources'!$G:$G,M$3)</f>
        <v>0</v>
      </c>
      <c r="N399" s="16">
        <f>SUMIFS('Baseline Tx Resources'!$J:$J,'Baseline Tx Resources'!$E:$E,$B399,'Baseline Tx Resources'!$F:$F,$C399,'Baseline Tx Resources'!$G:$G,N$3)</f>
        <v>0</v>
      </c>
      <c r="O399" s="16">
        <f>SUMIFS('Baseline Tx Resources'!$I:$I,'Baseline Tx Resources'!$E:$E,$B399,'Baseline Tx Resources'!$F:$F,$C399,'Baseline Tx Resources'!$G:$G,"Li-Battery (4-hr)")</f>
        <v>0</v>
      </c>
      <c r="P399" s="16">
        <f>SUMIFS('Baseline Tx Resources'!$I:$I,'Baseline Tx Resources'!$E:$E,$B399,'Baseline Tx Resources'!$F:$F,$C399,'Baseline Tx Resources'!$G:$G,"Li-Battery (8-hr)")</f>
        <v>0</v>
      </c>
      <c r="Q399" s="16">
        <f>SUMIFS('Baseline Tx Resources'!$I:$I,'Baseline Tx Resources'!$E:$E,$B399,'Baseline Tx Resources'!$F:$F,$C399,'Baseline Tx Resources'!$G:$G,"LDES")</f>
        <v>0</v>
      </c>
      <c r="S399" s="16">
        <f>SUMIFS('Non-Baseline Tx Resources'!$H:$H,'Non-Baseline Tx Resources'!$E:$E,$B399,'Non-Baseline Tx Resources'!$F:$F,$C399,'Non-Baseline Tx Resources'!$G:$G,S$3)</f>
        <v>0</v>
      </c>
      <c r="T399" s="16">
        <f>SUMIFS('Non-Baseline Tx Resources'!$H:$H,'Non-Baseline Tx Resources'!$E:$E,$B399,'Non-Baseline Tx Resources'!$F:$F,$C399,'Non-Baseline Tx Resources'!$G:$G,T$3)</f>
        <v>0</v>
      </c>
      <c r="U399" s="16">
        <f>SUMIFS('Non-Baseline Tx Resources'!$H:$H,'Non-Baseline Tx Resources'!$E:$E,$B399,'Non-Baseline Tx Resources'!$F:$F,$C399,'Non-Baseline Tx Resources'!$G:$G,U$3)</f>
        <v>0</v>
      </c>
      <c r="V399" s="16">
        <f>SUMIFS('Non-Baseline Tx Resources'!$J:$J,'Non-Baseline Tx Resources'!$E:$E,$B399,'Non-Baseline Tx Resources'!$F:$F,$C399,'Non-Baseline Tx Resources'!$G:$G,V$3)</f>
        <v>0</v>
      </c>
      <c r="W399" s="16">
        <f>SUMIFS('Non-Baseline Tx Resources'!$H:$H,'Non-Baseline Tx Resources'!$E:$E,$B399,'Non-Baseline Tx Resources'!$F:$F,$C399,'Non-Baseline Tx Resources'!$G:$G,W$3)</f>
        <v>0</v>
      </c>
      <c r="X399" s="16">
        <f>SUMIFS('Non-Baseline Tx Resources'!$J:$J,'Non-Baseline Tx Resources'!$E:$E,$B399,'Non-Baseline Tx Resources'!$F:$F,$C399,'Non-Baseline Tx Resources'!$G:$G,X$3)</f>
        <v>0</v>
      </c>
      <c r="Y399" s="16">
        <f>SUMIFS('Non-Baseline Tx Resources'!$H:$H,'Non-Baseline Tx Resources'!$E:$E,$B399,'Non-Baseline Tx Resources'!$F:$F,$C399,'Non-Baseline Tx Resources'!$G:$G,Y$3)</f>
        <v>0</v>
      </c>
      <c r="Z399" s="16">
        <f>SUMIFS('Non-Baseline Tx Resources'!$J:$J,'Non-Baseline Tx Resources'!$E:$E,$B399,'Non-Baseline Tx Resources'!$F:$F,$C399,'Non-Baseline Tx Resources'!$G:$G,Z$3)</f>
        <v>0</v>
      </c>
      <c r="AA399" s="16">
        <f>SUMIFS('Non-Baseline Tx Resources'!$J:$J,'Non-Baseline Tx Resources'!$E:$E,$B399,'Non-Baseline Tx Resources'!$F:$F,$C399,'Non-Baseline Tx Resources'!$G:$G,AA$3)</f>
        <v>0</v>
      </c>
      <c r="AB399" s="16">
        <f>SUMIFS('Non-Baseline Tx Resources'!$H:$H,'Non-Baseline Tx Resources'!$E:$E,$B399,'Non-Baseline Tx Resources'!$F:$F,$C399,'Non-Baseline Tx Resources'!$G:$G,AB$3)</f>
        <v>0</v>
      </c>
      <c r="AC399" s="16">
        <f>SUMIFS('Non-Baseline Tx Resources'!$J:$J,'Non-Baseline Tx Resources'!$E:$E,$B399,'Non-Baseline Tx Resources'!$F:$F,$C399,'Non-Baseline Tx Resources'!$G:$G,AC$3)</f>
        <v>0</v>
      </c>
      <c r="AD399" s="16">
        <f>SUMIFS('Non-Baseline Tx Resources'!$I:$I,'Non-Baseline Tx Resources'!$E:$E,$B399,'Non-Baseline Tx Resources'!$F:$F,$C399,'Non-Baseline Tx Resources'!$G:$G,"Li-Battery (4-hr)")</f>
        <v>0</v>
      </c>
      <c r="AE399" s="16">
        <f>SUMIFS('Non-Baseline Tx Resources'!$I:$I,'Non-Baseline Tx Resources'!$E:$E,$B399,'Non-Baseline Tx Resources'!$F:$F,$C399,'Non-Baseline Tx Resources'!$G:$G,"Li-Battery (8-hr)")</f>
        <v>0</v>
      </c>
      <c r="AF399" s="16">
        <f>SUMIFS('Non-Baseline Tx Resources'!$I:$I,'Non-Baseline Tx Resources'!$E:$E,$B399,'Non-Baseline Tx Resources'!$F:$F,$C399,'Non-Baseline Tx Resources'!$G:$G,"LDES")</f>
        <v>0</v>
      </c>
      <c r="AH399" s="16">
        <f>SUMIFS('In-Dev Resources'!$H:$H,'In-Dev Resources'!$E:$E,$B399,'In-Dev Resources'!$F:$F,$C399,'In-Dev Resources'!$G:$G,AH$3)</f>
        <v>0</v>
      </c>
      <c r="AI399" s="16">
        <f>SUMIFS('In-Dev Resources'!$H:$H,'In-Dev Resources'!$E:$E,$B399,'In-Dev Resources'!$F:$F,$C399,'In-Dev Resources'!$G:$G,AI$3)</f>
        <v>0</v>
      </c>
      <c r="AJ399" s="16">
        <f>SUMIFS('In-Dev Resources'!$H:$H,'In-Dev Resources'!$E:$E,$B399,'In-Dev Resources'!$F:$F,$C399,'In-Dev Resources'!$G:$G,AJ$3)</f>
        <v>0</v>
      </c>
      <c r="AK399" s="16">
        <f>SUMIFS('In-Dev Resources'!$J:$J,'In-Dev Resources'!$E:$E,$B399,'In-Dev Resources'!$F:$F,$C399,'In-Dev Resources'!$G:$G,AK$3)</f>
        <v>0</v>
      </c>
      <c r="AL399" s="16">
        <f>SUMIFS('In-Dev Resources'!$H:$H,'In-Dev Resources'!$E:$E,$B399,'In-Dev Resources'!$F:$F,$C399,'In-Dev Resources'!$G:$G,AL$3)</f>
        <v>0</v>
      </c>
      <c r="AM399" s="16">
        <f>SUMIFS('In-Dev Resources'!$J:$J,'In-Dev Resources'!$E:$E,$B399,'In-Dev Resources'!$F:$F,$C399,'In-Dev Resources'!$G:$G,AM$3)</f>
        <v>0</v>
      </c>
      <c r="AN399" s="16">
        <f>SUMIFS('In-Dev Resources'!$H:$H,'In-Dev Resources'!$E:$E,$B399,'In-Dev Resources'!$F:$F,$C399,'In-Dev Resources'!$G:$G,AN$3)</f>
        <v>0</v>
      </c>
      <c r="AO399" s="16">
        <f>SUMIFS('In-Dev Resources'!$J:$J,'In-Dev Resources'!$E:$E,$B399,'In-Dev Resources'!$F:$F,$C399,'In-Dev Resources'!$G:$G,AO$3)</f>
        <v>0</v>
      </c>
      <c r="AP399" s="16">
        <f>SUMIFS('In-Dev Resources'!$J:$J,'In-Dev Resources'!$E:$E,$B399,'In-Dev Resources'!$F:$F,$C399,'In-Dev Resources'!$G:$G,AP$3)</f>
        <v>0</v>
      </c>
      <c r="AQ399" s="16">
        <f>SUMIFS('In-Dev Resources'!$H:$H,'In-Dev Resources'!$E:$E,$B399,'In-Dev Resources'!$F:$F,$C399,'In-Dev Resources'!$G:$G,AQ$3)</f>
        <v>0</v>
      </c>
      <c r="AR399" s="16">
        <f>SUMIFS('In-Dev Resources'!$J:$J,'In-Dev Resources'!$E:$E,$B399,'In-Dev Resources'!$F:$F,$C399,'In-Dev Resources'!$G:$G,AR$3)</f>
        <v>0</v>
      </c>
      <c r="AS399" s="16">
        <f>SUMIFS('In-Dev Resources'!$I:$I,'In-Dev Resources'!$E:$E,$B399,'In-Dev Resources'!$F:$F,$C399,'In-Dev Resources'!$G:$G,"Li-Battery (4-hr)")</f>
        <v>0</v>
      </c>
      <c r="AT399" s="16">
        <f>SUMIFS('In-Dev Resources'!$I:$I,'In-Dev Resources'!$E:$E,$B399,'In-Dev Resources'!$F:$F,$C399,'In-Dev Resources'!$G:$G,"Li-Battery (8-hr)")</f>
        <v>0</v>
      </c>
      <c r="AU399" s="16">
        <f>SUMIFS('In-Dev Resources'!$I:$I,'In-Dev Resources'!$E:$E,$B399,'In-Dev Resources'!$F:$F,$C399,'In-Dev Resources'!$G:$G,"LDES")</f>
        <v>0</v>
      </c>
      <c r="AW399" s="16">
        <f>SUMIFS('Land Screen Include'!$H:$H,'Land Screen Include'!$E:$E,$B399,'Land Screen Include'!$F:$F,$C399,'Land Screen Include'!$G:$G,AW$4)</f>
        <v>0</v>
      </c>
      <c r="AX399" s="16">
        <f>SUMIFS('Land Screen Include'!$H:$H,'Land Screen Include'!$E:$E,$B399,'Land Screen Include'!$F:$F,$C399,'Land Screen Include'!$G:$G,AX$4)+SUMIFS('Land Screen Include'!$J:$J,'Land Screen Include'!$E:$E,$B399,'Land Screen Include'!$F:$F,$C399,'Land Screen Include'!$G:$G,AX$4)</f>
        <v>0</v>
      </c>
      <c r="AY399" s="16">
        <f>SUMIFS('Land Screen Include'!$H:$H,'Land Screen Include'!$E:$E,$B399,'Land Screen Include'!$F:$F,$C399,'Land Screen Include'!$G:$G,AY$4)</f>
        <v>0</v>
      </c>
      <c r="AZ399" s="16">
        <f>SUMIFS('Land Screen Exclude'!$H:$H,'Land Screen Exclude'!$E:$E,$B399,'Land Screen Exclude'!$F:$F,$C399,'Land Screen Exclude'!$G:$G,AZ$4)</f>
        <v>0</v>
      </c>
      <c r="BA399" s="16">
        <f>SUMIFS('Land Screen Exclude'!$H:$H,'Land Screen Exclude'!$E:$E,$B399,'Land Screen Exclude'!$F:$F,$C399,'Land Screen Exclude'!$G:$G,BA$4)+SUMIFS('Land Screen Exclude'!$J:$J,'Land Screen Exclude'!$E:$E,$B399,'Land Screen Exclude'!$F:$F,$C399,'Land Screen Exclude'!$G:$G,BA$4)</f>
        <v>0</v>
      </c>
      <c r="BB399" s="16">
        <f>SUMIFS('Land Screen Exclude'!$H:$H,'Land Screen Exclude'!$E:$E,$B399,'Land Screen Exclude'!$F:$F,$C399,'Land Screen Exclude'!$G:$G,BB$4)</f>
        <v>0</v>
      </c>
    </row>
    <row r="400" spans="1:54">
      <c r="A400" s="16" t="s">
        <v>57</v>
      </c>
      <c r="B400" s="16" t="s">
        <v>365</v>
      </c>
      <c r="C400" s="16">
        <v>115</v>
      </c>
      <c r="D400" s="16">
        <f>SUMIFS('Baseline Tx Resources'!$H:$H,'Baseline Tx Resources'!$E:$E,$B400,'Baseline Tx Resources'!$F:$F,$C400,'Baseline Tx Resources'!$G:$G,D$3)</f>
        <v>0</v>
      </c>
      <c r="E400" s="16">
        <f>SUMIFS('Baseline Tx Resources'!$H:$H,'Baseline Tx Resources'!$E:$E,$B400,'Baseline Tx Resources'!$F:$F,$C400,'Baseline Tx Resources'!$G:$G,E$3)</f>
        <v>0</v>
      </c>
      <c r="F400" s="16">
        <f>SUMIFS('Baseline Tx Resources'!$H:$H,'Baseline Tx Resources'!$E:$E,$B400,'Baseline Tx Resources'!$F:$F,$C400,'Baseline Tx Resources'!$G:$G,F$3)</f>
        <v>0</v>
      </c>
      <c r="G400" s="16">
        <f>SUMIFS('Baseline Tx Resources'!$J:$J,'Baseline Tx Resources'!$E:$E,$B400,'Baseline Tx Resources'!$F:$F,$C400,'Baseline Tx Resources'!$G:$G,G$3)</f>
        <v>0</v>
      </c>
      <c r="H400" s="16">
        <f>SUMIFS('Baseline Tx Resources'!$H:$H,'Baseline Tx Resources'!$E:$E,$B400,'Baseline Tx Resources'!$F:$F,$C400,'Baseline Tx Resources'!$G:$G,H$3)</f>
        <v>0</v>
      </c>
      <c r="I400" s="16">
        <f>SUMIFS('Baseline Tx Resources'!$J:$J,'Baseline Tx Resources'!$E:$E,$B400,'Baseline Tx Resources'!$F:$F,$C400,'Baseline Tx Resources'!$G:$G,I$3)</f>
        <v>0</v>
      </c>
      <c r="J400" s="16">
        <f>SUMIFS('Baseline Tx Resources'!$H:$H,'Baseline Tx Resources'!$E:$E,$B400,'Baseline Tx Resources'!$F:$F,$C400,'Baseline Tx Resources'!$G:$G,J$3)</f>
        <v>0</v>
      </c>
      <c r="K400" s="16">
        <f>SUMIFS('Baseline Tx Resources'!$J:$J,'Baseline Tx Resources'!$E:$E,$B400,'Baseline Tx Resources'!$F:$F,$C400,'Baseline Tx Resources'!$G:$G,K$3)</f>
        <v>0</v>
      </c>
      <c r="L400" s="16">
        <f>SUMIFS('Baseline Tx Resources'!$J:$J,'Baseline Tx Resources'!$E:$E,$B400,'Baseline Tx Resources'!$F:$F,$C400,'Baseline Tx Resources'!$G:$G,L$3)</f>
        <v>0</v>
      </c>
      <c r="M400" s="16">
        <f>SUMIFS('Baseline Tx Resources'!$H:$H,'Baseline Tx Resources'!$E:$E,$B400,'Baseline Tx Resources'!$F:$F,$C400,'Baseline Tx Resources'!$G:$G,M$3)</f>
        <v>0</v>
      </c>
      <c r="N400" s="16">
        <f>SUMIFS('Baseline Tx Resources'!$J:$J,'Baseline Tx Resources'!$E:$E,$B400,'Baseline Tx Resources'!$F:$F,$C400,'Baseline Tx Resources'!$G:$G,N$3)</f>
        <v>0</v>
      </c>
      <c r="O400" s="16">
        <f>SUMIFS('Baseline Tx Resources'!$I:$I,'Baseline Tx Resources'!$E:$E,$B400,'Baseline Tx Resources'!$F:$F,$C400,'Baseline Tx Resources'!$G:$G,"Li-Battery (4-hr)")</f>
        <v>0</v>
      </c>
      <c r="P400" s="16">
        <f>SUMIFS('Baseline Tx Resources'!$I:$I,'Baseline Tx Resources'!$E:$E,$B400,'Baseline Tx Resources'!$F:$F,$C400,'Baseline Tx Resources'!$G:$G,"Li-Battery (8-hr)")</f>
        <v>0</v>
      </c>
      <c r="Q400" s="16">
        <f>SUMIFS('Baseline Tx Resources'!$I:$I,'Baseline Tx Resources'!$E:$E,$B400,'Baseline Tx Resources'!$F:$F,$C400,'Baseline Tx Resources'!$G:$G,"LDES")</f>
        <v>0</v>
      </c>
      <c r="S400" s="16">
        <f>SUMIFS('Non-Baseline Tx Resources'!$H:$H,'Non-Baseline Tx Resources'!$E:$E,$B400,'Non-Baseline Tx Resources'!$F:$F,$C400,'Non-Baseline Tx Resources'!$G:$G,S$3)</f>
        <v>0</v>
      </c>
      <c r="T400" s="16">
        <f>SUMIFS('Non-Baseline Tx Resources'!$H:$H,'Non-Baseline Tx Resources'!$E:$E,$B400,'Non-Baseline Tx Resources'!$F:$F,$C400,'Non-Baseline Tx Resources'!$G:$G,T$3)</f>
        <v>0</v>
      </c>
      <c r="U400" s="16">
        <f>SUMIFS('Non-Baseline Tx Resources'!$H:$H,'Non-Baseline Tx Resources'!$E:$E,$B400,'Non-Baseline Tx Resources'!$F:$F,$C400,'Non-Baseline Tx Resources'!$G:$G,U$3)</f>
        <v>0</v>
      </c>
      <c r="V400" s="16">
        <f>SUMIFS('Non-Baseline Tx Resources'!$J:$J,'Non-Baseline Tx Resources'!$E:$E,$B400,'Non-Baseline Tx Resources'!$F:$F,$C400,'Non-Baseline Tx Resources'!$G:$G,V$3)</f>
        <v>0</v>
      </c>
      <c r="W400" s="16">
        <f>SUMIFS('Non-Baseline Tx Resources'!$H:$H,'Non-Baseline Tx Resources'!$E:$E,$B400,'Non-Baseline Tx Resources'!$F:$F,$C400,'Non-Baseline Tx Resources'!$G:$G,W$3)</f>
        <v>0</v>
      </c>
      <c r="X400" s="16">
        <f>SUMIFS('Non-Baseline Tx Resources'!$J:$J,'Non-Baseline Tx Resources'!$E:$E,$B400,'Non-Baseline Tx Resources'!$F:$F,$C400,'Non-Baseline Tx Resources'!$G:$G,X$3)</f>
        <v>0</v>
      </c>
      <c r="Y400" s="16">
        <f>SUMIFS('Non-Baseline Tx Resources'!$H:$H,'Non-Baseline Tx Resources'!$E:$E,$B400,'Non-Baseline Tx Resources'!$F:$F,$C400,'Non-Baseline Tx Resources'!$G:$G,Y$3)</f>
        <v>0</v>
      </c>
      <c r="Z400" s="16">
        <f>SUMIFS('Non-Baseline Tx Resources'!$J:$J,'Non-Baseline Tx Resources'!$E:$E,$B400,'Non-Baseline Tx Resources'!$F:$F,$C400,'Non-Baseline Tx Resources'!$G:$G,Z$3)</f>
        <v>0</v>
      </c>
      <c r="AA400" s="16">
        <f>SUMIFS('Non-Baseline Tx Resources'!$J:$J,'Non-Baseline Tx Resources'!$E:$E,$B400,'Non-Baseline Tx Resources'!$F:$F,$C400,'Non-Baseline Tx Resources'!$G:$G,AA$3)</f>
        <v>0</v>
      </c>
      <c r="AB400" s="16">
        <f>SUMIFS('Non-Baseline Tx Resources'!$H:$H,'Non-Baseline Tx Resources'!$E:$E,$B400,'Non-Baseline Tx Resources'!$F:$F,$C400,'Non-Baseline Tx Resources'!$G:$G,AB$3)</f>
        <v>0</v>
      </c>
      <c r="AC400" s="16">
        <f>SUMIFS('Non-Baseline Tx Resources'!$J:$J,'Non-Baseline Tx Resources'!$E:$E,$B400,'Non-Baseline Tx Resources'!$F:$F,$C400,'Non-Baseline Tx Resources'!$G:$G,AC$3)</f>
        <v>0</v>
      </c>
      <c r="AD400" s="16">
        <f>SUMIFS('Non-Baseline Tx Resources'!$I:$I,'Non-Baseline Tx Resources'!$E:$E,$B400,'Non-Baseline Tx Resources'!$F:$F,$C400,'Non-Baseline Tx Resources'!$G:$G,"Li-Battery (4-hr)")</f>
        <v>0</v>
      </c>
      <c r="AE400" s="16">
        <f>SUMIFS('Non-Baseline Tx Resources'!$I:$I,'Non-Baseline Tx Resources'!$E:$E,$B400,'Non-Baseline Tx Resources'!$F:$F,$C400,'Non-Baseline Tx Resources'!$G:$G,"Li-Battery (8-hr)")</f>
        <v>0</v>
      </c>
      <c r="AF400" s="16">
        <f>SUMIFS('Non-Baseline Tx Resources'!$I:$I,'Non-Baseline Tx Resources'!$E:$E,$B400,'Non-Baseline Tx Resources'!$F:$F,$C400,'Non-Baseline Tx Resources'!$G:$G,"LDES")</f>
        <v>0</v>
      </c>
      <c r="AH400" s="16">
        <f>SUMIFS('In-Dev Resources'!$H:$H,'In-Dev Resources'!$E:$E,$B400,'In-Dev Resources'!$F:$F,$C400,'In-Dev Resources'!$G:$G,AH$3)</f>
        <v>0</v>
      </c>
      <c r="AI400" s="16">
        <f>SUMIFS('In-Dev Resources'!$H:$H,'In-Dev Resources'!$E:$E,$B400,'In-Dev Resources'!$F:$F,$C400,'In-Dev Resources'!$G:$G,AI$3)</f>
        <v>0</v>
      </c>
      <c r="AJ400" s="16">
        <f>SUMIFS('In-Dev Resources'!$H:$H,'In-Dev Resources'!$E:$E,$B400,'In-Dev Resources'!$F:$F,$C400,'In-Dev Resources'!$G:$G,AJ$3)</f>
        <v>0</v>
      </c>
      <c r="AK400" s="16">
        <f>SUMIFS('In-Dev Resources'!$J:$J,'In-Dev Resources'!$E:$E,$B400,'In-Dev Resources'!$F:$F,$C400,'In-Dev Resources'!$G:$G,AK$3)</f>
        <v>0</v>
      </c>
      <c r="AL400" s="16">
        <f>SUMIFS('In-Dev Resources'!$H:$H,'In-Dev Resources'!$E:$E,$B400,'In-Dev Resources'!$F:$F,$C400,'In-Dev Resources'!$G:$G,AL$3)</f>
        <v>0</v>
      </c>
      <c r="AM400" s="16">
        <f>SUMIFS('In-Dev Resources'!$J:$J,'In-Dev Resources'!$E:$E,$B400,'In-Dev Resources'!$F:$F,$C400,'In-Dev Resources'!$G:$G,AM$3)</f>
        <v>0</v>
      </c>
      <c r="AN400" s="16">
        <f>SUMIFS('In-Dev Resources'!$H:$H,'In-Dev Resources'!$E:$E,$B400,'In-Dev Resources'!$F:$F,$C400,'In-Dev Resources'!$G:$G,AN$3)</f>
        <v>0</v>
      </c>
      <c r="AO400" s="16">
        <f>SUMIFS('In-Dev Resources'!$J:$J,'In-Dev Resources'!$E:$E,$B400,'In-Dev Resources'!$F:$F,$C400,'In-Dev Resources'!$G:$G,AO$3)</f>
        <v>0</v>
      </c>
      <c r="AP400" s="16">
        <f>SUMIFS('In-Dev Resources'!$J:$J,'In-Dev Resources'!$E:$E,$B400,'In-Dev Resources'!$F:$F,$C400,'In-Dev Resources'!$G:$G,AP$3)</f>
        <v>0</v>
      </c>
      <c r="AQ400" s="16">
        <f>SUMIFS('In-Dev Resources'!$H:$H,'In-Dev Resources'!$E:$E,$B400,'In-Dev Resources'!$F:$F,$C400,'In-Dev Resources'!$G:$G,AQ$3)</f>
        <v>0</v>
      </c>
      <c r="AR400" s="16">
        <f>SUMIFS('In-Dev Resources'!$J:$J,'In-Dev Resources'!$E:$E,$B400,'In-Dev Resources'!$F:$F,$C400,'In-Dev Resources'!$G:$G,AR$3)</f>
        <v>0</v>
      </c>
      <c r="AS400" s="16">
        <f>SUMIFS('In-Dev Resources'!$I:$I,'In-Dev Resources'!$E:$E,$B400,'In-Dev Resources'!$F:$F,$C400,'In-Dev Resources'!$G:$G,"Li-Battery (4-hr)")</f>
        <v>0</v>
      </c>
      <c r="AT400" s="16">
        <f>SUMIFS('In-Dev Resources'!$I:$I,'In-Dev Resources'!$E:$E,$B400,'In-Dev Resources'!$F:$F,$C400,'In-Dev Resources'!$G:$G,"Li-Battery (8-hr)")</f>
        <v>0</v>
      </c>
      <c r="AU400" s="16">
        <f>SUMIFS('In-Dev Resources'!$I:$I,'In-Dev Resources'!$E:$E,$B400,'In-Dev Resources'!$F:$F,$C400,'In-Dev Resources'!$G:$G,"LDES")</f>
        <v>0</v>
      </c>
      <c r="AW400" s="16">
        <f>SUMIFS('Land Screen Include'!$H:$H,'Land Screen Include'!$E:$E,$B400,'Land Screen Include'!$F:$F,$C400,'Land Screen Include'!$G:$G,AW$4)</f>
        <v>0</v>
      </c>
      <c r="AX400" s="16">
        <f>SUMIFS('Land Screen Include'!$H:$H,'Land Screen Include'!$E:$E,$B400,'Land Screen Include'!$F:$F,$C400,'Land Screen Include'!$G:$G,AX$4)+SUMIFS('Land Screen Include'!$J:$J,'Land Screen Include'!$E:$E,$B400,'Land Screen Include'!$F:$F,$C400,'Land Screen Include'!$G:$G,AX$4)</f>
        <v>0</v>
      </c>
      <c r="AY400" s="16">
        <f>SUMIFS('Land Screen Include'!$H:$H,'Land Screen Include'!$E:$E,$B400,'Land Screen Include'!$F:$F,$C400,'Land Screen Include'!$G:$G,AY$4)</f>
        <v>0</v>
      </c>
      <c r="AZ400" s="16">
        <f>SUMIFS('Land Screen Exclude'!$H:$H,'Land Screen Exclude'!$E:$E,$B400,'Land Screen Exclude'!$F:$F,$C400,'Land Screen Exclude'!$G:$G,AZ$4)</f>
        <v>0</v>
      </c>
      <c r="BA400" s="16">
        <f>SUMIFS('Land Screen Exclude'!$H:$H,'Land Screen Exclude'!$E:$E,$B400,'Land Screen Exclude'!$F:$F,$C400,'Land Screen Exclude'!$G:$G,BA$4)+SUMIFS('Land Screen Exclude'!$J:$J,'Land Screen Exclude'!$E:$E,$B400,'Land Screen Exclude'!$F:$F,$C400,'Land Screen Exclude'!$G:$G,BA$4)</f>
        <v>0</v>
      </c>
      <c r="BB400" s="16">
        <f>SUMIFS('Land Screen Exclude'!$H:$H,'Land Screen Exclude'!$E:$E,$B400,'Land Screen Exclude'!$F:$F,$C400,'Land Screen Exclude'!$G:$G,BB$4)</f>
        <v>0</v>
      </c>
    </row>
    <row r="401" spans="1:54">
      <c r="A401" s="16" t="s">
        <v>57</v>
      </c>
      <c r="B401" s="16" t="s">
        <v>365</v>
      </c>
      <c r="C401" s="16">
        <v>230</v>
      </c>
      <c r="D401" s="16">
        <f>SUMIFS('Baseline Tx Resources'!$H:$H,'Baseline Tx Resources'!$E:$E,$B401,'Baseline Tx Resources'!$F:$F,$C401,'Baseline Tx Resources'!$G:$G,D$3)</f>
        <v>0</v>
      </c>
      <c r="E401" s="16">
        <f>SUMIFS('Baseline Tx Resources'!$H:$H,'Baseline Tx Resources'!$E:$E,$B401,'Baseline Tx Resources'!$F:$F,$C401,'Baseline Tx Resources'!$G:$G,E$3)</f>
        <v>0</v>
      </c>
      <c r="F401" s="16">
        <f>SUMIFS('Baseline Tx Resources'!$H:$H,'Baseline Tx Resources'!$E:$E,$B401,'Baseline Tx Resources'!$F:$F,$C401,'Baseline Tx Resources'!$G:$G,F$3)</f>
        <v>0</v>
      </c>
      <c r="G401" s="16">
        <f>SUMIFS('Baseline Tx Resources'!$J:$J,'Baseline Tx Resources'!$E:$E,$B401,'Baseline Tx Resources'!$F:$F,$C401,'Baseline Tx Resources'!$G:$G,G$3)</f>
        <v>0</v>
      </c>
      <c r="H401" s="16">
        <f>SUMIFS('Baseline Tx Resources'!$H:$H,'Baseline Tx Resources'!$E:$E,$B401,'Baseline Tx Resources'!$F:$F,$C401,'Baseline Tx Resources'!$G:$G,H$3)</f>
        <v>0</v>
      </c>
      <c r="I401" s="16">
        <f>SUMIFS('Baseline Tx Resources'!$J:$J,'Baseline Tx Resources'!$E:$E,$B401,'Baseline Tx Resources'!$F:$F,$C401,'Baseline Tx Resources'!$G:$G,I$3)</f>
        <v>0</v>
      </c>
      <c r="J401" s="16">
        <f>SUMIFS('Baseline Tx Resources'!$H:$H,'Baseline Tx Resources'!$E:$E,$B401,'Baseline Tx Resources'!$F:$F,$C401,'Baseline Tx Resources'!$G:$G,J$3)</f>
        <v>0</v>
      </c>
      <c r="K401" s="16">
        <f>SUMIFS('Baseline Tx Resources'!$J:$J,'Baseline Tx Resources'!$E:$E,$B401,'Baseline Tx Resources'!$F:$F,$C401,'Baseline Tx Resources'!$G:$G,K$3)</f>
        <v>0</v>
      </c>
      <c r="L401" s="16">
        <f>SUMIFS('Baseline Tx Resources'!$J:$J,'Baseline Tx Resources'!$E:$E,$B401,'Baseline Tx Resources'!$F:$F,$C401,'Baseline Tx Resources'!$G:$G,L$3)</f>
        <v>0</v>
      </c>
      <c r="M401" s="16">
        <f>SUMIFS('Baseline Tx Resources'!$H:$H,'Baseline Tx Resources'!$E:$E,$B401,'Baseline Tx Resources'!$F:$F,$C401,'Baseline Tx Resources'!$G:$G,M$3)</f>
        <v>0</v>
      </c>
      <c r="N401" s="16">
        <f>SUMIFS('Baseline Tx Resources'!$J:$J,'Baseline Tx Resources'!$E:$E,$B401,'Baseline Tx Resources'!$F:$F,$C401,'Baseline Tx Resources'!$G:$G,N$3)</f>
        <v>0</v>
      </c>
      <c r="O401" s="16">
        <f>SUMIFS('Baseline Tx Resources'!$I:$I,'Baseline Tx Resources'!$E:$E,$B401,'Baseline Tx Resources'!$F:$F,$C401,'Baseline Tx Resources'!$G:$G,"Li-Battery (4-hr)")</f>
        <v>0</v>
      </c>
      <c r="P401" s="16">
        <f>SUMIFS('Baseline Tx Resources'!$I:$I,'Baseline Tx Resources'!$E:$E,$B401,'Baseline Tx Resources'!$F:$F,$C401,'Baseline Tx Resources'!$G:$G,"Li-Battery (8-hr)")</f>
        <v>0</v>
      </c>
      <c r="Q401" s="16">
        <f>SUMIFS('Baseline Tx Resources'!$I:$I,'Baseline Tx Resources'!$E:$E,$B401,'Baseline Tx Resources'!$F:$F,$C401,'Baseline Tx Resources'!$G:$G,"LDES")</f>
        <v>0</v>
      </c>
      <c r="S401" s="16">
        <f>SUMIFS('Non-Baseline Tx Resources'!$H:$H,'Non-Baseline Tx Resources'!$E:$E,$B401,'Non-Baseline Tx Resources'!$F:$F,$C401,'Non-Baseline Tx Resources'!$G:$G,S$3)</f>
        <v>0</v>
      </c>
      <c r="T401" s="16">
        <f>SUMIFS('Non-Baseline Tx Resources'!$H:$H,'Non-Baseline Tx Resources'!$E:$E,$B401,'Non-Baseline Tx Resources'!$F:$F,$C401,'Non-Baseline Tx Resources'!$G:$G,T$3)</f>
        <v>0</v>
      </c>
      <c r="U401" s="16">
        <f>SUMIFS('Non-Baseline Tx Resources'!$H:$H,'Non-Baseline Tx Resources'!$E:$E,$B401,'Non-Baseline Tx Resources'!$F:$F,$C401,'Non-Baseline Tx Resources'!$G:$G,U$3)</f>
        <v>0</v>
      </c>
      <c r="V401" s="16">
        <f>SUMIFS('Non-Baseline Tx Resources'!$J:$J,'Non-Baseline Tx Resources'!$E:$E,$B401,'Non-Baseline Tx Resources'!$F:$F,$C401,'Non-Baseline Tx Resources'!$G:$G,V$3)</f>
        <v>0</v>
      </c>
      <c r="W401" s="16">
        <f>SUMIFS('Non-Baseline Tx Resources'!$H:$H,'Non-Baseline Tx Resources'!$E:$E,$B401,'Non-Baseline Tx Resources'!$F:$F,$C401,'Non-Baseline Tx Resources'!$G:$G,W$3)</f>
        <v>0</v>
      </c>
      <c r="X401" s="16">
        <f>SUMIFS('Non-Baseline Tx Resources'!$J:$J,'Non-Baseline Tx Resources'!$E:$E,$B401,'Non-Baseline Tx Resources'!$F:$F,$C401,'Non-Baseline Tx Resources'!$G:$G,X$3)</f>
        <v>0</v>
      </c>
      <c r="Y401" s="16">
        <f>SUMIFS('Non-Baseline Tx Resources'!$H:$H,'Non-Baseline Tx Resources'!$E:$E,$B401,'Non-Baseline Tx Resources'!$F:$F,$C401,'Non-Baseline Tx Resources'!$G:$G,Y$3)</f>
        <v>0</v>
      </c>
      <c r="Z401" s="16">
        <f>SUMIFS('Non-Baseline Tx Resources'!$J:$J,'Non-Baseline Tx Resources'!$E:$E,$B401,'Non-Baseline Tx Resources'!$F:$F,$C401,'Non-Baseline Tx Resources'!$G:$G,Z$3)</f>
        <v>0</v>
      </c>
      <c r="AA401" s="16">
        <f>SUMIFS('Non-Baseline Tx Resources'!$J:$J,'Non-Baseline Tx Resources'!$E:$E,$B401,'Non-Baseline Tx Resources'!$F:$F,$C401,'Non-Baseline Tx Resources'!$G:$G,AA$3)</f>
        <v>0</v>
      </c>
      <c r="AB401" s="16">
        <f>SUMIFS('Non-Baseline Tx Resources'!$H:$H,'Non-Baseline Tx Resources'!$E:$E,$B401,'Non-Baseline Tx Resources'!$F:$F,$C401,'Non-Baseline Tx Resources'!$G:$G,AB$3)</f>
        <v>0</v>
      </c>
      <c r="AC401" s="16">
        <f>SUMIFS('Non-Baseline Tx Resources'!$J:$J,'Non-Baseline Tx Resources'!$E:$E,$B401,'Non-Baseline Tx Resources'!$F:$F,$C401,'Non-Baseline Tx Resources'!$G:$G,AC$3)</f>
        <v>0</v>
      </c>
      <c r="AD401" s="16">
        <f>SUMIFS('Non-Baseline Tx Resources'!$I:$I,'Non-Baseline Tx Resources'!$E:$E,$B401,'Non-Baseline Tx Resources'!$F:$F,$C401,'Non-Baseline Tx Resources'!$G:$G,"Li-Battery (4-hr)")</f>
        <v>0</v>
      </c>
      <c r="AE401" s="16">
        <f>SUMIFS('Non-Baseline Tx Resources'!$I:$I,'Non-Baseline Tx Resources'!$E:$E,$B401,'Non-Baseline Tx Resources'!$F:$F,$C401,'Non-Baseline Tx Resources'!$G:$G,"Li-Battery (8-hr)")</f>
        <v>0</v>
      </c>
      <c r="AF401" s="16">
        <f>SUMIFS('Non-Baseline Tx Resources'!$I:$I,'Non-Baseline Tx Resources'!$E:$E,$B401,'Non-Baseline Tx Resources'!$F:$F,$C401,'Non-Baseline Tx Resources'!$G:$G,"LDES")</f>
        <v>0</v>
      </c>
      <c r="AH401" s="16">
        <f>SUMIFS('In-Dev Resources'!$H:$H,'In-Dev Resources'!$E:$E,$B401,'In-Dev Resources'!$F:$F,$C401,'In-Dev Resources'!$G:$G,AH$3)</f>
        <v>0</v>
      </c>
      <c r="AI401" s="16">
        <f>SUMIFS('In-Dev Resources'!$H:$H,'In-Dev Resources'!$E:$E,$B401,'In-Dev Resources'!$F:$F,$C401,'In-Dev Resources'!$G:$G,AI$3)</f>
        <v>0</v>
      </c>
      <c r="AJ401" s="16">
        <f>SUMIFS('In-Dev Resources'!$H:$H,'In-Dev Resources'!$E:$E,$B401,'In-Dev Resources'!$F:$F,$C401,'In-Dev Resources'!$G:$G,AJ$3)</f>
        <v>0</v>
      </c>
      <c r="AK401" s="16">
        <f>SUMIFS('In-Dev Resources'!$J:$J,'In-Dev Resources'!$E:$E,$B401,'In-Dev Resources'!$F:$F,$C401,'In-Dev Resources'!$G:$G,AK$3)</f>
        <v>0</v>
      </c>
      <c r="AL401" s="16">
        <f>SUMIFS('In-Dev Resources'!$H:$H,'In-Dev Resources'!$E:$E,$B401,'In-Dev Resources'!$F:$F,$C401,'In-Dev Resources'!$G:$G,AL$3)</f>
        <v>0</v>
      </c>
      <c r="AM401" s="16">
        <f>SUMIFS('In-Dev Resources'!$J:$J,'In-Dev Resources'!$E:$E,$B401,'In-Dev Resources'!$F:$F,$C401,'In-Dev Resources'!$G:$G,AM$3)</f>
        <v>0</v>
      </c>
      <c r="AN401" s="16">
        <f>SUMIFS('In-Dev Resources'!$H:$H,'In-Dev Resources'!$E:$E,$B401,'In-Dev Resources'!$F:$F,$C401,'In-Dev Resources'!$G:$G,AN$3)</f>
        <v>0</v>
      </c>
      <c r="AO401" s="16">
        <f>SUMIFS('In-Dev Resources'!$J:$J,'In-Dev Resources'!$E:$E,$B401,'In-Dev Resources'!$F:$F,$C401,'In-Dev Resources'!$G:$G,AO$3)</f>
        <v>0</v>
      </c>
      <c r="AP401" s="16">
        <f>SUMIFS('In-Dev Resources'!$J:$J,'In-Dev Resources'!$E:$E,$B401,'In-Dev Resources'!$F:$F,$C401,'In-Dev Resources'!$G:$G,AP$3)</f>
        <v>0</v>
      </c>
      <c r="AQ401" s="16">
        <f>SUMIFS('In-Dev Resources'!$H:$H,'In-Dev Resources'!$E:$E,$B401,'In-Dev Resources'!$F:$F,$C401,'In-Dev Resources'!$G:$G,AQ$3)</f>
        <v>0</v>
      </c>
      <c r="AR401" s="16">
        <f>SUMIFS('In-Dev Resources'!$J:$J,'In-Dev Resources'!$E:$E,$B401,'In-Dev Resources'!$F:$F,$C401,'In-Dev Resources'!$G:$G,AR$3)</f>
        <v>0</v>
      </c>
      <c r="AS401" s="16">
        <f>SUMIFS('In-Dev Resources'!$I:$I,'In-Dev Resources'!$E:$E,$B401,'In-Dev Resources'!$F:$F,$C401,'In-Dev Resources'!$G:$G,"Li-Battery (4-hr)")</f>
        <v>0</v>
      </c>
      <c r="AT401" s="16">
        <f>SUMIFS('In-Dev Resources'!$I:$I,'In-Dev Resources'!$E:$E,$B401,'In-Dev Resources'!$F:$F,$C401,'In-Dev Resources'!$G:$G,"Li-Battery (8-hr)")</f>
        <v>0</v>
      </c>
      <c r="AU401" s="16">
        <f>SUMIFS('In-Dev Resources'!$I:$I,'In-Dev Resources'!$E:$E,$B401,'In-Dev Resources'!$F:$F,$C401,'In-Dev Resources'!$G:$G,"LDES")</f>
        <v>0</v>
      </c>
      <c r="AW401" s="16">
        <f>SUMIFS('Land Screen Include'!$H:$H,'Land Screen Include'!$E:$E,$B401,'Land Screen Include'!$F:$F,$C401,'Land Screen Include'!$G:$G,AW$4)</f>
        <v>0</v>
      </c>
      <c r="AX401" s="16">
        <f>SUMIFS('Land Screen Include'!$H:$H,'Land Screen Include'!$E:$E,$B401,'Land Screen Include'!$F:$F,$C401,'Land Screen Include'!$G:$G,AX$4)+SUMIFS('Land Screen Include'!$J:$J,'Land Screen Include'!$E:$E,$B401,'Land Screen Include'!$F:$F,$C401,'Land Screen Include'!$G:$G,AX$4)</f>
        <v>0</v>
      </c>
      <c r="AY401" s="16">
        <f>SUMIFS('Land Screen Include'!$H:$H,'Land Screen Include'!$E:$E,$B401,'Land Screen Include'!$F:$F,$C401,'Land Screen Include'!$G:$G,AY$4)</f>
        <v>0</v>
      </c>
      <c r="AZ401" s="16">
        <f>SUMIFS('Land Screen Exclude'!$H:$H,'Land Screen Exclude'!$E:$E,$B401,'Land Screen Exclude'!$F:$F,$C401,'Land Screen Exclude'!$G:$G,AZ$4)</f>
        <v>0</v>
      </c>
      <c r="BA401" s="16">
        <f>SUMIFS('Land Screen Exclude'!$H:$H,'Land Screen Exclude'!$E:$E,$B401,'Land Screen Exclude'!$F:$F,$C401,'Land Screen Exclude'!$G:$G,BA$4)+SUMIFS('Land Screen Exclude'!$J:$J,'Land Screen Exclude'!$E:$E,$B401,'Land Screen Exclude'!$F:$F,$C401,'Land Screen Exclude'!$G:$G,BA$4)</f>
        <v>0</v>
      </c>
      <c r="BB401" s="16">
        <f>SUMIFS('Land Screen Exclude'!$H:$H,'Land Screen Exclude'!$E:$E,$B401,'Land Screen Exclude'!$F:$F,$C401,'Land Screen Exclude'!$G:$G,BB$4)</f>
        <v>0</v>
      </c>
    </row>
    <row r="402" spans="1:54">
      <c r="A402" s="16" t="s">
        <v>57</v>
      </c>
      <c r="B402" s="16" t="s">
        <v>365</v>
      </c>
      <c r="C402" s="16">
        <v>60</v>
      </c>
      <c r="D402" s="16">
        <f>SUMIFS('Baseline Tx Resources'!$H:$H,'Baseline Tx Resources'!$E:$E,$B402,'Baseline Tx Resources'!$F:$F,$C402,'Baseline Tx Resources'!$G:$G,D$3)</f>
        <v>0</v>
      </c>
      <c r="E402" s="16">
        <f>SUMIFS('Baseline Tx Resources'!$H:$H,'Baseline Tx Resources'!$E:$E,$B402,'Baseline Tx Resources'!$F:$F,$C402,'Baseline Tx Resources'!$G:$G,E$3)</f>
        <v>0</v>
      </c>
      <c r="F402" s="16">
        <f>SUMIFS('Baseline Tx Resources'!$H:$H,'Baseline Tx Resources'!$E:$E,$B402,'Baseline Tx Resources'!$F:$F,$C402,'Baseline Tx Resources'!$G:$G,F$3)</f>
        <v>0</v>
      </c>
      <c r="G402" s="16">
        <f>SUMIFS('Baseline Tx Resources'!$J:$J,'Baseline Tx Resources'!$E:$E,$B402,'Baseline Tx Resources'!$F:$F,$C402,'Baseline Tx Resources'!$G:$G,G$3)</f>
        <v>0</v>
      </c>
      <c r="H402" s="16">
        <f>SUMIFS('Baseline Tx Resources'!$H:$H,'Baseline Tx Resources'!$E:$E,$B402,'Baseline Tx Resources'!$F:$F,$C402,'Baseline Tx Resources'!$G:$G,H$3)</f>
        <v>0</v>
      </c>
      <c r="I402" s="16">
        <f>SUMIFS('Baseline Tx Resources'!$J:$J,'Baseline Tx Resources'!$E:$E,$B402,'Baseline Tx Resources'!$F:$F,$C402,'Baseline Tx Resources'!$G:$G,I$3)</f>
        <v>0</v>
      </c>
      <c r="J402" s="16">
        <f>SUMIFS('Baseline Tx Resources'!$H:$H,'Baseline Tx Resources'!$E:$E,$B402,'Baseline Tx Resources'!$F:$F,$C402,'Baseline Tx Resources'!$G:$G,J$3)</f>
        <v>0</v>
      </c>
      <c r="K402" s="16">
        <f>SUMIFS('Baseline Tx Resources'!$J:$J,'Baseline Tx Resources'!$E:$E,$B402,'Baseline Tx Resources'!$F:$F,$C402,'Baseline Tx Resources'!$G:$G,K$3)</f>
        <v>0</v>
      </c>
      <c r="L402" s="16">
        <f>SUMIFS('Baseline Tx Resources'!$J:$J,'Baseline Tx Resources'!$E:$E,$B402,'Baseline Tx Resources'!$F:$F,$C402,'Baseline Tx Resources'!$G:$G,L$3)</f>
        <v>0</v>
      </c>
      <c r="M402" s="16">
        <f>SUMIFS('Baseline Tx Resources'!$H:$H,'Baseline Tx Resources'!$E:$E,$B402,'Baseline Tx Resources'!$F:$F,$C402,'Baseline Tx Resources'!$G:$G,M$3)</f>
        <v>0</v>
      </c>
      <c r="N402" s="16">
        <f>SUMIFS('Baseline Tx Resources'!$J:$J,'Baseline Tx Resources'!$E:$E,$B402,'Baseline Tx Resources'!$F:$F,$C402,'Baseline Tx Resources'!$G:$G,N$3)</f>
        <v>0</v>
      </c>
      <c r="O402" s="16">
        <f>SUMIFS('Baseline Tx Resources'!$I:$I,'Baseline Tx Resources'!$E:$E,$B402,'Baseline Tx Resources'!$F:$F,$C402,'Baseline Tx Resources'!$G:$G,"Li-Battery (4-hr)")</f>
        <v>0</v>
      </c>
      <c r="P402" s="16">
        <f>SUMIFS('Baseline Tx Resources'!$I:$I,'Baseline Tx Resources'!$E:$E,$B402,'Baseline Tx Resources'!$F:$F,$C402,'Baseline Tx Resources'!$G:$G,"Li-Battery (8-hr)")</f>
        <v>0</v>
      </c>
      <c r="Q402" s="16">
        <f>SUMIFS('Baseline Tx Resources'!$I:$I,'Baseline Tx Resources'!$E:$E,$B402,'Baseline Tx Resources'!$F:$F,$C402,'Baseline Tx Resources'!$G:$G,"LDES")</f>
        <v>0</v>
      </c>
      <c r="S402" s="16">
        <f>SUMIFS('Non-Baseline Tx Resources'!$H:$H,'Non-Baseline Tx Resources'!$E:$E,$B402,'Non-Baseline Tx Resources'!$F:$F,$C402,'Non-Baseline Tx Resources'!$G:$G,S$3)</f>
        <v>0</v>
      </c>
      <c r="T402" s="16">
        <f>SUMIFS('Non-Baseline Tx Resources'!$H:$H,'Non-Baseline Tx Resources'!$E:$E,$B402,'Non-Baseline Tx Resources'!$F:$F,$C402,'Non-Baseline Tx Resources'!$G:$G,T$3)</f>
        <v>0</v>
      </c>
      <c r="U402" s="16">
        <f>SUMIFS('Non-Baseline Tx Resources'!$H:$H,'Non-Baseline Tx Resources'!$E:$E,$B402,'Non-Baseline Tx Resources'!$F:$F,$C402,'Non-Baseline Tx Resources'!$G:$G,U$3)</f>
        <v>0</v>
      </c>
      <c r="V402" s="16">
        <f>SUMIFS('Non-Baseline Tx Resources'!$J:$J,'Non-Baseline Tx Resources'!$E:$E,$B402,'Non-Baseline Tx Resources'!$F:$F,$C402,'Non-Baseline Tx Resources'!$G:$G,V$3)</f>
        <v>0</v>
      </c>
      <c r="W402" s="16">
        <f>SUMIFS('Non-Baseline Tx Resources'!$H:$H,'Non-Baseline Tx Resources'!$E:$E,$B402,'Non-Baseline Tx Resources'!$F:$F,$C402,'Non-Baseline Tx Resources'!$G:$G,W$3)</f>
        <v>0</v>
      </c>
      <c r="X402" s="16">
        <f>SUMIFS('Non-Baseline Tx Resources'!$J:$J,'Non-Baseline Tx Resources'!$E:$E,$B402,'Non-Baseline Tx Resources'!$F:$F,$C402,'Non-Baseline Tx Resources'!$G:$G,X$3)</f>
        <v>0</v>
      </c>
      <c r="Y402" s="16">
        <f>SUMIFS('Non-Baseline Tx Resources'!$H:$H,'Non-Baseline Tx Resources'!$E:$E,$B402,'Non-Baseline Tx Resources'!$F:$F,$C402,'Non-Baseline Tx Resources'!$G:$G,Y$3)</f>
        <v>0</v>
      </c>
      <c r="Z402" s="16">
        <f>SUMIFS('Non-Baseline Tx Resources'!$J:$J,'Non-Baseline Tx Resources'!$E:$E,$B402,'Non-Baseline Tx Resources'!$F:$F,$C402,'Non-Baseline Tx Resources'!$G:$G,Z$3)</f>
        <v>0</v>
      </c>
      <c r="AA402" s="16">
        <f>SUMIFS('Non-Baseline Tx Resources'!$J:$J,'Non-Baseline Tx Resources'!$E:$E,$B402,'Non-Baseline Tx Resources'!$F:$F,$C402,'Non-Baseline Tx Resources'!$G:$G,AA$3)</f>
        <v>0</v>
      </c>
      <c r="AB402" s="16">
        <f>SUMIFS('Non-Baseline Tx Resources'!$H:$H,'Non-Baseline Tx Resources'!$E:$E,$B402,'Non-Baseline Tx Resources'!$F:$F,$C402,'Non-Baseline Tx Resources'!$G:$G,AB$3)</f>
        <v>0</v>
      </c>
      <c r="AC402" s="16">
        <f>SUMIFS('Non-Baseline Tx Resources'!$J:$J,'Non-Baseline Tx Resources'!$E:$E,$B402,'Non-Baseline Tx Resources'!$F:$F,$C402,'Non-Baseline Tx Resources'!$G:$G,AC$3)</f>
        <v>0</v>
      </c>
      <c r="AD402" s="16">
        <f>SUMIFS('Non-Baseline Tx Resources'!$I:$I,'Non-Baseline Tx Resources'!$E:$E,$B402,'Non-Baseline Tx Resources'!$F:$F,$C402,'Non-Baseline Tx Resources'!$G:$G,"Li-Battery (4-hr)")</f>
        <v>0</v>
      </c>
      <c r="AE402" s="16">
        <f>SUMIFS('Non-Baseline Tx Resources'!$I:$I,'Non-Baseline Tx Resources'!$E:$E,$B402,'Non-Baseline Tx Resources'!$F:$F,$C402,'Non-Baseline Tx Resources'!$G:$G,"Li-Battery (8-hr)")</f>
        <v>0</v>
      </c>
      <c r="AF402" s="16">
        <f>SUMIFS('Non-Baseline Tx Resources'!$I:$I,'Non-Baseline Tx Resources'!$E:$E,$B402,'Non-Baseline Tx Resources'!$F:$F,$C402,'Non-Baseline Tx Resources'!$G:$G,"LDES")</f>
        <v>0</v>
      </c>
      <c r="AH402" s="16">
        <f>SUMIFS('In-Dev Resources'!$H:$H,'In-Dev Resources'!$E:$E,$B402,'In-Dev Resources'!$F:$F,$C402,'In-Dev Resources'!$G:$G,AH$3)</f>
        <v>0</v>
      </c>
      <c r="AI402" s="16">
        <f>SUMIFS('In-Dev Resources'!$H:$H,'In-Dev Resources'!$E:$E,$B402,'In-Dev Resources'!$F:$F,$C402,'In-Dev Resources'!$G:$G,AI$3)</f>
        <v>0</v>
      </c>
      <c r="AJ402" s="16">
        <f>SUMIFS('In-Dev Resources'!$H:$H,'In-Dev Resources'!$E:$E,$B402,'In-Dev Resources'!$F:$F,$C402,'In-Dev Resources'!$G:$G,AJ$3)</f>
        <v>0</v>
      </c>
      <c r="AK402" s="16">
        <f>SUMIFS('In-Dev Resources'!$J:$J,'In-Dev Resources'!$E:$E,$B402,'In-Dev Resources'!$F:$F,$C402,'In-Dev Resources'!$G:$G,AK$3)</f>
        <v>0</v>
      </c>
      <c r="AL402" s="16">
        <f>SUMIFS('In-Dev Resources'!$H:$H,'In-Dev Resources'!$E:$E,$B402,'In-Dev Resources'!$F:$F,$C402,'In-Dev Resources'!$G:$G,AL$3)</f>
        <v>0</v>
      </c>
      <c r="AM402" s="16">
        <f>SUMIFS('In-Dev Resources'!$J:$J,'In-Dev Resources'!$E:$E,$B402,'In-Dev Resources'!$F:$F,$C402,'In-Dev Resources'!$G:$G,AM$3)</f>
        <v>0</v>
      </c>
      <c r="AN402" s="16">
        <f>SUMIFS('In-Dev Resources'!$H:$H,'In-Dev Resources'!$E:$E,$B402,'In-Dev Resources'!$F:$F,$C402,'In-Dev Resources'!$G:$G,AN$3)</f>
        <v>0</v>
      </c>
      <c r="AO402" s="16">
        <f>SUMIFS('In-Dev Resources'!$J:$J,'In-Dev Resources'!$E:$E,$B402,'In-Dev Resources'!$F:$F,$C402,'In-Dev Resources'!$G:$G,AO$3)</f>
        <v>0</v>
      </c>
      <c r="AP402" s="16">
        <f>SUMIFS('In-Dev Resources'!$J:$J,'In-Dev Resources'!$E:$E,$B402,'In-Dev Resources'!$F:$F,$C402,'In-Dev Resources'!$G:$G,AP$3)</f>
        <v>0</v>
      </c>
      <c r="AQ402" s="16">
        <f>SUMIFS('In-Dev Resources'!$H:$H,'In-Dev Resources'!$E:$E,$B402,'In-Dev Resources'!$F:$F,$C402,'In-Dev Resources'!$G:$G,AQ$3)</f>
        <v>0</v>
      </c>
      <c r="AR402" s="16">
        <f>SUMIFS('In-Dev Resources'!$J:$J,'In-Dev Resources'!$E:$E,$B402,'In-Dev Resources'!$F:$F,$C402,'In-Dev Resources'!$G:$G,AR$3)</f>
        <v>0</v>
      </c>
      <c r="AS402" s="16">
        <f>SUMIFS('In-Dev Resources'!$I:$I,'In-Dev Resources'!$E:$E,$B402,'In-Dev Resources'!$F:$F,$C402,'In-Dev Resources'!$G:$G,"Li-Battery (4-hr)")</f>
        <v>0</v>
      </c>
      <c r="AT402" s="16">
        <f>SUMIFS('In-Dev Resources'!$I:$I,'In-Dev Resources'!$E:$E,$B402,'In-Dev Resources'!$F:$F,$C402,'In-Dev Resources'!$G:$G,"Li-Battery (8-hr)")</f>
        <v>0</v>
      </c>
      <c r="AU402" s="16">
        <f>SUMIFS('In-Dev Resources'!$I:$I,'In-Dev Resources'!$E:$E,$B402,'In-Dev Resources'!$F:$F,$C402,'In-Dev Resources'!$G:$G,"LDES")</f>
        <v>0</v>
      </c>
      <c r="AW402" s="16">
        <f>SUMIFS('Land Screen Include'!$H:$H,'Land Screen Include'!$E:$E,$B402,'Land Screen Include'!$F:$F,$C402,'Land Screen Include'!$G:$G,AW$4)</f>
        <v>0</v>
      </c>
      <c r="AX402" s="16">
        <f>SUMIFS('Land Screen Include'!$H:$H,'Land Screen Include'!$E:$E,$B402,'Land Screen Include'!$F:$F,$C402,'Land Screen Include'!$G:$G,AX$4)+SUMIFS('Land Screen Include'!$J:$J,'Land Screen Include'!$E:$E,$B402,'Land Screen Include'!$F:$F,$C402,'Land Screen Include'!$G:$G,AX$4)</f>
        <v>0</v>
      </c>
      <c r="AY402" s="16">
        <f>SUMIFS('Land Screen Include'!$H:$H,'Land Screen Include'!$E:$E,$B402,'Land Screen Include'!$F:$F,$C402,'Land Screen Include'!$G:$G,AY$4)</f>
        <v>0</v>
      </c>
      <c r="AZ402" s="16">
        <f>SUMIFS('Land Screen Exclude'!$H:$H,'Land Screen Exclude'!$E:$E,$B402,'Land Screen Exclude'!$F:$F,$C402,'Land Screen Exclude'!$G:$G,AZ$4)</f>
        <v>0</v>
      </c>
      <c r="BA402" s="16">
        <f>SUMIFS('Land Screen Exclude'!$H:$H,'Land Screen Exclude'!$E:$E,$B402,'Land Screen Exclude'!$F:$F,$C402,'Land Screen Exclude'!$G:$G,BA$4)+SUMIFS('Land Screen Exclude'!$J:$J,'Land Screen Exclude'!$E:$E,$B402,'Land Screen Exclude'!$F:$F,$C402,'Land Screen Exclude'!$G:$G,BA$4)</f>
        <v>0</v>
      </c>
      <c r="BB402" s="16">
        <f>SUMIFS('Land Screen Exclude'!$H:$H,'Land Screen Exclude'!$E:$E,$B402,'Land Screen Exclude'!$F:$F,$C402,'Land Screen Exclude'!$G:$G,BB$4)</f>
        <v>0</v>
      </c>
    </row>
    <row r="403" spans="1:54">
      <c r="A403" s="16" t="s">
        <v>66</v>
      </c>
      <c r="B403" s="16" t="s">
        <v>366</v>
      </c>
      <c r="C403" s="16">
        <v>115</v>
      </c>
      <c r="D403" s="16">
        <f>SUMIFS('Baseline Tx Resources'!$H:$H,'Baseline Tx Resources'!$E:$E,$B403,'Baseline Tx Resources'!$F:$F,$C403,'Baseline Tx Resources'!$G:$G,D$3)</f>
        <v>0</v>
      </c>
      <c r="E403" s="16">
        <f>SUMIFS('Baseline Tx Resources'!$H:$H,'Baseline Tx Resources'!$E:$E,$B403,'Baseline Tx Resources'!$F:$F,$C403,'Baseline Tx Resources'!$G:$G,E$3)</f>
        <v>0</v>
      </c>
      <c r="F403" s="16">
        <f>SUMIFS('Baseline Tx Resources'!$H:$H,'Baseline Tx Resources'!$E:$E,$B403,'Baseline Tx Resources'!$F:$F,$C403,'Baseline Tx Resources'!$G:$G,F$3)</f>
        <v>0</v>
      </c>
      <c r="G403" s="16">
        <f>SUMIFS('Baseline Tx Resources'!$J:$J,'Baseline Tx Resources'!$E:$E,$B403,'Baseline Tx Resources'!$F:$F,$C403,'Baseline Tx Resources'!$G:$G,G$3)</f>
        <v>0</v>
      </c>
      <c r="H403" s="16">
        <f>SUMIFS('Baseline Tx Resources'!$H:$H,'Baseline Tx Resources'!$E:$E,$B403,'Baseline Tx Resources'!$F:$F,$C403,'Baseline Tx Resources'!$G:$G,H$3)</f>
        <v>0</v>
      </c>
      <c r="I403" s="16">
        <f>SUMIFS('Baseline Tx Resources'!$J:$J,'Baseline Tx Resources'!$E:$E,$B403,'Baseline Tx Resources'!$F:$F,$C403,'Baseline Tx Resources'!$G:$G,I$3)</f>
        <v>0</v>
      </c>
      <c r="J403" s="16">
        <f>SUMIFS('Baseline Tx Resources'!$H:$H,'Baseline Tx Resources'!$E:$E,$B403,'Baseline Tx Resources'!$F:$F,$C403,'Baseline Tx Resources'!$G:$G,J$3)</f>
        <v>0</v>
      </c>
      <c r="K403" s="16">
        <f>SUMIFS('Baseline Tx Resources'!$J:$J,'Baseline Tx Resources'!$E:$E,$B403,'Baseline Tx Resources'!$F:$F,$C403,'Baseline Tx Resources'!$G:$G,K$3)</f>
        <v>0</v>
      </c>
      <c r="L403" s="16">
        <f>SUMIFS('Baseline Tx Resources'!$J:$J,'Baseline Tx Resources'!$E:$E,$B403,'Baseline Tx Resources'!$F:$F,$C403,'Baseline Tx Resources'!$G:$G,L$3)</f>
        <v>0</v>
      </c>
      <c r="M403" s="16">
        <f>SUMIFS('Baseline Tx Resources'!$H:$H,'Baseline Tx Resources'!$E:$E,$B403,'Baseline Tx Resources'!$F:$F,$C403,'Baseline Tx Resources'!$G:$G,M$3)</f>
        <v>0</v>
      </c>
      <c r="N403" s="16">
        <f>SUMIFS('Baseline Tx Resources'!$J:$J,'Baseline Tx Resources'!$E:$E,$B403,'Baseline Tx Resources'!$F:$F,$C403,'Baseline Tx Resources'!$G:$G,N$3)</f>
        <v>0</v>
      </c>
      <c r="O403" s="16">
        <f>SUMIFS('Baseline Tx Resources'!$I:$I,'Baseline Tx Resources'!$E:$E,$B403,'Baseline Tx Resources'!$F:$F,$C403,'Baseline Tx Resources'!$G:$G,"Li-Battery (4-hr)")</f>
        <v>0</v>
      </c>
      <c r="P403" s="16">
        <f>SUMIFS('Baseline Tx Resources'!$I:$I,'Baseline Tx Resources'!$E:$E,$B403,'Baseline Tx Resources'!$F:$F,$C403,'Baseline Tx Resources'!$G:$G,"Li-Battery (8-hr)")</f>
        <v>0</v>
      </c>
      <c r="Q403" s="16">
        <f>SUMIFS('Baseline Tx Resources'!$I:$I,'Baseline Tx Resources'!$E:$E,$B403,'Baseline Tx Resources'!$F:$F,$C403,'Baseline Tx Resources'!$G:$G,"LDES")</f>
        <v>0</v>
      </c>
      <c r="S403" s="16">
        <f>SUMIFS('Non-Baseline Tx Resources'!$H:$H,'Non-Baseline Tx Resources'!$E:$E,$B403,'Non-Baseline Tx Resources'!$F:$F,$C403,'Non-Baseline Tx Resources'!$G:$G,S$3)</f>
        <v>0</v>
      </c>
      <c r="T403" s="16">
        <f>SUMIFS('Non-Baseline Tx Resources'!$H:$H,'Non-Baseline Tx Resources'!$E:$E,$B403,'Non-Baseline Tx Resources'!$F:$F,$C403,'Non-Baseline Tx Resources'!$G:$G,T$3)</f>
        <v>0</v>
      </c>
      <c r="U403" s="16">
        <f>SUMIFS('Non-Baseline Tx Resources'!$H:$H,'Non-Baseline Tx Resources'!$E:$E,$B403,'Non-Baseline Tx Resources'!$F:$F,$C403,'Non-Baseline Tx Resources'!$G:$G,U$3)</f>
        <v>0</v>
      </c>
      <c r="V403" s="16">
        <f>SUMIFS('Non-Baseline Tx Resources'!$J:$J,'Non-Baseline Tx Resources'!$E:$E,$B403,'Non-Baseline Tx Resources'!$F:$F,$C403,'Non-Baseline Tx Resources'!$G:$G,V$3)</f>
        <v>0</v>
      </c>
      <c r="W403" s="16">
        <f>SUMIFS('Non-Baseline Tx Resources'!$H:$H,'Non-Baseline Tx Resources'!$E:$E,$B403,'Non-Baseline Tx Resources'!$F:$F,$C403,'Non-Baseline Tx Resources'!$G:$G,W$3)</f>
        <v>0</v>
      </c>
      <c r="X403" s="16">
        <f>SUMIFS('Non-Baseline Tx Resources'!$J:$J,'Non-Baseline Tx Resources'!$E:$E,$B403,'Non-Baseline Tx Resources'!$F:$F,$C403,'Non-Baseline Tx Resources'!$G:$G,X$3)</f>
        <v>0</v>
      </c>
      <c r="Y403" s="16">
        <f>SUMIFS('Non-Baseline Tx Resources'!$H:$H,'Non-Baseline Tx Resources'!$E:$E,$B403,'Non-Baseline Tx Resources'!$F:$F,$C403,'Non-Baseline Tx Resources'!$G:$G,Y$3)</f>
        <v>0</v>
      </c>
      <c r="Z403" s="16">
        <f>SUMIFS('Non-Baseline Tx Resources'!$J:$J,'Non-Baseline Tx Resources'!$E:$E,$B403,'Non-Baseline Tx Resources'!$F:$F,$C403,'Non-Baseline Tx Resources'!$G:$G,Z$3)</f>
        <v>0</v>
      </c>
      <c r="AA403" s="16">
        <f>SUMIFS('Non-Baseline Tx Resources'!$J:$J,'Non-Baseline Tx Resources'!$E:$E,$B403,'Non-Baseline Tx Resources'!$F:$F,$C403,'Non-Baseline Tx Resources'!$G:$G,AA$3)</f>
        <v>0</v>
      </c>
      <c r="AB403" s="16">
        <f>SUMIFS('Non-Baseline Tx Resources'!$H:$H,'Non-Baseline Tx Resources'!$E:$E,$B403,'Non-Baseline Tx Resources'!$F:$F,$C403,'Non-Baseline Tx Resources'!$G:$G,AB$3)</f>
        <v>0</v>
      </c>
      <c r="AC403" s="16">
        <f>SUMIFS('Non-Baseline Tx Resources'!$J:$J,'Non-Baseline Tx Resources'!$E:$E,$B403,'Non-Baseline Tx Resources'!$F:$F,$C403,'Non-Baseline Tx Resources'!$G:$G,AC$3)</f>
        <v>0</v>
      </c>
      <c r="AD403" s="16">
        <f>SUMIFS('Non-Baseline Tx Resources'!$I:$I,'Non-Baseline Tx Resources'!$E:$E,$B403,'Non-Baseline Tx Resources'!$F:$F,$C403,'Non-Baseline Tx Resources'!$G:$G,"Li-Battery (4-hr)")</f>
        <v>0</v>
      </c>
      <c r="AE403" s="16">
        <f>SUMIFS('Non-Baseline Tx Resources'!$I:$I,'Non-Baseline Tx Resources'!$E:$E,$B403,'Non-Baseline Tx Resources'!$F:$F,$C403,'Non-Baseline Tx Resources'!$G:$G,"Li-Battery (8-hr)")</f>
        <v>0</v>
      </c>
      <c r="AF403" s="16">
        <f>SUMIFS('Non-Baseline Tx Resources'!$I:$I,'Non-Baseline Tx Resources'!$E:$E,$B403,'Non-Baseline Tx Resources'!$F:$F,$C403,'Non-Baseline Tx Resources'!$G:$G,"LDES")</f>
        <v>0</v>
      </c>
      <c r="AH403" s="16">
        <f>SUMIFS('In-Dev Resources'!$H:$H,'In-Dev Resources'!$E:$E,$B403,'In-Dev Resources'!$F:$F,$C403,'In-Dev Resources'!$G:$G,AH$3)</f>
        <v>0</v>
      </c>
      <c r="AI403" s="16">
        <f>SUMIFS('In-Dev Resources'!$H:$H,'In-Dev Resources'!$E:$E,$B403,'In-Dev Resources'!$F:$F,$C403,'In-Dev Resources'!$G:$G,AI$3)</f>
        <v>0</v>
      </c>
      <c r="AJ403" s="16">
        <f>SUMIFS('In-Dev Resources'!$H:$H,'In-Dev Resources'!$E:$E,$B403,'In-Dev Resources'!$F:$F,$C403,'In-Dev Resources'!$G:$G,AJ$3)</f>
        <v>0</v>
      </c>
      <c r="AK403" s="16">
        <f>SUMIFS('In-Dev Resources'!$J:$J,'In-Dev Resources'!$E:$E,$B403,'In-Dev Resources'!$F:$F,$C403,'In-Dev Resources'!$G:$G,AK$3)</f>
        <v>0</v>
      </c>
      <c r="AL403" s="16">
        <f>SUMIFS('In-Dev Resources'!$H:$H,'In-Dev Resources'!$E:$E,$B403,'In-Dev Resources'!$F:$F,$C403,'In-Dev Resources'!$G:$G,AL$3)</f>
        <v>0</v>
      </c>
      <c r="AM403" s="16">
        <f>SUMIFS('In-Dev Resources'!$J:$J,'In-Dev Resources'!$E:$E,$B403,'In-Dev Resources'!$F:$F,$C403,'In-Dev Resources'!$G:$G,AM$3)</f>
        <v>0</v>
      </c>
      <c r="AN403" s="16">
        <f>SUMIFS('In-Dev Resources'!$H:$H,'In-Dev Resources'!$E:$E,$B403,'In-Dev Resources'!$F:$F,$C403,'In-Dev Resources'!$G:$G,AN$3)</f>
        <v>0</v>
      </c>
      <c r="AO403" s="16">
        <f>SUMIFS('In-Dev Resources'!$J:$J,'In-Dev Resources'!$E:$E,$B403,'In-Dev Resources'!$F:$F,$C403,'In-Dev Resources'!$G:$G,AO$3)</f>
        <v>0</v>
      </c>
      <c r="AP403" s="16">
        <f>SUMIFS('In-Dev Resources'!$J:$J,'In-Dev Resources'!$E:$E,$B403,'In-Dev Resources'!$F:$F,$C403,'In-Dev Resources'!$G:$G,AP$3)</f>
        <v>0</v>
      </c>
      <c r="AQ403" s="16">
        <f>SUMIFS('In-Dev Resources'!$H:$H,'In-Dev Resources'!$E:$E,$B403,'In-Dev Resources'!$F:$F,$C403,'In-Dev Resources'!$G:$G,AQ$3)</f>
        <v>0</v>
      </c>
      <c r="AR403" s="16">
        <f>SUMIFS('In-Dev Resources'!$J:$J,'In-Dev Resources'!$E:$E,$B403,'In-Dev Resources'!$F:$F,$C403,'In-Dev Resources'!$G:$G,AR$3)</f>
        <v>0</v>
      </c>
      <c r="AS403" s="16">
        <f>SUMIFS('In-Dev Resources'!$I:$I,'In-Dev Resources'!$E:$E,$B403,'In-Dev Resources'!$F:$F,$C403,'In-Dev Resources'!$G:$G,"Li-Battery (4-hr)")</f>
        <v>0</v>
      </c>
      <c r="AT403" s="16">
        <f>SUMIFS('In-Dev Resources'!$I:$I,'In-Dev Resources'!$E:$E,$B403,'In-Dev Resources'!$F:$F,$C403,'In-Dev Resources'!$G:$G,"Li-Battery (8-hr)")</f>
        <v>0</v>
      </c>
      <c r="AU403" s="16">
        <f>SUMIFS('In-Dev Resources'!$I:$I,'In-Dev Resources'!$E:$E,$B403,'In-Dev Resources'!$F:$F,$C403,'In-Dev Resources'!$G:$G,"LDES")</f>
        <v>0</v>
      </c>
      <c r="AW403" s="16">
        <f>SUMIFS('Land Screen Include'!$H:$H,'Land Screen Include'!$E:$E,$B403,'Land Screen Include'!$F:$F,$C403,'Land Screen Include'!$G:$G,AW$4)</f>
        <v>0</v>
      </c>
      <c r="AX403" s="16">
        <f>SUMIFS('Land Screen Include'!$H:$H,'Land Screen Include'!$E:$E,$B403,'Land Screen Include'!$F:$F,$C403,'Land Screen Include'!$G:$G,AX$4)+SUMIFS('Land Screen Include'!$J:$J,'Land Screen Include'!$E:$E,$B403,'Land Screen Include'!$F:$F,$C403,'Land Screen Include'!$G:$G,AX$4)</f>
        <v>0</v>
      </c>
      <c r="AY403" s="16">
        <f>SUMIFS('Land Screen Include'!$H:$H,'Land Screen Include'!$E:$E,$B403,'Land Screen Include'!$F:$F,$C403,'Land Screen Include'!$G:$G,AY$4)</f>
        <v>0</v>
      </c>
      <c r="AZ403" s="16">
        <f>SUMIFS('Land Screen Exclude'!$H:$H,'Land Screen Exclude'!$E:$E,$B403,'Land Screen Exclude'!$F:$F,$C403,'Land Screen Exclude'!$G:$G,AZ$4)</f>
        <v>0</v>
      </c>
      <c r="BA403" s="16">
        <f>SUMIFS('Land Screen Exclude'!$H:$H,'Land Screen Exclude'!$E:$E,$B403,'Land Screen Exclude'!$F:$F,$C403,'Land Screen Exclude'!$G:$G,BA$4)+SUMIFS('Land Screen Exclude'!$J:$J,'Land Screen Exclude'!$E:$E,$B403,'Land Screen Exclude'!$F:$F,$C403,'Land Screen Exclude'!$G:$G,BA$4)</f>
        <v>0</v>
      </c>
      <c r="BB403" s="16">
        <f>SUMIFS('Land Screen Exclude'!$H:$H,'Land Screen Exclude'!$E:$E,$B403,'Land Screen Exclude'!$F:$F,$C403,'Land Screen Exclude'!$G:$G,BB$4)</f>
        <v>0</v>
      </c>
    </row>
    <row r="404" spans="1:54">
      <c r="A404" s="16" t="s">
        <v>64</v>
      </c>
      <c r="B404" s="16" t="s">
        <v>367</v>
      </c>
      <c r="C404" s="16">
        <v>230</v>
      </c>
      <c r="D404" s="16">
        <f>SUMIFS('Baseline Tx Resources'!$H:$H,'Baseline Tx Resources'!$E:$E,$B404,'Baseline Tx Resources'!$F:$F,$C404,'Baseline Tx Resources'!$G:$G,D$3)</f>
        <v>0</v>
      </c>
      <c r="E404" s="16">
        <f>SUMIFS('Baseline Tx Resources'!$H:$H,'Baseline Tx Resources'!$E:$E,$B404,'Baseline Tx Resources'!$F:$F,$C404,'Baseline Tx Resources'!$G:$G,E$3)</f>
        <v>0</v>
      </c>
      <c r="F404" s="16">
        <f>SUMIFS('Baseline Tx Resources'!$H:$H,'Baseline Tx Resources'!$E:$E,$B404,'Baseline Tx Resources'!$F:$F,$C404,'Baseline Tx Resources'!$G:$G,F$3)</f>
        <v>0</v>
      </c>
      <c r="G404" s="16">
        <f>SUMIFS('Baseline Tx Resources'!$J:$J,'Baseline Tx Resources'!$E:$E,$B404,'Baseline Tx Resources'!$F:$F,$C404,'Baseline Tx Resources'!$G:$G,G$3)</f>
        <v>0</v>
      </c>
      <c r="H404" s="16">
        <f>SUMIFS('Baseline Tx Resources'!$H:$H,'Baseline Tx Resources'!$E:$E,$B404,'Baseline Tx Resources'!$F:$F,$C404,'Baseline Tx Resources'!$G:$G,H$3)</f>
        <v>0</v>
      </c>
      <c r="I404" s="16">
        <f>SUMIFS('Baseline Tx Resources'!$J:$J,'Baseline Tx Resources'!$E:$E,$B404,'Baseline Tx Resources'!$F:$F,$C404,'Baseline Tx Resources'!$G:$G,I$3)</f>
        <v>0</v>
      </c>
      <c r="J404" s="16">
        <f>SUMIFS('Baseline Tx Resources'!$H:$H,'Baseline Tx Resources'!$E:$E,$B404,'Baseline Tx Resources'!$F:$F,$C404,'Baseline Tx Resources'!$G:$G,J$3)</f>
        <v>0</v>
      </c>
      <c r="K404" s="16">
        <f>SUMIFS('Baseline Tx Resources'!$J:$J,'Baseline Tx Resources'!$E:$E,$B404,'Baseline Tx Resources'!$F:$F,$C404,'Baseline Tx Resources'!$G:$G,K$3)</f>
        <v>0</v>
      </c>
      <c r="L404" s="16">
        <f>SUMIFS('Baseline Tx Resources'!$J:$J,'Baseline Tx Resources'!$E:$E,$B404,'Baseline Tx Resources'!$F:$F,$C404,'Baseline Tx Resources'!$G:$G,L$3)</f>
        <v>0</v>
      </c>
      <c r="M404" s="16">
        <f>SUMIFS('Baseline Tx Resources'!$H:$H,'Baseline Tx Resources'!$E:$E,$B404,'Baseline Tx Resources'!$F:$F,$C404,'Baseline Tx Resources'!$G:$G,M$3)</f>
        <v>0</v>
      </c>
      <c r="N404" s="16">
        <f>SUMIFS('Baseline Tx Resources'!$J:$J,'Baseline Tx Resources'!$E:$E,$B404,'Baseline Tx Resources'!$F:$F,$C404,'Baseline Tx Resources'!$G:$G,N$3)</f>
        <v>0</v>
      </c>
      <c r="O404" s="16">
        <f>SUMIFS('Baseline Tx Resources'!$I:$I,'Baseline Tx Resources'!$E:$E,$B404,'Baseline Tx Resources'!$F:$F,$C404,'Baseline Tx Resources'!$G:$G,"Li-Battery (4-hr)")</f>
        <v>0</v>
      </c>
      <c r="P404" s="16">
        <f>SUMIFS('Baseline Tx Resources'!$I:$I,'Baseline Tx Resources'!$E:$E,$B404,'Baseline Tx Resources'!$F:$F,$C404,'Baseline Tx Resources'!$G:$G,"Li-Battery (8-hr)")</f>
        <v>0</v>
      </c>
      <c r="Q404" s="16">
        <f>SUMIFS('Baseline Tx Resources'!$I:$I,'Baseline Tx Resources'!$E:$E,$B404,'Baseline Tx Resources'!$F:$F,$C404,'Baseline Tx Resources'!$G:$G,"LDES")</f>
        <v>0</v>
      </c>
      <c r="S404" s="16">
        <f>SUMIFS('Non-Baseline Tx Resources'!$H:$H,'Non-Baseline Tx Resources'!$E:$E,$B404,'Non-Baseline Tx Resources'!$F:$F,$C404,'Non-Baseline Tx Resources'!$G:$G,S$3)</f>
        <v>0</v>
      </c>
      <c r="T404" s="16">
        <f>SUMIFS('Non-Baseline Tx Resources'!$H:$H,'Non-Baseline Tx Resources'!$E:$E,$B404,'Non-Baseline Tx Resources'!$F:$F,$C404,'Non-Baseline Tx Resources'!$G:$G,T$3)</f>
        <v>0</v>
      </c>
      <c r="U404" s="16">
        <f>SUMIFS('Non-Baseline Tx Resources'!$H:$H,'Non-Baseline Tx Resources'!$E:$E,$B404,'Non-Baseline Tx Resources'!$F:$F,$C404,'Non-Baseline Tx Resources'!$G:$G,U$3)</f>
        <v>0</v>
      </c>
      <c r="V404" s="16">
        <f>SUMIFS('Non-Baseline Tx Resources'!$J:$J,'Non-Baseline Tx Resources'!$E:$E,$B404,'Non-Baseline Tx Resources'!$F:$F,$C404,'Non-Baseline Tx Resources'!$G:$G,V$3)</f>
        <v>0</v>
      </c>
      <c r="W404" s="16">
        <f>SUMIFS('Non-Baseline Tx Resources'!$H:$H,'Non-Baseline Tx Resources'!$E:$E,$B404,'Non-Baseline Tx Resources'!$F:$F,$C404,'Non-Baseline Tx Resources'!$G:$G,W$3)</f>
        <v>0</v>
      </c>
      <c r="X404" s="16">
        <f>SUMIFS('Non-Baseline Tx Resources'!$J:$J,'Non-Baseline Tx Resources'!$E:$E,$B404,'Non-Baseline Tx Resources'!$F:$F,$C404,'Non-Baseline Tx Resources'!$G:$G,X$3)</f>
        <v>0</v>
      </c>
      <c r="Y404" s="16">
        <f>SUMIFS('Non-Baseline Tx Resources'!$H:$H,'Non-Baseline Tx Resources'!$E:$E,$B404,'Non-Baseline Tx Resources'!$F:$F,$C404,'Non-Baseline Tx Resources'!$G:$G,Y$3)</f>
        <v>0</v>
      </c>
      <c r="Z404" s="16">
        <f>SUMIFS('Non-Baseline Tx Resources'!$J:$J,'Non-Baseline Tx Resources'!$E:$E,$B404,'Non-Baseline Tx Resources'!$F:$F,$C404,'Non-Baseline Tx Resources'!$G:$G,Z$3)</f>
        <v>0</v>
      </c>
      <c r="AA404" s="16">
        <f>SUMIFS('Non-Baseline Tx Resources'!$J:$J,'Non-Baseline Tx Resources'!$E:$E,$B404,'Non-Baseline Tx Resources'!$F:$F,$C404,'Non-Baseline Tx Resources'!$G:$G,AA$3)</f>
        <v>0</v>
      </c>
      <c r="AB404" s="16">
        <f>SUMIFS('Non-Baseline Tx Resources'!$H:$H,'Non-Baseline Tx Resources'!$E:$E,$B404,'Non-Baseline Tx Resources'!$F:$F,$C404,'Non-Baseline Tx Resources'!$G:$G,AB$3)</f>
        <v>0</v>
      </c>
      <c r="AC404" s="16">
        <f>SUMIFS('Non-Baseline Tx Resources'!$J:$J,'Non-Baseline Tx Resources'!$E:$E,$B404,'Non-Baseline Tx Resources'!$F:$F,$C404,'Non-Baseline Tx Resources'!$G:$G,AC$3)</f>
        <v>0</v>
      </c>
      <c r="AD404" s="16">
        <f>SUMIFS('Non-Baseline Tx Resources'!$I:$I,'Non-Baseline Tx Resources'!$E:$E,$B404,'Non-Baseline Tx Resources'!$F:$F,$C404,'Non-Baseline Tx Resources'!$G:$G,"Li-Battery (4-hr)")</f>
        <v>0</v>
      </c>
      <c r="AE404" s="16">
        <f>SUMIFS('Non-Baseline Tx Resources'!$I:$I,'Non-Baseline Tx Resources'!$E:$E,$B404,'Non-Baseline Tx Resources'!$F:$F,$C404,'Non-Baseline Tx Resources'!$G:$G,"Li-Battery (8-hr)")</f>
        <v>0</v>
      </c>
      <c r="AF404" s="16">
        <f>SUMIFS('Non-Baseline Tx Resources'!$I:$I,'Non-Baseline Tx Resources'!$E:$E,$B404,'Non-Baseline Tx Resources'!$F:$F,$C404,'Non-Baseline Tx Resources'!$G:$G,"LDES")</f>
        <v>0</v>
      </c>
      <c r="AH404" s="16">
        <f>SUMIFS('In-Dev Resources'!$H:$H,'In-Dev Resources'!$E:$E,$B404,'In-Dev Resources'!$F:$F,$C404,'In-Dev Resources'!$G:$G,AH$3)</f>
        <v>0</v>
      </c>
      <c r="AI404" s="16">
        <f>SUMIFS('In-Dev Resources'!$H:$H,'In-Dev Resources'!$E:$E,$B404,'In-Dev Resources'!$F:$F,$C404,'In-Dev Resources'!$G:$G,AI$3)</f>
        <v>0</v>
      </c>
      <c r="AJ404" s="16">
        <f>SUMIFS('In-Dev Resources'!$H:$H,'In-Dev Resources'!$E:$E,$B404,'In-Dev Resources'!$F:$F,$C404,'In-Dev Resources'!$G:$G,AJ$3)</f>
        <v>0</v>
      </c>
      <c r="AK404" s="16">
        <f>SUMIFS('In-Dev Resources'!$J:$J,'In-Dev Resources'!$E:$E,$B404,'In-Dev Resources'!$F:$F,$C404,'In-Dev Resources'!$G:$G,AK$3)</f>
        <v>0</v>
      </c>
      <c r="AL404" s="16">
        <f>SUMIFS('In-Dev Resources'!$H:$H,'In-Dev Resources'!$E:$E,$B404,'In-Dev Resources'!$F:$F,$C404,'In-Dev Resources'!$G:$G,AL$3)</f>
        <v>0</v>
      </c>
      <c r="AM404" s="16">
        <f>SUMIFS('In-Dev Resources'!$J:$J,'In-Dev Resources'!$E:$E,$B404,'In-Dev Resources'!$F:$F,$C404,'In-Dev Resources'!$G:$G,AM$3)</f>
        <v>0</v>
      </c>
      <c r="AN404" s="16">
        <f>SUMIFS('In-Dev Resources'!$H:$H,'In-Dev Resources'!$E:$E,$B404,'In-Dev Resources'!$F:$F,$C404,'In-Dev Resources'!$G:$G,AN$3)</f>
        <v>0</v>
      </c>
      <c r="AO404" s="16">
        <f>SUMIFS('In-Dev Resources'!$J:$J,'In-Dev Resources'!$E:$E,$B404,'In-Dev Resources'!$F:$F,$C404,'In-Dev Resources'!$G:$G,AO$3)</f>
        <v>0</v>
      </c>
      <c r="AP404" s="16">
        <f>SUMIFS('In-Dev Resources'!$J:$J,'In-Dev Resources'!$E:$E,$B404,'In-Dev Resources'!$F:$F,$C404,'In-Dev Resources'!$G:$G,AP$3)</f>
        <v>0</v>
      </c>
      <c r="AQ404" s="16">
        <f>SUMIFS('In-Dev Resources'!$H:$H,'In-Dev Resources'!$E:$E,$B404,'In-Dev Resources'!$F:$F,$C404,'In-Dev Resources'!$G:$G,AQ$3)</f>
        <v>0</v>
      </c>
      <c r="AR404" s="16">
        <f>SUMIFS('In-Dev Resources'!$J:$J,'In-Dev Resources'!$E:$E,$B404,'In-Dev Resources'!$F:$F,$C404,'In-Dev Resources'!$G:$G,AR$3)</f>
        <v>0</v>
      </c>
      <c r="AS404" s="16">
        <f>SUMIFS('In-Dev Resources'!$I:$I,'In-Dev Resources'!$E:$E,$B404,'In-Dev Resources'!$F:$F,$C404,'In-Dev Resources'!$G:$G,"Li-Battery (4-hr)")</f>
        <v>350</v>
      </c>
      <c r="AT404" s="16">
        <f>SUMIFS('In-Dev Resources'!$I:$I,'In-Dev Resources'!$E:$E,$B404,'In-Dev Resources'!$F:$F,$C404,'In-Dev Resources'!$G:$G,"Li-Battery (8-hr)")</f>
        <v>0</v>
      </c>
      <c r="AU404" s="16">
        <f>SUMIFS('In-Dev Resources'!$I:$I,'In-Dev Resources'!$E:$E,$B404,'In-Dev Resources'!$F:$F,$C404,'In-Dev Resources'!$G:$G,"LDES")</f>
        <v>0</v>
      </c>
      <c r="AW404" s="16">
        <f>SUMIFS('Land Screen Include'!$H:$H,'Land Screen Include'!$E:$E,$B404,'Land Screen Include'!$F:$F,$C404,'Land Screen Include'!$G:$G,AW$4)</f>
        <v>0</v>
      </c>
      <c r="AX404" s="16">
        <f>SUMIFS('Land Screen Include'!$H:$H,'Land Screen Include'!$E:$E,$B404,'Land Screen Include'!$F:$F,$C404,'Land Screen Include'!$G:$G,AX$4)+SUMIFS('Land Screen Include'!$J:$J,'Land Screen Include'!$E:$E,$B404,'Land Screen Include'!$F:$F,$C404,'Land Screen Include'!$G:$G,AX$4)</f>
        <v>0</v>
      </c>
      <c r="AY404" s="16">
        <f>SUMIFS('Land Screen Include'!$H:$H,'Land Screen Include'!$E:$E,$B404,'Land Screen Include'!$F:$F,$C404,'Land Screen Include'!$G:$G,AY$4)</f>
        <v>0</v>
      </c>
      <c r="AZ404" s="16">
        <f>SUMIFS('Land Screen Exclude'!$H:$H,'Land Screen Exclude'!$E:$E,$B404,'Land Screen Exclude'!$F:$F,$C404,'Land Screen Exclude'!$G:$G,AZ$4)</f>
        <v>0</v>
      </c>
      <c r="BA404" s="16">
        <f>SUMIFS('Land Screen Exclude'!$H:$H,'Land Screen Exclude'!$E:$E,$B404,'Land Screen Exclude'!$F:$F,$C404,'Land Screen Exclude'!$G:$G,BA$4)+SUMIFS('Land Screen Exclude'!$J:$J,'Land Screen Exclude'!$E:$E,$B404,'Land Screen Exclude'!$F:$F,$C404,'Land Screen Exclude'!$G:$G,BA$4)</f>
        <v>0</v>
      </c>
      <c r="BB404" s="16">
        <f>SUMIFS('Land Screen Exclude'!$H:$H,'Land Screen Exclude'!$E:$E,$B404,'Land Screen Exclude'!$F:$F,$C404,'Land Screen Exclude'!$G:$G,BB$4)</f>
        <v>0</v>
      </c>
    </row>
    <row r="405" spans="1:54">
      <c r="A405" s="16" t="s">
        <v>64</v>
      </c>
      <c r="B405" s="16" t="s">
        <v>367</v>
      </c>
      <c r="C405" s="16">
        <v>66</v>
      </c>
      <c r="D405" s="16">
        <f>SUMIFS('Baseline Tx Resources'!$H:$H,'Baseline Tx Resources'!$E:$E,$B405,'Baseline Tx Resources'!$F:$F,$C405,'Baseline Tx Resources'!$G:$G,D$3)</f>
        <v>0</v>
      </c>
      <c r="E405" s="16">
        <f>SUMIFS('Baseline Tx Resources'!$H:$H,'Baseline Tx Resources'!$E:$E,$B405,'Baseline Tx Resources'!$F:$F,$C405,'Baseline Tx Resources'!$G:$G,E$3)</f>
        <v>0</v>
      </c>
      <c r="F405" s="16">
        <f>SUMIFS('Baseline Tx Resources'!$H:$H,'Baseline Tx Resources'!$E:$E,$B405,'Baseline Tx Resources'!$F:$F,$C405,'Baseline Tx Resources'!$G:$G,F$3)</f>
        <v>0</v>
      </c>
      <c r="G405" s="16">
        <f>SUMIFS('Baseline Tx Resources'!$J:$J,'Baseline Tx Resources'!$E:$E,$B405,'Baseline Tx Resources'!$F:$F,$C405,'Baseline Tx Resources'!$G:$G,G$3)</f>
        <v>0</v>
      </c>
      <c r="H405" s="16">
        <f>SUMIFS('Baseline Tx Resources'!$H:$H,'Baseline Tx Resources'!$E:$E,$B405,'Baseline Tx Resources'!$F:$F,$C405,'Baseline Tx Resources'!$G:$G,H$3)</f>
        <v>0</v>
      </c>
      <c r="I405" s="16">
        <f>SUMIFS('Baseline Tx Resources'!$J:$J,'Baseline Tx Resources'!$E:$E,$B405,'Baseline Tx Resources'!$F:$F,$C405,'Baseline Tx Resources'!$G:$G,I$3)</f>
        <v>0</v>
      </c>
      <c r="J405" s="16">
        <f>SUMIFS('Baseline Tx Resources'!$H:$H,'Baseline Tx Resources'!$E:$E,$B405,'Baseline Tx Resources'!$F:$F,$C405,'Baseline Tx Resources'!$G:$G,J$3)</f>
        <v>0</v>
      </c>
      <c r="K405" s="16">
        <f>SUMIFS('Baseline Tx Resources'!$J:$J,'Baseline Tx Resources'!$E:$E,$B405,'Baseline Tx Resources'!$F:$F,$C405,'Baseline Tx Resources'!$G:$G,K$3)</f>
        <v>0</v>
      </c>
      <c r="L405" s="16">
        <f>SUMIFS('Baseline Tx Resources'!$J:$J,'Baseline Tx Resources'!$E:$E,$B405,'Baseline Tx Resources'!$F:$F,$C405,'Baseline Tx Resources'!$G:$G,L$3)</f>
        <v>0</v>
      </c>
      <c r="M405" s="16">
        <f>SUMIFS('Baseline Tx Resources'!$H:$H,'Baseline Tx Resources'!$E:$E,$B405,'Baseline Tx Resources'!$F:$F,$C405,'Baseline Tx Resources'!$G:$G,M$3)</f>
        <v>0</v>
      </c>
      <c r="N405" s="16">
        <f>SUMIFS('Baseline Tx Resources'!$J:$J,'Baseline Tx Resources'!$E:$E,$B405,'Baseline Tx Resources'!$F:$F,$C405,'Baseline Tx Resources'!$G:$G,N$3)</f>
        <v>0</v>
      </c>
      <c r="O405" s="16">
        <f>SUMIFS('Baseline Tx Resources'!$I:$I,'Baseline Tx Resources'!$E:$E,$B405,'Baseline Tx Resources'!$F:$F,$C405,'Baseline Tx Resources'!$G:$G,"Li-Battery (4-hr)")</f>
        <v>0</v>
      </c>
      <c r="P405" s="16">
        <f>SUMIFS('Baseline Tx Resources'!$I:$I,'Baseline Tx Resources'!$E:$E,$B405,'Baseline Tx Resources'!$F:$F,$C405,'Baseline Tx Resources'!$G:$G,"Li-Battery (8-hr)")</f>
        <v>0</v>
      </c>
      <c r="Q405" s="16">
        <f>SUMIFS('Baseline Tx Resources'!$I:$I,'Baseline Tx Resources'!$E:$E,$B405,'Baseline Tx Resources'!$F:$F,$C405,'Baseline Tx Resources'!$G:$G,"LDES")</f>
        <v>0</v>
      </c>
      <c r="S405" s="16">
        <f>SUMIFS('Non-Baseline Tx Resources'!$H:$H,'Non-Baseline Tx Resources'!$E:$E,$B405,'Non-Baseline Tx Resources'!$F:$F,$C405,'Non-Baseline Tx Resources'!$G:$G,S$3)</f>
        <v>0</v>
      </c>
      <c r="T405" s="16">
        <f>SUMIFS('Non-Baseline Tx Resources'!$H:$H,'Non-Baseline Tx Resources'!$E:$E,$B405,'Non-Baseline Tx Resources'!$F:$F,$C405,'Non-Baseline Tx Resources'!$G:$G,T$3)</f>
        <v>0</v>
      </c>
      <c r="U405" s="16">
        <f>SUMIFS('Non-Baseline Tx Resources'!$H:$H,'Non-Baseline Tx Resources'!$E:$E,$B405,'Non-Baseline Tx Resources'!$F:$F,$C405,'Non-Baseline Tx Resources'!$G:$G,U$3)</f>
        <v>0</v>
      </c>
      <c r="V405" s="16">
        <f>SUMIFS('Non-Baseline Tx Resources'!$J:$J,'Non-Baseline Tx Resources'!$E:$E,$B405,'Non-Baseline Tx Resources'!$F:$F,$C405,'Non-Baseline Tx Resources'!$G:$G,V$3)</f>
        <v>0</v>
      </c>
      <c r="W405" s="16">
        <f>SUMIFS('Non-Baseline Tx Resources'!$H:$H,'Non-Baseline Tx Resources'!$E:$E,$B405,'Non-Baseline Tx Resources'!$F:$F,$C405,'Non-Baseline Tx Resources'!$G:$G,W$3)</f>
        <v>0</v>
      </c>
      <c r="X405" s="16">
        <f>SUMIFS('Non-Baseline Tx Resources'!$J:$J,'Non-Baseline Tx Resources'!$E:$E,$B405,'Non-Baseline Tx Resources'!$F:$F,$C405,'Non-Baseline Tx Resources'!$G:$G,X$3)</f>
        <v>0</v>
      </c>
      <c r="Y405" s="16">
        <f>SUMIFS('Non-Baseline Tx Resources'!$H:$H,'Non-Baseline Tx Resources'!$E:$E,$B405,'Non-Baseline Tx Resources'!$F:$F,$C405,'Non-Baseline Tx Resources'!$G:$G,Y$3)</f>
        <v>0</v>
      </c>
      <c r="Z405" s="16">
        <f>SUMIFS('Non-Baseline Tx Resources'!$J:$J,'Non-Baseline Tx Resources'!$E:$E,$B405,'Non-Baseline Tx Resources'!$F:$F,$C405,'Non-Baseline Tx Resources'!$G:$G,Z$3)</f>
        <v>0</v>
      </c>
      <c r="AA405" s="16">
        <f>SUMIFS('Non-Baseline Tx Resources'!$J:$J,'Non-Baseline Tx Resources'!$E:$E,$B405,'Non-Baseline Tx Resources'!$F:$F,$C405,'Non-Baseline Tx Resources'!$G:$G,AA$3)</f>
        <v>0</v>
      </c>
      <c r="AB405" s="16">
        <f>SUMIFS('Non-Baseline Tx Resources'!$H:$H,'Non-Baseline Tx Resources'!$E:$E,$B405,'Non-Baseline Tx Resources'!$F:$F,$C405,'Non-Baseline Tx Resources'!$G:$G,AB$3)</f>
        <v>0</v>
      </c>
      <c r="AC405" s="16">
        <f>SUMIFS('Non-Baseline Tx Resources'!$J:$J,'Non-Baseline Tx Resources'!$E:$E,$B405,'Non-Baseline Tx Resources'!$F:$F,$C405,'Non-Baseline Tx Resources'!$G:$G,AC$3)</f>
        <v>0</v>
      </c>
      <c r="AD405" s="16">
        <f>SUMIFS('Non-Baseline Tx Resources'!$I:$I,'Non-Baseline Tx Resources'!$E:$E,$B405,'Non-Baseline Tx Resources'!$F:$F,$C405,'Non-Baseline Tx Resources'!$G:$G,"Li-Battery (4-hr)")</f>
        <v>0</v>
      </c>
      <c r="AE405" s="16">
        <f>SUMIFS('Non-Baseline Tx Resources'!$I:$I,'Non-Baseline Tx Resources'!$E:$E,$B405,'Non-Baseline Tx Resources'!$F:$F,$C405,'Non-Baseline Tx Resources'!$G:$G,"Li-Battery (8-hr)")</f>
        <v>0</v>
      </c>
      <c r="AF405" s="16">
        <f>SUMIFS('Non-Baseline Tx Resources'!$I:$I,'Non-Baseline Tx Resources'!$E:$E,$B405,'Non-Baseline Tx Resources'!$F:$F,$C405,'Non-Baseline Tx Resources'!$G:$G,"LDES")</f>
        <v>0</v>
      </c>
      <c r="AH405" s="16">
        <f>SUMIFS('In-Dev Resources'!$H:$H,'In-Dev Resources'!$E:$E,$B405,'In-Dev Resources'!$F:$F,$C405,'In-Dev Resources'!$G:$G,AH$3)</f>
        <v>0</v>
      </c>
      <c r="AI405" s="16">
        <f>SUMIFS('In-Dev Resources'!$H:$H,'In-Dev Resources'!$E:$E,$B405,'In-Dev Resources'!$F:$F,$C405,'In-Dev Resources'!$G:$G,AI$3)</f>
        <v>0</v>
      </c>
      <c r="AJ405" s="16">
        <f>SUMIFS('In-Dev Resources'!$H:$H,'In-Dev Resources'!$E:$E,$B405,'In-Dev Resources'!$F:$F,$C405,'In-Dev Resources'!$G:$G,AJ$3)</f>
        <v>0</v>
      </c>
      <c r="AK405" s="16">
        <f>SUMIFS('In-Dev Resources'!$J:$J,'In-Dev Resources'!$E:$E,$B405,'In-Dev Resources'!$F:$F,$C405,'In-Dev Resources'!$G:$G,AK$3)</f>
        <v>0</v>
      </c>
      <c r="AL405" s="16">
        <f>SUMIFS('In-Dev Resources'!$H:$H,'In-Dev Resources'!$E:$E,$B405,'In-Dev Resources'!$F:$F,$C405,'In-Dev Resources'!$G:$G,AL$3)</f>
        <v>0</v>
      </c>
      <c r="AM405" s="16">
        <f>SUMIFS('In-Dev Resources'!$J:$J,'In-Dev Resources'!$E:$E,$B405,'In-Dev Resources'!$F:$F,$C405,'In-Dev Resources'!$G:$G,AM$3)</f>
        <v>0</v>
      </c>
      <c r="AN405" s="16">
        <f>SUMIFS('In-Dev Resources'!$H:$H,'In-Dev Resources'!$E:$E,$B405,'In-Dev Resources'!$F:$F,$C405,'In-Dev Resources'!$G:$G,AN$3)</f>
        <v>0</v>
      </c>
      <c r="AO405" s="16">
        <f>SUMIFS('In-Dev Resources'!$J:$J,'In-Dev Resources'!$E:$E,$B405,'In-Dev Resources'!$F:$F,$C405,'In-Dev Resources'!$G:$G,AO$3)</f>
        <v>0</v>
      </c>
      <c r="AP405" s="16">
        <f>SUMIFS('In-Dev Resources'!$J:$J,'In-Dev Resources'!$E:$E,$B405,'In-Dev Resources'!$F:$F,$C405,'In-Dev Resources'!$G:$G,AP$3)</f>
        <v>0</v>
      </c>
      <c r="AQ405" s="16">
        <f>SUMIFS('In-Dev Resources'!$H:$H,'In-Dev Resources'!$E:$E,$B405,'In-Dev Resources'!$F:$F,$C405,'In-Dev Resources'!$G:$G,AQ$3)</f>
        <v>0</v>
      </c>
      <c r="AR405" s="16">
        <f>SUMIFS('In-Dev Resources'!$J:$J,'In-Dev Resources'!$E:$E,$B405,'In-Dev Resources'!$F:$F,$C405,'In-Dev Resources'!$G:$G,AR$3)</f>
        <v>0</v>
      </c>
      <c r="AS405" s="16">
        <f>SUMIFS('In-Dev Resources'!$I:$I,'In-Dev Resources'!$E:$E,$B405,'In-Dev Resources'!$F:$F,$C405,'In-Dev Resources'!$G:$G,"Li-Battery (4-hr)")</f>
        <v>0</v>
      </c>
      <c r="AT405" s="16">
        <f>SUMIFS('In-Dev Resources'!$I:$I,'In-Dev Resources'!$E:$E,$B405,'In-Dev Resources'!$F:$F,$C405,'In-Dev Resources'!$G:$G,"Li-Battery (8-hr)")</f>
        <v>0</v>
      </c>
      <c r="AU405" s="16">
        <f>SUMIFS('In-Dev Resources'!$I:$I,'In-Dev Resources'!$E:$E,$B405,'In-Dev Resources'!$F:$F,$C405,'In-Dev Resources'!$G:$G,"LDES")</f>
        <v>0</v>
      </c>
      <c r="AW405" s="16">
        <f>SUMIFS('Land Screen Include'!$H:$H,'Land Screen Include'!$E:$E,$B405,'Land Screen Include'!$F:$F,$C405,'Land Screen Include'!$G:$G,AW$4)</f>
        <v>0</v>
      </c>
      <c r="AX405" s="16">
        <f>SUMIFS('Land Screen Include'!$H:$H,'Land Screen Include'!$E:$E,$B405,'Land Screen Include'!$F:$F,$C405,'Land Screen Include'!$G:$G,AX$4)+SUMIFS('Land Screen Include'!$J:$J,'Land Screen Include'!$E:$E,$B405,'Land Screen Include'!$F:$F,$C405,'Land Screen Include'!$G:$G,AX$4)</f>
        <v>0</v>
      </c>
      <c r="AY405" s="16">
        <f>SUMIFS('Land Screen Include'!$H:$H,'Land Screen Include'!$E:$E,$B405,'Land Screen Include'!$F:$F,$C405,'Land Screen Include'!$G:$G,AY$4)</f>
        <v>0</v>
      </c>
      <c r="AZ405" s="16">
        <f>SUMIFS('Land Screen Exclude'!$H:$H,'Land Screen Exclude'!$E:$E,$B405,'Land Screen Exclude'!$F:$F,$C405,'Land Screen Exclude'!$G:$G,AZ$4)</f>
        <v>0</v>
      </c>
      <c r="BA405" s="16">
        <f>SUMIFS('Land Screen Exclude'!$H:$H,'Land Screen Exclude'!$E:$E,$B405,'Land Screen Exclude'!$F:$F,$C405,'Land Screen Exclude'!$G:$G,BA$4)+SUMIFS('Land Screen Exclude'!$J:$J,'Land Screen Exclude'!$E:$E,$B405,'Land Screen Exclude'!$F:$F,$C405,'Land Screen Exclude'!$G:$G,BA$4)</f>
        <v>0</v>
      </c>
      <c r="BB405" s="16">
        <f>SUMIFS('Land Screen Exclude'!$H:$H,'Land Screen Exclude'!$E:$E,$B405,'Land Screen Exclude'!$F:$F,$C405,'Land Screen Exclude'!$G:$G,BB$4)</f>
        <v>0</v>
      </c>
    </row>
    <row r="406" spans="1:54">
      <c r="A406" s="16" t="s">
        <v>57</v>
      </c>
      <c r="B406" s="16" t="s">
        <v>368</v>
      </c>
      <c r="C406" s="16">
        <v>115</v>
      </c>
      <c r="D406" s="16">
        <f>SUMIFS('Baseline Tx Resources'!$H:$H,'Baseline Tx Resources'!$E:$E,$B406,'Baseline Tx Resources'!$F:$F,$C406,'Baseline Tx Resources'!$G:$G,D$3)</f>
        <v>0</v>
      </c>
      <c r="E406" s="16">
        <f>SUMIFS('Baseline Tx Resources'!$H:$H,'Baseline Tx Resources'!$E:$E,$B406,'Baseline Tx Resources'!$F:$F,$C406,'Baseline Tx Resources'!$G:$G,E$3)</f>
        <v>0</v>
      </c>
      <c r="F406" s="16">
        <f>SUMIFS('Baseline Tx Resources'!$H:$H,'Baseline Tx Resources'!$E:$E,$B406,'Baseline Tx Resources'!$F:$F,$C406,'Baseline Tx Resources'!$G:$G,F$3)</f>
        <v>0</v>
      </c>
      <c r="G406" s="16">
        <f>SUMIFS('Baseline Tx Resources'!$J:$J,'Baseline Tx Resources'!$E:$E,$B406,'Baseline Tx Resources'!$F:$F,$C406,'Baseline Tx Resources'!$G:$G,G$3)</f>
        <v>0</v>
      </c>
      <c r="H406" s="16">
        <f>SUMIFS('Baseline Tx Resources'!$H:$H,'Baseline Tx Resources'!$E:$E,$B406,'Baseline Tx Resources'!$F:$F,$C406,'Baseline Tx Resources'!$G:$G,H$3)</f>
        <v>0</v>
      </c>
      <c r="I406" s="16">
        <f>SUMIFS('Baseline Tx Resources'!$J:$J,'Baseline Tx Resources'!$E:$E,$B406,'Baseline Tx Resources'!$F:$F,$C406,'Baseline Tx Resources'!$G:$G,I$3)</f>
        <v>0</v>
      </c>
      <c r="J406" s="16">
        <f>SUMIFS('Baseline Tx Resources'!$H:$H,'Baseline Tx Resources'!$E:$E,$B406,'Baseline Tx Resources'!$F:$F,$C406,'Baseline Tx Resources'!$G:$G,J$3)</f>
        <v>0</v>
      </c>
      <c r="K406" s="16">
        <f>SUMIFS('Baseline Tx Resources'!$J:$J,'Baseline Tx Resources'!$E:$E,$B406,'Baseline Tx Resources'!$F:$F,$C406,'Baseline Tx Resources'!$G:$G,K$3)</f>
        <v>0</v>
      </c>
      <c r="L406" s="16">
        <f>SUMIFS('Baseline Tx Resources'!$J:$J,'Baseline Tx Resources'!$E:$E,$B406,'Baseline Tx Resources'!$F:$F,$C406,'Baseline Tx Resources'!$G:$G,L$3)</f>
        <v>0</v>
      </c>
      <c r="M406" s="16">
        <f>SUMIFS('Baseline Tx Resources'!$H:$H,'Baseline Tx Resources'!$E:$E,$B406,'Baseline Tx Resources'!$F:$F,$C406,'Baseline Tx Resources'!$G:$G,M$3)</f>
        <v>0</v>
      </c>
      <c r="N406" s="16">
        <f>SUMIFS('Baseline Tx Resources'!$J:$J,'Baseline Tx Resources'!$E:$E,$B406,'Baseline Tx Resources'!$F:$F,$C406,'Baseline Tx Resources'!$G:$G,N$3)</f>
        <v>0</v>
      </c>
      <c r="O406" s="16">
        <f>SUMIFS('Baseline Tx Resources'!$I:$I,'Baseline Tx Resources'!$E:$E,$B406,'Baseline Tx Resources'!$F:$F,$C406,'Baseline Tx Resources'!$G:$G,"Li-Battery (4-hr)")</f>
        <v>0</v>
      </c>
      <c r="P406" s="16">
        <f>SUMIFS('Baseline Tx Resources'!$I:$I,'Baseline Tx Resources'!$E:$E,$B406,'Baseline Tx Resources'!$F:$F,$C406,'Baseline Tx Resources'!$G:$G,"Li-Battery (8-hr)")</f>
        <v>0</v>
      </c>
      <c r="Q406" s="16">
        <f>SUMIFS('Baseline Tx Resources'!$I:$I,'Baseline Tx Resources'!$E:$E,$B406,'Baseline Tx Resources'!$F:$F,$C406,'Baseline Tx Resources'!$G:$G,"LDES")</f>
        <v>0</v>
      </c>
      <c r="S406" s="16">
        <f>SUMIFS('Non-Baseline Tx Resources'!$H:$H,'Non-Baseline Tx Resources'!$E:$E,$B406,'Non-Baseline Tx Resources'!$F:$F,$C406,'Non-Baseline Tx Resources'!$G:$G,S$3)</f>
        <v>0</v>
      </c>
      <c r="T406" s="16">
        <f>SUMIFS('Non-Baseline Tx Resources'!$H:$H,'Non-Baseline Tx Resources'!$E:$E,$B406,'Non-Baseline Tx Resources'!$F:$F,$C406,'Non-Baseline Tx Resources'!$G:$G,T$3)</f>
        <v>0</v>
      </c>
      <c r="U406" s="16">
        <f>SUMIFS('Non-Baseline Tx Resources'!$H:$H,'Non-Baseline Tx Resources'!$E:$E,$B406,'Non-Baseline Tx Resources'!$F:$F,$C406,'Non-Baseline Tx Resources'!$G:$G,U$3)</f>
        <v>0</v>
      </c>
      <c r="V406" s="16">
        <f>SUMIFS('Non-Baseline Tx Resources'!$J:$J,'Non-Baseline Tx Resources'!$E:$E,$B406,'Non-Baseline Tx Resources'!$F:$F,$C406,'Non-Baseline Tx Resources'!$G:$G,V$3)</f>
        <v>0</v>
      </c>
      <c r="W406" s="16">
        <f>SUMIFS('Non-Baseline Tx Resources'!$H:$H,'Non-Baseline Tx Resources'!$E:$E,$B406,'Non-Baseline Tx Resources'!$F:$F,$C406,'Non-Baseline Tx Resources'!$G:$G,W$3)</f>
        <v>0</v>
      </c>
      <c r="X406" s="16">
        <f>SUMIFS('Non-Baseline Tx Resources'!$J:$J,'Non-Baseline Tx Resources'!$E:$E,$B406,'Non-Baseline Tx Resources'!$F:$F,$C406,'Non-Baseline Tx Resources'!$G:$G,X$3)</f>
        <v>0</v>
      </c>
      <c r="Y406" s="16">
        <f>SUMIFS('Non-Baseline Tx Resources'!$H:$H,'Non-Baseline Tx Resources'!$E:$E,$B406,'Non-Baseline Tx Resources'!$F:$F,$C406,'Non-Baseline Tx Resources'!$G:$G,Y$3)</f>
        <v>0</v>
      </c>
      <c r="Z406" s="16">
        <f>SUMIFS('Non-Baseline Tx Resources'!$J:$J,'Non-Baseline Tx Resources'!$E:$E,$B406,'Non-Baseline Tx Resources'!$F:$F,$C406,'Non-Baseline Tx Resources'!$G:$G,Z$3)</f>
        <v>0</v>
      </c>
      <c r="AA406" s="16">
        <f>SUMIFS('Non-Baseline Tx Resources'!$J:$J,'Non-Baseline Tx Resources'!$E:$E,$B406,'Non-Baseline Tx Resources'!$F:$F,$C406,'Non-Baseline Tx Resources'!$G:$G,AA$3)</f>
        <v>0</v>
      </c>
      <c r="AB406" s="16">
        <f>SUMIFS('Non-Baseline Tx Resources'!$H:$H,'Non-Baseline Tx Resources'!$E:$E,$B406,'Non-Baseline Tx Resources'!$F:$F,$C406,'Non-Baseline Tx Resources'!$G:$G,AB$3)</f>
        <v>0</v>
      </c>
      <c r="AC406" s="16">
        <f>SUMIFS('Non-Baseline Tx Resources'!$J:$J,'Non-Baseline Tx Resources'!$E:$E,$B406,'Non-Baseline Tx Resources'!$F:$F,$C406,'Non-Baseline Tx Resources'!$G:$G,AC$3)</f>
        <v>0</v>
      </c>
      <c r="AD406" s="16">
        <f>SUMIFS('Non-Baseline Tx Resources'!$I:$I,'Non-Baseline Tx Resources'!$E:$E,$B406,'Non-Baseline Tx Resources'!$F:$F,$C406,'Non-Baseline Tx Resources'!$G:$G,"Li-Battery (4-hr)")</f>
        <v>0</v>
      </c>
      <c r="AE406" s="16">
        <f>SUMIFS('Non-Baseline Tx Resources'!$I:$I,'Non-Baseline Tx Resources'!$E:$E,$B406,'Non-Baseline Tx Resources'!$F:$F,$C406,'Non-Baseline Tx Resources'!$G:$G,"Li-Battery (8-hr)")</f>
        <v>0</v>
      </c>
      <c r="AF406" s="16">
        <f>SUMIFS('Non-Baseline Tx Resources'!$I:$I,'Non-Baseline Tx Resources'!$E:$E,$B406,'Non-Baseline Tx Resources'!$F:$F,$C406,'Non-Baseline Tx Resources'!$G:$G,"LDES")</f>
        <v>0</v>
      </c>
      <c r="AH406" s="16">
        <f>SUMIFS('In-Dev Resources'!$H:$H,'In-Dev Resources'!$E:$E,$B406,'In-Dev Resources'!$F:$F,$C406,'In-Dev Resources'!$G:$G,AH$3)</f>
        <v>0</v>
      </c>
      <c r="AI406" s="16">
        <f>SUMIFS('In-Dev Resources'!$H:$H,'In-Dev Resources'!$E:$E,$B406,'In-Dev Resources'!$F:$F,$C406,'In-Dev Resources'!$G:$G,AI$3)</f>
        <v>0</v>
      </c>
      <c r="AJ406" s="16">
        <f>SUMIFS('In-Dev Resources'!$H:$H,'In-Dev Resources'!$E:$E,$B406,'In-Dev Resources'!$F:$F,$C406,'In-Dev Resources'!$G:$G,AJ$3)</f>
        <v>0</v>
      </c>
      <c r="AK406" s="16">
        <f>SUMIFS('In-Dev Resources'!$J:$J,'In-Dev Resources'!$E:$E,$B406,'In-Dev Resources'!$F:$F,$C406,'In-Dev Resources'!$G:$G,AK$3)</f>
        <v>0</v>
      </c>
      <c r="AL406" s="16">
        <f>SUMIFS('In-Dev Resources'!$H:$H,'In-Dev Resources'!$E:$E,$B406,'In-Dev Resources'!$F:$F,$C406,'In-Dev Resources'!$G:$G,AL$3)</f>
        <v>0</v>
      </c>
      <c r="AM406" s="16">
        <f>SUMIFS('In-Dev Resources'!$J:$J,'In-Dev Resources'!$E:$E,$B406,'In-Dev Resources'!$F:$F,$C406,'In-Dev Resources'!$G:$G,AM$3)</f>
        <v>0</v>
      </c>
      <c r="AN406" s="16">
        <f>SUMIFS('In-Dev Resources'!$H:$H,'In-Dev Resources'!$E:$E,$B406,'In-Dev Resources'!$F:$F,$C406,'In-Dev Resources'!$G:$G,AN$3)</f>
        <v>0</v>
      </c>
      <c r="AO406" s="16">
        <f>SUMIFS('In-Dev Resources'!$J:$J,'In-Dev Resources'!$E:$E,$B406,'In-Dev Resources'!$F:$F,$C406,'In-Dev Resources'!$G:$G,AO$3)</f>
        <v>0</v>
      </c>
      <c r="AP406" s="16">
        <f>SUMIFS('In-Dev Resources'!$J:$J,'In-Dev Resources'!$E:$E,$B406,'In-Dev Resources'!$F:$F,$C406,'In-Dev Resources'!$G:$G,AP$3)</f>
        <v>0</v>
      </c>
      <c r="AQ406" s="16">
        <f>SUMIFS('In-Dev Resources'!$H:$H,'In-Dev Resources'!$E:$E,$B406,'In-Dev Resources'!$F:$F,$C406,'In-Dev Resources'!$G:$G,AQ$3)</f>
        <v>0</v>
      </c>
      <c r="AR406" s="16">
        <f>SUMIFS('In-Dev Resources'!$J:$J,'In-Dev Resources'!$E:$E,$B406,'In-Dev Resources'!$F:$F,$C406,'In-Dev Resources'!$G:$G,AR$3)</f>
        <v>0</v>
      </c>
      <c r="AS406" s="16">
        <f>SUMIFS('In-Dev Resources'!$I:$I,'In-Dev Resources'!$E:$E,$B406,'In-Dev Resources'!$F:$F,$C406,'In-Dev Resources'!$G:$G,"Li-Battery (4-hr)")</f>
        <v>0</v>
      </c>
      <c r="AT406" s="16">
        <f>SUMIFS('In-Dev Resources'!$I:$I,'In-Dev Resources'!$E:$E,$B406,'In-Dev Resources'!$F:$F,$C406,'In-Dev Resources'!$G:$G,"Li-Battery (8-hr)")</f>
        <v>0</v>
      </c>
      <c r="AU406" s="16">
        <f>SUMIFS('In-Dev Resources'!$I:$I,'In-Dev Resources'!$E:$E,$B406,'In-Dev Resources'!$F:$F,$C406,'In-Dev Resources'!$G:$G,"LDES")</f>
        <v>0</v>
      </c>
      <c r="AW406" s="16">
        <f>SUMIFS('Land Screen Include'!$H:$H,'Land Screen Include'!$E:$E,$B406,'Land Screen Include'!$F:$F,$C406,'Land Screen Include'!$G:$G,AW$4)</f>
        <v>0</v>
      </c>
      <c r="AX406" s="16">
        <f>SUMIFS('Land Screen Include'!$H:$H,'Land Screen Include'!$E:$E,$B406,'Land Screen Include'!$F:$F,$C406,'Land Screen Include'!$G:$G,AX$4)+SUMIFS('Land Screen Include'!$J:$J,'Land Screen Include'!$E:$E,$B406,'Land Screen Include'!$F:$F,$C406,'Land Screen Include'!$G:$G,AX$4)</f>
        <v>0</v>
      </c>
      <c r="AY406" s="16">
        <f>SUMIFS('Land Screen Include'!$H:$H,'Land Screen Include'!$E:$E,$B406,'Land Screen Include'!$F:$F,$C406,'Land Screen Include'!$G:$G,AY$4)</f>
        <v>0</v>
      </c>
      <c r="AZ406" s="16">
        <f>SUMIFS('Land Screen Exclude'!$H:$H,'Land Screen Exclude'!$E:$E,$B406,'Land Screen Exclude'!$F:$F,$C406,'Land Screen Exclude'!$G:$G,AZ$4)</f>
        <v>0</v>
      </c>
      <c r="BA406" s="16">
        <f>SUMIFS('Land Screen Exclude'!$H:$H,'Land Screen Exclude'!$E:$E,$B406,'Land Screen Exclude'!$F:$F,$C406,'Land Screen Exclude'!$G:$G,BA$4)+SUMIFS('Land Screen Exclude'!$J:$J,'Land Screen Exclude'!$E:$E,$B406,'Land Screen Exclude'!$F:$F,$C406,'Land Screen Exclude'!$G:$G,BA$4)</f>
        <v>0</v>
      </c>
      <c r="BB406" s="16">
        <f>SUMIFS('Land Screen Exclude'!$H:$H,'Land Screen Exclude'!$E:$E,$B406,'Land Screen Exclude'!$F:$F,$C406,'Land Screen Exclude'!$G:$G,BB$4)</f>
        <v>0</v>
      </c>
    </row>
    <row r="407" spans="1:54">
      <c r="A407" s="16" t="s">
        <v>57</v>
      </c>
      <c r="B407" s="16" t="s">
        <v>368</v>
      </c>
      <c r="C407" s="16">
        <v>230</v>
      </c>
      <c r="D407" s="16">
        <f>SUMIFS('Baseline Tx Resources'!$H:$H,'Baseline Tx Resources'!$E:$E,$B407,'Baseline Tx Resources'!$F:$F,$C407,'Baseline Tx Resources'!$G:$G,D$3)</f>
        <v>0</v>
      </c>
      <c r="E407" s="16">
        <f>SUMIFS('Baseline Tx Resources'!$H:$H,'Baseline Tx Resources'!$E:$E,$B407,'Baseline Tx Resources'!$F:$F,$C407,'Baseline Tx Resources'!$G:$G,E$3)</f>
        <v>0</v>
      </c>
      <c r="F407" s="16">
        <f>SUMIFS('Baseline Tx Resources'!$H:$H,'Baseline Tx Resources'!$E:$E,$B407,'Baseline Tx Resources'!$F:$F,$C407,'Baseline Tx Resources'!$G:$G,F$3)</f>
        <v>0</v>
      </c>
      <c r="G407" s="16">
        <f>SUMIFS('Baseline Tx Resources'!$J:$J,'Baseline Tx Resources'!$E:$E,$B407,'Baseline Tx Resources'!$F:$F,$C407,'Baseline Tx Resources'!$G:$G,G$3)</f>
        <v>0</v>
      </c>
      <c r="H407" s="16">
        <f>SUMIFS('Baseline Tx Resources'!$H:$H,'Baseline Tx Resources'!$E:$E,$B407,'Baseline Tx Resources'!$F:$F,$C407,'Baseline Tx Resources'!$G:$G,H$3)</f>
        <v>0</v>
      </c>
      <c r="I407" s="16">
        <f>SUMIFS('Baseline Tx Resources'!$J:$J,'Baseline Tx Resources'!$E:$E,$B407,'Baseline Tx Resources'!$F:$F,$C407,'Baseline Tx Resources'!$G:$G,I$3)</f>
        <v>0</v>
      </c>
      <c r="J407" s="16">
        <f>SUMIFS('Baseline Tx Resources'!$H:$H,'Baseline Tx Resources'!$E:$E,$B407,'Baseline Tx Resources'!$F:$F,$C407,'Baseline Tx Resources'!$G:$G,J$3)</f>
        <v>0</v>
      </c>
      <c r="K407" s="16">
        <f>SUMIFS('Baseline Tx Resources'!$J:$J,'Baseline Tx Resources'!$E:$E,$B407,'Baseline Tx Resources'!$F:$F,$C407,'Baseline Tx Resources'!$G:$G,K$3)</f>
        <v>0</v>
      </c>
      <c r="L407" s="16">
        <f>SUMIFS('Baseline Tx Resources'!$J:$J,'Baseline Tx Resources'!$E:$E,$B407,'Baseline Tx Resources'!$F:$F,$C407,'Baseline Tx Resources'!$G:$G,L$3)</f>
        <v>0</v>
      </c>
      <c r="M407" s="16">
        <f>SUMIFS('Baseline Tx Resources'!$H:$H,'Baseline Tx Resources'!$E:$E,$B407,'Baseline Tx Resources'!$F:$F,$C407,'Baseline Tx Resources'!$G:$G,M$3)</f>
        <v>0</v>
      </c>
      <c r="N407" s="16">
        <f>SUMIFS('Baseline Tx Resources'!$J:$J,'Baseline Tx Resources'!$E:$E,$B407,'Baseline Tx Resources'!$F:$F,$C407,'Baseline Tx Resources'!$G:$G,N$3)</f>
        <v>0</v>
      </c>
      <c r="O407" s="16">
        <f>SUMIFS('Baseline Tx Resources'!$I:$I,'Baseline Tx Resources'!$E:$E,$B407,'Baseline Tx Resources'!$F:$F,$C407,'Baseline Tx Resources'!$G:$G,"Li-Battery (4-hr)")</f>
        <v>0</v>
      </c>
      <c r="P407" s="16">
        <f>SUMIFS('Baseline Tx Resources'!$I:$I,'Baseline Tx Resources'!$E:$E,$B407,'Baseline Tx Resources'!$F:$F,$C407,'Baseline Tx Resources'!$G:$G,"Li-Battery (8-hr)")</f>
        <v>0</v>
      </c>
      <c r="Q407" s="16">
        <f>SUMIFS('Baseline Tx Resources'!$I:$I,'Baseline Tx Resources'!$E:$E,$B407,'Baseline Tx Resources'!$F:$F,$C407,'Baseline Tx Resources'!$G:$G,"LDES")</f>
        <v>0</v>
      </c>
      <c r="S407" s="16">
        <f>SUMIFS('Non-Baseline Tx Resources'!$H:$H,'Non-Baseline Tx Resources'!$E:$E,$B407,'Non-Baseline Tx Resources'!$F:$F,$C407,'Non-Baseline Tx Resources'!$G:$G,S$3)</f>
        <v>0</v>
      </c>
      <c r="T407" s="16">
        <f>SUMIFS('Non-Baseline Tx Resources'!$H:$H,'Non-Baseline Tx Resources'!$E:$E,$B407,'Non-Baseline Tx Resources'!$F:$F,$C407,'Non-Baseline Tx Resources'!$G:$G,T$3)</f>
        <v>0</v>
      </c>
      <c r="U407" s="16">
        <f>SUMIFS('Non-Baseline Tx Resources'!$H:$H,'Non-Baseline Tx Resources'!$E:$E,$B407,'Non-Baseline Tx Resources'!$F:$F,$C407,'Non-Baseline Tx Resources'!$G:$G,U$3)</f>
        <v>0</v>
      </c>
      <c r="V407" s="16">
        <f>SUMIFS('Non-Baseline Tx Resources'!$J:$J,'Non-Baseline Tx Resources'!$E:$E,$B407,'Non-Baseline Tx Resources'!$F:$F,$C407,'Non-Baseline Tx Resources'!$G:$G,V$3)</f>
        <v>0</v>
      </c>
      <c r="W407" s="16">
        <f>SUMIFS('Non-Baseline Tx Resources'!$H:$H,'Non-Baseline Tx Resources'!$E:$E,$B407,'Non-Baseline Tx Resources'!$F:$F,$C407,'Non-Baseline Tx Resources'!$G:$G,W$3)</f>
        <v>0</v>
      </c>
      <c r="X407" s="16">
        <f>SUMIFS('Non-Baseline Tx Resources'!$J:$J,'Non-Baseline Tx Resources'!$E:$E,$B407,'Non-Baseline Tx Resources'!$F:$F,$C407,'Non-Baseline Tx Resources'!$G:$G,X$3)</f>
        <v>0</v>
      </c>
      <c r="Y407" s="16">
        <f>SUMIFS('Non-Baseline Tx Resources'!$H:$H,'Non-Baseline Tx Resources'!$E:$E,$B407,'Non-Baseline Tx Resources'!$F:$F,$C407,'Non-Baseline Tx Resources'!$G:$G,Y$3)</f>
        <v>0</v>
      </c>
      <c r="Z407" s="16">
        <f>SUMIFS('Non-Baseline Tx Resources'!$J:$J,'Non-Baseline Tx Resources'!$E:$E,$B407,'Non-Baseline Tx Resources'!$F:$F,$C407,'Non-Baseline Tx Resources'!$G:$G,Z$3)</f>
        <v>0</v>
      </c>
      <c r="AA407" s="16">
        <f>SUMIFS('Non-Baseline Tx Resources'!$J:$J,'Non-Baseline Tx Resources'!$E:$E,$B407,'Non-Baseline Tx Resources'!$F:$F,$C407,'Non-Baseline Tx Resources'!$G:$G,AA$3)</f>
        <v>0</v>
      </c>
      <c r="AB407" s="16">
        <f>SUMIFS('Non-Baseline Tx Resources'!$H:$H,'Non-Baseline Tx Resources'!$E:$E,$B407,'Non-Baseline Tx Resources'!$F:$F,$C407,'Non-Baseline Tx Resources'!$G:$G,AB$3)</f>
        <v>0</v>
      </c>
      <c r="AC407" s="16">
        <f>SUMIFS('Non-Baseline Tx Resources'!$J:$J,'Non-Baseline Tx Resources'!$E:$E,$B407,'Non-Baseline Tx Resources'!$F:$F,$C407,'Non-Baseline Tx Resources'!$G:$G,AC$3)</f>
        <v>0</v>
      </c>
      <c r="AD407" s="16">
        <f>SUMIFS('Non-Baseline Tx Resources'!$I:$I,'Non-Baseline Tx Resources'!$E:$E,$B407,'Non-Baseline Tx Resources'!$F:$F,$C407,'Non-Baseline Tx Resources'!$G:$G,"Li-Battery (4-hr)")</f>
        <v>0</v>
      </c>
      <c r="AE407" s="16">
        <f>SUMIFS('Non-Baseline Tx Resources'!$I:$I,'Non-Baseline Tx Resources'!$E:$E,$B407,'Non-Baseline Tx Resources'!$F:$F,$C407,'Non-Baseline Tx Resources'!$G:$G,"Li-Battery (8-hr)")</f>
        <v>0</v>
      </c>
      <c r="AF407" s="16">
        <f>SUMIFS('Non-Baseline Tx Resources'!$I:$I,'Non-Baseline Tx Resources'!$E:$E,$B407,'Non-Baseline Tx Resources'!$F:$F,$C407,'Non-Baseline Tx Resources'!$G:$G,"LDES")</f>
        <v>0</v>
      </c>
      <c r="AH407" s="16">
        <f>SUMIFS('In-Dev Resources'!$H:$H,'In-Dev Resources'!$E:$E,$B407,'In-Dev Resources'!$F:$F,$C407,'In-Dev Resources'!$G:$G,AH$3)</f>
        <v>0</v>
      </c>
      <c r="AI407" s="16">
        <f>SUMIFS('In-Dev Resources'!$H:$H,'In-Dev Resources'!$E:$E,$B407,'In-Dev Resources'!$F:$F,$C407,'In-Dev Resources'!$G:$G,AI$3)</f>
        <v>0</v>
      </c>
      <c r="AJ407" s="16">
        <f>SUMIFS('In-Dev Resources'!$H:$H,'In-Dev Resources'!$E:$E,$B407,'In-Dev Resources'!$F:$F,$C407,'In-Dev Resources'!$G:$G,AJ$3)</f>
        <v>0</v>
      </c>
      <c r="AK407" s="16">
        <f>SUMIFS('In-Dev Resources'!$J:$J,'In-Dev Resources'!$E:$E,$B407,'In-Dev Resources'!$F:$F,$C407,'In-Dev Resources'!$G:$G,AK$3)</f>
        <v>0</v>
      </c>
      <c r="AL407" s="16">
        <f>SUMIFS('In-Dev Resources'!$H:$H,'In-Dev Resources'!$E:$E,$B407,'In-Dev Resources'!$F:$F,$C407,'In-Dev Resources'!$G:$G,AL$3)</f>
        <v>0</v>
      </c>
      <c r="AM407" s="16">
        <f>SUMIFS('In-Dev Resources'!$J:$J,'In-Dev Resources'!$E:$E,$B407,'In-Dev Resources'!$F:$F,$C407,'In-Dev Resources'!$G:$G,AM$3)</f>
        <v>0</v>
      </c>
      <c r="AN407" s="16">
        <f>SUMIFS('In-Dev Resources'!$H:$H,'In-Dev Resources'!$E:$E,$B407,'In-Dev Resources'!$F:$F,$C407,'In-Dev Resources'!$G:$G,AN$3)</f>
        <v>0</v>
      </c>
      <c r="AO407" s="16">
        <f>SUMIFS('In-Dev Resources'!$J:$J,'In-Dev Resources'!$E:$E,$B407,'In-Dev Resources'!$F:$F,$C407,'In-Dev Resources'!$G:$G,AO$3)</f>
        <v>0</v>
      </c>
      <c r="AP407" s="16">
        <f>SUMIFS('In-Dev Resources'!$J:$J,'In-Dev Resources'!$E:$E,$B407,'In-Dev Resources'!$F:$F,$C407,'In-Dev Resources'!$G:$G,AP$3)</f>
        <v>0</v>
      </c>
      <c r="AQ407" s="16">
        <f>SUMIFS('In-Dev Resources'!$H:$H,'In-Dev Resources'!$E:$E,$B407,'In-Dev Resources'!$F:$F,$C407,'In-Dev Resources'!$G:$G,AQ$3)</f>
        <v>0</v>
      </c>
      <c r="AR407" s="16">
        <f>SUMIFS('In-Dev Resources'!$J:$J,'In-Dev Resources'!$E:$E,$B407,'In-Dev Resources'!$F:$F,$C407,'In-Dev Resources'!$G:$G,AR$3)</f>
        <v>0</v>
      </c>
      <c r="AS407" s="16">
        <f>SUMIFS('In-Dev Resources'!$I:$I,'In-Dev Resources'!$E:$E,$B407,'In-Dev Resources'!$F:$F,$C407,'In-Dev Resources'!$G:$G,"Li-Battery (4-hr)")</f>
        <v>0</v>
      </c>
      <c r="AT407" s="16">
        <f>SUMIFS('In-Dev Resources'!$I:$I,'In-Dev Resources'!$E:$E,$B407,'In-Dev Resources'!$F:$F,$C407,'In-Dev Resources'!$G:$G,"Li-Battery (8-hr)")</f>
        <v>0</v>
      </c>
      <c r="AU407" s="16">
        <f>SUMIFS('In-Dev Resources'!$I:$I,'In-Dev Resources'!$E:$E,$B407,'In-Dev Resources'!$F:$F,$C407,'In-Dev Resources'!$G:$G,"LDES")</f>
        <v>0</v>
      </c>
      <c r="AW407" s="16">
        <f>SUMIFS('Land Screen Include'!$H:$H,'Land Screen Include'!$E:$E,$B407,'Land Screen Include'!$F:$F,$C407,'Land Screen Include'!$G:$G,AW$4)</f>
        <v>0</v>
      </c>
      <c r="AX407" s="16">
        <f>SUMIFS('Land Screen Include'!$H:$H,'Land Screen Include'!$E:$E,$B407,'Land Screen Include'!$F:$F,$C407,'Land Screen Include'!$G:$G,AX$4)+SUMIFS('Land Screen Include'!$J:$J,'Land Screen Include'!$E:$E,$B407,'Land Screen Include'!$F:$F,$C407,'Land Screen Include'!$G:$G,AX$4)</f>
        <v>0</v>
      </c>
      <c r="AY407" s="16">
        <f>SUMIFS('Land Screen Include'!$H:$H,'Land Screen Include'!$E:$E,$B407,'Land Screen Include'!$F:$F,$C407,'Land Screen Include'!$G:$G,AY$4)</f>
        <v>0</v>
      </c>
      <c r="AZ407" s="16">
        <f>SUMIFS('Land Screen Exclude'!$H:$H,'Land Screen Exclude'!$E:$E,$B407,'Land Screen Exclude'!$F:$F,$C407,'Land Screen Exclude'!$G:$G,AZ$4)</f>
        <v>0</v>
      </c>
      <c r="BA407" s="16">
        <f>SUMIFS('Land Screen Exclude'!$H:$H,'Land Screen Exclude'!$E:$E,$B407,'Land Screen Exclude'!$F:$F,$C407,'Land Screen Exclude'!$G:$G,BA$4)+SUMIFS('Land Screen Exclude'!$J:$J,'Land Screen Exclude'!$E:$E,$B407,'Land Screen Exclude'!$F:$F,$C407,'Land Screen Exclude'!$G:$G,BA$4)</f>
        <v>0</v>
      </c>
      <c r="BB407" s="16">
        <f>SUMIFS('Land Screen Exclude'!$H:$H,'Land Screen Exclude'!$E:$E,$B407,'Land Screen Exclude'!$F:$F,$C407,'Land Screen Exclude'!$G:$G,BB$4)</f>
        <v>0</v>
      </c>
    </row>
    <row r="408" spans="1:54">
      <c r="A408" s="16" t="s">
        <v>57</v>
      </c>
      <c r="B408" s="16" t="s">
        <v>369</v>
      </c>
      <c r="C408" s="16">
        <v>115</v>
      </c>
      <c r="D408" s="16">
        <f>SUMIFS('Baseline Tx Resources'!$H:$H,'Baseline Tx Resources'!$E:$E,$B408,'Baseline Tx Resources'!$F:$F,$C408,'Baseline Tx Resources'!$G:$G,D$3)</f>
        <v>0</v>
      </c>
      <c r="E408" s="16">
        <f>SUMIFS('Baseline Tx Resources'!$H:$H,'Baseline Tx Resources'!$E:$E,$B408,'Baseline Tx Resources'!$F:$F,$C408,'Baseline Tx Resources'!$G:$G,E$3)</f>
        <v>0</v>
      </c>
      <c r="F408" s="16">
        <f>SUMIFS('Baseline Tx Resources'!$H:$H,'Baseline Tx Resources'!$E:$E,$B408,'Baseline Tx Resources'!$F:$F,$C408,'Baseline Tx Resources'!$G:$G,F$3)</f>
        <v>0</v>
      </c>
      <c r="G408" s="16">
        <f>SUMIFS('Baseline Tx Resources'!$J:$J,'Baseline Tx Resources'!$E:$E,$B408,'Baseline Tx Resources'!$F:$F,$C408,'Baseline Tx Resources'!$G:$G,G$3)</f>
        <v>0</v>
      </c>
      <c r="H408" s="16">
        <f>SUMIFS('Baseline Tx Resources'!$H:$H,'Baseline Tx Resources'!$E:$E,$B408,'Baseline Tx Resources'!$F:$F,$C408,'Baseline Tx Resources'!$G:$G,H$3)</f>
        <v>0</v>
      </c>
      <c r="I408" s="16">
        <f>SUMIFS('Baseline Tx Resources'!$J:$J,'Baseline Tx Resources'!$E:$E,$B408,'Baseline Tx Resources'!$F:$F,$C408,'Baseline Tx Resources'!$G:$G,I$3)</f>
        <v>0</v>
      </c>
      <c r="J408" s="16">
        <f>SUMIFS('Baseline Tx Resources'!$H:$H,'Baseline Tx Resources'!$E:$E,$B408,'Baseline Tx Resources'!$F:$F,$C408,'Baseline Tx Resources'!$G:$G,J$3)</f>
        <v>0</v>
      </c>
      <c r="K408" s="16">
        <f>SUMIFS('Baseline Tx Resources'!$J:$J,'Baseline Tx Resources'!$E:$E,$B408,'Baseline Tx Resources'!$F:$F,$C408,'Baseline Tx Resources'!$G:$G,K$3)</f>
        <v>0</v>
      </c>
      <c r="L408" s="16">
        <f>SUMIFS('Baseline Tx Resources'!$J:$J,'Baseline Tx Resources'!$E:$E,$B408,'Baseline Tx Resources'!$F:$F,$C408,'Baseline Tx Resources'!$G:$G,L$3)</f>
        <v>0</v>
      </c>
      <c r="M408" s="16">
        <f>SUMIFS('Baseline Tx Resources'!$H:$H,'Baseline Tx Resources'!$E:$E,$B408,'Baseline Tx Resources'!$F:$F,$C408,'Baseline Tx Resources'!$G:$G,M$3)</f>
        <v>0</v>
      </c>
      <c r="N408" s="16">
        <f>SUMIFS('Baseline Tx Resources'!$J:$J,'Baseline Tx Resources'!$E:$E,$B408,'Baseline Tx Resources'!$F:$F,$C408,'Baseline Tx Resources'!$G:$G,N$3)</f>
        <v>0</v>
      </c>
      <c r="O408" s="16">
        <f>SUMIFS('Baseline Tx Resources'!$I:$I,'Baseline Tx Resources'!$E:$E,$B408,'Baseline Tx Resources'!$F:$F,$C408,'Baseline Tx Resources'!$G:$G,"Li-Battery (4-hr)")</f>
        <v>0</v>
      </c>
      <c r="P408" s="16">
        <f>SUMIFS('Baseline Tx Resources'!$I:$I,'Baseline Tx Resources'!$E:$E,$B408,'Baseline Tx Resources'!$F:$F,$C408,'Baseline Tx Resources'!$G:$G,"Li-Battery (8-hr)")</f>
        <v>0</v>
      </c>
      <c r="Q408" s="16">
        <f>SUMIFS('Baseline Tx Resources'!$I:$I,'Baseline Tx Resources'!$E:$E,$B408,'Baseline Tx Resources'!$F:$F,$C408,'Baseline Tx Resources'!$G:$G,"LDES")</f>
        <v>0</v>
      </c>
      <c r="S408" s="16">
        <f>SUMIFS('Non-Baseline Tx Resources'!$H:$H,'Non-Baseline Tx Resources'!$E:$E,$B408,'Non-Baseline Tx Resources'!$F:$F,$C408,'Non-Baseline Tx Resources'!$G:$G,S$3)</f>
        <v>0</v>
      </c>
      <c r="T408" s="16">
        <f>SUMIFS('Non-Baseline Tx Resources'!$H:$H,'Non-Baseline Tx Resources'!$E:$E,$B408,'Non-Baseline Tx Resources'!$F:$F,$C408,'Non-Baseline Tx Resources'!$G:$G,T$3)</f>
        <v>0</v>
      </c>
      <c r="U408" s="16">
        <f>SUMIFS('Non-Baseline Tx Resources'!$H:$H,'Non-Baseline Tx Resources'!$E:$E,$B408,'Non-Baseline Tx Resources'!$F:$F,$C408,'Non-Baseline Tx Resources'!$G:$G,U$3)</f>
        <v>0</v>
      </c>
      <c r="V408" s="16">
        <f>SUMIFS('Non-Baseline Tx Resources'!$J:$J,'Non-Baseline Tx Resources'!$E:$E,$B408,'Non-Baseline Tx Resources'!$F:$F,$C408,'Non-Baseline Tx Resources'!$G:$G,V$3)</f>
        <v>0</v>
      </c>
      <c r="W408" s="16">
        <f>SUMIFS('Non-Baseline Tx Resources'!$H:$H,'Non-Baseline Tx Resources'!$E:$E,$B408,'Non-Baseline Tx Resources'!$F:$F,$C408,'Non-Baseline Tx Resources'!$G:$G,W$3)</f>
        <v>0</v>
      </c>
      <c r="X408" s="16">
        <f>SUMIFS('Non-Baseline Tx Resources'!$J:$J,'Non-Baseline Tx Resources'!$E:$E,$B408,'Non-Baseline Tx Resources'!$F:$F,$C408,'Non-Baseline Tx Resources'!$G:$G,X$3)</f>
        <v>0</v>
      </c>
      <c r="Y408" s="16">
        <f>SUMIFS('Non-Baseline Tx Resources'!$H:$H,'Non-Baseline Tx Resources'!$E:$E,$B408,'Non-Baseline Tx Resources'!$F:$F,$C408,'Non-Baseline Tx Resources'!$G:$G,Y$3)</f>
        <v>0</v>
      </c>
      <c r="Z408" s="16">
        <f>SUMIFS('Non-Baseline Tx Resources'!$J:$J,'Non-Baseline Tx Resources'!$E:$E,$B408,'Non-Baseline Tx Resources'!$F:$F,$C408,'Non-Baseline Tx Resources'!$G:$G,Z$3)</f>
        <v>0</v>
      </c>
      <c r="AA408" s="16">
        <f>SUMIFS('Non-Baseline Tx Resources'!$J:$J,'Non-Baseline Tx Resources'!$E:$E,$B408,'Non-Baseline Tx Resources'!$F:$F,$C408,'Non-Baseline Tx Resources'!$G:$G,AA$3)</f>
        <v>0</v>
      </c>
      <c r="AB408" s="16">
        <f>SUMIFS('Non-Baseline Tx Resources'!$H:$H,'Non-Baseline Tx Resources'!$E:$E,$B408,'Non-Baseline Tx Resources'!$F:$F,$C408,'Non-Baseline Tx Resources'!$G:$G,AB$3)</f>
        <v>0</v>
      </c>
      <c r="AC408" s="16">
        <f>SUMIFS('Non-Baseline Tx Resources'!$J:$J,'Non-Baseline Tx Resources'!$E:$E,$B408,'Non-Baseline Tx Resources'!$F:$F,$C408,'Non-Baseline Tx Resources'!$G:$G,AC$3)</f>
        <v>0</v>
      </c>
      <c r="AD408" s="16">
        <f>SUMIFS('Non-Baseline Tx Resources'!$I:$I,'Non-Baseline Tx Resources'!$E:$E,$B408,'Non-Baseline Tx Resources'!$F:$F,$C408,'Non-Baseline Tx Resources'!$G:$G,"Li-Battery (4-hr)")</f>
        <v>0</v>
      </c>
      <c r="AE408" s="16">
        <f>SUMIFS('Non-Baseline Tx Resources'!$I:$I,'Non-Baseline Tx Resources'!$E:$E,$B408,'Non-Baseline Tx Resources'!$F:$F,$C408,'Non-Baseline Tx Resources'!$G:$G,"Li-Battery (8-hr)")</f>
        <v>0</v>
      </c>
      <c r="AF408" s="16">
        <f>SUMIFS('Non-Baseline Tx Resources'!$I:$I,'Non-Baseline Tx Resources'!$E:$E,$B408,'Non-Baseline Tx Resources'!$F:$F,$C408,'Non-Baseline Tx Resources'!$G:$G,"LDES")</f>
        <v>0</v>
      </c>
      <c r="AH408" s="16">
        <f>SUMIFS('In-Dev Resources'!$H:$H,'In-Dev Resources'!$E:$E,$B408,'In-Dev Resources'!$F:$F,$C408,'In-Dev Resources'!$G:$G,AH$3)</f>
        <v>0</v>
      </c>
      <c r="AI408" s="16">
        <f>SUMIFS('In-Dev Resources'!$H:$H,'In-Dev Resources'!$E:$E,$B408,'In-Dev Resources'!$F:$F,$C408,'In-Dev Resources'!$G:$G,AI$3)</f>
        <v>0</v>
      </c>
      <c r="AJ408" s="16">
        <f>SUMIFS('In-Dev Resources'!$H:$H,'In-Dev Resources'!$E:$E,$B408,'In-Dev Resources'!$F:$F,$C408,'In-Dev Resources'!$G:$G,AJ$3)</f>
        <v>0</v>
      </c>
      <c r="AK408" s="16">
        <f>SUMIFS('In-Dev Resources'!$J:$J,'In-Dev Resources'!$E:$E,$B408,'In-Dev Resources'!$F:$F,$C408,'In-Dev Resources'!$G:$G,AK$3)</f>
        <v>0</v>
      </c>
      <c r="AL408" s="16">
        <f>SUMIFS('In-Dev Resources'!$H:$H,'In-Dev Resources'!$E:$E,$B408,'In-Dev Resources'!$F:$F,$C408,'In-Dev Resources'!$G:$G,AL$3)</f>
        <v>0</v>
      </c>
      <c r="AM408" s="16">
        <f>SUMIFS('In-Dev Resources'!$J:$J,'In-Dev Resources'!$E:$E,$B408,'In-Dev Resources'!$F:$F,$C408,'In-Dev Resources'!$G:$G,AM$3)</f>
        <v>0</v>
      </c>
      <c r="AN408" s="16">
        <f>SUMIFS('In-Dev Resources'!$H:$H,'In-Dev Resources'!$E:$E,$B408,'In-Dev Resources'!$F:$F,$C408,'In-Dev Resources'!$G:$G,AN$3)</f>
        <v>0</v>
      </c>
      <c r="AO408" s="16">
        <f>SUMIFS('In-Dev Resources'!$J:$J,'In-Dev Resources'!$E:$E,$B408,'In-Dev Resources'!$F:$F,$C408,'In-Dev Resources'!$G:$G,AO$3)</f>
        <v>0</v>
      </c>
      <c r="AP408" s="16">
        <f>SUMIFS('In-Dev Resources'!$J:$J,'In-Dev Resources'!$E:$E,$B408,'In-Dev Resources'!$F:$F,$C408,'In-Dev Resources'!$G:$G,AP$3)</f>
        <v>0</v>
      </c>
      <c r="AQ408" s="16">
        <f>SUMIFS('In-Dev Resources'!$H:$H,'In-Dev Resources'!$E:$E,$B408,'In-Dev Resources'!$F:$F,$C408,'In-Dev Resources'!$G:$G,AQ$3)</f>
        <v>0</v>
      </c>
      <c r="AR408" s="16">
        <f>SUMIFS('In-Dev Resources'!$J:$J,'In-Dev Resources'!$E:$E,$B408,'In-Dev Resources'!$F:$F,$C408,'In-Dev Resources'!$G:$G,AR$3)</f>
        <v>0</v>
      </c>
      <c r="AS408" s="16">
        <f>SUMIFS('In-Dev Resources'!$I:$I,'In-Dev Resources'!$E:$E,$B408,'In-Dev Resources'!$F:$F,$C408,'In-Dev Resources'!$G:$G,"Li-Battery (4-hr)")</f>
        <v>0</v>
      </c>
      <c r="AT408" s="16">
        <f>SUMIFS('In-Dev Resources'!$I:$I,'In-Dev Resources'!$E:$E,$B408,'In-Dev Resources'!$F:$F,$C408,'In-Dev Resources'!$G:$G,"Li-Battery (8-hr)")</f>
        <v>0</v>
      </c>
      <c r="AU408" s="16">
        <f>SUMIFS('In-Dev Resources'!$I:$I,'In-Dev Resources'!$E:$E,$B408,'In-Dev Resources'!$F:$F,$C408,'In-Dev Resources'!$G:$G,"LDES")</f>
        <v>0</v>
      </c>
      <c r="AW408" s="16">
        <f>SUMIFS('Land Screen Include'!$H:$H,'Land Screen Include'!$E:$E,$B408,'Land Screen Include'!$F:$F,$C408,'Land Screen Include'!$G:$G,AW$4)</f>
        <v>0</v>
      </c>
      <c r="AX408" s="16">
        <f>SUMIFS('Land Screen Include'!$H:$H,'Land Screen Include'!$E:$E,$B408,'Land Screen Include'!$F:$F,$C408,'Land Screen Include'!$G:$G,AX$4)+SUMIFS('Land Screen Include'!$J:$J,'Land Screen Include'!$E:$E,$B408,'Land Screen Include'!$F:$F,$C408,'Land Screen Include'!$G:$G,AX$4)</f>
        <v>0</v>
      </c>
      <c r="AY408" s="16">
        <f>SUMIFS('Land Screen Include'!$H:$H,'Land Screen Include'!$E:$E,$B408,'Land Screen Include'!$F:$F,$C408,'Land Screen Include'!$G:$G,AY$4)</f>
        <v>0</v>
      </c>
      <c r="AZ408" s="16">
        <f>SUMIFS('Land Screen Exclude'!$H:$H,'Land Screen Exclude'!$E:$E,$B408,'Land Screen Exclude'!$F:$F,$C408,'Land Screen Exclude'!$G:$G,AZ$4)</f>
        <v>0</v>
      </c>
      <c r="BA408" s="16">
        <f>SUMIFS('Land Screen Exclude'!$H:$H,'Land Screen Exclude'!$E:$E,$B408,'Land Screen Exclude'!$F:$F,$C408,'Land Screen Exclude'!$G:$G,BA$4)+SUMIFS('Land Screen Exclude'!$J:$J,'Land Screen Exclude'!$E:$E,$B408,'Land Screen Exclude'!$F:$F,$C408,'Land Screen Exclude'!$G:$G,BA$4)</f>
        <v>0</v>
      </c>
      <c r="BB408" s="16">
        <f>SUMIFS('Land Screen Exclude'!$H:$H,'Land Screen Exclude'!$E:$E,$B408,'Land Screen Exclude'!$F:$F,$C408,'Land Screen Exclude'!$G:$G,BB$4)</f>
        <v>0</v>
      </c>
    </row>
    <row r="409" spans="1:54">
      <c r="A409" s="16" t="s">
        <v>51</v>
      </c>
      <c r="B409" s="16" t="s">
        <v>370</v>
      </c>
      <c r="C409" s="16">
        <v>115</v>
      </c>
      <c r="D409" s="16">
        <f>SUMIFS('Baseline Tx Resources'!$H:$H,'Baseline Tx Resources'!$E:$E,$B409,'Baseline Tx Resources'!$F:$F,$C409,'Baseline Tx Resources'!$G:$G,D$3)</f>
        <v>0</v>
      </c>
      <c r="E409" s="16">
        <f>SUMIFS('Baseline Tx Resources'!$H:$H,'Baseline Tx Resources'!$E:$E,$B409,'Baseline Tx Resources'!$F:$F,$C409,'Baseline Tx Resources'!$G:$G,E$3)</f>
        <v>0</v>
      </c>
      <c r="F409" s="16">
        <f>SUMIFS('Baseline Tx Resources'!$H:$H,'Baseline Tx Resources'!$E:$E,$B409,'Baseline Tx Resources'!$F:$F,$C409,'Baseline Tx Resources'!$G:$G,F$3)</f>
        <v>0</v>
      </c>
      <c r="G409" s="16">
        <f>SUMIFS('Baseline Tx Resources'!$J:$J,'Baseline Tx Resources'!$E:$E,$B409,'Baseline Tx Resources'!$F:$F,$C409,'Baseline Tx Resources'!$G:$G,G$3)</f>
        <v>0</v>
      </c>
      <c r="H409" s="16">
        <f>SUMIFS('Baseline Tx Resources'!$H:$H,'Baseline Tx Resources'!$E:$E,$B409,'Baseline Tx Resources'!$F:$F,$C409,'Baseline Tx Resources'!$G:$G,H$3)</f>
        <v>0</v>
      </c>
      <c r="I409" s="16">
        <f>SUMIFS('Baseline Tx Resources'!$J:$J,'Baseline Tx Resources'!$E:$E,$B409,'Baseline Tx Resources'!$F:$F,$C409,'Baseline Tx Resources'!$G:$G,I$3)</f>
        <v>0</v>
      </c>
      <c r="J409" s="16">
        <f>SUMIFS('Baseline Tx Resources'!$H:$H,'Baseline Tx Resources'!$E:$E,$B409,'Baseline Tx Resources'!$F:$F,$C409,'Baseline Tx Resources'!$G:$G,J$3)</f>
        <v>0</v>
      </c>
      <c r="K409" s="16">
        <f>SUMIFS('Baseline Tx Resources'!$J:$J,'Baseline Tx Resources'!$E:$E,$B409,'Baseline Tx Resources'!$F:$F,$C409,'Baseline Tx Resources'!$G:$G,K$3)</f>
        <v>0</v>
      </c>
      <c r="L409" s="16">
        <f>SUMIFS('Baseline Tx Resources'!$J:$J,'Baseline Tx Resources'!$E:$E,$B409,'Baseline Tx Resources'!$F:$F,$C409,'Baseline Tx Resources'!$G:$G,L$3)</f>
        <v>0</v>
      </c>
      <c r="M409" s="16">
        <f>SUMIFS('Baseline Tx Resources'!$H:$H,'Baseline Tx Resources'!$E:$E,$B409,'Baseline Tx Resources'!$F:$F,$C409,'Baseline Tx Resources'!$G:$G,M$3)</f>
        <v>0</v>
      </c>
      <c r="N409" s="16">
        <f>SUMIFS('Baseline Tx Resources'!$J:$J,'Baseline Tx Resources'!$E:$E,$B409,'Baseline Tx Resources'!$F:$F,$C409,'Baseline Tx Resources'!$G:$G,N$3)</f>
        <v>0</v>
      </c>
      <c r="O409" s="16">
        <f>SUMIFS('Baseline Tx Resources'!$I:$I,'Baseline Tx Resources'!$E:$E,$B409,'Baseline Tx Resources'!$F:$F,$C409,'Baseline Tx Resources'!$G:$G,"Li-Battery (4-hr)")</f>
        <v>0</v>
      </c>
      <c r="P409" s="16">
        <f>SUMIFS('Baseline Tx Resources'!$I:$I,'Baseline Tx Resources'!$E:$E,$B409,'Baseline Tx Resources'!$F:$F,$C409,'Baseline Tx Resources'!$G:$G,"Li-Battery (8-hr)")</f>
        <v>0</v>
      </c>
      <c r="Q409" s="16">
        <f>SUMIFS('Baseline Tx Resources'!$I:$I,'Baseline Tx Resources'!$E:$E,$B409,'Baseline Tx Resources'!$F:$F,$C409,'Baseline Tx Resources'!$G:$G,"LDES")</f>
        <v>0</v>
      </c>
      <c r="S409" s="16">
        <f>SUMIFS('Non-Baseline Tx Resources'!$H:$H,'Non-Baseline Tx Resources'!$E:$E,$B409,'Non-Baseline Tx Resources'!$F:$F,$C409,'Non-Baseline Tx Resources'!$G:$G,S$3)</f>
        <v>0</v>
      </c>
      <c r="T409" s="16">
        <f>SUMIFS('Non-Baseline Tx Resources'!$H:$H,'Non-Baseline Tx Resources'!$E:$E,$B409,'Non-Baseline Tx Resources'!$F:$F,$C409,'Non-Baseline Tx Resources'!$G:$G,T$3)</f>
        <v>0</v>
      </c>
      <c r="U409" s="16">
        <f>SUMIFS('Non-Baseline Tx Resources'!$H:$H,'Non-Baseline Tx Resources'!$E:$E,$B409,'Non-Baseline Tx Resources'!$F:$F,$C409,'Non-Baseline Tx Resources'!$G:$G,U$3)</f>
        <v>0</v>
      </c>
      <c r="V409" s="16">
        <f>SUMIFS('Non-Baseline Tx Resources'!$J:$J,'Non-Baseline Tx Resources'!$E:$E,$B409,'Non-Baseline Tx Resources'!$F:$F,$C409,'Non-Baseline Tx Resources'!$G:$G,V$3)</f>
        <v>0</v>
      </c>
      <c r="W409" s="16">
        <f>SUMIFS('Non-Baseline Tx Resources'!$H:$H,'Non-Baseline Tx Resources'!$E:$E,$B409,'Non-Baseline Tx Resources'!$F:$F,$C409,'Non-Baseline Tx Resources'!$G:$G,W$3)</f>
        <v>0</v>
      </c>
      <c r="X409" s="16">
        <f>SUMIFS('Non-Baseline Tx Resources'!$J:$J,'Non-Baseline Tx Resources'!$E:$E,$B409,'Non-Baseline Tx Resources'!$F:$F,$C409,'Non-Baseline Tx Resources'!$G:$G,X$3)</f>
        <v>0</v>
      </c>
      <c r="Y409" s="16">
        <f>SUMIFS('Non-Baseline Tx Resources'!$H:$H,'Non-Baseline Tx Resources'!$E:$E,$B409,'Non-Baseline Tx Resources'!$F:$F,$C409,'Non-Baseline Tx Resources'!$G:$G,Y$3)</f>
        <v>0</v>
      </c>
      <c r="Z409" s="16">
        <f>SUMIFS('Non-Baseline Tx Resources'!$J:$J,'Non-Baseline Tx Resources'!$E:$E,$B409,'Non-Baseline Tx Resources'!$F:$F,$C409,'Non-Baseline Tx Resources'!$G:$G,Z$3)</f>
        <v>0</v>
      </c>
      <c r="AA409" s="16">
        <f>SUMIFS('Non-Baseline Tx Resources'!$J:$J,'Non-Baseline Tx Resources'!$E:$E,$B409,'Non-Baseline Tx Resources'!$F:$F,$C409,'Non-Baseline Tx Resources'!$G:$G,AA$3)</f>
        <v>0</v>
      </c>
      <c r="AB409" s="16">
        <f>SUMIFS('Non-Baseline Tx Resources'!$H:$H,'Non-Baseline Tx Resources'!$E:$E,$B409,'Non-Baseline Tx Resources'!$F:$F,$C409,'Non-Baseline Tx Resources'!$G:$G,AB$3)</f>
        <v>0</v>
      </c>
      <c r="AC409" s="16">
        <f>SUMIFS('Non-Baseline Tx Resources'!$J:$J,'Non-Baseline Tx Resources'!$E:$E,$B409,'Non-Baseline Tx Resources'!$F:$F,$C409,'Non-Baseline Tx Resources'!$G:$G,AC$3)</f>
        <v>0</v>
      </c>
      <c r="AD409" s="16">
        <f>SUMIFS('Non-Baseline Tx Resources'!$I:$I,'Non-Baseline Tx Resources'!$E:$E,$B409,'Non-Baseline Tx Resources'!$F:$F,$C409,'Non-Baseline Tx Resources'!$G:$G,"Li-Battery (4-hr)")</f>
        <v>0</v>
      </c>
      <c r="AE409" s="16">
        <f>SUMIFS('Non-Baseline Tx Resources'!$I:$I,'Non-Baseline Tx Resources'!$E:$E,$B409,'Non-Baseline Tx Resources'!$F:$F,$C409,'Non-Baseline Tx Resources'!$G:$G,"Li-Battery (8-hr)")</f>
        <v>0</v>
      </c>
      <c r="AF409" s="16">
        <f>SUMIFS('Non-Baseline Tx Resources'!$I:$I,'Non-Baseline Tx Resources'!$E:$E,$B409,'Non-Baseline Tx Resources'!$F:$F,$C409,'Non-Baseline Tx Resources'!$G:$G,"LDES")</f>
        <v>0</v>
      </c>
      <c r="AH409" s="16">
        <f>SUMIFS('In-Dev Resources'!$H:$H,'In-Dev Resources'!$E:$E,$B409,'In-Dev Resources'!$F:$F,$C409,'In-Dev Resources'!$G:$G,AH$3)</f>
        <v>0</v>
      </c>
      <c r="AI409" s="16">
        <f>SUMIFS('In-Dev Resources'!$H:$H,'In-Dev Resources'!$E:$E,$B409,'In-Dev Resources'!$F:$F,$C409,'In-Dev Resources'!$G:$G,AI$3)</f>
        <v>0</v>
      </c>
      <c r="AJ409" s="16">
        <f>SUMIFS('In-Dev Resources'!$H:$H,'In-Dev Resources'!$E:$E,$B409,'In-Dev Resources'!$F:$F,$C409,'In-Dev Resources'!$G:$G,AJ$3)</f>
        <v>0</v>
      </c>
      <c r="AK409" s="16">
        <f>SUMIFS('In-Dev Resources'!$J:$J,'In-Dev Resources'!$E:$E,$B409,'In-Dev Resources'!$F:$F,$C409,'In-Dev Resources'!$G:$G,AK$3)</f>
        <v>0</v>
      </c>
      <c r="AL409" s="16">
        <f>SUMIFS('In-Dev Resources'!$H:$H,'In-Dev Resources'!$E:$E,$B409,'In-Dev Resources'!$F:$F,$C409,'In-Dev Resources'!$G:$G,AL$3)</f>
        <v>0</v>
      </c>
      <c r="AM409" s="16">
        <f>SUMIFS('In-Dev Resources'!$J:$J,'In-Dev Resources'!$E:$E,$B409,'In-Dev Resources'!$F:$F,$C409,'In-Dev Resources'!$G:$G,AM$3)</f>
        <v>0</v>
      </c>
      <c r="AN409" s="16">
        <f>SUMIFS('In-Dev Resources'!$H:$H,'In-Dev Resources'!$E:$E,$B409,'In-Dev Resources'!$F:$F,$C409,'In-Dev Resources'!$G:$G,AN$3)</f>
        <v>0</v>
      </c>
      <c r="AO409" s="16">
        <f>SUMIFS('In-Dev Resources'!$J:$J,'In-Dev Resources'!$E:$E,$B409,'In-Dev Resources'!$F:$F,$C409,'In-Dev Resources'!$G:$G,AO$3)</f>
        <v>0</v>
      </c>
      <c r="AP409" s="16">
        <f>SUMIFS('In-Dev Resources'!$J:$J,'In-Dev Resources'!$E:$E,$B409,'In-Dev Resources'!$F:$F,$C409,'In-Dev Resources'!$G:$G,AP$3)</f>
        <v>0</v>
      </c>
      <c r="AQ409" s="16">
        <f>SUMIFS('In-Dev Resources'!$H:$H,'In-Dev Resources'!$E:$E,$B409,'In-Dev Resources'!$F:$F,$C409,'In-Dev Resources'!$G:$G,AQ$3)</f>
        <v>0</v>
      </c>
      <c r="AR409" s="16">
        <f>SUMIFS('In-Dev Resources'!$J:$J,'In-Dev Resources'!$E:$E,$B409,'In-Dev Resources'!$F:$F,$C409,'In-Dev Resources'!$G:$G,AR$3)</f>
        <v>0</v>
      </c>
      <c r="AS409" s="16">
        <f>SUMIFS('In-Dev Resources'!$I:$I,'In-Dev Resources'!$E:$E,$B409,'In-Dev Resources'!$F:$F,$C409,'In-Dev Resources'!$G:$G,"Li-Battery (4-hr)")</f>
        <v>0</v>
      </c>
      <c r="AT409" s="16">
        <f>SUMIFS('In-Dev Resources'!$I:$I,'In-Dev Resources'!$E:$E,$B409,'In-Dev Resources'!$F:$F,$C409,'In-Dev Resources'!$G:$G,"Li-Battery (8-hr)")</f>
        <v>0</v>
      </c>
      <c r="AU409" s="16">
        <f>SUMIFS('In-Dev Resources'!$I:$I,'In-Dev Resources'!$E:$E,$B409,'In-Dev Resources'!$F:$F,$C409,'In-Dev Resources'!$G:$G,"LDES")</f>
        <v>0</v>
      </c>
      <c r="AW409" s="16">
        <f>SUMIFS('Land Screen Include'!$H:$H,'Land Screen Include'!$E:$E,$B409,'Land Screen Include'!$F:$F,$C409,'Land Screen Include'!$G:$G,AW$4)</f>
        <v>0</v>
      </c>
      <c r="AX409" s="16">
        <f>SUMIFS('Land Screen Include'!$H:$H,'Land Screen Include'!$E:$E,$B409,'Land Screen Include'!$F:$F,$C409,'Land Screen Include'!$G:$G,AX$4)+SUMIFS('Land Screen Include'!$J:$J,'Land Screen Include'!$E:$E,$B409,'Land Screen Include'!$F:$F,$C409,'Land Screen Include'!$G:$G,AX$4)</f>
        <v>0</v>
      </c>
      <c r="AY409" s="16">
        <f>SUMIFS('Land Screen Include'!$H:$H,'Land Screen Include'!$E:$E,$B409,'Land Screen Include'!$F:$F,$C409,'Land Screen Include'!$G:$G,AY$4)</f>
        <v>0</v>
      </c>
      <c r="AZ409" s="16">
        <f>SUMIFS('Land Screen Exclude'!$H:$H,'Land Screen Exclude'!$E:$E,$B409,'Land Screen Exclude'!$F:$F,$C409,'Land Screen Exclude'!$G:$G,AZ$4)</f>
        <v>0</v>
      </c>
      <c r="BA409" s="16">
        <f>SUMIFS('Land Screen Exclude'!$H:$H,'Land Screen Exclude'!$E:$E,$B409,'Land Screen Exclude'!$F:$F,$C409,'Land Screen Exclude'!$G:$G,BA$4)+SUMIFS('Land Screen Exclude'!$J:$J,'Land Screen Exclude'!$E:$E,$B409,'Land Screen Exclude'!$F:$F,$C409,'Land Screen Exclude'!$G:$G,BA$4)</f>
        <v>0</v>
      </c>
      <c r="BB409" s="16">
        <f>SUMIFS('Land Screen Exclude'!$H:$H,'Land Screen Exclude'!$E:$E,$B409,'Land Screen Exclude'!$F:$F,$C409,'Land Screen Exclude'!$G:$G,BB$4)</f>
        <v>0</v>
      </c>
    </row>
    <row r="410" spans="1:54">
      <c r="A410" s="16" t="s">
        <v>51</v>
      </c>
      <c r="B410" s="16" t="s">
        <v>370</v>
      </c>
      <c r="C410" s="16">
        <v>230</v>
      </c>
      <c r="D410" s="16">
        <f>SUMIFS('Baseline Tx Resources'!$H:$H,'Baseline Tx Resources'!$E:$E,$B410,'Baseline Tx Resources'!$F:$F,$C410,'Baseline Tx Resources'!$G:$G,D$3)</f>
        <v>0</v>
      </c>
      <c r="E410" s="16">
        <f>SUMIFS('Baseline Tx Resources'!$H:$H,'Baseline Tx Resources'!$E:$E,$B410,'Baseline Tx Resources'!$F:$F,$C410,'Baseline Tx Resources'!$G:$G,E$3)</f>
        <v>0</v>
      </c>
      <c r="F410" s="16">
        <f>SUMIFS('Baseline Tx Resources'!$H:$H,'Baseline Tx Resources'!$E:$E,$B410,'Baseline Tx Resources'!$F:$F,$C410,'Baseline Tx Resources'!$G:$G,F$3)</f>
        <v>0</v>
      </c>
      <c r="G410" s="16">
        <f>SUMIFS('Baseline Tx Resources'!$J:$J,'Baseline Tx Resources'!$E:$E,$B410,'Baseline Tx Resources'!$F:$F,$C410,'Baseline Tx Resources'!$G:$G,G$3)</f>
        <v>0</v>
      </c>
      <c r="H410" s="16">
        <f>SUMIFS('Baseline Tx Resources'!$H:$H,'Baseline Tx Resources'!$E:$E,$B410,'Baseline Tx Resources'!$F:$F,$C410,'Baseline Tx Resources'!$G:$G,H$3)</f>
        <v>0</v>
      </c>
      <c r="I410" s="16">
        <f>SUMIFS('Baseline Tx Resources'!$J:$J,'Baseline Tx Resources'!$E:$E,$B410,'Baseline Tx Resources'!$F:$F,$C410,'Baseline Tx Resources'!$G:$G,I$3)</f>
        <v>0</v>
      </c>
      <c r="J410" s="16">
        <f>SUMIFS('Baseline Tx Resources'!$H:$H,'Baseline Tx Resources'!$E:$E,$B410,'Baseline Tx Resources'!$F:$F,$C410,'Baseline Tx Resources'!$G:$G,J$3)</f>
        <v>0</v>
      </c>
      <c r="K410" s="16">
        <f>SUMIFS('Baseline Tx Resources'!$J:$J,'Baseline Tx Resources'!$E:$E,$B410,'Baseline Tx Resources'!$F:$F,$C410,'Baseline Tx Resources'!$G:$G,K$3)</f>
        <v>0</v>
      </c>
      <c r="L410" s="16">
        <f>SUMIFS('Baseline Tx Resources'!$J:$J,'Baseline Tx Resources'!$E:$E,$B410,'Baseline Tx Resources'!$F:$F,$C410,'Baseline Tx Resources'!$G:$G,L$3)</f>
        <v>0</v>
      </c>
      <c r="M410" s="16">
        <f>SUMIFS('Baseline Tx Resources'!$H:$H,'Baseline Tx Resources'!$E:$E,$B410,'Baseline Tx Resources'!$F:$F,$C410,'Baseline Tx Resources'!$G:$G,M$3)</f>
        <v>0</v>
      </c>
      <c r="N410" s="16">
        <f>SUMIFS('Baseline Tx Resources'!$J:$J,'Baseline Tx Resources'!$E:$E,$B410,'Baseline Tx Resources'!$F:$F,$C410,'Baseline Tx Resources'!$G:$G,N$3)</f>
        <v>0</v>
      </c>
      <c r="O410" s="16">
        <f>SUMIFS('Baseline Tx Resources'!$I:$I,'Baseline Tx Resources'!$E:$E,$B410,'Baseline Tx Resources'!$F:$F,$C410,'Baseline Tx Resources'!$G:$G,"Li-Battery (4-hr)")</f>
        <v>0</v>
      </c>
      <c r="P410" s="16">
        <f>SUMIFS('Baseline Tx Resources'!$I:$I,'Baseline Tx Resources'!$E:$E,$B410,'Baseline Tx Resources'!$F:$F,$C410,'Baseline Tx Resources'!$G:$G,"Li-Battery (8-hr)")</f>
        <v>0</v>
      </c>
      <c r="Q410" s="16">
        <f>SUMIFS('Baseline Tx Resources'!$I:$I,'Baseline Tx Resources'!$E:$E,$B410,'Baseline Tx Resources'!$F:$F,$C410,'Baseline Tx Resources'!$G:$G,"LDES")</f>
        <v>0</v>
      </c>
      <c r="S410" s="16">
        <f>SUMIFS('Non-Baseline Tx Resources'!$H:$H,'Non-Baseline Tx Resources'!$E:$E,$B410,'Non-Baseline Tx Resources'!$F:$F,$C410,'Non-Baseline Tx Resources'!$G:$G,S$3)</f>
        <v>0</v>
      </c>
      <c r="T410" s="16">
        <f>SUMIFS('Non-Baseline Tx Resources'!$H:$H,'Non-Baseline Tx Resources'!$E:$E,$B410,'Non-Baseline Tx Resources'!$F:$F,$C410,'Non-Baseline Tx Resources'!$G:$G,T$3)</f>
        <v>0</v>
      </c>
      <c r="U410" s="16">
        <f>SUMIFS('Non-Baseline Tx Resources'!$H:$H,'Non-Baseline Tx Resources'!$E:$E,$B410,'Non-Baseline Tx Resources'!$F:$F,$C410,'Non-Baseline Tx Resources'!$G:$G,U$3)</f>
        <v>0</v>
      </c>
      <c r="V410" s="16">
        <f>SUMIFS('Non-Baseline Tx Resources'!$J:$J,'Non-Baseline Tx Resources'!$E:$E,$B410,'Non-Baseline Tx Resources'!$F:$F,$C410,'Non-Baseline Tx Resources'!$G:$G,V$3)</f>
        <v>0</v>
      </c>
      <c r="W410" s="16">
        <f>SUMIFS('Non-Baseline Tx Resources'!$H:$H,'Non-Baseline Tx Resources'!$E:$E,$B410,'Non-Baseline Tx Resources'!$F:$F,$C410,'Non-Baseline Tx Resources'!$G:$G,W$3)</f>
        <v>0</v>
      </c>
      <c r="X410" s="16">
        <f>SUMIFS('Non-Baseline Tx Resources'!$J:$J,'Non-Baseline Tx Resources'!$E:$E,$B410,'Non-Baseline Tx Resources'!$F:$F,$C410,'Non-Baseline Tx Resources'!$G:$G,X$3)</f>
        <v>0</v>
      </c>
      <c r="Y410" s="16">
        <f>SUMIFS('Non-Baseline Tx Resources'!$H:$H,'Non-Baseline Tx Resources'!$E:$E,$B410,'Non-Baseline Tx Resources'!$F:$F,$C410,'Non-Baseline Tx Resources'!$G:$G,Y$3)</f>
        <v>0</v>
      </c>
      <c r="Z410" s="16">
        <f>SUMIFS('Non-Baseline Tx Resources'!$J:$J,'Non-Baseline Tx Resources'!$E:$E,$B410,'Non-Baseline Tx Resources'!$F:$F,$C410,'Non-Baseline Tx Resources'!$G:$G,Z$3)</f>
        <v>0</v>
      </c>
      <c r="AA410" s="16">
        <f>SUMIFS('Non-Baseline Tx Resources'!$J:$J,'Non-Baseline Tx Resources'!$E:$E,$B410,'Non-Baseline Tx Resources'!$F:$F,$C410,'Non-Baseline Tx Resources'!$G:$G,AA$3)</f>
        <v>0</v>
      </c>
      <c r="AB410" s="16">
        <f>SUMIFS('Non-Baseline Tx Resources'!$H:$H,'Non-Baseline Tx Resources'!$E:$E,$B410,'Non-Baseline Tx Resources'!$F:$F,$C410,'Non-Baseline Tx Resources'!$G:$G,AB$3)</f>
        <v>0</v>
      </c>
      <c r="AC410" s="16">
        <f>SUMIFS('Non-Baseline Tx Resources'!$J:$J,'Non-Baseline Tx Resources'!$E:$E,$B410,'Non-Baseline Tx Resources'!$F:$F,$C410,'Non-Baseline Tx Resources'!$G:$G,AC$3)</f>
        <v>0</v>
      </c>
      <c r="AD410" s="16">
        <f>SUMIFS('Non-Baseline Tx Resources'!$I:$I,'Non-Baseline Tx Resources'!$E:$E,$B410,'Non-Baseline Tx Resources'!$F:$F,$C410,'Non-Baseline Tx Resources'!$G:$G,"Li-Battery (4-hr)")</f>
        <v>0</v>
      </c>
      <c r="AE410" s="16">
        <f>SUMIFS('Non-Baseline Tx Resources'!$I:$I,'Non-Baseline Tx Resources'!$E:$E,$B410,'Non-Baseline Tx Resources'!$F:$F,$C410,'Non-Baseline Tx Resources'!$G:$G,"Li-Battery (8-hr)")</f>
        <v>0</v>
      </c>
      <c r="AF410" s="16">
        <f>SUMIFS('Non-Baseline Tx Resources'!$I:$I,'Non-Baseline Tx Resources'!$E:$E,$B410,'Non-Baseline Tx Resources'!$F:$F,$C410,'Non-Baseline Tx Resources'!$G:$G,"LDES")</f>
        <v>0</v>
      </c>
      <c r="AH410" s="16">
        <f>SUMIFS('In-Dev Resources'!$H:$H,'In-Dev Resources'!$E:$E,$B410,'In-Dev Resources'!$F:$F,$C410,'In-Dev Resources'!$G:$G,AH$3)</f>
        <v>0</v>
      </c>
      <c r="AI410" s="16">
        <f>SUMIFS('In-Dev Resources'!$H:$H,'In-Dev Resources'!$E:$E,$B410,'In-Dev Resources'!$F:$F,$C410,'In-Dev Resources'!$G:$G,AI$3)</f>
        <v>0</v>
      </c>
      <c r="AJ410" s="16">
        <f>SUMIFS('In-Dev Resources'!$H:$H,'In-Dev Resources'!$E:$E,$B410,'In-Dev Resources'!$F:$F,$C410,'In-Dev Resources'!$G:$G,AJ$3)</f>
        <v>0</v>
      </c>
      <c r="AK410" s="16">
        <f>SUMIFS('In-Dev Resources'!$J:$J,'In-Dev Resources'!$E:$E,$B410,'In-Dev Resources'!$F:$F,$C410,'In-Dev Resources'!$G:$G,AK$3)</f>
        <v>0</v>
      </c>
      <c r="AL410" s="16">
        <f>SUMIFS('In-Dev Resources'!$H:$H,'In-Dev Resources'!$E:$E,$B410,'In-Dev Resources'!$F:$F,$C410,'In-Dev Resources'!$G:$G,AL$3)</f>
        <v>0</v>
      </c>
      <c r="AM410" s="16">
        <f>SUMIFS('In-Dev Resources'!$J:$J,'In-Dev Resources'!$E:$E,$B410,'In-Dev Resources'!$F:$F,$C410,'In-Dev Resources'!$G:$G,AM$3)</f>
        <v>0</v>
      </c>
      <c r="AN410" s="16">
        <f>SUMIFS('In-Dev Resources'!$H:$H,'In-Dev Resources'!$E:$E,$B410,'In-Dev Resources'!$F:$F,$C410,'In-Dev Resources'!$G:$G,AN$3)</f>
        <v>0</v>
      </c>
      <c r="AO410" s="16">
        <f>SUMIFS('In-Dev Resources'!$J:$J,'In-Dev Resources'!$E:$E,$B410,'In-Dev Resources'!$F:$F,$C410,'In-Dev Resources'!$G:$G,AO$3)</f>
        <v>0</v>
      </c>
      <c r="AP410" s="16">
        <f>SUMIFS('In-Dev Resources'!$J:$J,'In-Dev Resources'!$E:$E,$B410,'In-Dev Resources'!$F:$F,$C410,'In-Dev Resources'!$G:$G,AP$3)</f>
        <v>0</v>
      </c>
      <c r="AQ410" s="16">
        <f>SUMIFS('In-Dev Resources'!$H:$H,'In-Dev Resources'!$E:$E,$B410,'In-Dev Resources'!$F:$F,$C410,'In-Dev Resources'!$G:$G,AQ$3)</f>
        <v>0</v>
      </c>
      <c r="AR410" s="16">
        <f>SUMIFS('In-Dev Resources'!$J:$J,'In-Dev Resources'!$E:$E,$B410,'In-Dev Resources'!$F:$F,$C410,'In-Dev Resources'!$G:$G,AR$3)</f>
        <v>0</v>
      </c>
      <c r="AS410" s="16">
        <f>SUMIFS('In-Dev Resources'!$I:$I,'In-Dev Resources'!$E:$E,$B410,'In-Dev Resources'!$F:$F,$C410,'In-Dev Resources'!$G:$G,"Li-Battery (4-hr)")</f>
        <v>0</v>
      </c>
      <c r="AT410" s="16">
        <f>SUMIFS('In-Dev Resources'!$I:$I,'In-Dev Resources'!$E:$E,$B410,'In-Dev Resources'!$F:$F,$C410,'In-Dev Resources'!$G:$G,"Li-Battery (8-hr)")</f>
        <v>0</v>
      </c>
      <c r="AU410" s="16">
        <f>SUMIFS('In-Dev Resources'!$I:$I,'In-Dev Resources'!$E:$E,$B410,'In-Dev Resources'!$F:$F,$C410,'In-Dev Resources'!$G:$G,"LDES")</f>
        <v>0</v>
      </c>
      <c r="AW410" s="16">
        <f>SUMIFS('Land Screen Include'!$H:$H,'Land Screen Include'!$E:$E,$B410,'Land Screen Include'!$F:$F,$C410,'Land Screen Include'!$G:$G,AW$4)</f>
        <v>0</v>
      </c>
      <c r="AX410" s="16">
        <f>SUMIFS('Land Screen Include'!$H:$H,'Land Screen Include'!$E:$E,$B410,'Land Screen Include'!$F:$F,$C410,'Land Screen Include'!$G:$G,AX$4)+SUMIFS('Land Screen Include'!$J:$J,'Land Screen Include'!$E:$E,$B410,'Land Screen Include'!$F:$F,$C410,'Land Screen Include'!$G:$G,AX$4)</f>
        <v>0</v>
      </c>
      <c r="AY410" s="16">
        <f>SUMIFS('Land Screen Include'!$H:$H,'Land Screen Include'!$E:$E,$B410,'Land Screen Include'!$F:$F,$C410,'Land Screen Include'!$G:$G,AY$4)</f>
        <v>0</v>
      </c>
      <c r="AZ410" s="16">
        <f>SUMIFS('Land Screen Exclude'!$H:$H,'Land Screen Exclude'!$E:$E,$B410,'Land Screen Exclude'!$F:$F,$C410,'Land Screen Exclude'!$G:$G,AZ$4)</f>
        <v>0</v>
      </c>
      <c r="BA410" s="16">
        <f>SUMIFS('Land Screen Exclude'!$H:$H,'Land Screen Exclude'!$E:$E,$B410,'Land Screen Exclude'!$F:$F,$C410,'Land Screen Exclude'!$G:$G,BA$4)+SUMIFS('Land Screen Exclude'!$J:$J,'Land Screen Exclude'!$E:$E,$B410,'Land Screen Exclude'!$F:$F,$C410,'Land Screen Exclude'!$G:$G,BA$4)</f>
        <v>0</v>
      </c>
      <c r="BB410" s="16">
        <f>SUMIFS('Land Screen Exclude'!$H:$H,'Land Screen Exclude'!$E:$E,$B410,'Land Screen Exclude'!$F:$F,$C410,'Land Screen Exclude'!$G:$G,BB$4)</f>
        <v>0</v>
      </c>
    </row>
    <row r="411" spans="1:54">
      <c r="A411" s="16" t="s">
        <v>51</v>
      </c>
      <c r="B411" s="16" t="s">
        <v>370</v>
      </c>
      <c r="C411" s="16">
        <v>500</v>
      </c>
      <c r="D411" s="16">
        <f>SUMIFS('Baseline Tx Resources'!$H:$H,'Baseline Tx Resources'!$E:$E,$B411,'Baseline Tx Resources'!$F:$F,$C411,'Baseline Tx Resources'!$G:$G,D$3)</f>
        <v>0</v>
      </c>
      <c r="E411" s="16">
        <f>SUMIFS('Baseline Tx Resources'!$H:$H,'Baseline Tx Resources'!$E:$E,$B411,'Baseline Tx Resources'!$F:$F,$C411,'Baseline Tx Resources'!$G:$G,E$3)</f>
        <v>0</v>
      </c>
      <c r="F411" s="16">
        <f>SUMIFS('Baseline Tx Resources'!$H:$H,'Baseline Tx Resources'!$E:$E,$B411,'Baseline Tx Resources'!$F:$F,$C411,'Baseline Tx Resources'!$G:$G,F$3)</f>
        <v>0</v>
      </c>
      <c r="G411" s="16">
        <f>SUMIFS('Baseline Tx Resources'!$J:$J,'Baseline Tx Resources'!$E:$E,$B411,'Baseline Tx Resources'!$F:$F,$C411,'Baseline Tx Resources'!$G:$G,G$3)</f>
        <v>0</v>
      </c>
      <c r="H411" s="16">
        <f>SUMIFS('Baseline Tx Resources'!$H:$H,'Baseline Tx Resources'!$E:$E,$B411,'Baseline Tx Resources'!$F:$F,$C411,'Baseline Tx Resources'!$G:$G,H$3)</f>
        <v>0</v>
      </c>
      <c r="I411" s="16">
        <f>SUMIFS('Baseline Tx Resources'!$J:$J,'Baseline Tx Resources'!$E:$E,$B411,'Baseline Tx Resources'!$F:$F,$C411,'Baseline Tx Resources'!$G:$G,I$3)</f>
        <v>0</v>
      </c>
      <c r="J411" s="16">
        <f>SUMIFS('Baseline Tx Resources'!$H:$H,'Baseline Tx Resources'!$E:$E,$B411,'Baseline Tx Resources'!$F:$F,$C411,'Baseline Tx Resources'!$G:$G,J$3)</f>
        <v>0</v>
      </c>
      <c r="K411" s="16">
        <f>SUMIFS('Baseline Tx Resources'!$J:$J,'Baseline Tx Resources'!$E:$E,$B411,'Baseline Tx Resources'!$F:$F,$C411,'Baseline Tx Resources'!$G:$G,K$3)</f>
        <v>0</v>
      </c>
      <c r="L411" s="16">
        <f>SUMIFS('Baseline Tx Resources'!$J:$J,'Baseline Tx Resources'!$E:$E,$B411,'Baseline Tx Resources'!$F:$F,$C411,'Baseline Tx Resources'!$G:$G,L$3)</f>
        <v>0</v>
      </c>
      <c r="M411" s="16">
        <f>SUMIFS('Baseline Tx Resources'!$H:$H,'Baseline Tx Resources'!$E:$E,$B411,'Baseline Tx Resources'!$F:$F,$C411,'Baseline Tx Resources'!$G:$G,M$3)</f>
        <v>0</v>
      </c>
      <c r="N411" s="16">
        <f>SUMIFS('Baseline Tx Resources'!$J:$J,'Baseline Tx Resources'!$E:$E,$B411,'Baseline Tx Resources'!$F:$F,$C411,'Baseline Tx Resources'!$G:$G,N$3)</f>
        <v>0</v>
      </c>
      <c r="O411" s="16">
        <f>SUMIFS('Baseline Tx Resources'!$I:$I,'Baseline Tx Resources'!$E:$E,$B411,'Baseline Tx Resources'!$F:$F,$C411,'Baseline Tx Resources'!$G:$G,"Li-Battery (4-hr)")</f>
        <v>0</v>
      </c>
      <c r="P411" s="16">
        <f>SUMIFS('Baseline Tx Resources'!$I:$I,'Baseline Tx Resources'!$E:$E,$B411,'Baseline Tx Resources'!$F:$F,$C411,'Baseline Tx Resources'!$G:$G,"Li-Battery (8-hr)")</f>
        <v>0</v>
      </c>
      <c r="Q411" s="16">
        <f>SUMIFS('Baseline Tx Resources'!$I:$I,'Baseline Tx Resources'!$E:$E,$B411,'Baseline Tx Resources'!$F:$F,$C411,'Baseline Tx Resources'!$G:$G,"LDES")</f>
        <v>0</v>
      </c>
      <c r="S411" s="16">
        <f>SUMIFS('Non-Baseline Tx Resources'!$H:$H,'Non-Baseline Tx Resources'!$E:$E,$B411,'Non-Baseline Tx Resources'!$F:$F,$C411,'Non-Baseline Tx Resources'!$G:$G,S$3)</f>
        <v>0</v>
      </c>
      <c r="T411" s="16">
        <f>SUMIFS('Non-Baseline Tx Resources'!$H:$H,'Non-Baseline Tx Resources'!$E:$E,$B411,'Non-Baseline Tx Resources'!$F:$F,$C411,'Non-Baseline Tx Resources'!$G:$G,T$3)</f>
        <v>0</v>
      </c>
      <c r="U411" s="16">
        <f>SUMIFS('Non-Baseline Tx Resources'!$H:$H,'Non-Baseline Tx Resources'!$E:$E,$B411,'Non-Baseline Tx Resources'!$F:$F,$C411,'Non-Baseline Tx Resources'!$G:$G,U$3)</f>
        <v>0</v>
      </c>
      <c r="V411" s="16">
        <f>SUMIFS('Non-Baseline Tx Resources'!$J:$J,'Non-Baseline Tx Resources'!$E:$E,$B411,'Non-Baseline Tx Resources'!$F:$F,$C411,'Non-Baseline Tx Resources'!$G:$G,V$3)</f>
        <v>0</v>
      </c>
      <c r="W411" s="16">
        <f>SUMIFS('Non-Baseline Tx Resources'!$H:$H,'Non-Baseline Tx Resources'!$E:$E,$B411,'Non-Baseline Tx Resources'!$F:$F,$C411,'Non-Baseline Tx Resources'!$G:$G,W$3)</f>
        <v>0</v>
      </c>
      <c r="X411" s="16">
        <f>SUMIFS('Non-Baseline Tx Resources'!$J:$J,'Non-Baseline Tx Resources'!$E:$E,$B411,'Non-Baseline Tx Resources'!$F:$F,$C411,'Non-Baseline Tx Resources'!$G:$G,X$3)</f>
        <v>0</v>
      </c>
      <c r="Y411" s="16">
        <f>SUMIFS('Non-Baseline Tx Resources'!$H:$H,'Non-Baseline Tx Resources'!$E:$E,$B411,'Non-Baseline Tx Resources'!$F:$F,$C411,'Non-Baseline Tx Resources'!$G:$G,Y$3)</f>
        <v>0</v>
      </c>
      <c r="Z411" s="16">
        <f>SUMIFS('Non-Baseline Tx Resources'!$J:$J,'Non-Baseline Tx Resources'!$E:$E,$B411,'Non-Baseline Tx Resources'!$F:$F,$C411,'Non-Baseline Tx Resources'!$G:$G,Z$3)</f>
        <v>0</v>
      </c>
      <c r="AA411" s="16">
        <f>SUMIFS('Non-Baseline Tx Resources'!$J:$J,'Non-Baseline Tx Resources'!$E:$E,$B411,'Non-Baseline Tx Resources'!$F:$F,$C411,'Non-Baseline Tx Resources'!$G:$G,AA$3)</f>
        <v>0</v>
      </c>
      <c r="AB411" s="16">
        <f>SUMIFS('Non-Baseline Tx Resources'!$H:$H,'Non-Baseline Tx Resources'!$E:$E,$B411,'Non-Baseline Tx Resources'!$F:$F,$C411,'Non-Baseline Tx Resources'!$G:$G,AB$3)</f>
        <v>0</v>
      </c>
      <c r="AC411" s="16">
        <f>SUMIFS('Non-Baseline Tx Resources'!$J:$J,'Non-Baseline Tx Resources'!$E:$E,$B411,'Non-Baseline Tx Resources'!$F:$F,$C411,'Non-Baseline Tx Resources'!$G:$G,AC$3)</f>
        <v>0</v>
      </c>
      <c r="AD411" s="16">
        <f>SUMIFS('Non-Baseline Tx Resources'!$I:$I,'Non-Baseline Tx Resources'!$E:$E,$B411,'Non-Baseline Tx Resources'!$F:$F,$C411,'Non-Baseline Tx Resources'!$G:$G,"Li-Battery (4-hr)")</f>
        <v>0</v>
      </c>
      <c r="AE411" s="16">
        <f>SUMIFS('Non-Baseline Tx Resources'!$I:$I,'Non-Baseline Tx Resources'!$E:$E,$B411,'Non-Baseline Tx Resources'!$F:$F,$C411,'Non-Baseline Tx Resources'!$G:$G,"Li-Battery (8-hr)")</f>
        <v>0</v>
      </c>
      <c r="AF411" s="16">
        <f>SUMIFS('Non-Baseline Tx Resources'!$I:$I,'Non-Baseline Tx Resources'!$E:$E,$B411,'Non-Baseline Tx Resources'!$F:$F,$C411,'Non-Baseline Tx Resources'!$G:$G,"LDES")</f>
        <v>0</v>
      </c>
      <c r="AH411" s="16">
        <f>SUMIFS('In-Dev Resources'!$H:$H,'In-Dev Resources'!$E:$E,$B411,'In-Dev Resources'!$F:$F,$C411,'In-Dev Resources'!$G:$G,AH$3)</f>
        <v>0</v>
      </c>
      <c r="AI411" s="16">
        <f>SUMIFS('In-Dev Resources'!$H:$H,'In-Dev Resources'!$E:$E,$B411,'In-Dev Resources'!$F:$F,$C411,'In-Dev Resources'!$G:$G,AI$3)</f>
        <v>0</v>
      </c>
      <c r="AJ411" s="16">
        <f>SUMIFS('In-Dev Resources'!$H:$H,'In-Dev Resources'!$E:$E,$B411,'In-Dev Resources'!$F:$F,$C411,'In-Dev Resources'!$G:$G,AJ$3)</f>
        <v>0</v>
      </c>
      <c r="AK411" s="16">
        <f>SUMIFS('In-Dev Resources'!$J:$J,'In-Dev Resources'!$E:$E,$B411,'In-Dev Resources'!$F:$F,$C411,'In-Dev Resources'!$G:$G,AK$3)</f>
        <v>0</v>
      </c>
      <c r="AL411" s="16">
        <f>SUMIFS('In-Dev Resources'!$H:$H,'In-Dev Resources'!$E:$E,$B411,'In-Dev Resources'!$F:$F,$C411,'In-Dev Resources'!$G:$G,AL$3)</f>
        <v>0</v>
      </c>
      <c r="AM411" s="16">
        <f>SUMIFS('In-Dev Resources'!$J:$J,'In-Dev Resources'!$E:$E,$B411,'In-Dev Resources'!$F:$F,$C411,'In-Dev Resources'!$G:$G,AM$3)</f>
        <v>0</v>
      </c>
      <c r="AN411" s="16">
        <f>SUMIFS('In-Dev Resources'!$H:$H,'In-Dev Resources'!$E:$E,$B411,'In-Dev Resources'!$F:$F,$C411,'In-Dev Resources'!$G:$G,AN$3)</f>
        <v>0</v>
      </c>
      <c r="AO411" s="16">
        <f>SUMIFS('In-Dev Resources'!$J:$J,'In-Dev Resources'!$E:$E,$B411,'In-Dev Resources'!$F:$F,$C411,'In-Dev Resources'!$G:$G,AO$3)</f>
        <v>0</v>
      </c>
      <c r="AP411" s="16">
        <f>SUMIFS('In-Dev Resources'!$J:$J,'In-Dev Resources'!$E:$E,$B411,'In-Dev Resources'!$F:$F,$C411,'In-Dev Resources'!$G:$G,AP$3)</f>
        <v>0</v>
      </c>
      <c r="AQ411" s="16">
        <f>SUMIFS('In-Dev Resources'!$H:$H,'In-Dev Resources'!$E:$E,$B411,'In-Dev Resources'!$F:$F,$C411,'In-Dev Resources'!$G:$G,AQ$3)</f>
        <v>0</v>
      </c>
      <c r="AR411" s="16">
        <f>SUMIFS('In-Dev Resources'!$J:$J,'In-Dev Resources'!$E:$E,$B411,'In-Dev Resources'!$F:$F,$C411,'In-Dev Resources'!$G:$G,AR$3)</f>
        <v>0</v>
      </c>
      <c r="AS411" s="16">
        <f>SUMIFS('In-Dev Resources'!$I:$I,'In-Dev Resources'!$E:$E,$B411,'In-Dev Resources'!$F:$F,$C411,'In-Dev Resources'!$G:$G,"Li-Battery (4-hr)")</f>
        <v>0</v>
      </c>
      <c r="AT411" s="16">
        <f>SUMIFS('In-Dev Resources'!$I:$I,'In-Dev Resources'!$E:$E,$B411,'In-Dev Resources'!$F:$F,$C411,'In-Dev Resources'!$G:$G,"Li-Battery (8-hr)")</f>
        <v>0</v>
      </c>
      <c r="AU411" s="16">
        <f>SUMIFS('In-Dev Resources'!$I:$I,'In-Dev Resources'!$E:$E,$B411,'In-Dev Resources'!$F:$F,$C411,'In-Dev Resources'!$G:$G,"LDES")</f>
        <v>0</v>
      </c>
      <c r="AW411" s="16">
        <f>SUMIFS('Land Screen Include'!$H:$H,'Land Screen Include'!$E:$E,$B411,'Land Screen Include'!$F:$F,$C411,'Land Screen Include'!$G:$G,AW$4)</f>
        <v>0</v>
      </c>
      <c r="AX411" s="16">
        <f>SUMIFS('Land Screen Include'!$H:$H,'Land Screen Include'!$E:$E,$B411,'Land Screen Include'!$F:$F,$C411,'Land Screen Include'!$G:$G,AX$4)+SUMIFS('Land Screen Include'!$J:$J,'Land Screen Include'!$E:$E,$B411,'Land Screen Include'!$F:$F,$C411,'Land Screen Include'!$G:$G,AX$4)</f>
        <v>0</v>
      </c>
      <c r="AY411" s="16">
        <f>SUMIFS('Land Screen Include'!$H:$H,'Land Screen Include'!$E:$E,$B411,'Land Screen Include'!$F:$F,$C411,'Land Screen Include'!$G:$G,AY$4)</f>
        <v>0</v>
      </c>
      <c r="AZ411" s="16">
        <f>SUMIFS('Land Screen Exclude'!$H:$H,'Land Screen Exclude'!$E:$E,$B411,'Land Screen Exclude'!$F:$F,$C411,'Land Screen Exclude'!$G:$G,AZ$4)</f>
        <v>0</v>
      </c>
      <c r="BA411" s="16">
        <f>SUMIFS('Land Screen Exclude'!$H:$H,'Land Screen Exclude'!$E:$E,$B411,'Land Screen Exclude'!$F:$F,$C411,'Land Screen Exclude'!$G:$G,BA$4)+SUMIFS('Land Screen Exclude'!$J:$J,'Land Screen Exclude'!$E:$E,$B411,'Land Screen Exclude'!$F:$F,$C411,'Land Screen Exclude'!$G:$G,BA$4)</f>
        <v>0</v>
      </c>
      <c r="BB411" s="16">
        <f>SUMIFS('Land Screen Exclude'!$H:$H,'Land Screen Exclude'!$E:$E,$B411,'Land Screen Exclude'!$F:$F,$C411,'Land Screen Exclude'!$G:$G,BB$4)</f>
        <v>0</v>
      </c>
    </row>
    <row r="412" spans="1:54">
      <c r="A412" s="16" t="s">
        <v>57</v>
      </c>
      <c r="B412" s="16" t="s">
        <v>371</v>
      </c>
      <c r="C412" s="16">
        <v>115</v>
      </c>
      <c r="D412" s="16">
        <f>SUMIFS('Baseline Tx Resources'!$H:$H,'Baseline Tx Resources'!$E:$E,$B412,'Baseline Tx Resources'!$F:$F,$C412,'Baseline Tx Resources'!$G:$G,D$3)</f>
        <v>0</v>
      </c>
      <c r="E412" s="16">
        <f>SUMIFS('Baseline Tx Resources'!$H:$H,'Baseline Tx Resources'!$E:$E,$B412,'Baseline Tx Resources'!$F:$F,$C412,'Baseline Tx Resources'!$G:$G,E$3)</f>
        <v>0</v>
      </c>
      <c r="F412" s="16">
        <f>SUMIFS('Baseline Tx Resources'!$H:$H,'Baseline Tx Resources'!$E:$E,$B412,'Baseline Tx Resources'!$F:$F,$C412,'Baseline Tx Resources'!$G:$G,F$3)</f>
        <v>0</v>
      </c>
      <c r="G412" s="16">
        <f>SUMIFS('Baseline Tx Resources'!$J:$J,'Baseline Tx Resources'!$E:$E,$B412,'Baseline Tx Resources'!$F:$F,$C412,'Baseline Tx Resources'!$G:$G,G$3)</f>
        <v>0</v>
      </c>
      <c r="H412" s="16">
        <f>SUMIFS('Baseline Tx Resources'!$H:$H,'Baseline Tx Resources'!$E:$E,$B412,'Baseline Tx Resources'!$F:$F,$C412,'Baseline Tx Resources'!$G:$G,H$3)</f>
        <v>0</v>
      </c>
      <c r="I412" s="16">
        <f>SUMIFS('Baseline Tx Resources'!$J:$J,'Baseline Tx Resources'!$E:$E,$B412,'Baseline Tx Resources'!$F:$F,$C412,'Baseline Tx Resources'!$G:$G,I$3)</f>
        <v>0</v>
      </c>
      <c r="J412" s="16">
        <f>SUMIFS('Baseline Tx Resources'!$H:$H,'Baseline Tx Resources'!$E:$E,$B412,'Baseline Tx Resources'!$F:$F,$C412,'Baseline Tx Resources'!$G:$G,J$3)</f>
        <v>0</v>
      </c>
      <c r="K412" s="16">
        <f>SUMIFS('Baseline Tx Resources'!$J:$J,'Baseline Tx Resources'!$E:$E,$B412,'Baseline Tx Resources'!$F:$F,$C412,'Baseline Tx Resources'!$G:$G,K$3)</f>
        <v>0</v>
      </c>
      <c r="L412" s="16">
        <f>SUMIFS('Baseline Tx Resources'!$J:$J,'Baseline Tx Resources'!$E:$E,$B412,'Baseline Tx Resources'!$F:$F,$C412,'Baseline Tx Resources'!$G:$G,L$3)</f>
        <v>0</v>
      </c>
      <c r="M412" s="16">
        <f>SUMIFS('Baseline Tx Resources'!$H:$H,'Baseline Tx Resources'!$E:$E,$B412,'Baseline Tx Resources'!$F:$F,$C412,'Baseline Tx Resources'!$G:$G,M$3)</f>
        <v>0</v>
      </c>
      <c r="N412" s="16">
        <f>SUMIFS('Baseline Tx Resources'!$J:$J,'Baseline Tx Resources'!$E:$E,$B412,'Baseline Tx Resources'!$F:$F,$C412,'Baseline Tx Resources'!$G:$G,N$3)</f>
        <v>0</v>
      </c>
      <c r="O412" s="16">
        <f>SUMIFS('Baseline Tx Resources'!$I:$I,'Baseline Tx Resources'!$E:$E,$B412,'Baseline Tx Resources'!$F:$F,$C412,'Baseline Tx Resources'!$G:$G,"Li-Battery (4-hr)")</f>
        <v>0</v>
      </c>
      <c r="P412" s="16">
        <f>SUMIFS('Baseline Tx Resources'!$I:$I,'Baseline Tx Resources'!$E:$E,$B412,'Baseline Tx Resources'!$F:$F,$C412,'Baseline Tx Resources'!$G:$G,"Li-Battery (8-hr)")</f>
        <v>0</v>
      </c>
      <c r="Q412" s="16">
        <f>SUMIFS('Baseline Tx Resources'!$I:$I,'Baseline Tx Resources'!$E:$E,$B412,'Baseline Tx Resources'!$F:$F,$C412,'Baseline Tx Resources'!$G:$G,"LDES")</f>
        <v>0</v>
      </c>
      <c r="S412" s="16">
        <f>SUMIFS('Non-Baseline Tx Resources'!$H:$H,'Non-Baseline Tx Resources'!$E:$E,$B412,'Non-Baseline Tx Resources'!$F:$F,$C412,'Non-Baseline Tx Resources'!$G:$G,S$3)</f>
        <v>0</v>
      </c>
      <c r="T412" s="16">
        <f>SUMIFS('Non-Baseline Tx Resources'!$H:$H,'Non-Baseline Tx Resources'!$E:$E,$B412,'Non-Baseline Tx Resources'!$F:$F,$C412,'Non-Baseline Tx Resources'!$G:$G,T$3)</f>
        <v>0</v>
      </c>
      <c r="U412" s="16">
        <f>SUMIFS('Non-Baseline Tx Resources'!$H:$H,'Non-Baseline Tx Resources'!$E:$E,$B412,'Non-Baseline Tx Resources'!$F:$F,$C412,'Non-Baseline Tx Resources'!$G:$G,U$3)</f>
        <v>0</v>
      </c>
      <c r="V412" s="16">
        <f>SUMIFS('Non-Baseline Tx Resources'!$J:$J,'Non-Baseline Tx Resources'!$E:$E,$B412,'Non-Baseline Tx Resources'!$F:$F,$C412,'Non-Baseline Tx Resources'!$G:$G,V$3)</f>
        <v>0</v>
      </c>
      <c r="W412" s="16">
        <f>SUMIFS('Non-Baseline Tx Resources'!$H:$H,'Non-Baseline Tx Resources'!$E:$E,$B412,'Non-Baseline Tx Resources'!$F:$F,$C412,'Non-Baseline Tx Resources'!$G:$G,W$3)</f>
        <v>0</v>
      </c>
      <c r="X412" s="16">
        <f>SUMIFS('Non-Baseline Tx Resources'!$J:$J,'Non-Baseline Tx Resources'!$E:$E,$B412,'Non-Baseline Tx Resources'!$F:$F,$C412,'Non-Baseline Tx Resources'!$G:$G,X$3)</f>
        <v>0</v>
      </c>
      <c r="Y412" s="16">
        <f>SUMIFS('Non-Baseline Tx Resources'!$H:$H,'Non-Baseline Tx Resources'!$E:$E,$B412,'Non-Baseline Tx Resources'!$F:$F,$C412,'Non-Baseline Tx Resources'!$G:$G,Y$3)</f>
        <v>0</v>
      </c>
      <c r="Z412" s="16">
        <f>SUMIFS('Non-Baseline Tx Resources'!$J:$J,'Non-Baseline Tx Resources'!$E:$E,$B412,'Non-Baseline Tx Resources'!$F:$F,$C412,'Non-Baseline Tx Resources'!$G:$G,Z$3)</f>
        <v>0</v>
      </c>
      <c r="AA412" s="16">
        <f>SUMIFS('Non-Baseline Tx Resources'!$J:$J,'Non-Baseline Tx Resources'!$E:$E,$B412,'Non-Baseline Tx Resources'!$F:$F,$C412,'Non-Baseline Tx Resources'!$G:$G,AA$3)</f>
        <v>0</v>
      </c>
      <c r="AB412" s="16">
        <f>SUMIFS('Non-Baseline Tx Resources'!$H:$H,'Non-Baseline Tx Resources'!$E:$E,$B412,'Non-Baseline Tx Resources'!$F:$F,$C412,'Non-Baseline Tx Resources'!$G:$G,AB$3)</f>
        <v>0</v>
      </c>
      <c r="AC412" s="16">
        <f>SUMIFS('Non-Baseline Tx Resources'!$J:$J,'Non-Baseline Tx Resources'!$E:$E,$B412,'Non-Baseline Tx Resources'!$F:$F,$C412,'Non-Baseline Tx Resources'!$G:$G,AC$3)</f>
        <v>0</v>
      </c>
      <c r="AD412" s="16">
        <f>SUMIFS('Non-Baseline Tx Resources'!$I:$I,'Non-Baseline Tx Resources'!$E:$E,$B412,'Non-Baseline Tx Resources'!$F:$F,$C412,'Non-Baseline Tx Resources'!$G:$G,"Li-Battery (4-hr)")</f>
        <v>0</v>
      </c>
      <c r="AE412" s="16">
        <f>SUMIFS('Non-Baseline Tx Resources'!$I:$I,'Non-Baseline Tx Resources'!$E:$E,$B412,'Non-Baseline Tx Resources'!$F:$F,$C412,'Non-Baseline Tx Resources'!$G:$G,"Li-Battery (8-hr)")</f>
        <v>0</v>
      </c>
      <c r="AF412" s="16">
        <f>SUMIFS('Non-Baseline Tx Resources'!$I:$I,'Non-Baseline Tx Resources'!$E:$E,$B412,'Non-Baseline Tx Resources'!$F:$F,$C412,'Non-Baseline Tx Resources'!$G:$G,"LDES")</f>
        <v>0</v>
      </c>
      <c r="AH412" s="16">
        <f>SUMIFS('In-Dev Resources'!$H:$H,'In-Dev Resources'!$E:$E,$B412,'In-Dev Resources'!$F:$F,$C412,'In-Dev Resources'!$G:$G,AH$3)</f>
        <v>0</v>
      </c>
      <c r="AI412" s="16">
        <f>SUMIFS('In-Dev Resources'!$H:$H,'In-Dev Resources'!$E:$E,$B412,'In-Dev Resources'!$F:$F,$C412,'In-Dev Resources'!$G:$G,AI$3)</f>
        <v>0</v>
      </c>
      <c r="AJ412" s="16">
        <f>SUMIFS('In-Dev Resources'!$H:$H,'In-Dev Resources'!$E:$E,$B412,'In-Dev Resources'!$F:$F,$C412,'In-Dev Resources'!$G:$G,AJ$3)</f>
        <v>0</v>
      </c>
      <c r="AK412" s="16">
        <f>SUMIFS('In-Dev Resources'!$J:$J,'In-Dev Resources'!$E:$E,$B412,'In-Dev Resources'!$F:$F,$C412,'In-Dev Resources'!$G:$G,AK$3)</f>
        <v>0</v>
      </c>
      <c r="AL412" s="16">
        <f>SUMIFS('In-Dev Resources'!$H:$H,'In-Dev Resources'!$E:$E,$B412,'In-Dev Resources'!$F:$F,$C412,'In-Dev Resources'!$G:$G,AL$3)</f>
        <v>0</v>
      </c>
      <c r="AM412" s="16">
        <f>SUMIFS('In-Dev Resources'!$J:$J,'In-Dev Resources'!$E:$E,$B412,'In-Dev Resources'!$F:$F,$C412,'In-Dev Resources'!$G:$G,AM$3)</f>
        <v>0</v>
      </c>
      <c r="AN412" s="16">
        <f>SUMIFS('In-Dev Resources'!$H:$H,'In-Dev Resources'!$E:$E,$B412,'In-Dev Resources'!$F:$F,$C412,'In-Dev Resources'!$G:$G,AN$3)</f>
        <v>0</v>
      </c>
      <c r="AO412" s="16">
        <f>SUMIFS('In-Dev Resources'!$J:$J,'In-Dev Resources'!$E:$E,$B412,'In-Dev Resources'!$F:$F,$C412,'In-Dev Resources'!$G:$G,AO$3)</f>
        <v>0</v>
      </c>
      <c r="AP412" s="16">
        <f>SUMIFS('In-Dev Resources'!$J:$J,'In-Dev Resources'!$E:$E,$B412,'In-Dev Resources'!$F:$F,$C412,'In-Dev Resources'!$G:$G,AP$3)</f>
        <v>0</v>
      </c>
      <c r="AQ412" s="16">
        <f>SUMIFS('In-Dev Resources'!$H:$H,'In-Dev Resources'!$E:$E,$B412,'In-Dev Resources'!$F:$F,$C412,'In-Dev Resources'!$G:$G,AQ$3)</f>
        <v>0</v>
      </c>
      <c r="AR412" s="16">
        <f>SUMIFS('In-Dev Resources'!$J:$J,'In-Dev Resources'!$E:$E,$B412,'In-Dev Resources'!$F:$F,$C412,'In-Dev Resources'!$G:$G,AR$3)</f>
        <v>0</v>
      </c>
      <c r="AS412" s="16">
        <f>SUMIFS('In-Dev Resources'!$I:$I,'In-Dev Resources'!$E:$E,$B412,'In-Dev Resources'!$F:$F,$C412,'In-Dev Resources'!$G:$G,"Li-Battery (4-hr)")</f>
        <v>0</v>
      </c>
      <c r="AT412" s="16">
        <f>SUMIFS('In-Dev Resources'!$I:$I,'In-Dev Resources'!$E:$E,$B412,'In-Dev Resources'!$F:$F,$C412,'In-Dev Resources'!$G:$G,"Li-Battery (8-hr)")</f>
        <v>0</v>
      </c>
      <c r="AU412" s="16">
        <f>SUMIFS('In-Dev Resources'!$I:$I,'In-Dev Resources'!$E:$E,$B412,'In-Dev Resources'!$F:$F,$C412,'In-Dev Resources'!$G:$G,"LDES")</f>
        <v>0</v>
      </c>
      <c r="AW412" s="16">
        <f>SUMIFS('Land Screen Include'!$H:$H,'Land Screen Include'!$E:$E,$B412,'Land Screen Include'!$F:$F,$C412,'Land Screen Include'!$G:$G,AW$4)</f>
        <v>0</v>
      </c>
      <c r="AX412" s="16">
        <f>SUMIFS('Land Screen Include'!$H:$H,'Land Screen Include'!$E:$E,$B412,'Land Screen Include'!$F:$F,$C412,'Land Screen Include'!$G:$G,AX$4)+SUMIFS('Land Screen Include'!$J:$J,'Land Screen Include'!$E:$E,$B412,'Land Screen Include'!$F:$F,$C412,'Land Screen Include'!$G:$G,AX$4)</f>
        <v>0</v>
      </c>
      <c r="AY412" s="16">
        <f>SUMIFS('Land Screen Include'!$H:$H,'Land Screen Include'!$E:$E,$B412,'Land Screen Include'!$F:$F,$C412,'Land Screen Include'!$G:$G,AY$4)</f>
        <v>0</v>
      </c>
      <c r="AZ412" s="16">
        <f>SUMIFS('Land Screen Exclude'!$H:$H,'Land Screen Exclude'!$E:$E,$B412,'Land Screen Exclude'!$F:$F,$C412,'Land Screen Exclude'!$G:$G,AZ$4)</f>
        <v>0</v>
      </c>
      <c r="BA412" s="16">
        <f>SUMIFS('Land Screen Exclude'!$H:$H,'Land Screen Exclude'!$E:$E,$B412,'Land Screen Exclude'!$F:$F,$C412,'Land Screen Exclude'!$G:$G,BA$4)+SUMIFS('Land Screen Exclude'!$J:$J,'Land Screen Exclude'!$E:$E,$B412,'Land Screen Exclude'!$F:$F,$C412,'Land Screen Exclude'!$G:$G,BA$4)</f>
        <v>0</v>
      </c>
      <c r="BB412" s="16">
        <f>SUMIFS('Land Screen Exclude'!$H:$H,'Land Screen Exclude'!$E:$E,$B412,'Land Screen Exclude'!$F:$F,$C412,'Land Screen Exclude'!$G:$G,BB$4)</f>
        <v>0</v>
      </c>
    </row>
    <row r="413" spans="1:54">
      <c r="A413" s="16" t="s">
        <v>57</v>
      </c>
      <c r="B413" s="16" t="s">
        <v>371</v>
      </c>
      <c r="C413" s="16">
        <v>230</v>
      </c>
      <c r="D413" s="16">
        <f>SUMIFS('Baseline Tx Resources'!$H:$H,'Baseline Tx Resources'!$E:$E,$B413,'Baseline Tx Resources'!$F:$F,$C413,'Baseline Tx Resources'!$G:$G,D$3)</f>
        <v>0</v>
      </c>
      <c r="E413" s="16">
        <f>SUMIFS('Baseline Tx Resources'!$H:$H,'Baseline Tx Resources'!$E:$E,$B413,'Baseline Tx Resources'!$F:$F,$C413,'Baseline Tx Resources'!$G:$G,E$3)</f>
        <v>0</v>
      </c>
      <c r="F413" s="16">
        <f>SUMIFS('Baseline Tx Resources'!$H:$H,'Baseline Tx Resources'!$E:$E,$B413,'Baseline Tx Resources'!$F:$F,$C413,'Baseline Tx Resources'!$G:$G,F$3)</f>
        <v>0</v>
      </c>
      <c r="G413" s="16">
        <f>SUMIFS('Baseline Tx Resources'!$J:$J,'Baseline Tx Resources'!$E:$E,$B413,'Baseline Tx Resources'!$F:$F,$C413,'Baseline Tx Resources'!$G:$G,G$3)</f>
        <v>0</v>
      </c>
      <c r="H413" s="16">
        <f>SUMIFS('Baseline Tx Resources'!$H:$H,'Baseline Tx Resources'!$E:$E,$B413,'Baseline Tx Resources'!$F:$F,$C413,'Baseline Tx Resources'!$G:$G,H$3)</f>
        <v>0</v>
      </c>
      <c r="I413" s="16">
        <f>SUMIFS('Baseline Tx Resources'!$J:$J,'Baseline Tx Resources'!$E:$E,$B413,'Baseline Tx Resources'!$F:$F,$C413,'Baseline Tx Resources'!$G:$G,I$3)</f>
        <v>0</v>
      </c>
      <c r="J413" s="16">
        <f>SUMIFS('Baseline Tx Resources'!$H:$H,'Baseline Tx Resources'!$E:$E,$B413,'Baseline Tx Resources'!$F:$F,$C413,'Baseline Tx Resources'!$G:$G,J$3)</f>
        <v>0</v>
      </c>
      <c r="K413" s="16">
        <f>SUMIFS('Baseline Tx Resources'!$J:$J,'Baseline Tx Resources'!$E:$E,$B413,'Baseline Tx Resources'!$F:$F,$C413,'Baseline Tx Resources'!$G:$G,K$3)</f>
        <v>0</v>
      </c>
      <c r="L413" s="16">
        <f>SUMIFS('Baseline Tx Resources'!$J:$J,'Baseline Tx Resources'!$E:$E,$B413,'Baseline Tx Resources'!$F:$F,$C413,'Baseline Tx Resources'!$G:$G,L$3)</f>
        <v>0</v>
      </c>
      <c r="M413" s="16">
        <f>SUMIFS('Baseline Tx Resources'!$H:$H,'Baseline Tx Resources'!$E:$E,$B413,'Baseline Tx Resources'!$F:$F,$C413,'Baseline Tx Resources'!$G:$G,M$3)</f>
        <v>0</v>
      </c>
      <c r="N413" s="16">
        <f>SUMIFS('Baseline Tx Resources'!$J:$J,'Baseline Tx Resources'!$E:$E,$B413,'Baseline Tx Resources'!$F:$F,$C413,'Baseline Tx Resources'!$G:$G,N$3)</f>
        <v>0</v>
      </c>
      <c r="O413" s="16">
        <f>SUMIFS('Baseline Tx Resources'!$I:$I,'Baseline Tx Resources'!$E:$E,$B413,'Baseline Tx Resources'!$F:$F,$C413,'Baseline Tx Resources'!$G:$G,"Li-Battery (4-hr)")</f>
        <v>0</v>
      </c>
      <c r="P413" s="16">
        <f>SUMIFS('Baseline Tx Resources'!$I:$I,'Baseline Tx Resources'!$E:$E,$B413,'Baseline Tx Resources'!$F:$F,$C413,'Baseline Tx Resources'!$G:$G,"Li-Battery (8-hr)")</f>
        <v>0</v>
      </c>
      <c r="Q413" s="16">
        <f>SUMIFS('Baseline Tx Resources'!$I:$I,'Baseline Tx Resources'!$E:$E,$B413,'Baseline Tx Resources'!$F:$F,$C413,'Baseline Tx Resources'!$G:$G,"LDES")</f>
        <v>0</v>
      </c>
      <c r="S413" s="16">
        <f>SUMIFS('Non-Baseline Tx Resources'!$H:$H,'Non-Baseline Tx Resources'!$E:$E,$B413,'Non-Baseline Tx Resources'!$F:$F,$C413,'Non-Baseline Tx Resources'!$G:$G,S$3)</f>
        <v>0</v>
      </c>
      <c r="T413" s="16">
        <f>SUMIFS('Non-Baseline Tx Resources'!$H:$H,'Non-Baseline Tx Resources'!$E:$E,$B413,'Non-Baseline Tx Resources'!$F:$F,$C413,'Non-Baseline Tx Resources'!$G:$G,T$3)</f>
        <v>0</v>
      </c>
      <c r="U413" s="16">
        <f>SUMIFS('Non-Baseline Tx Resources'!$H:$H,'Non-Baseline Tx Resources'!$E:$E,$B413,'Non-Baseline Tx Resources'!$F:$F,$C413,'Non-Baseline Tx Resources'!$G:$G,U$3)</f>
        <v>0</v>
      </c>
      <c r="V413" s="16">
        <f>SUMIFS('Non-Baseline Tx Resources'!$J:$J,'Non-Baseline Tx Resources'!$E:$E,$B413,'Non-Baseline Tx Resources'!$F:$F,$C413,'Non-Baseline Tx Resources'!$G:$G,V$3)</f>
        <v>0</v>
      </c>
      <c r="W413" s="16">
        <f>SUMIFS('Non-Baseline Tx Resources'!$H:$H,'Non-Baseline Tx Resources'!$E:$E,$B413,'Non-Baseline Tx Resources'!$F:$F,$C413,'Non-Baseline Tx Resources'!$G:$G,W$3)</f>
        <v>0</v>
      </c>
      <c r="X413" s="16">
        <f>SUMIFS('Non-Baseline Tx Resources'!$J:$J,'Non-Baseline Tx Resources'!$E:$E,$B413,'Non-Baseline Tx Resources'!$F:$F,$C413,'Non-Baseline Tx Resources'!$G:$G,X$3)</f>
        <v>0</v>
      </c>
      <c r="Y413" s="16">
        <f>SUMIFS('Non-Baseline Tx Resources'!$H:$H,'Non-Baseline Tx Resources'!$E:$E,$B413,'Non-Baseline Tx Resources'!$F:$F,$C413,'Non-Baseline Tx Resources'!$G:$G,Y$3)</f>
        <v>0</v>
      </c>
      <c r="Z413" s="16">
        <f>SUMIFS('Non-Baseline Tx Resources'!$J:$J,'Non-Baseline Tx Resources'!$E:$E,$B413,'Non-Baseline Tx Resources'!$F:$F,$C413,'Non-Baseline Tx Resources'!$G:$G,Z$3)</f>
        <v>0</v>
      </c>
      <c r="AA413" s="16">
        <f>SUMIFS('Non-Baseline Tx Resources'!$J:$J,'Non-Baseline Tx Resources'!$E:$E,$B413,'Non-Baseline Tx Resources'!$F:$F,$C413,'Non-Baseline Tx Resources'!$G:$G,AA$3)</f>
        <v>0</v>
      </c>
      <c r="AB413" s="16">
        <f>SUMIFS('Non-Baseline Tx Resources'!$H:$H,'Non-Baseline Tx Resources'!$E:$E,$B413,'Non-Baseline Tx Resources'!$F:$F,$C413,'Non-Baseline Tx Resources'!$G:$G,AB$3)</f>
        <v>0</v>
      </c>
      <c r="AC413" s="16">
        <f>SUMIFS('Non-Baseline Tx Resources'!$J:$J,'Non-Baseline Tx Resources'!$E:$E,$B413,'Non-Baseline Tx Resources'!$F:$F,$C413,'Non-Baseline Tx Resources'!$G:$G,AC$3)</f>
        <v>0</v>
      </c>
      <c r="AD413" s="16">
        <f>SUMIFS('Non-Baseline Tx Resources'!$I:$I,'Non-Baseline Tx Resources'!$E:$E,$B413,'Non-Baseline Tx Resources'!$F:$F,$C413,'Non-Baseline Tx Resources'!$G:$G,"Li-Battery (4-hr)")</f>
        <v>0</v>
      </c>
      <c r="AE413" s="16">
        <f>SUMIFS('Non-Baseline Tx Resources'!$I:$I,'Non-Baseline Tx Resources'!$E:$E,$B413,'Non-Baseline Tx Resources'!$F:$F,$C413,'Non-Baseline Tx Resources'!$G:$G,"Li-Battery (8-hr)")</f>
        <v>0</v>
      </c>
      <c r="AF413" s="16">
        <f>SUMIFS('Non-Baseline Tx Resources'!$I:$I,'Non-Baseline Tx Resources'!$E:$E,$B413,'Non-Baseline Tx Resources'!$F:$F,$C413,'Non-Baseline Tx Resources'!$G:$G,"LDES")</f>
        <v>0</v>
      </c>
      <c r="AH413" s="16">
        <f>SUMIFS('In-Dev Resources'!$H:$H,'In-Dev Resources'!$E:$E,$B413,'In-Dev Resources'!$F:$F,$C413,'In-Dev Resources'!$G:$G,AH$3)</f>
        <v>0</v>
      </c>
      <c r="AI413" s="16">
        <f>SUMIFS('In-Dev Resources'!$H:$H,'In-Dev Resources'!$E:$E,$B413,'In-Dev Resources'!$F:$F,$C413,'In-Dev Resources'!$G:$G,AI$3)</f>
        <v>0</v>
      </c>
      <c r="AJ413" s="16">
        <f>SUMIFS('In-Dev Resources'!$H:$H,'In-Dev Resources'!$E:$E,$B413,'In-Dev Resources'!$F:$F,$C413,'In-Dev Resources'!$G:$G,AJ$3)</f>
        <v>0</v>
      </c>
      <c r="AK413" s="16">
        <f>SUMIFS('In-Dev Resources'!$J:$J,'In-Dev Resources'!$E:$E,$B413,'In-Dev Resources'!$F:$F,$C413,'In-Dev Resources'!$G:$G,AK$3)</f>
        <v>0</v>
      </c>
      <c r="AL413" s="16">
        <f>SUMIFS('In-Dev Resources'!$H:$H,'In-Dev Resources'!$E:$E,$B413,'In-Dev Resources'!$F:$F,$C413,'In-Dev Resources'!$G:$G,AL$3)</f>
        <v>0</v>
      </c>
      <c r="AM413" s="16">
        <f>SUMIFS('In-Dev Resources'!$J:$J,'In-Dev Resources'!$E:$E,$B413,'In-Dev Resources'!$F:$F,$C413,'In-Dev Resources'!$G:$G,AM$3)</f>
        <v>0</v>
      </c>
      <c r="AN413" s="16">
        <f>SUMIFS('In-Dev Resources'!$H:$H,'In-Dev Resources'!$E:$E,$B413,'In-Dev Resources'!$F:$F,$C413,'In-Dev Resources'!$G:$G,AN$3)</f>
        <v>0</v>
      </c>
      <c r="AO413" s="16">
        <f>SUMIFS('In-Dev Resources'!$J:$J,'In-Dev Resources'!$E:$E,$B413,'In-Dev Resources'!$F:$F,$C413,'In-Dev Resources'!$G:$G,AO$3)</f>
        <v>0</v>
      </c>
      <c r="AP413" s="16">
        <f>SUMIFS('In-Dev Resources'!$J:$J,'In-Dev Resources'!$E:$E,$B413,'In-Dev Resources'!$F:$F,$C413,'In-Dev Resources'!$G:$G,AP$3)</f>
        <v>0</v>
      </c>
      <c r="AQ413" s="16">
        <f>SUMIFS('In-Dev Resources'!$H:$H,'In-Dev Resources'!$E:$E,$B413,'In-Dev Resources'!$F:$F,$C413,'In-Dev Resources'!$G:$G,AQ$3)</f>
        <v>0</v>
      </c>
      <c r="AR413" s="16">
        <f>SUMIFS('In-Dev Resources'!$J:$J,'In-Dev Resources'!$E:$E,$B413,'In-Dev Resources'!$F:$F,$C413,'In-Dev Resources'!$G:$G,AR$3)</f>
        <v>0</v>
      </c>
      <c r="AS413" s="16">
        <f>SUMIFS('In-Dev Resources'!$I:$I,'In-Dev Resources'!$E:$E,$B413,'In-Dev Resources'!$F:$F,$C413,'In-Dev Resources'!$G:$G,"Li-Battery (4-hr)")</f>
        <v>0</v>
      </c>
      <c r="AT413" s="16">
        <f>SUMIFS('In-Dev Resources'!$I:$I,'In-Dev Resources'!$E:$E,$B413,'In-Dev Resources'!$F:$F,$C413,'In-Dev Resources'!$G:$G,"Li-Battery (8-hr)")</f>
        <v>0</v>
      </c>
      <c r="AU413" s="16">
        <f>SUMIFS('In-Dev Resources'!$I:$I,'In-Dev Resources'!$E:$E,$B413,'In-Dev Resources'!$F:$F,$C413,'In-Dev Resources'!$G:$G,"LDES")</f>
        <v>0</v>
      </c>
      <c r="AW413" s="16">
        <f>SUMIFS('Land Screen Include'!$H:$H,'Land Screen Include'!$E:$E,$B413,'Land Screen Include'!$F:$F,$C413,'Land Screen Include'!$G:$G,AW$4)</f>
        <v>0</v>
      </c>
      <c r="AX413" s="16">
        <f>SUMIFS('Land Screen Include'!$H:$H,'Land Screen Include'!$E:$E,$B413,'Land Screen Include'!$F:$F,$C413,'Land Screen Include'!$G:$G,AX$4)+SUMIFS('Land Screen Include'!$J:$J,'Land Screen Include'!$E:$E,$B413,'Land Screen Include'!$F:$F,$C413,'Land Screen Include'!$G:$G,AX$4)</f>
        <v>0</v>
      </c>
      <c r="AY413" s="16">
        <f>SUMIFS('Land Screen Include'!$H:$H,'Land Screen Include'!$E:$E,$B413,'Land Screen Include'!$F:$F,$C413,'Land Screen Include'!$G:$G,AY$4)</f>
        <v>0</v>
      </c>
      <c r="AZ413" s="16">
        <f>SUMIFS('Land Screen Exclude'!$H:$H,'Land Screen Exclude'!$E:$E,$B413,'Land Screen Exclude'!$F:$F,$C413,'Land Screen Exclude'!$G:$G,AZ$4)</f>
        <v>0</v>
      </c>
      <c r="BA413" s="16">
        <f>SUMIFS('Land Screen Exclude'!$H:$H,'Land Screen Exclude'!$E:$E,$B413,'Land Screen Exclude'!$F:$F,$C413,'Land Screen Exclude'!$G:$G,BA$4)+SUMIFS('Land Screen Exclude'!$J:$J,'Land Screen Exclude'!$E:$E,$B413,'Land Screen Exclude'!$F:$F,$C413,'Land Screen Exclude'!$G:$G,BA$4)</f>
        <v>0</v>
      </c>
      <c r="BB413" s="16">
        <f>SUMIFS('Land Screen Exclude'!$H:$H,'Land Screen Exclude'!$E:$E,$B413,'Land Screen Exclude'!$F:$F,$C413,'Land Screen Exclude'!$G:$G,BB$4)</f>
        <v>0</v>
      </c>
    </row>
    <row r="414" spans="1:54">
      <c r="A414" s="16" t="s">
        <v>57</v>
      </c>
      <c r="B414" s="16" t="s">
        <v>371</v>
      </c>
      <c r="C414" s="16">
        <v>500</v>
      </c>
      <c r="D414" s="16">
        <f>SUMIFS('Baseline Tx Resources'!$H:$H,'Baseline Tx Resources'!$E:$E,$B414,'Baseline Tx Resources'!$F:$F,$C414,'Baseline Tx Resources'!$G:$G,D$3)</f>
        <v>0</v>
      </c>
      <c r="E414" s="16">
        <f>SUMIFS('Baseline Tx Resources'!$H:$H,'Baseline Tx Resources'!$E:$E,$B414,'Baseline Tx Resources'!$F:$F,$C414,'Baseline Tx Resources'!$G:$G,E$3)</f>
        <v>0</v>
      </c>
      <c r="F414" s="16">
        <f>SUMIFS('Baseline Tx Resources'!$H:$H,'Baseline Tx Resources'!$E:$E,$B414,'Baseline Tx Resources'!$F:$F,$C414,'Baseline Tx Resources'!$G:$G,F$3)</f>
        <v>0</v>
      </c>
      <c r="G414" s="16">
        <f>SUMIFS('Baseline Tx Resources'!$J:$J,'Baseline Tx Resources'!$E:$E,$B414,'Baseline Tx Resources'!$F:$F,$C414,'Baseline Tx Resources'!$G:$G,G$3)</f>
        <v>0</v>
      </c>
      <c r="H414" s="16">
        <f>SUMIFS('Baseline Tx Resources'!$H:$H,'Baseline Tx Resources'!$E:$E,$B414,'Baseline Tx Resources'!$F:$F,$C414,'Baseline Tx Resources'!$G:$G,H$3)</f>
        <v>0</v>
      </c>
      <c r="I414" s="16">
        <f>SUMIFS('Baseline Tx Resources'!$J:$J,'Baseline Tx Resources'!$E:$E,$B414,'Baseline Tx Resources'!$F:$F,$C414,'Baseline Tx Resources'!$G:$G,I$3)</f>
        <v>0</v>
      </c>
      <c r="J414" s="16">
        <f>SUMIFS('Baseline Tx Resources'!$H:$H,'Baseline Tx Resources'!$E:$E,$B414,'Baseline Tx Resources'!$F:$F,$C414,'Baseline Tx Resources'!$G:$G,J$3)</f>
        <v>0</v>
      </c>
      <c r="K414" s="16">
        <f>SUMIFS('Baseline Tx Resources'!$J:$J,'Baseline Tx Resources'!$E:$E,$B414,'Baseline Tx Resources'!$F:$F,$C414,'Baseline Tx Resources'!$G:$G,K$3)</f>
        <v>0</v>
      </c>
      <c r="L414" s="16">
        <f>SUMIFS('Baseline Tx Resources'!$J:$J,'Baseline Tx Resources'!$E:$E,$B414,'Baseline Tx Resources'!$F:$F,$C414,'Baseline Tx Resources'!$G:$G,L$3)</f>
        <v>0</v>
      </c>
      <c r="M414" s="16">
        <f>SUMIFS('Baseline Tx Resources'!$H:$H,'Baseline Tx Resources'!$E:$E,$B414,'Baseline Tx Resources'!$F:$F,$C414,'Baseline Tx Resources'!$G:$G,M$3)</f>
        <v>0</v>
      </c>
      <c r="N414" s="16">
        <f>SUMIFS('Baseline Tx Resources'!$J:$J,'Baseline Tx Resources'!$E:$E,$B414,'Baseline Tx Resources'!$F:$F,$C414,'Baseline Tx Resources'!$G:$G,N$3)</f>
        <v>0</v>
      </c>
      <c r="O414" s="16">
        <f>SUMIFS('Baseline Tx Resources'!$I:$I,'Baseline Tx Resources'!$E:$E,$B414,'Baseline Tx Resources'!$F:$F,$C414,'Baseline Tx Resources'!$G:$G,"Li-Battery (4-hr)")</f>
        <v>0</v>
      </c>
      <c r="P414" s="16">
        <f>SUMIFS('Baseline Tx Resources'!$I:$I,'Baseline Tx Resources'!$E:$E,$B414,'Baseline Tx Resources'!$F:$F,$C414,'Baseline Tx Resources'!$G:$G,"Li-Battery (8-hr)")</f>
        <v>0</v>
      </c>
      <c r="Q414" s="16">
        <f>SUMIFS('Baseline Tx Resources'!$I:$I,'Baseline Tx Resources'!$E:$E,$B414,'Baseline Tx Resources'!$F:$F,$C414,'Baseline Tx Resources'!$G:$G,"LDES")</f>
        <v>0</v>
      </c>
      <c r="S414" s="16">
        <f>SUMIFS('Non-Baseline Tx Resources'!$H:$H,'Non-Baseline Tx Resources'!$E:$E,$B414,'Non-Baseline Tx Resources'!$F:$F,$C414,'Non-Baseline Tx Resources'!$G:$G,S$3)</f>
        <v>0</v>
      </c>
      <c r="T414" s="16">
        <f>SUMIFS('Non-Baseline Tx Resources'!$H:$H,'Non-Baseline Tx Resources'!$E:$E,$B414,'Non-Baseline Tx Resources'!$F:$F,$C414,'Non-Baseline Tx Resources'!$G:$G,T$3)</f>
        <v>0</v>
      </c>
      <c r="U414" s="16">
        <f>SUMIFS('Non-Baseline Tx Resources'!$H:$H,'Non-Baseline Tx Resources'!$E:$E,$B414,'Non-Baseline Tx Resources'!$F:$F,$C414,'Non-Baseline Tx Resources'!$G:$G,U$3)</f>
        <v>0</v>
      </c>
      <c r="V414" s="16">
        <f>SUMIFS('Non-Baseline Tx Resources'!$J:$J,'Non-Baseline Tx Resources'!$E:$E,$B414,'Non-Baseline Tx Resources'!$F:$F,$C414,'Non-Baseline Tx Resources'!$G:$G,V$3)</f>
        <v>0</v>
      </c>
      <c r="W414" s="16">
        <f>SUMIFS('Non-Baseline Tx Resources'!$H:$H,'Non-Baseline Tx Resources'!$E:$E,$B414,'Non-Baseline Tx Resources'!$F:$F,$C414,'Non-Baseline Tx Resources'!$G:$G,W$3)</f>
        <v>0</v>
      </c>
      <c r="X414" s="16">
        <f>SUMIFS('Non-Baseline Tx Resources'!$J:$J,'Non-Baseline Tx Resources'!$E:$E,$B414,'Non-Baseline Tx Resources'!$F:$F,$C414,'Non-Baseline Tx Resources'!$G:$G,X$3)</f>
        <v>0</v>
      </c>
      <c r="Y414" s="16">
        <f>SUMIFS('Non-Baseline Tx Resources'!$H:$H,'Non-Baseline Tx Resources'!$E:$E,$B414,'Non-Baseline Tx Resources'!$F:$F,$C414,'Non-Baseline Tx Resources'!$G:$G,Y$3)</f>
        <v>0</v>
      </c>
      <c r="Z414" s="16">
        <f>SUMIFS('Non-Baseline Tx Resources'!$J:$J,'Non-Baseline Tx Resources'!$E:$E,$B414,'Non-Baseline Tx Resources'!$F:$F,$C414,'Non-Baseline Tx Resources'!$G:$G,Z$3)</f>
        <v>0</v>
      </c>
      <c r="AA414" s="16">
        <f>SUMIFS('Non-Baseline Tx Resources'!$J:$J,'Non-Baseline Tx Resources'!$E:$E,$B414,'Non-Baseline Tx Resources'!$F:$F,$C414,'Non-Baseline Tx Resources'!$G:$G,AA$3)</f>
        <v>0</v>
      </c>
      <c r="AB414" s="16">
        <f>SUMIFS('Non-Baseline Tx Resources'!$H:$H,'Non-Baseline Tx Resources'!$E:$E,$B414,'Non-Baseline Tx Resources'!$F:$F,$C414,'Non-Baseline Tx Resources'!$G:$G,AB$3)</f>
        <v>0</v>
      </c>
      <c r="AC414" s="16">
        <f>SUMIFS('Non-Baseline Tx Resources'!$J:$J,'Non-Baseline Tx Resources'!$E:$E,$B414,'Non-Baseline Tx Resources'!$F:$F,$C414,'Non-Baseline Tx Resources'!$G:$G,AC$3)</f>
        <v>0</v>
      </c>
      <c r="AD414" s="16">
        <f>SUMIFS('Non-Baseline Tx Resources'!$I:$I,'Non-Baseline Tx Resources'!$E:$E,$B414,'Non-Baseline Tx Resources'!$F:$F,$C414,'Non-Baseline Tx Resources'!$G:$G,"Li-Battery (4-hr)")</f>
        <v>0</v>
      </c>
      <c r="AE414" s="16">
        <f>SUMIFS('Non-Baseline Tx Resources'!$I:$I,'Non-Baseline Tx Resources'!$E:$E,$B414,'Non-Baseline Tx Resources'!$F:$F,$C414,'Non-Baseline Tx Resources'!$G:$G,"Li-Battery (8-hr)")</f>
        <v>0</v>
      </c>
      <c r="AF414" s="16">
        <f>SUMIFS('Non-Baseline Tx Resources'!$I:$I,'Non-Baseline Tx Resources'!$E:$E,$B414,'Non-Baseline Tx Resources'!$F:$F,$C414,'Non-Baseline Tx Resources'!$G:$G,"LDES")</f>
        <v>0</v>
      </c>
      <c r="AH414" s="16">
        <f>SUMIFS('In-Dev Resources'!$H:$H,'In-Dev Resources'!$E:$E,$B414,'In-Dev Resources'!$F:$F,$C414,'In-Dev Resources'!$G:$G,AH$3)</f>
        <v>0</v>
      </c>
      <c r="AI414" s="16">
        <f>SUMIFS('In-Dev Resources'!$H:$H,'In-Dev Resources'!$E:$E,$B414,'In-Dev Resources'!$F:$F,$C414,'In-Dev Resources'!$G:$G,AI$3)</f>
        <v>0</v>
      </c>
      <c r="AJ414" s="16">
        <f>SUMIFS('In-Dev Resources'!$H:$H,'In-Dev Resources'!$E:$E,$B414,'In-Dev Resources'!$F:$F,$C414,'In-Dev Resources'!$G:$G,AJ$3)</f>
        <v>0</v>
      </c>
      <c r="AK414" s="16">
        <f>SUMIFS('In-Dev Resources'!$J:$J,'In-Dev Resources'!$E:$E,$B414,'In-Dev Resources'!$F:$F,$C414,'In-Dev Resources'!$G:$G,AK$3)</f>
        <v>0</v>
      </c>
      <c r="AL414" s="16">
        <f>SUMIFS('In-Dev Resources'!$H:$H,'In-Dev Resources'!$E:$E,$B414,'In-Dev Resources'!$F:$F,$C414,'In-Dev Resources'!$G:$G,AL$3)</f>
        <v>0</v>
      </c>
      <c r="AM414" s="16">
        <f>SUMIFS('In-Dev Resources'!$J:$J,'In-Dev Resources'!$E:$E,$B414,'In-Dev Resources'!$F:$F,$C414,'In-Dev Resources'!$G:$G,AM$3)</f>
        <v>0</v>
      </c>
      <c r="AN414" s="16">
        <f>SUMIFS('In-Dev Resources'!$H:$H,'In-Dev Resources'!$E:$E,$B414,'In-Dev Resources'!$F:$F,$C414,'In-Dev Resources'!$G:$G,AN$3)</f>
        <v>0</v>
      </c>
      <c r="AO414" s="16">
        <f>SUMIFS('In-Dev Resources'!$J:$J,'In-Dev Resources'!$E:$E,$B414,'In-Dev Resources'!$F:$F,$C414,'In-Dev Resources'!$G:$G,AO$3)</f>
        <v>0</v>
      </c>
      <c r="AP414" s="16">
        <f>SUMIFS('In-Dev Resources'!$J:$J,'In-Dev Resources'!$E:$E,$B414,'In-Dev Resources'!$F:$F,$C414,'In-Dev Resources'!$G:$G,AP$3)</f>
        <v>0</v>
      </c>
      <c r="AQ414" s="16">
        <f>SUMIFS('In-Dev Resources'!$H:$H,'In-Dev Resources'!$E:$E,$B414,'In-Dev Resources'!$F:$F,$C414,'In-Dev Resources'!$G:$G,AQ$3)</f>
        <v>0</v>
      </c>
      <c r="AR414" s="16">
        <f>SUMIFS('In-Dev Resources'!$J:$J,'In-Dev Resources'!$E:$E,$B414,'In-Dev Resources'!$F:$F,$C414,'In-Dev Resources'!$G:$G,AR$3)</f>
        <v>0</v>
      </c>
      <c r="AS414" s="16">
        <f>SUMIFS('In-Dev Resources'!$I:$I,'In-Dev Resources'!$E:$E,$B414,'In-Dev Resources'!$F:$F,$C414,'In-Dev Resources'!$G:$G,"Li-Battery (4-hr)")</f>
        <v>0</v>
      </c>
      <c r="AT414" s="16">
        <f>SUMIFS('In-Dev Resources'!$I:$I,'In-Dev Resources'!$E:$E,$B414,'In-Dev Resources'!$F:$F,$C414,'In-Dev Resources'!$G:$G,"Li-Battery (8-hr)")</f>
        <v>0</v>
      </c>
      <c r="AU414" s="16">
        <f>SUMIFS('In-Dev Resources'!$I:$I,'In-Dev Resources'!$E:$E,$B414,'In-Dev Resources'!$F:$F,$C414,'In-Dev Resources'!$G:$G,"LDES")</f>
        <v>0</v>
      </c>
      <c r="AW414" s="16">
        <f>SUMIFS('Land Screen Include'!$H:$H,'Land Screen Include'!$E:$E,$B414,'Land Screen Include'!$F:$F,$C414,'Land Screen Include'!$G:$G,AW$4)</f>
        <v>0</v>
      </c>
      <c r="AX414" s="16">
        <f>SUMIFS('Land Screen Include'!$H:$H,'Land Screen Include'!$E:$E,$B414,'Land Screen Include'!$F:$F,$C414,'Land Screen Include'!$G:$G,AX$4)+SUMIFS('Land Screen Include'!$J:$J,'Land Screen Include'!$E:$E,$B414,'Land Screen Include'!$F:$F,$C414,'Land Screen Include'!$G:$G,AX$4)</f>
        <v>0</v>
      </c>
      <c r="AY414" s="16">
        <f>SUMIFS('Land Screen Include'!$H:$H,'Land Screen Include'!$E:$E,$B414,'Land Screen Include'!$F:$F,$C414,'Land Screen Include'!$G:$G,AY$4)</f>
        <v>0</v>
      </c>
      <c r="AZ414" s="16">
        <f>SUMIFS('Land Screen Exclude'!$H:$H,'Land Screen Exclude'!$E:$E,$B414,'Land Screen Exclude'!$F:$F,$C414,'Land Screen Exclude'!$G:$G,AZ$4)</f>
        <v>0</v>
      </c>
      <c r="BA414" s="16">
        <f>SUMIFS('Land Screen Exclude'!$H:$H,'Land Screen Exclude'!$E:$E,$B414,'Land Screen Exclude'!$F:$F,$C414,'Land Screen Exclude'!$G:$G,BA$4)+SUMIFS('Land Screen Exclude'!$J:$J,'Land Screen Exclude'!$E:$E,$B414,'Land Screen Exclude'!$F:$F,$C414,'Land Screen Exclude'!$G:$G,BA$4)</f>
        <v>0</v>
      </c>
      <c r="BB414" s="16">
        <f>SUMIFS('Land Screen Exclude'!$H:$H,'Land Screen Exclude'!$E:$E,$B414,'Land Screen Exclude'!$F:$F,$C414,'Land Screen Exclude'!$G:$G,BB$4)</f>
        <v>0</v>
      </c>
    </row>
    <row r="415" spans="1:54">
      <c r="A415" s="16" t="s">
        <v>85</v>
      </c>
      <c r="B415" s="16" t="s">
        <v>372</v>
      </c>
      <c r="C415" s="16">
        <v>115</v>
      </c>
      <c r="D415" s="16">
        <f>SUMIFS('Baseline Tx Resources'!$H:$H,'Baseline Tx Resources'!$E:$E,$B415,'Baseline Tx Resources'!$F:$F,$C415,'Baseline Tx Resources'!$G:$G,D$3)</f>
        <v>0</v>
      </c>
      <c r="E415" s="16">
        <f>SUMIFS('Baseline Tx Resources'!$H:$H,'Baseline Tx Resources'!$E:$E,$B415,'Baseline Tx Resources'!$F:$F,$C415,'Baseline Tx Resources'!$G:$G,E$3)</f>
        <v>0</v>
      </c>
      <c r="F415" s="16">
        <f>SUMIFS('Baseline Tx Resources'!$H:$H,'Baseline Tx Resources'!$E:$E,$B415,'Baseline Tx Resources'!$F:$F,$C415,'Baseline Tx Resources'!$G:$G,F$3)</f>
        <v>0</v>
      </c>
      <c r="G415" s="16">
        <f>SUMIFS('Baseline Tx Resources'!$J:$J,'Baseline Tx Resources'!$E:$E,$B415,'Baseline Tx Resources'!$F:$F,$C415,'Baseline Tx Resources'!$G:$G,G$3)</f>
        <v>0</v>
      </c>
      <c r="H415" s="16">
        <f>SUMIFS('Baseline Tx Resources'!$H:$H,'Baseline Tx Resources'!$E:$E,$B415,'Baseline Tx Resources'!$F:$F,$C415,'Baseline Tx Resources'!$G:$G,H$3)</f>
        <v>0</v>
      </c>
      <c r="I415" s="16">
        <f>SUMIFS('Baseline Tx Resources'!$J:$J,'Baseline Tx Resources'!$E:$E,$B415,'Baseline Tx Resources'!$F:$F,$C415,'Baseline Tx Resources'!$G:$G,I$3)</f>
        <v>0</v>
      </c>
      <c r="J415" s="16">
        <f>SUMIFS('Baseline Tx Resources'!$H:$H,'Baseline Tx Resources'!$E:$E,$B415,'Baseline Tx Resources'!$F:$F,$C415,'Baseline Tx Resources'!$G:$G,J$3)</f>
        <v>0</v>
      </c>
      <c r="K415" s="16">
        <f>SUMIFS('Baseline Tx Resources'!$J:$J,'Baseline Tx Resources'!$E:$E,$B415,'Baseline Tx Resources'!$F:$F,$C415,'Baseline Tx Resources'!$G:$G,K$3)</f>
        <v>0</v>
      </c>
      <c r="L415" s="16">
        <f>SUMIFS('Baseline Tx Resources'!$J:$J,'Baseline Tx Resources'!$E:$E,$B415,'Baseline Tx Resources'!$F:$F,$C415,'Baseline Tx Resources'!$G:$G,L$3)</f>
        <v>0</v>
      </c>
      <c r="M415" s="16">
        <f>SUMIFS('Baseline Tx Resources'!$H:$H,'Baseline Tx Resources'!$E:$E,$B415,'Baseline Tx Resources'!$F:$F,$C415,'Baseline Tx Resources'!$G:$G,M$3)</f>
        <v>0</v>
      </c>
      <c r="N415" s="16">
        <f>SUMIFS('Baseline Tx Resources'!$J:$J,'Baseline Tx Resources'!$E:$E,$B415,'Baseline Tx Resources'!$F:$F,$C415,'Baseline Tx Resources'!$G:$G,N$3)</f>
        <v>0</v>
      </c>
      <c r="O415" s="16">
        <f>SUMIFS('Baseline Tx Resources'!$I:$I,'Baseline Tx Resources'!$E:$E,$B415,'Baseline Tx Resources'!$F:$F,$C415,'Baseline Tx Resources'!$G:$G,"Li-Battery (4-hr)")</f>
        <v>0</v>
      </c>
      <c r="P415" s="16">
        <f>SUMIFS('Baseline Tx Resources'!$I:$I,'Baseline Tx Resources'!$E:$E,$B415,'Baseline Tx Resources'!$F:$F,$C415,'Baseline Tx Resources'!$G:$G,"Li-Battery (8-hr)")</f>
        <v>0</v>
      </c>
      <c r="Q415" s="16">
        <f>SUMIFS('Baseline Tx Resources'!$I:$I,'Baseline Tx Resources'!$E:$E,$B415,'Baseline Tx Resources'!$F:$F,$C415,'Baseline Tx Resources'!$G:$G,"LDES")</f>
        <v>0</v>
      </c>
      <c r="S415" s="16">
        <f>SUMIFS('Non-Baseline Tx Resources'!$H:$H,'Non-Baseline Tx Resources'!$E:$E,$B415,'Non-Baseline Tx Resources'!$F:$F,$C415,'Non-Baseline Tx Resources'!$G:$G,S$3)</f>
        <v>0</v>
      </c>
      <c r="T415" s="16">
        <f>SUMIFS('Non-Baseline Tx Resources'!$H:$H,'Non-Baseline Tx Resources'!$E:$E,$B415,'Non-Baseline Tx Resources'!$F:$F,$C415,'Non-Baseline Tx Resources'!$G:$G,T$3)</f>
        <v>0</v>
      </c>
      <c r="U415" s="16">
        <f>SUMIFS('Non-Baseline Tx Resources'!$H:$H,'Non-Baseline Tx Resources'!$E:$E,$B415,'Non-Baseline Tx Resources'!$F:$F,$C415,'Non-Baseline Tx Resources'!$G:$G,U$3)</f>
        <v>0</v>
      </c>
      <c r="V415" s="16">
        <f>SUMIFS('Non-Baseline Tx Resources'!$J:$J,'Non-Baseline Tx Resources'!$E:$E,$B415,'Non-Baseline Tx Resources'!$F:$F,$C415,'Non-Baseline Tx Resources'!$G:$G,V$3)</f>
        <v>0</v>
      </c>
      <c r="W415" s="16">
        <f>SUMIFS('Non-Baseline Tx Resources'!$H:$H,'Non-Baseline Tx Resources'!$E:$E,$B415,'Non-Baseline Tx Resources'!$F:$F,$C415,'Non-Baseline Tx Resources'!$G:$G,W$3)</f>
        <v>0</v>
      </c>
      <c r="X415" s="16">
        <f>SUMIFS('Non-Baseline Tx Resources'!$J:$J,'Non-Baseline Tx Resources'!$E:$E,$B415,'Non-Baseline Tx Resources'!$F:$F,$C415,'Non-Baseline Tx Resources'!$G:$G,X$3)</f>
        <v>0</v>
      </c>
      <c r="Y415" s="16">
        <f>SUMIFS('Non-Baseline Tx Resources'!$H:$H,'Non-Baseline Tx Resources'!$E:$E,$B415,'Non-Baseline Tx Resources'!$F:$F,$C415,'Non-Baseline Tx Resources'!$G:$G,Y$3)</f>
        <v>0</v>
      </c>
      <c r="Z415" s="16">
        <f>SUMIFS('Non-Baseline Tx Resources'!$J:$J,'Non-Baseline Tx Resources'!$E:$E,$B415,'Non-Baseline Tx Resources'!$F:$F,$C415,'Non-Baseline Tx Resources'!$G:$G,Z$3)</f>
        <v>0</v>
      </c>
      <c r="AA415" s="16">
        <f>SUMIFS('Non-Baseline Tx Resources'!$J:$J,'Non-Baseline Tx Resources'!$E:$E,$B415,'Non-Baseline Tx Resources'!$F:$F,$C415,'Non-Baseline Tx Resources'!$G:$G,AA$3)</f>
        <v>0</v>
      </c>
      <c r="AB415" s="16">
        <f>SUMIFS('Non-Baseline Tx Resources'!$H:$H,'Non-Baseline Tx Resources'!$E:$E,$B415,'Non-Baseline Tx Resources'!$F:$F,$C415,'Non-Baseline Tx Resources'!$G:$G,AB$3)</f>
        <v>0</v>
      </c>
      <c r="AC415" s="16">
        <f>SUMIFS('Non-Baseline Tx Resources'!$J:$J,'Non-Baseline Tx Resources'!$E:$E,$B415,'Non-Baseline Tx Resources'!$F:$F,$C415,'Non-Baseline Tx Resources'!$G:$G,AC$3)</f>
        <v>0</v>
      </c>
      <c r="AD415" s="16">
        <f>SUMIFS('Non-Baseline Tx Resources'!$I:$I,'Non-Baseline Tx Resources'!$E:$E,$B415,'Non-Baseline Tx Resources'!$F:$F,$C415,'Non-Baseline Tx Resources'!$G:$G,"Li-Battery (4-hr)")</f>
        <v>0</v>
      </c>
      <c r="AE415" s="16">
        <f>SUMIFS('Non-Baseline Tx Resources'!$I:$I,'Non-Baseline Tx Resources'!$E:$E,$B415,'Non-Baseline Tx Resources'!$F:$F,$C415,'Non-Baseline Tx Resources'!$G:$G,"Li-Battery (8-hr)")</f>
        <v>0</v>
      </c>
      <c r="AF415" s="16">
        <f>SUMIFS('Non-Baseline Tx Resources'!$I:$I,'Non-Baseline Tx Resources'!$E:$E,$B415,'Non-Baseline Tx Resources'!$F:$F,$C415,'Non-Baseline Tx Resources'!$G:$G,"LDES")</f>
        <v>0</v>
      </c>
      <c r="AH415" s="16">
        <f>SUMIFS('In-Dev Resources'!$H:$H,'In-Dev Resources'!$E:$E,$B415,'In-Dev Resources'!$F:$F,$C415,'In-Dev Resources'!$G:$G,AH$3)</f>
        <v>0</v>
      </c>
      <c r="AI415" s="16">
        <f>SUMIFS('In-Dev Resources'!$H:$H,'In-Dev Resources'!$E:$E,$B415,'In-Dev Resources'!$F:$F,$C415,'In-Dev Resources'!$G:$G,AI$3)</f>
        <v>0</v>
      </c>
      <c r="AJ415" s="16">
        <f>SUMIFS('In-Dev Resources'!$H:$H,'In-Dev Resources'!$E:$E,$B415,'In-Dev Resources'!$F:$F,$C415,'In-Dev Resources'!$G:$G,AJ$3)</f>
        <v>0</v>
      </c>
      <c r="AK415" s="16">
        <f>SUMIFS('In-Dev Resources'!$J:$J,'In-Dev Resources'!$E:$E,$B415,'In-Dev Resources'!$F:$F,$C415,'In-Dev Resources'!$G:$G,AK$3)</f>
        <v>0</v>
      </c>
      <c r="AL415" s="16">
        <f>SUMIFS('In-Dev Resources'!$H:$H,'In-Dev Resources'!$E:$E,$B415,'In-Dev Resources'!$F:$F,$C415,'In-Dev Resources'!$G:$G,AL$3)</f>
        <v>0</v>
      </c>
      <c r="AM415" s="16">
        <f>SUMIFS('In-Dev Resources'!$J:$J,'In-Dev Resources'!$E:$E,$B415,'In-Dev Resources'!$F:$F,$C415,'In-Dev Resources'!$G:$G,AM$3)</f>
        <v>0</v>
      </c>
      <c r="AN415" s="16">
        <f>SUMIFS('In-Dev Resources'!$H:$H,'In-Dev Resources'!$E:$E,$B415,'In-Dev Resources'!$F:$F,$C415,'In-Dev Resources'!$G:$G,AN$3)</f>
        <v>0</v>
      </c>
      <c r="AO415" s="16">
        <f>SUMIFS('In-Dev Resources'!$J:$J,'In-Dev Resources'!$E:$E,$B415,'In-Dev Resources'!$F:$F,$C415,'In-Dev Resources'!$G:$G,AO$3)</f>
        <v>0</v>
      </c>
      <c r="AP415" s="16">
        <f>SUMIFS('In-Dev Resources'!$J:$J,'In-Dev Resources'!$E:$E,$B415,'In-Dev Resources'!$F:$F,$C415,'In-Dev Resources'!$G:$G,AP$3)</f>
        <v>0</v>
      </c>
      <c r="AQ415" s="16">
        <f>SUMIFS('In-Dev Resources'!$H:$H,'In-Dev Resources'!$E:$E,$B415,'In-Dev Resources'!$F:$F,$C415,'In-Dev Resources'!$G:$G,AQ$3)</f>
        <v>0</v>
      </c>
      <c r="AR415" s="16">
        <f>SUMIFS('In-Dev Resources'!$J:$J,'In-Dev Resources'!$E:$E,$B415,'In-Dev Resources'!$F:$F,$C415,'In-Dev Resources'!$G:$G,AR$3)</f>
        <v>0</v>
      </c>
      <c r="AS415" s="16">
        <f>SUMIFS('In-Dev Resources'!$I:$I,'In-Dev Resources'!$E:$E,$B415,'In-Dev Resources'!$F:$F,$C415,'In-Dev Resources'!$G:$G,"Li-Battery (4-hr)")</f>
        <v>0</v>
      </c>
      <c r="AT415" s="16">
        <f>SUMIFS('In-Dev Resources'!$I:$I,'In-Dev Resources'!$E:$E,$B415,'In-Dev Resources'!$F:$F,$C415,'In-Dev Resources'!$G:$G,"Li-Battery (8-hr)")</f>
        <v>0</v>
      </c>
      <c r="AU415" s="16">
        <f>SUMIFS('In-Dev Resources'!$I:$I,'In-Dev Resources'!$E:$E,$B415,'In-Dev Resources'!$F:$F,$C415,'In-Dev Resources'!$G:$G,"LDES")</f>
        <v>0</v>
      </c>
      <c r="AW415" s="16">
        <f>SUMIFS('Land Screen Include'!$H:$H,'Land Screen Include'!$E:$E,$B415,'Land Screen Include'!$F:$F,$C415,'Land Screen Include'!$G:$G,AW$4)</f>
        <v>0</v>
      </c>
      <c r="AX415" s="16">
        <f>SUMIFS('Land Screen Include'!$H:$H,'Land Screen Include'!$E:$E,$B415,'Land Screen Include'!$F:$F,$C415,'Land Screen Include'!$G:$G,AX$4)+SUMIFS('Land Screen Include'!$J:$J,'Land Screen Include'!$E:$E,$B415,'Land Screen Include'!$F:$F,$C415,'Land Screen Include'!$G:$G,AX$4)</f>
        <v>0</v>
      </c>
      <c r="AY415" s="16">
        <f>SUMIFS('Land Screen Include'!$H:$H,'Land Screen Include'!$E:$E,$B415,'Land Screen Include'!$F:$F,$C415,'Land Screen Include'!$G:$G,AY$4)</f>
        <v>0</v>
      </c>
      <c r="AZ415" s="16">
        <f>SUMIFS('Land Screen Exclude'!$H:$H,'Land Screen Exclude'!$E:$E,$B415,'Land Screen Exclude'!$F:$F,$C415,'Land Screen Exclude'!$G:$G,AZ$4)</f>
        <v>0</v>
      </c>
      <c r="BA415" s="16">
        <f>SUMIFS('Land Screen Exclude'!$H:$H,'Land Screen Exclude'!$E:$E,$B415,'Land Screen Exclude'!$F:$F,$C415,'Land Screen Exclude'!$G:$G,BA$4)+SUMIFS('Land Screen Exclude'!$J:$J,'Land Screen Exclude'!$E:$E,$B415,'Land Screen Exclude'!$F:$F,$C415,'Land Screen Exclude'!$G:$G,BA$4)</f>
        <v>0</v>
      </c>
      <c r="BB415" s="16">
        <f>SUMIFS('Land Screen Exclude'!$H:$H,'Land Screen Exclude'!$E:$E,$B415,'Land Screen Exclude'!$F:$F,$C415,'Land Screen Exclude'!$G:$G,BB$4)</f>
        <v>0</v>
      </c>
    </row>
    <row r="416" spans="1:54">
      <c r="A416" s="16" t="s">
        <v>57</v>
      </c>
      <c r="B416" s="16" t="s">
        <v>373</v>
      </c>
      <c r="C416" s="16">
        <v>115</v>
      </c>
      <c r="D416" s="16">
        <f>SUMIFS('Baseline Tx Resources'!$H:$H,'Baseline Tx Resources'!$E:$E,$B416,'Baseline Tx Resources'!$F:$F,$C416,'Baseline Tx Resources'!$G:$G,D$3)</f>
        <v>0</v>
      </c>
      <c r="E416" s="16">
        <f>SUMIFS('Baseline Tx Resources'!$H:$H,'Baseline Tx Resources'!$E:$E,$B416,'Baseline Tx Resources'!$F:$F,$C416,'Baseline Tx Resources'!$G:$G,E$3)</f>
        <v>0</v>
      </c>
      <c r="F416" s="16">
        <f>SUMIFS('Baseline Tx Resources'!$H:$H,'Baseline Tx Resources'!$E:$E,$B416,'Baseline Tx Resources'!$F:$F,$C416,'Baseline Tx Resources'!$G:$G,F$3)</f>
        <v>0</v>
      </c>
      <c r="G416" s="16">
        <f>SUMIFS('Baseline Tx Resources'!$J:$J,'Baseline Tx Resources'!$E:$E,$B416,'Baseline Tx Resources'!$F:$F,$C416,'Baseline Tx Resources'!$G:$G,G$3)</f>
        <v>0</v>
      </c>
      <c r="H416" s="16">
        <f>SUMIFS('Baseline Tx Resources'!$H:$H,'Baseline Tx Resources'!$E:$E,$B416,'Baseline Tx Resources'!$F:$F,$C416,'Baseline Tx Resources'!$G:$G,H$3)</f>
        <v>0</v>
      </c>
      <c r="I416" s="16">
        <f>SUMIFS('Baseline Tx Resources'!$J:$J,'Baseline Tx Resources'!$E:$E,$B416,'Baseline Tx Resources'!$F:$F,$C416,'Baseline Tx Resources'!$G:$G,I$3)</f>
        <v>0</v>
      </c>
      <c r="J416" s="16">
        <f>SUMIFS('Baseline Tx Resources'!$H:$H,'Baseline Tx Resources'!$E:$E,$B416,'Baseline Tx Resources'!$F:$F,$C416,'Baseline Tx Resources'!$G:$G,J$3)</f>
        <v>0</v>
      </c>
      <c r="K416" s="16">
        <f>SUMIFS('Baseline Tx Resources'!$J:$J,'Baseline Tx Resources'!$E:$E,$B416,'Baseline Tx Resources'!$F:$F,$C416,'Baseline Tx Resources'!$G:$G,K$3)</f>
        <v>0</v>
      </c>
      <c r="L416" s="16">
        <f>SUMIFS('Baseline Tx Resources'!$J:$J,'Baseline Tx Resources'!$E:$E,$B416,'Baseline Tx Resources'!$F:$F,$C416,'Baseline Tx Resources'!$G:$G,L$3)</f>
        <v>0</v>
      </c>
      <c r="M416" s="16">
        <f>SUMIFS('Baseline Tx Resources'!$H:$H,'Baseline Tx Resources'!$E:$E,$B416,'Baseline Tx Resources'!$F:$F,$C416,'Baseline Tx Resources'!$G:$G,M$3)</f>
        <v>0</v>
      </c>
      <c r="N416" s="16">
        <f>SUMIFS('Baseline Tx Resources'!$J:$J,'Baseline Tx Resources'!$E:$E,$B416,'Baseline Tx Resources'!$F:$F,$C416,'Baseline Tx Resources'!$G:$G,N$3)</f>
        <v>0</v>
      </c>
      <c r="O416" s="16">
        <f>SUMIFS('Baseline Tx Resources'!$I:$I,'Baseline Tx Resources'!$E:$E,$B416,'Baseline Tx Resources'!$F:$F,$C416,'Baseline Tx Resources'!$G:$G,"Li-Battery (4-hr)")</f>
        <v>0</v>
      </c>
      <c r="P416" s="16">
        <f>SUMIFS('Baseline Tx Resources'!$I:$I,'Baseline Tx Resources'!$E:$E,$B416,'Baseline Tx Resources'!$F:$F,$C416,'Baseline Tx Resources'!$G:$G,"Li-Battery (8-hr)")</f>
        <v>0</v>
      </c>
      <c r="Q416" s="16">
        <f>SUMIFS('Baseline Tx Resources'!$I:$I,'Baseline Tx Resources'!$E:$E,$B416,'Baseline Tx Resources'!$F:$F,$C416,'Baseline Tx Resources'!$G:$G,"LDES")</f>
        <v>0</v>
      </c>
      <c r="S416" s="16">
        <f>SUMIFS('Non-Baseline Tx Resources'!$H:$H,'Non-Baseline Tx Resources'!$E:$E,$B416,'Non-Baseline Tx Resources'!$F:$F,$C416,'Non-Baseline Tx Resources'!$G:$G,S$3)</f>
        <v>0</v>
      </c>
      <c r="T416" s="16">
        <f>SUMIFS('Non-Baseline Tx Resources'!$H:$H,'Non-Baseline Tx Resources'!$E:$E,$B416,'Non-Baseline Tx Resources'!$F:$F,$C416,'Non-Baseline Tx Resources'!$G:$G,T$3)</f>
        <v>0</v>
      </c>
      <c r="U416" s="16">
        <f>SUMIFS('Non-Baseline Tx Resources'!$H:$H,'Non-Baseline Tx Resources'!$E:$E,$B416,'Non-Baseline Tx Resources'!$F:$F,$C416,'Non-Baseline Tx Resources'!$G:$G,U$3)</f>
        <v>0</v>
      </c>
      <c r="V416" s="16">
        <f>SUMIFS('Non-Baseline Tx Resources'!$J:$J,'Non-Baseline Tx Resources'!$E:$E,$B416,'Non-Baseline Tx Resources'!$F:$F,$C416,'Non-Baseline Tx Resources'!$G:$G,V$3)</f>
        <v>0</v>
      </c>
      <c r="W416" s="16">
        <f>SUMIFS('Non-Baseline Tx Resources'!$H:$H,'Non-Baseline Tx Resources'!$E:$E,$B416,'Non-Baseline Tx Resources'!$F:$F,$C416,'Non-Baseline Tx Resources'!$G:$G,W$3)</f>
        <v>0</v>
      </c>
      <c r="X416" s="16">
        <f>SUMIFS('Non-Baseline Tx Resources'!$J:$J,'Non-Baseline Tx Resources'!$E:$E,$B416,'Non-Baseline Tx Resources'!$F:$F,$C416,'Non-Baseline Tx Resources'!$G:$G,X$3)</f>
        <v>0</v>
      </c>
      <c r="Y416" s="16">
        <f>SUMIFS('Non-Baseline Tx Resources'!$H:$H,'Non-Baseline Tx Resources'!$E:$E,$B416,'Non-Baseline Tx Resources'!$F:$F,$C416,'Non-Baseline Tx Resources'!$G:$G,Y$3)</f>
        <v>0</v>
      </c>
      <c r="Z416" s="16">
        <f>SUMIFS('Non-Baseline Tx Resources'!$J:$J,'Non-Baseline Tx Resources'!$E:$E,$B416,'Non-Baseline Tx Resources'!$F:$F,$C416,'Non-Baseline Tx Resources'!$G:$G,Z$3)</f>
        <v>0</v>
      </c>
      <c r="AA416" s="16">
        <f>SUMIFS('Non-Baseline Tx Resources'!$J:$J,'Non-Baseline Tx Resources'!$E:$E,$B416,'Non-Baseline Tx Resources'!$F:$F,$C416,'Non-Baseline Tx Resources'!$G:$G,AA$3)</f>
        <v>0</v>
      </c>
      <c r="AB416" s="16">
        <f>SUMIFS('Non-Baseline Tx Resources'!$H:$H,'Non-Baseline Tx Resources'!$E:$E,$B416,'Non-Baseline Tx Resources'!$F:$F,$C416,'Non-Baseline Tx Resources'!$G:$G,AB$3)</f>
        <v>0</v>
      </c>
      <c r="AC416" s="16">
        <f>SUMIFS('Non-Baseline Tx Resources'!$J:$J,'Non-Baseline Tx Resources'!$E:$E,$B416,'Non-Baseline Tx Resources'!$F:$F,$C416,'Non-Baseline Tx Resources'!$G:$G,AC$3)</f>
        <v>0</v>
      </c>
      <c r="AD416" s="16">
        <f>SUMIFS('Non-Baseline Tx Resources'!$I:$I,'Non-Baseline Tx Resources'!$E:$E,$B416,'Non-Baseline Tx Resources'!$F:$F,$C416,'Non-Baseline Tx Resources'!$G:$G,"Li-Battery (4-hr)")</f>
        <v>0</v>
      </c>
      <c r="AE416" s="16">
        <f>SUMIFS('Non-Baseline Tx Resources'!$I:$I,'Non-Baseline Tx Resources'!$E:$E,$B416,'Non-Baseline Tx Resources'!$F:$F,$C416,'Non-Baseline Tx Resources'!$G:$G,"Li-Battery (8-hr)")</f>
        <v>0</v>
      </c>
      <c r="AF416" s="16">
        <f>SUMIFS('Non-Baseline Tx Resources'!$I:$I,'Non-Baseline Tx Resources'!$E:$E,$B416,'Non-Baseline Tx Resources'!$F:$F,$C416,'Non-Baseline Tx Resources'!$G:$G,"LDES")</f>
        <v>0</v>
      </c>
      <c r="AH416" s="16">
        <f>SUMIFS('In-Dev Resources'!$H:$H,'In-Dev Resources'!$E:$E,$B416,'In-Dev Resources'!$F:$F,$C416,'In-Dev Resources'!$G:$G,AH$3)</f>
        <v>0</v>
      </c>
      <c r="AI416" s="16">
        <f>SUMIFS('In-Dev Resources'!$H:$H,'In-Dev Resources'!$E:$E,$B416,'In-Dev Resources'!$F:$F,$C416,'In-Dev Resources'!$G:$G,AI$3)</f>
        <v>0</v>
      </c>
      <c r="AJ416" s="16">
        <f>SUMIFS('In-Dev Resources'!$H:$H,'In-Dev Resources'!$E:$E,$B416,'In-Dev Resources'!$F:$F,$C416,'In-Dev Resources'!$G:$G,AJ$3)</f>
        <v>0</v>
      </c>
      <c r="AK416" s="16">
        <f>SUMIFS('In-Dev Resources'!$J:$J,'In-Dev Resources'!$E:$E,$B416,'In-Dev Resources'!$F:$F,$C416,'In-Dev Resources'!$G:$G,AK$3)</f>
        <v>0</v>
      </c>
      <c r="AL416" s="16">
        <f>SUMIFS('In-Dev Resources'!$H:$H,'In-Dev Resources'!$E:$E,$B416,'In-Dev Resources'!$F:$F,$C416,'In-Dev Resources'!$G:$G,AL$3)</f>
        <v>0</v>
      </c>
      <c r="AM416" s="16">
        <f>SUMIFS('In-Dev Resources'!$J:$J,'In-Dev Resources'!$E:$E,$B416,'In-Dev Resources'!$F:$F,$C416,'In-Dev Resources'!$G:$G,AM$3)</f>
        <v>0</v>
      </c>
      <c r="AN416" s="16">
        <f>SUMIFS('In-Dev Resources'!$H:$H,'In-Dev Resources'!$E:$E,$B416,'In-Dev Resources'!$F:$F,$C416,'In-Dev Resources'!$G:$G,AN$3)</f>
        <v>0</v>
      </c>
      <c r="AO416" s="16">
        <f>SUMIFS('In-Dev Resources'!$J:$J,'In-Dev Resources'!$E:$E,$B416,'In-Dev Resources'!$F:$F,$C416,'In-Dev Resources'!$G:$G,AO$3)</f>
        <v>0</v>
      </c>
      <c r="AP416" s="16">
        <f>SUMIFS('In-Dev Resources'!$J:$J,'In-Dev Resources'!$E:$E,$B416,'In-Dev Resources'!$F:$F,$C416,'In-Dev Resources'!$G:$G,AP$3)</f>
        <v>0</v>
      </c>
      <c r="AQ416" s="16">
        <f>SUMIFS('In-Dev Resources'!$H:$H,'In-Dev Resources'!$E:$E,$B416,'In-Dev Resources'!$F:$F,$C416,'In-Dev Resources'!$G:$G,AQ$3)</f>
        <v>0</v>
      </c>
      <c r="AR416" s="16">
        <f>SUMIFS('In-Dev Resources'!$J:$J,'In-Dev Resources'!$E:$E,$B416,'In-Dev Resources'!$F:$F,$C416,'In-Dev Resources'!$G:$G,AR$3)</f>
        <v>0</v>
      </c>
      <c r="AS416" s="16">
        <f>SUMIFS('In-Dev Resources'!$I:$I,'In-Dev Resources'!$E:$E,$B416,'In-Dev Resources'!$F:$F,$C416,'In-Dev Resources'!$G:$G,"Li-Battery (4-hr)")</f>
        <v>0</v>
      </c>
      <c r="AT416" s="16">
        <f>SUMIFS('In-Dev Resources'!$I:$I,'In-Dev Resources'!$E:$E,$B416,'In-Dev Resources'!$F:$F,$C416,'In-Dev Resources'!$G:$G,"Li-Battery (8-hr)")</f>
        <v>0</v>
      </c>
      <c r="AU416" s="16">
        <f>SUMIFS('In-Dev Resources'!$I:$I,'In-Dev Resources'!$E:$E,$B416,'In-Dev Resources'!$F:$F,$C416,'In-Dev Resources'!$G:$G,"LDES")</f>
        <v>0</v>
      </c>
      <c r="AW416" s="16">
        <f>SUMIFS('Land Screen Include'!$H:$H,'Land Screen Include'!$E:$E,$B416,'Land Screen Include'!$F:$F,$C416,'Land Screen Include'!$G:$G,AW$4)</f>
        <v>0</v>
      </c>
      <c r="AX416" s="16">
        <f>SUMIFS('Land Screen Include'!$H:$H,'Land Screen Include'!$E:$E,$B416,'Land Screen Include'!$F:$F,$C416,'Land Screen Include'!$G:$G,AX$4)+SUMIFS('Land Screen Include'!$J:$J,'Land Screen Include'!$E:$E,$B416,'Land Screen Include'!$F:$F,$C416,'Land Screen Include'!$G:$G,AX$4)</f>
        <v>0</v>
      </c>
      <c r="AY416" s="16">
        <f>SUMIFS('Land Screen Include'!$H:$H,'Land Screen Include'!$E:$E,$B416,'Land Screen Include'!$F:$F,$C416,'Land Screen Include'!$G:$G,AY$4)</f>
        <v>0</v>
      </c>
      <c r="AZ416" s="16">
        <f>SUMIFS('Land Screen Exclude'!$H:$H,'Land Screen Exclude'!$E:$E,$B416,'Land Screen Exclude'!$F:$F,$C416,'Land Screen Exclude'!$G:$G,AZ$4)</f>
        <v>0</v>
      </c>
      <c r="BA416" s="16">
        <f>SUMIFS('Land Screen Exclude'!$H:$H,'Land Screen Exclude'!$E:$E,$B416,'Land Screen Exclude'!$F:$F,$C416,'Land Screen Exclude'!$G:$G,BA$4)+SUMIFS('Land Screen Exclude'!$J:$J,'Land Screen Exclude'!$E:$E,$B416,'Land Screen Exclude'!$F:$F,$C416,'Land Screen Exclude'!$G:$G,BA$4)</f>
        <v>0</v>
      </c>
      <c r="BB416" s="16">
        <f>SUMIFS('Land Screen Exclude'!$H:$H,'Land Screen Exclude'!$E:$E,$B416,'Land Screen Exclude'!$F:$F,$C416,'Land Screen Exclude'!$G:$G,BB$4)</f>
        <v>0</v>
      </c>
    </row>
    <row r="417" spans="1:54">
      <c r="A417" s="16" t="s">
        <v>57</v>
      </c>
      <c r="B417" s="16" t="s">
        <v>374</v>
      </c>
      <c r="C417" s="16">
        <v>115</v>
      </c>
      <c r="D417" s="16">
        <f>SUMIFS('Baseline Tx Resources'!$H:$H,'Baseline Tx Resources'!$E:$E,$B417,'Baseline Tx Resources'!$F:$F,$C417,'Baseline Tx Resources'!$G:$G,D$3)</f>
        <v>0</v>
      </c>
      <c r="E417" s="16">
        <f>SUMIFS('Baseline Tx Resources'!$H:$H,'Baseline Tx Resources'!$E:$E,$B417,'Baseline Tx Resources'!$F:$F,$C417,'Baseline Tx Resources'!$G:$G,E$3)</f>
        <v>0</v>
      </c>
      <c r="F417" s="16">
        <f>SUMIFS('Baseline Tx Resources'!$H:$H,'Baseline Tx Resources'!$E:$E,$B417,'Baseline Tx Resources'!$F:$F,$C417,'Baseline Tx Resources'!$G:$G,F$3)</f>
        <v>0</v>
      </c>
      <c r="G417" s="16">
        <f>SUMIFS('Baseline Tx Resources'!$J:$J,'Baseline Tx Resources'!$E:$E,$B417,'Baseline Tx Resources'!$F:$F,$C417,'Baseline Tx Resources'!$G:$G,G$3)</f>
        <v>0</v>
      </c>
      <c r="H417" s="16">
        <f>SUMIFS('Baseline Tx Resources'!$H:$H,'Baseline Tx Resources'!$E:$E,$B417,'Baseline Tx Resources'!$F:$F,$C417,'Baseline Tx Resources'!$G:$G,H$3)</f>
        <v>0</v>
      </c>
      <c r="I417" s="16">
        <f>SUMIFS('Baseline Tx Resources'!$J:$J,'Baseline Tx Resources'!$E:$E,$B417,'Baseline Tx Resources'!$F:$F,$C417,'Baseline Tx Resources'!$G:$G,I$3)</f>
        <v>0</v>
      </c>
      <c r="J417" s="16">
        <f>SUMIFS('Baseline Tx Resources'!$H:$H,'Baseline Tx Resources'!$E:$E,$B417,'Baseline Tx Resources'!$F:$F,$C417,'Baseline Tx Resources'!$G:$G,J$3)</f>
        <v>0</v>
      </c>
      <c r="K417" s="16">
        <f>SUMIFS('Baseline Tx Resources'!$J:$J,'Baseline Tx Resources'!$E:$E,$B417,'Baseline Tx Resources'!$F:$F,$C417,'Baseline Tx Resources'!$G:$G,K$3)</f>
        <v>0</v>
      </c>
      <c r="L417" s="16">
        <f>SUMIFS('Baseline Tx Resources'!$J:$J,'Baseline Tx Resources'!$E:$E,$B417,'Baseline Tx Resources'!$F:$F,$C417,'Baseline Tx Resources'!$G:$G,L$3)</f>
        <v>0</v>
      </c>
      <c r="M417" s="16">
        <f>SUMIFS('Baseline Tx Resources'!$H:$H,'Baseline Tx Resources'!$E:$E,$B417,'Baseline Tx Resources'!$F:$F,$C417,'Baseline Tx Resources'!$G:$G,M$3)</f>
        <v>0</v>
      </c>
      <c r="N417" s="16">
        <f>SUMIFS('Baseline Tx Resources'!$J:$J,'Baseline Tx Resources'!$E:$E,$B417,'Baseline Tx Resources'!$F:$F,$C417,'Baseline Tx Resources'!$G:$G,N$3)</f>
        <v>0</v>
      </c>
      <c r="O417" s="16">
        <f>SUMIFS('Baseline Tx Resources'!$I:$I,'Baseline Tx Resources'!$E:$E,$B417,'Baseline Tx Resources'!$F:$F,$C417,'Baseline Tx Resources'!$G:$G,"Li-Battery (4-hr)")</f>
        <v>0</v>
      </c>
      <c r="P417" s="16">
        <f>SUMIFS('Baseline Tx Resources'!$I:$I,'Baseline Tx Resources'!$E:$E,$B417,'Baseline Tx Resources'!$F:$F,$C417,'Baseline Tx Resources'!$G:$G,"Li-Battery (8-hr)")</f>
        <v>0</v>
      </c>
      <c r="Q417" s="16">
        <f>SUMIFS('Baseline Tx Resources'!$I:$I,'Baseline Tx Resources'!$E:$E,$B417,'Baseline Tx Resources'!$F:$F,$C417,'Baseline Tx Resources'!$G:$G,"LDES")</f>
        <v>0</v>
      </c>
      <c r="S417" s="16">
        <f>SUMIFS('Non-Baseline Tx Resources'!$H:$H,'Non-Baseline Tx Resources'!$E:$E,$B417,'Non-Baseline Tx Resources'!$F:$F,$C417,'Non-Baseline Tx Resources'!$G:$G,S$3)</f>
        <v>0</v>
      </c>
      <c r="T417" s="16">
        <f>SUMIFS('Non-Baseline Tx Resources'!$H:$H,'Non-Baseline Tx Resources'!$E:$E,$B417,'Non-Baseline Tx Resources'!$F:$F,$C417,'Non-Baseline Tx Resources'!$G:$G,T$3)</f>
        <v>0</v>
      </c>
      <c r="U417" s="16">
        <f>SUMIFS('Non-Baseline Tx Resources'!$H:$H,'Non-Baseline Tx Resources'!$E:$E,$B417,'Non-Baseline Tx Resources'!$F:$F,$C417,'Non-Baseline Tx Resources'!$G:$G,U$3)</f>
        <v>0</v>
      </c>
      <c r="V417" s="16">
        <f>SUMIFS('Non-Baseline Tx Resources'!$J:$J,'Non-Baseline Tx Resources'!$E:$E,$B417,'Non-Baseline Tx Resources'!$F:$F,$C417,'Non-Baseline Tx Resources'!$G:$G,V$3)</f>
        <v>0</v>
      </c>
      <c r="W417" s="16">
        <f>SUMIFS('Non-Baseline Tx Resources'!$H:$H,'Non-Baseline Tx Resources'!$E:$E,$B417,'Non-Baseline Tx Resources'!$F:$F,$C417,'Non-Baseline Tx Resources'!$G:$G,W$3)</f>
        <v>0</v>
      </c>
      <c r="X417" s="16">
        <f>SUMIFS('Non-Baseline Tx Resources'!$J:$J,'Non-Baseline Tx Resources'!$E:$E,$B417,'Non-Baseline Tx Resources'!$F:$F,$C417,'Non-Baseline Tx Resources'!$G:$G,X$3)</f>
        <v>0</v>
      </c>
      <c r="Y417" s="16">
        <f>SUMIFS('Non-Baseline Tx Resources'!$H:$H,'Non-Baseline Tx Resources'!$E:$E,$B417,'Non-Baseline Tx Resources'!$F:$F,$C417,'Non-Baseline Tx Resources'!$G:$G,Y$3)</f>
        <v>0</v>
      </c>
      <c r="Z417" s="16">
        <f>SUMIFS('Non-Baseline Tx Resources'!$J:$J,'Non-Baseline Tx Resources'!$E:$E,$B417,'Non-Baseline Tx Resources'!$F:$F,$C417,'Non-Baseline Tx Resources'!$G:$G,Z$3)</f>
        <v>0</v>
      </c>
      <c r="AA417" s="16">
        <f>SUMIFS('Non-Baseline Tx Resources'!$J:$J,'Non-Baseline Tx Resources'!$E:$E,$B417,'Non-Baseline Tx Resources'!$F:$F,$C417,'Non-Baseline Tx Resources'!$G:$G,AA$3)</f>
        <v>0</v>
      </c>
      <c r="AB417" s="16">
        <f>SUMIFS('Non-Baseline Tx Resources'!$H:$H,'Non-Baseline Tx Resources'!$E:$E,$B417,'Non-Baseline Tx Resources'!$F:$F,$C417,'Non-Baseline Tx Resources'!$G:$G,AB$3)</f>
        <v>0</v>
      </c>
      <c r="AC417" s="16">
        <f>SUMIFS('Non-Baseline Tx Resources'!$J:$J,'Non-Baseline Tx Resources'!$E:$E,$B417,'Non-Baseline Tx Resources'!$F:$F,$C417,'Non-Baseline Tx Resources'!$G:$G,AC$3)</f>
        <v>0</v>
      </c>
      <c r="AD417" s="16">
        <f>SUMIFS('Non-Baseline Tx Resources'!$I:$I,'Non-Baseline Tx Resources'!$E:$E,$B417,'Non-Baseline Tx Resources'!$F:$F,$C417,'Non-Baseline Tx Resources'!$G:$G,"Li-Battery (4-hr)")</f>
        <v>0</v>
      </c>
      <c r="AE417" s="16">
        <f>SUMIFS('Non-Baseline Tx Resources'!$I:$I,'Non-Baseline Tx Resources'!$E:$E,$B417,'Non-Baseline Tx Resources'!$F:$F,$C417,'Non-Baseline Tx Resources'!$G:$G,"Li-Battery (8-hr)")</f>
        <v>0</v>
      </c>
      <c r="AF417" s="16">
        <f>SUMIFS('Non-Baseline Tx Resources'!$I:$I,'Non-Baseline Tx Resources'!$E:$E,$B417,'Non-Baseline Tx Resources'!$F:$F,$C417,'Non-Baseline Tx Resources'!$G:$G,"LDES")</f>
        <v>0</v>
      </c>
      <c r="AH417" s="16">
        <f>SUMIFS('In-Dev Resources'!$H:$H,'In-Dev Resources'!$E:$E,$B417,'In-Dev Resources'!$F:$F,$C417,'In-Dev Resources'!$G:$G,AH$3)</f>
        <v>0</v>
      </c>
      <c r="AI417" s="16">
        <f>SUMIFS('In-Dev Resources'!$H:$H,'In-Dev Resources'!$E:$E,$B417,'In-Dev Resources'!$F:$F,$C417,'In-Dev Resources'!$G:$G,AI$3)</f>
        <v>0</v>
      </c>
      <c r="AJ417" s="16">
        <f>SUMIFS('In-Dev Resources'!$H:$H,'In-Dev Resources'!$E:$E,$B417,'In-Dev Resources'!$F:$F,$C417,'In-Dev Resources'!$G:$G,AJ$3)</f>
        <v>0</v>
      </c>
      <c r="AK417" s="16">
        <f>SUMIFS('In-Dev Resources'!$J:$J,'In-Dev Resources'!$E:$E,$B417,'In-Dev Resources'!$F:$F,$C417,'In-Dev Resources'!$G:$G,AK$3)</f>
        <v>0</v>
      </c>
      <c r="AL417" s="16">
        <f>SUMIFS('In-Dev Resources'!$H:$H,'In-Dev Resources'!$E:$E,$B417,'In-Dev Resources'!$F:$F,$C417,'In-Dev Resources'!$G:$G,AL$3)</f>
        <v>0</v>
      </c>
      <c r="AM417" s="16">
        <f>SUMIFS('In-Dev Resources'!$J:$J,'In-Dev Resources'!$E:$E,$B417,'In-Dev Resources'!$F:$F,$C417,'In-Dev Resources'!$G:$G,AM$3)</f>
        <v>0</v>
      </c>
      <c r="AN417" s="16">
        <f>SUMIFS('In-Dev Resources'!$H:$H,'In-Dev Resources'!$E:$E,$B417,'In-Dev Resources'!$F:$F,$C417,'In-Dev Resources'!$G:$G,AN$3)</f>
        <v>0</v>
      </c>
      <c r="AO417" s="16">
        <f>SUMIFS('In-Dev Resources'!$J:$J,'In-Dev Resources'!$E:$E,$B417,'In-Dev Resources'!$F:$F,$C417,'In-Dev Resources'!$G:$G,AO$3)</f>
        <v>0</v>
      </c>
      <c r="AP417" s="16">
        <f>SUMIFS('In-Dev Resources'!$J:$J,'In-Dev Resources'!$E:$E,$B417,'In-Dev Resources'!$F:$F,$C417,'In-Dev Resources'!$G:$G,AP$3)</f>
        <v>0</v>
      </c>
      <c r="AQ417" s="16">
        <f>SUMIFS('In-Dev Resources'!$H:$H,'In-Dev Resources'!$E:$E,$B417,'In-Dev Resources'!$F:$F,$C417,'In-Dev Resources'!$G:$G,AQ$3)</f>
        <v>0</v>
      </c>
      <c r="AR417" s="16">
        <f>SUMIFS('In-Dev Resources'!$J:$J,'In-Dev Resources'!$E:$E,$B417,'In-Dev Resources'!$F:$F,$C417,'In-Dev Resources'!$G:$G,AR$3)</f>
        <v>0</v>
      </c>
      <c r="AS417" s="16">
        <f>SUMIFS('In-Dev Resources'!$I:$I,'In-Dev Resources'!$E:$E,$B417,'In-Dev Resources'!$F:$F,$C417,'In-Dev Resources'!$G:$G,"Li-Battery (4-hr)")</f>
        <v>0</v>
      </c>
      <c r="AT417" s="16">
        <f>SUMIFS('In-Dev Resources'!$I:$I,'In-Dev Resources'!$E:$E,$B417,'In-Dev Resources'!$F:$F,$C417,'In-Dev Resources'!$G:$G,"Li-Battery (8-hr)")</f>
        <v>0</v>
      </c>
      <c r="AU417" s="16">
        <f>SUMIFS('In-Dev Resources'!$I:$I,'In-Dev Resources'!$E:$E,$B417,'In-Dev Resources'!$F:$F,$C417,'In-Dev Resources'!$G:$G,"LDES")</f>
        <v>0</v>
      </c>
      <c r="AW417" s="16">
        <f>SUMIFS('Land Screen Include'!$H:$H,'Land Screen Include'!$E:$E,$B417,'Land Screen Include'!$F:$F,$C417,'Land Screen Include'!$G:$G,AW$4)</f>
        <v>0</v>
      </c>
      <c r="AX417" s="16">
        <f>SUMIFS('Land Screen Include'!$H:$H,'Land Screen Include'!$E:$E,$B417,'Land Screen Include'!$F:$F,$C417,'Land Screen Include'!$G:$G,AX$4)+SUMIFS('Land Screen Include'!$J:$J,'Land Screen Include'!$E:$E,$B417,'Land Screen Include'!$F:$F,$C417,'Land Screen Include'!$G:$G,AX$4)</f>
        <v>0</v>
      </c>
      <c r="AY417" s="16">
        <f>SUMIFS('Land Screen Include'!$H:$H,'Land Screen Include'!$E:$E,$B417,'Land Screen Include'!$F:$F,$C417,'Land Screen Include'!$G:$G,AY$4)</f>
        <v>0</v>
      </c>
      <c r="AZ417" s="16">
        <f>SUMIFS('Land Screen Exclude'!$H:$H,'Land Screen Exclude'!$E:$E,$B417,'Land Screen Exclude'!$F:$F,$C417,'Land Screen Exclude'!$G:$G,AZ$4)</f>
        <v>0</v>
      </c>
      <c r="BA417" s="16">
        <f>SUMIFS('Land Screen Exclude'!$H:$H,'Land Screen Exclude'!$E:$E,$B417,'Land Screen Exclude'!$F:$F,$C417,'Land Screen Exclude'!$G:$G,BA$4)+SUMIFS('Land Screen Exclude'!$J:$J,'Land Screen Exclude'!$E:$E,$B417,'Land Screen Exclude'!$F:$F,$C417,'Land Screen Exclude'!$G:$G,BA$4)</f>
        <v>0</v>
      </c>
      <c r="BB417" s="16">
        <f>SUMIFS('Land Screen Exclude'!$H:$H,'Land Screen Exclude'!$E:$E,$B417,'Land Screen Exclude'!$F:$F,$C417,'Land Screen Exclude'!$G:$G,BB$4)</f>
        <v>0</v>
      </c>
    </row>
    <row r="418" spans="1:54">
      <c r="A418" s="16" t="s">
        <v>51</v>
      </c>
      <c r="B418" s="16" t="s">
        <v>375</v>
      </c>
      <c r="C418" s="16">
        <v>115</v>
      </c>
      <c r="D418" s="16">
        <f>SUMIFS('Baseline Tx Resources'!$H:$H,'Baseline Tx Resources'!$E:$E,$B418,'Baseline Tx Resources'!$F:$F,$C418,'Baseline Tx Resources'!$G:$G,D$3)</f>
        <v>0</v>
      </c>
      <c r="E418" s="16">
        <f>SUMIFS('Baseline Tx Resources'!$H:$H,'Baseline Tx Resources'!$E:$E,$B418,'Baseline Tx Resources'!$F:$F,$C418,'Baseline Tx Resources'!$G:$G,E$3)</f>
        <v>0</v>
      </c>
      <c r="F418" s="16">
        <f>SUMIFS('Baseline Tx Resources'!$H:$H,'Baseline Tx Resources'!$E:$E,$B418,'Baseline Tx Resources'!$F:$F,$C418,'Baseline Tx Resources'!$G:$G,F$3)</f>
        <v>0</v>
      </c>
      <c r="G418" s="16">
        <f>SUMIFS('Baseline Tx Resources'!$J:$J,'Baseline Tx Resources'!$E:$E,$B418,'Baseline Tx Resources'!$F:$F,$C418,'Baseline Tx Resources'!$G:$G,G$3)</f>
        <v>0</v>
      </c>
      <c r="H418" s="16">
        <f>SUMIFS('Baseline Tx Resources'!$H:$H,'Baseline Tx Resources'!$E:$E,$B418,'Baseline Tx Resources'!$F:$F,$C418,'Baseline Tx Resources'!$G:$G,H$3)</f>
        <v>0</v>
      </c>
      <c r="I418" s="16">
        <f>SUMIFS('Baseline Tx Resources'!$J:$J,'Baseline Tx Resources'!$E:$E,$B418,'Baseline Tx Resources'!$F:$F,$C418,'Baseline Tx Resources'!$G:$G,I$3)</f>
        <v>0</v>
      </c>
      <c r="J418" s="16">
        <f>SUMIFS('Baseline Tx Resources'!$H:$H,'Baseline Tx Resources'!$E:$E,$B418,'Baseline Tx Resources'!$F:$F,$C418,'Baseline Tx Resources'!$G:$G,J$3)</f>
        <v>0</v>
      </c>
      <c r="K418" s="16">
        <f>SUMIFS('Baseline Tx Resources'!$J:$J,'Baseline Tx Resources'!$E:$E,$B418,'Baseline Tx Resources'!$F:$F,$C418,'Baseline Tx Resources'!$G:$G,K$3)</f>
        <v>0</v>
      </c>
      <c r="L418" s="16">
        <f>SUMIFS('Baseline Tx Resources'!$J:$J,'Baseline Tx Resources'!$E:$E,$B418,'Baseline Tx Resources'!$F:$F,$C418,'Baseline Tx Resources'!$G:$G,L$3)</f>
        <v>0</v>
      </c>
      <c r="M418" s="16">
        <f>SUMIFS('Baseline Tx Resources'!$H:$H,'Baseline Tx Resources'!$E:$E,$B418,'Baseline Tx Resources'!$F:$F,$C418,'Baseline Tx Resources'!$G:$G,M$3)</f>
        <v>0</v>
      </c>
      <c r="N418" s="16">
        <f>SUMIFS('Baseline Tx Resources'!$J:$J,'Baseline Tx Resources'!$E:$E,$B418,'Baseline Tx Resources'!$F:$F,$C418,'Baseline Tx Resources'!$G:$G,N$3)</f>
        <v>0</v>
      </c>
      <c r="O418" s="16">
        <f>SUMIFS('Baseline Tx Resources'!$I:$I,'Baseline Tx Resources'!$E:$E,$B418,'Baseline Tx Resources'!$F:$F,$C418,'Baseline Tx Resources'!$G:$G,"Li-Battery (4-hr)")</f>
        <v>0</v>
      </c>
      <c r="P418" s="16">
        <f>SUMIFS('Baseline Tx Resources'!$I:$I,'Baseline Tx Resources'!$E:$E,$B418,'Baseline Tx Resources'!$F:$F,$C418,'Baseline Tx Resources'!$G:$G,"Li-Battery (8-hr)")</f>
        <v>0</v>
      </c>
      <c r="Q418" s="16">
        <f>SUMIFS('Baseline Tx Resources'!$I:$I,'Baseline Tx Resources'!$E:$E,$B418,'Baseline Tx Resources'!$F:$F,$C418,'Baseline Tx Resources'!$G:$G,"LDES")</f>
        <v>0</v>
      </c>
      <c r="S418" s="16">
        <f>SUMIFS('Non-Baseline Tx Resources'!$H:$H,'Non-Baseline Tx Resources'!$E:$E,$B418,'Non-Baseline Tx Resources'!$F:$F,$C418,'Non-Baseline Tx Resources'!$G:$G,S$3)</f>
        <v>0</v>
      </c>
      <c r="T418" s="16">
        <f>SUMIFS('Non-Baseline Tx Resources'!$H:$H,'Non-Baseline Tx Resources'!$E:$E,$B418,'Non-Baseline Tx Resources'!$F:$F,$C418,'Non-Baseline Tx Resources'!$G:$G,T$3)</f>
        <v>0</v>
      </c>
      <c r="U418" s="16">
        <f>SUMIFS('Non-Baseline Tx Resources'!$H:$H,'Non-Baseline Tx Resources'!$E:$E,$B418,'Non-Baseline Tx Resources'!$F:$F,$C418,'Non-Baseline Tx Resources'!$G:$G,U$3)</f>
        <v>0</v>
      </c>
      <c r="V418" s="16">
        <f>SUMIFS('Non-Baseline Tx Resources'!$J:$J,'Non-Baseline Tx Resources'!$E:$E,$B418,'Non-Baseline Tx Resources'!$F:$F,$C418,'Non-Baseline Tx Resources'!$G:$G,V$3)</f>
        <v>0</v>
      </c>
      <c r="W418" s="16">
        <f>SUMIFS('Non-Baseline Tx Resources'!$H:$H,'Non-Baseline Tx Resources'!$E:$E,$B418,'Non-Baseline Tx Resources'!$F:$F,$C418,'Non-Baseline Tx Resources'!$G:$G,W$3)</f>
        <v>0</v>
      </c>
      <c r="X418" s="16">
        <f>SUMIFS('Non-Baseline Tx Resources'!$J:$J,'Non-Baseline Tx Resources'!$E:$E,$B418,'Non-Baseline Tx Resources'!$F:$F,$C418,'Non-Baseline Tx Resources'!$G:$G,X$3)</f>
        <v>0</v>
      </c>
      <c r="Y418" s="16">
        <f>SUMIFS('Non-Baseline Tx Resources'!$H:$H,'Non-Baseline Tx Resources'!$E:$E,$B418,'Non-Baseline Tx Resources'!$F:$F,$C418,'Non-Baseline Tx Resources'!$G:$G,Y$3)</f>
        <v>0</v>
      </c>
      <c r="Z418" s="16">
        <f>SUMIFS('Non-Baseline Tx Resources'!$J:$J,'Non-Baseline Tx Resources'!$E:$E,$B418,'Non-Baseline Tx Resources'!$F:$F,$C418,'Non-Baseline Tx Resources'!$G:$G,Z$3)</f>
        <v>0</v>
      </c>
      <c r="AA418" s="16">
        <f>SUMIFS('Non-Baseline Tx Resources'!$J:$J,'Non-Baseline Tx Resources'!$E:$E,$B418,'Non-Baseline Tx Resources'!$F:$F,$C418,'Non-Baseline Tx Resources'!$G:$G,AA$3)</f>
        <v>0</v>
      </c>
      <c r="AB418" s="16">
        <f>SUMIFS('Non-Baseline Tx Resources'!$H:$H,'Non-Baseline Tx Resources'!$E:$E,$B418,'Non-Baseline Tx Resources'!$F:$F,$C418,'Non-Baseline Tx Resources'!$G:$G,AB$3)</f>
        <v>0</v>
      </c>
      <c r="AC418" s="16">
        <f>SUMIFS('Non-Baseline Tx Resources'!$J:$J,'Non-Baseline Tx Resources'!$E:$E,$B418,'Non-Baseline Tx Resources'!$F:$F,$C418,'Non-Baseline Tx Resources'!$G:$G,AC$3)</f>
        <v>0</v>
      </c>
      <c r="AD418" s="16">
        <f>SUMIFS('Non-Baseline Tx Resources'!$I:$I,'Non-Baseline Tx Resources'!$E:$E,$B418,'Non-Baseline Tx Resources'!$F:$F,$C418,'Non-Baseline Tx Resources'!$G:$G,"Li-Battery (4-hr)")</f>
        <v>0</v>
      </c>
      <c r="AE418" s="16">
        <f>SUMIFS('Non-Baseline Tx Resources'!$I:$I,'Non-Baseline Tx Resources'!$E:$E,$B418,'Non-Baseline Tx Resources'!$F:$F,$C418,'Non-Baseline Tx Resources'!$G:$G,"Li-Battery (8-hr)")</f>
        <v>0</v>
      </c>
      <c r="AF418" s="16">
        <f>SUMIFS('Non-Baseline Tx Resources'!$I:$I,'Non-Baseline Tx Resources'!$E:$E,$B418,'Non-Baseline Tx Resources'!$F:$F,$C418,'Non-Baseline Tx Resources'!$G:$G,"LDES")</f>
        <v>0</v>
      </c>
      <c r="AH418" s="16">
        <f>SUMIFS('In-Dev Resources'!$H:$H,'In-Dev Resources'!$E:$E,$B418,'In-Dev Resources'!$F:$F,$C418,'In-Dev Resources'!$G:$G,AH$3)</f>
        <v>0</v>
      </c>
      <c r="AI418" s="16">
        <f>SUMIFS('In-Dev Resources'!$H:$H,'In-Dev Resources'!$E:$E,$B418,'In-Dev Resources'!$F:$F,$C418,'In-Dev Resources'!$G:$G,AI$3)</f>
        <v>0</v>
      </c>
      <c r="AJ418" s="16">
        <f>SUMIFS('In-Dev Resources'!$H:$H,'In-Dev Resources'!$E:$E,$B418,'In-Dev Resources'!$F:$F,$C418,'In-Dev Resources'!$G:$G,AJ$3)</f>
        <v>0</v>
      </c>
      <c r="AK418" s="16">
        <f>SUMIFS('In-Dev Resources'!$J:$J,'In-Dev Resources'!$E:$E,$B418,'In-Dev Resources'!$F:$F,$C418,'In-Dev Resources'!$G:$G,AK$3)</f>
        <v>0</v>
      </c>
      <c r="AL418" s="16">
        <f>SUMIFS('In-Dev Resources'!$H:$H,'In-Dev Resources'!$E:$E,$B418,'In-Dev Resources'!$F:$F,$C418,'In-Dev Resources'!$G:$G,AL$3)</f>
        <v>0</v>
      </c>
      <c r="AM418" s="16">
        <f>SUMIFS('In-Dev Resources'!$J:$J,'In-Dev Resources'!$E:$E,$B418,'In-Dev Resources'!$F:$F,$C418,'In-Dev Resources'!$G:$G,AM$3)</f>
        <v>0</v>
      </c>
      <c r="AN418" s="16">
        <f>SUMIFS('In-Dev Resources'!$H:$H,'In-Dev Resources'!$E:$E,$B418,'In-Dev Resources'!$F:$F,$C418,'In-Dev Resources'!$G:$G,AN$3)</f>
        <v>0</v>
      </c>
      <c r="AO418" s="16">
        <f>SUMIFS('In-Dev Resources'!$J:$J,'In-Dev Resources'!$E:$E,$B418,'In-Dev Resources'!$F:$F,$C418,'In-Dev Resources'!$G:$G,AO$3)</f>
        <v>0</v>
      </c>
      <c r="AP418" s="16">
        <f>SUMIFS('In-Dev Resources'!$J:$J,'In-Dev Resources'!$E:$E,$B418,'In-Dev Resources'!$F:$F,$C418,'In-Dev Resources'!$G:$G,AP$3)</f>
        <v>0</v>
      </c>
      <c r="AQ418" s="16">
        <f>SUMIFS('In-Dev Resources'!$H:$H,'In-Dev Resources'!$E:$E,$B418,'In-Dev Resources'!$F:$F,$C418,'In-Dev Resources'!$G:$G,AQ$3)</f>
        <v>0</v>
      </c>
      <c r="AR418" s="16">
        <f>SUMIFS('In-Dev Resources'!$J:$J,'In-Dev Resources'!$E:$E,$B418,'In-Dev Resources'!$F:$F,$C418,'In-Dev Resources'!$G:$G,AR$3)</f>
        <v>0</v>
      </c>
      <c r="AS418" s="16">
        <f>SUMIFS('In-Dev Resources'!$I:$I,'In-Dev Resources'!$E:$E,$B418,'In-Dev Resources'!$F:$F,$C418,'In-Dev Resources'!$G:$G,"Li-Battery (4-hr)")</f>
        <v>0</v>
      </c>
      <c r="AT418" s="16">
        <f>SUMIFS('In-Dev Resources'!$I:$I,'In-Dev Resources'!$E:$E,$B418,'In-Dev Resources'!$F:$F,$C418,'In-Dev Resources'!$G:$G,"Li-Battery (8-hr)")</f>
        <v>0</v>
      </c>
      <c r="AU418" s="16">
        <f>SUMIFS('In-Dev Resources'!$I:$I,'In-Dev Resources'!$E:$E,$B418,'In-Dev Resources'!$F:$F,$C418,'In-Dev Resources'!$G:$G,"LDES")</f>
        <v>0</v>
      </c>
      <c r="AW418" s="16">
        <f>SUMIFS('Land Screen Include'!$H:$H,'Land Screen Include'!$E:$E,$B418,'Land Screen Include'!$F:$F,$C418,'Land Screen Include'!$G:$G,AW$4)</f>
        <v>0</v>
      </c>
      <c r="AX418" s="16">
        <f>SUMIFS('Land Screen Include'!$H:$H,'Land Screen Include'!$E:$E,$B418,'Land Screen Include'!$F:$F,$C418,'Land Screen Include'!$G:$G,AX$4)+SUMIFS('Land Screen Include'!$J:$J,'Land Screen Include'!$E:$E,$B418,'Land Screen Include'!$F:$F,$C418,'Land Screen Include'!$G:$G,AX$4)</f>
        <v>0</v>
      </c>
      <c r="AY418" s="16">
        <f>SUMIFS('Land Screen Include'!$H:$H,'Land Screen Include'!$E:$E,$B418,'Land Screen Include'!$F:$F,$C418,'Land Screen Include'!$G:$G,AY$4)</f>
        <v>0</v>
      </c>
      <c r="AZ418" s="16">
        <f>SUMIFS('Land Screen Exclude'!$H:$H,'Land Screen Exclude'!$E:$E,$B418,'Land Screen Exclude'!$F:$F,$C418,'Land Screen Exclude'!$G:$G,AZ$4)</f>
        <v>0</v>
      </c>
      <c r="BA418" s="16">
        <f>SUMIFS('Land Screen Exclude'!$H:$H,'Land Screen Exclude'!$E:$E,$B418,'Land Screen Exclude'!$F:$F,$C418,'Land Screen Exclude'!$G:$G,BA$4)+SUMIFS('Land Screen Exclude'!$J:$J,'Land Screen Exclude'!$E:$E,$B418,'Land Screen Exclude'!$F:$F,$C418,'Land Screen Exclude'!$G:$G,BA$4)</f>
        <v>0</v>
      </c>
      <c r="BB418" s="16">
        <f>SUMIFS('Land Screen Exclude'!$H:$H,'Land Screen Exclude'!$E:$E,$B418,'Land Screen Exclude'!$F:$F,$C418,'Land Screen Exclude'!$G:$G,BB$4)</f>
        <v>0</v>
      </c>
    </row>
    <row r="419" spans="1:54">
      <c r="A419" s="16" t="s">
        <v>61</v>
      </c>
      <c r="B419" s="16" t="s">
        <v>376</v>
      </c>
      <c r="C419" s="16">
        <v>69</v>
      </c>
      <c r="D419" s="16">
        <f>SUMIFS('Baseline Tx Resources'!$H:$H,'Baseline Tx Resources'!$E:$E,$B419,'Baseline Tx Resources'!$F:$F,$C419,'Baseline Tx Resources'!$G:$G,D$3)</f>
        <v>0</v>
      </c>
      <c r="E419" s="16">
        <f>SUMIFS('Baseline Tx Resources'!$H:$H,'Baseline Tx Resources'!$E:$E,$B419,'Baseline Tx Resources'!$F:$F,$C419,'Baseline Tx Resources'!$G:$G,E$3)</f>
        <v>0</v>
      </c>
      <c r="F419" s="16">
        <f>SUMIFS('Baseline Tx Resources'!$H:$H,'Baseline Tx Resources'!$E:$E,$B419,'Baseline Tx Resources'!$F:$F,$C419,'Baseline Tx Resources'!$G:$G,F$3)</f>
        <v>0</v>
      </c>
      <c r="G419" s="16">
        <f>SUMIFS('Baseline Tx Resources'!$J:$J,'Baseline Tx Resources'!$E:$E,$B419,'Baseline Tx Resources'!$F:$F,$C419,'Baseline Tx Resources'!$G:$G,G$3)</f>
        <v>0</v>
      </c>
      <c r="H419" s="16">
        <f>SUMIFS('Baseline Tx Resources'!$H:$H,'Baseline Tx Resources'!$E:$E,$B419,'Baseline Tx Resources'!$F:$F,$C419,'Baseline Tx Resources'!$G:$G,H$3)</f>
        <v>0</v>
      </c>
      <c r="I419" s="16">
        <f>SUMIFS('Baseline Tx Resources'!$J:$J,'Baseline Tx Resources'!$E:$E,$B419,'Baseline Tx Resources'!$F:$F,$C419,'Baseline Tx Resources'!$G:$G,I$3)</f>
        <v>0</v>
      </c>
      <c r="J419" s="16">
        <f>SUMIFS('Baseline Tx Resources'!$H:$H,'Baseline Tx Resources'!$E:$E,$B419,'Baseline Tx Resources'!$F:$F,$C419,'Baseline Tx Resources'!$G:$G,J$3)</f>
        <v>0</v>
      </c>
      <c r="K419" s="16">
        <f>SUMIFS('Baseline Tx Resources'!$J:$J,'Baseline Tx Resources'!$E:$E,$B419,'Baseline Tx Resources'!$F:$F,$C419,'Baseline Tx Resources'!$G:$G,K$3)</f>
        <v>0</v>
      </c>
      <c r="L419" s="16">
        <f>SUMIFS('Baseline Tx Resources'!$J:$J,'Baseline Tx Resources'!$E:$E,$B419,'Baseline Tx Resources'!$F:$F,$C419,'Baseline Tx Resources'!$G:$G,L$3)</f>
        <v>0</v>
      </c>
      <c r="M419" s="16">
        <f>SUMIFS('Baseline Tx Resources'!$H:$H,'Baseline Tx Resources'!$E:$E,$B419,'Baseline Tx Resources'!$F:$F,$C419,'Baseline Tx Resources'!$G:$G,M$3)</f>
        <v>0</v>
      </c>
      <c r="N419" s="16">
        <f>SUMIFS('Baseline Tx Resources'!$J:$J,'Baseline Tx Resources'!$E:$E,$B419,'Baseline Tx Resources'!$F:$F,$C419,'Baseline Tx Resources'!$G:$G,N$3)</f>
        <v>0</v>
      </c>
      <c r="O419" s="16">
        <f>SUMIFS('Baseline Tx Resources'!$I:$I,'Baseline Tx Resources'!$E:$E,$B419,'Baseline Tx Resources'!$F:$F,$C419,'Baseline Tx Resources'!$G:$G,"Li-Battery (4-hr)")</f>
        <v>0</v>
      </c>
      <c r="P419" s="16">
        <f>SUMIFS('Baseline Tx Resources'!$I:$I,'Baseline Tx Resources'!$E:$E,$B419,'Baseline Tx Resources'!$F:$F,$C419,'Baseline Tx Resources'!$G:$G,"Li-Battery (8-hr)")</f>
        <v>0</v>
      </c>
      <c r="Q419" s="16">
        <f>SUMIFS('Baseline Tx Resources'!$I:$I,'Baseline Tx Resources'!$E:$E,$B419,'Baseline Tx Resources'!$F:$F,$C419,'Baseline Tx Resources'!$G:$G,"LDES")</f>
        <v>0</v>
      </c>
      <c r="S419" s="16">
        <f>SUMIFS('Non-Baseline Tx Resources'!$H:$H,'Non-Baseline Tx Resources'!$E:$E,$B419,'Non-Baseline Tx Resources'!$F:$F,$C419,'Non-Baseline Tx Resources'!$G:$G,S$3)</f>
        <v>0</v>
      </c>
      <c r="T419" s="16">
        <f>SUMIFS('Non-Baseline Tx Resources'!$H:$H,'Non-Baseline Tx Resources'!$E:$E,$B419,'Non-Baseline Tx Resources'!$F:$F,$C419,'Non-Baseline Tx Resources'!$G:$G,T$3)</f>
        <v>0</v>
      </c>
      <c r="U419" s="16">
        <f>SUMIFS('Non-Baseline Tx Resources'!$H:$H,'Non-Baseline Tx Resources'!$E:$E,$B419,'Non-Baseline Tx Resources'!$F:$F,$C419,'Non-Baseline Tx Resources'!$G:$G,U$3)</f>
        <v>0</v>
      </c>
      <c r="V419" s="16">
        <f>SUMIFS('Non-Baseline Tx Resources'!$J:$J,'Non-Baseline Tx Resources'!$E:$E,$B419,'Non-Baseline Tx Resources'!$F:$F,$C419,'Non-Baseline Tx Resources'!$G:$G,V$3)</f>
        <v>0</v>
      </c>
      <c r="W419" s="16">
        <f>SUMIFS('Non-Baseline Tx Resources'!$H:$H,'Non-Baseline Tx Resources'!$E:$E,$B419,'Non-Baseline Tx Resources'!$F:$F,$C419,'Non-Baseline Tx Resources'!$G:$G,W$3)</f>
        <v>0</v>
      </c>
      <c r="X419" s="16">
        <f>SUMIFS('Non-Baseline Tx Resources'!$J:$J,'Non-Baseline Tx Resources'!$E:$E,$B419,'Non-Baseline Tx Resources'!$F:$F,$C419,'Non-Baseline Tx Resources'!$G:$G,X$3)</f>
        <v>0</v>
      </c>
      <c r="Y419" s="16">
        <f>SUMIFS('Non-Baseline Tx Resources'!$H:$H,'Non-Baseline Tx Resources'!$E:$E,$B419,'Non-Baseline Tx Resources'!$F:$F,$C419,'Non-Baseline Tx Resources'!$G:$G,Y$3)</f>
        <v>0</v>
      </c>
      <c r="Z419" s="16">
        <f>SUMIFS('Non-Baseline Tx Resources'!$J:$J,'Non-Baseline Tx Resources'!$E:$E,$B419,'Non-Baseline Tx Resources'!$F:$F,$C419,'Non-Baseline Tx Resources'!$G:$G,Z$3)</f>
        <v>0</v>
      </c>
      <c r="AA419" s="16">
        <f>SUMIFS('Non-Baseline Tx Resources'!$J:$J,'Non-Baseline Tx Resources'!$E:$E,$B419,'Non-Baseline Tx Resources'!$F:$F,$C419,'Non-Baseline Tx Resources'!$G:$G,AA$3)</f>
        <v>0</v>
      </c>
      <c r="AB419" s="16">
        <f>SUMIFS('Non-Baseline Tx Resources'!$H:$H,'Non-Baseline Tx Resources'!$E:$E,$B419,'Non-Baseline Tx Resources'!$F:$F,$C419,'Non-Baseline Tx Resources'!$G:$G,AB$3)</f>
        <v>0</v>
      </c>
      <c r="AC419" s="16">
        <f>SUMIFS('Non-Baseline Tx Resources'!$J:$J,'Non-Baseline Tx Resources'!$E:$E,$B419,'Non-Baseline Tx Resources'!$F:$F,$C419,'Non-Baseline Tx Resources'!$G:$G,AC$3)</f>
        <v>0</v>
      </c>
      <c r="AD419" s="16">
        <f>SUMIFS('Non-Baseline Tx Resources'!$I:$I,'Non-Baseline Tx Resources'!$E:$E,$B419,'Non-Baseline Tx Resources'!$F:$F,$C419,'Non-Baseline Tx Resources'!$G:$G,"Li-Battery (4-hr)")</f>
        <v>0</v>
      </c>
      <c r="AE419" s="16">
        <f>SUMIFS('Non-Baseline Tx Resources'!$I:$I,'Non-Baseline Tx Resources'!$E:$E,$B419,'Non-Baseline Tx Resources'!$F:$F,$C419,'Non-Baseline Tx Resources'!$G:$G,"Li-Battery (8-hr)")</f>
        <v>0</v>
      </c>
      <c r="AF419" s="16">
        <f>SUMIFS('Non-Baseline Tx Resources'!$I:$I,'Non-Baseline Tx Resources'!$E:$E,$B419,'Non-Baseline Tx Resources'!$F:$F,$C419,'Non-Baseline Tx Resources'!$G:$G,"LDES")</f>
        <v>0</v>
      </c>
      <c r="AH419" s="16">
        <f>SUMIFS('In-Dev Resources'!$H:$H,'In-Dev Resources'!$E:$E,$B419,'In-Dev Resources'!$F:$F,$C419,'In-Dev Resources'!$G:$G,AH$3)</f>
        <v>0</v>
      </c>
      <c r="AI419" s="16">
        <f>SUMIFS('In-Dev Resources'!$H:$H,'In-Dev Resources'!$E:$E,$B419,'In-Dev Resources'!$F:$F,$C419,'In-Dev Resources'!$G:$G,AI$3)</f>
        <v>0</v>
      </c>
      <c r="AJ419" s="16">
        <f>SUMIFS('In-Dev Resources'!$H:$H,'In-Dev Resources'!$E:$E,$B419,'In-Dev Resources'!$F:$F,$C419,'In-Dev Resources'!$G:$G,AJ$3)</f>
        <v>0</v>
      </c>
      <c r="AK419" s="16">
        <f>SUMIFS('In-Dev Resources'!$J:$J,'In-Dev Resources'!$E:$E,$B419,'In-Dev Resources'!$F:$F,$C419,'In-Dev Resources'!$G:$G,AK$3)</f>
        <v>0</v>
      </c>
      <c r="AL419" s="16">
        <f>SUMIFS('In-Dev Resources'!$H:$H,'In-Dev Resources'!$E:$E,$B419,'In-Dev Resources'!$F:$F,$C419,'In-Dev Resources'!$G:$G,AL$3)</f>
        <v>0</v>
      </c>
      <c r="AM419" s="16">
        <f>SUMIFS('In-Dev Resources'!$J:$J,'In-Dev Resources'!$E:$E,$B419,'In-Dev Resources'!$F:$F,$C419,'In-Dev Resources'!$G:$G,AM$3)</f>
        <v>0</v>
      </c>
      <c r="AN419" s="16">
        <f>SUMIFS('In-Dev Resources'!$H:$H,'In-Dev Resources'!$E:$E,$B419,'In-Dev Resources'!$F:$F,$C419,'In-Dev Resources'!$G:$G,AN$3)</f>
        <v>0</v>
      </c>
      <c r="AO419" s="16">
        <f>SUMIFS('In-Dev Resources'!$J:$J,'In-Dev Resources'!$E:$E,$B419,'In-Dev Resources'!$F:$F,$C419,'In-Dev Resources'!$G:$G,AO$3)</f>
        <v>0</v>
      </c>
      <c r="AP419" s="16">
        <f>SUMIFS('In-Dev Resources'!$J:$J,'In-Dev Resources'!$E:$E,$B419,'In-Dev Resources'!$F:$F,$C419,'In-Dev Resources'!$G:$G,AP$3)</f>
        <v>0</v>
      </c>
      <c r="AQ419" s="16">
        <f>SUMIFS('In-Dev Resources'!$H:$H,'In-Dev Resources'!$E:$E,$B419,'In-Dev Resources'!$F:$F,$C419,'In-Dev Resources'!$G:$G,AQ$3)</f>
        <v>0</v>
      </c>
      <c r="AR419" s="16">
        <f>SUMIFS('In-Dev Resources'!$J:$J,'In-Dev Resources'!$E:$E,$B419,'In-Dev Resources'!$F:$F,$C419,'In-Dev Resources'!$G:$G,AR$3)</f>
        <v>0</v>
      </c>
      <c r="AS419" s="16">
        <f>SUMIFS('In-Dev Resources'!$I:$I,'In-Dev Resources'!$E:$E,$B419,'In-Dev Resources'!$F:$F,$C419,'In-Dev Resources'!$G:$G,"Li-Battery (4-hr)")</f>
        <v>0</v>
      </c>
      <c r="AT419" s="16">
        <f>SUMIFS('In-Dev Resources'!$I:$I,'In-Dev Resources'!$E:$E,$B419,'In-Dev Resources'!$F:$F,$C419,'In-Dev Resources'!$G:$G,"Li-Battery (8-hr)")</f>
        <v>0</v>
      </c>
      <c r="AU419" s="16">
        <f>SUMIFS('In-Dev Resources'!$I:$I,'In-Dev Resources'!$E:$E,$B419,'In-Dev Resources'!$F:$F,$C419,'In-Dev Resources'!$G:$G,"LDES")</f>
        <v>0</v>
      </c>
      <c r="AW419" s="16">
        <f>SUMIFS('Land Screen Include'!$H:$H,'Land Screen Include'!$E:$E,$B419,'Land Screen Include'!$F:$F,$C419,'Land Screen Include'!$G:$G,AW$4)</f>
        <v>0</v>
      </c>
      <c r="AX419" s="16">
        <f>SUMIFS('Land Screen Include'!$H:$H,'Land Screen Include'!$E:$E,$B419,'Land Screen Include'!$F:$F,$C419,'Land Screen Include'!$G:$G,AX$4)+SUMIFS('Land Screen Include'!$J:$J,'Land Screen Include'!$E:$E,$B419,'Land Screen Include'!$F:$F,$C419,'Land Screen Include'!$G:$G,AX$4)</f>
        <v>0</v>
      </c>
      <c r="AY419" s="16">
        <f>SUMIFS('Land Screen Include'!$H:$H,'Land Screen Include'!$E:$E,$B419,'Land Screen Include'!$F:$F,$C419,'Land Screen Include'!$G:$G,AY$4)</f>
        <v>0</v>
      </c>
      <c r="AZ419" s="16">
        <f>SUMIFS('Land Screen Exclude'!$H:$H,'Land Screen Exclude'!$E:$E,$B419,'Land Screen Exclude'!$F:$F,$C419,'Land Screen Exclude'!$G:$G,AZ$4)</f>
        <v>0</v>
      </c>
      <c r="BA419" s="16">
        <f>SUMIFS('Land Screen Exclude'!$H:$H,'Land Screen Exclude'!$E:$E,$B419,'Land Screen Exclude'!$F:$F,$C419,'Land Screen Exclude'!$G:$G,BA$4)+SUMIFS('Land Screen Exclude'!$J:$J,'Land Screen Exclude'!$E:$E,$B419,'Land Screen Exclude'!$F:$F,$C419,'Land Screen Exclude'!$G:$G,BA$4)</f>
        <v>0</v>
      </c>
      <c r="BB419" s="16">
        <f>SUMIFS('Land Screen Exclude'!$H:$H,'Land Screen Exclude'!$E:$E,$B419,'Land Screen Exclude'!$F:$F,$C419,'Land Screen Exclude'!$G:$G,BB$4)</f>
        <v>0</v>
      </c>
    </row>
    <row r="420" spans="1:54">
      <c r="A420" s="16" t="s">
        <v>59</v>
      </c>
      <c r="B420" s="16" t="s">
        <v>377</v>
      </c>
      <c r="C420" s="16">
        <v>230</v>
      </c>
      <c r="D420" s="16">
        <f>SUMIFS('Baseline Tx Resources'!$H:$H,'Baseline Tx Resources'!$E:$E,$B420,'Baseline Tx Resources'!$F:$F,$C420,'Baseline Tx Resources'!$G:$G,D$3)</f>
        <v>0</v>
      </c>
      <c r="E420" s="16">
        <f>SUMIFS('Baseline Tx Resources'!$H:$H,'Baseline Tx Resources'!$E:$E,$B420,'Baseline Tx Resources'!$F:$F,$C420,'Baseline Tx Resources'!$G:$G,E$3)</f>
        <v>0</v>
      </c>
      <c r="F420" s="16">
        <f>SUMIFS('Baseline Tx Resources'!$H:$H,'Baseline Tx Resources'!$E:$E,$B420,'Baseline Tx Resources'!$F:$F,$C420,'Baseline Tx Resources'!$G:$G,F$3)</f>
        <v>0</v>
      </c>
      <c r="G420" s="16">
        <f>SUMIFS('Baseline Tx Resources'!$J:$J,'Baseline Tx Resources'!$E:$E,$B420,'Baseline Tx Resources'!$F:$F,$C420,'Baseline Tx Resources'!$G:$G,G$3)</f>
        <v>0</v>
      </c>
      <c r="H420" s="16">
        <f>SUMIFS('Baseline Tx Resources'!$H:$H,'Baseline Tx Resources'!$E:$E,$B420,'Baseline Tx Resources'!$F:$F,$C420,'Baseline Tx Resources'!$G:$G,H$3)</f>
        <v>0</v>
      </c>
      <c r="I420" s="16">
        <f>SUMIFS('Baseline Tx Resources'!$J:$J,'Baseline Tx Resources'!$E:$E,$B420,'Baseline Tx Resources'!$F:$F,$C420,'Baseline Tx Resources'!$G:$G,I$3)</f>
        <v>0</v>
      </c>
      <c r="J420" s="16">
        <f>SUMIFS('Baseline Tx Resources'!$H:$H,'Baseline Tx Resources'!$E:$E,$B420,'Baseline Tx Resources'!$F:$F,$C420,'Baseline Tx Resources'!$G:$G,J$3)</f>
        <v>0</v>
      </c>
      <c r="K420" s="16">
        <f>SUMIFS('Baseline Tx Resources'!$J:$J,'Baseline Tx Resources'!$E:$E,$B420,'Baseline Tx Resources'!$F:$F,$C420,'Baseline Tx Resources'!$G:$G,K$3)</f>
        <v>0</v>
      </c>
      <c r="L420" s="16">
        <f>SUMIFS('Baseline Tx Resources'!$J:$J,'Baseline Tx Resources'!$E:$E,$B420,'Baseline Tx Resources'!$F:$F,$C420,'Baseline Tx Resources'!$G:$G,L$3)</f>
        <v>0</v>
      </c>
      <c r="M420" s="16">
        <f>SUMIFS('Baseline Tx Resources'!$H:$H,'Baseline Tx Resources'!$E:$E,$B420,'Baseline Tx Resources'!$F:$F,$C420,'Baseline Tx Resources'!$G:$G,M$3)</f>
        <v>0</v>
      </c>
      <c r="N420" s="16">
        <f>SUMIFS('Baseline Tx Resources'!$J:$J,'Baseline Tx Resources'!$E:$E,$B420,'Baseline Tx Resources'!$F:$F,$C420,'Baseline Tx Resources'!$G:$G,N$3)</f>
        <v>0</v>
      </c>
      <c r="O420" s="16">
        <f>SUMIFS('Baseline Tx Resources'!$I:$I,'Baseline Tx Resources'!$E:$E,$B420,'Baseline Tx Resources'!$F:$F,$C420,'Baseline Tx Resources'!$G:$G,"Li-Battery (4-hr)")</f>
        <v>0</v>
      </c>
      <c r="P420" s="16">
        <f>SUMIFS('Baseline Tx Resources'!$I:$I,'Baseline Tx Resources'!$E:$E,$B420,'Baseline Tx Resources'!$F:$F,$C420,'Baseline Tx Resources'!$G:$G,"Li-Battery (8-hr)")</f>
        <v>0</v>
      </c>
      <c r="Q420" s="16">
        <f>SUMIFS('Baseline Tx Resources'!$I:$I,'Baseline Tx Resources'!$E:$E,$B420,'Baseline Tx Resources'!$F:$F,$C420,'Baseline Tx Resources'!$G:$G,"LDES")</f>
        <v>0</v>
      </c>
      <c r="S420" s="16">
        <f>SUMIFS('Non-Baseline Tx Resources'!$H:$H,'Non-Baseline Tx Resources'!$E:$E,$B420,'Non-Baseline Tx Resources'!$F:$F,$C420,'Non-Baseline Tx Resources'!$G:$G,S$3)</f>
        <v>0</v>
      </c>
      <c r="T420" s="16">
        <f>SUMIFS('Non-Baseline Tx Resources'!$H:$H,'Non-Baseline Tx Resources'!$E:$E,$B420,'Non-Baseline Tx Resources'!$F:$F,$C420,'Non-Baseline Tx Resources'!$G:$G,T$3)</f>
        <v>0</v>
      </c>
      <c r="U420" s="16">
        <f>SUMIFS('Non-Baseline Tx Resources'!$H:$H,'Non-Baseline Tx Resources'!$E:$E,$B420,'Non-Baseline Tx Resources'!$F:$F,$C420,'Non-Baseline Tx Resources'!$G:$G,U$3)</f>
        <v>0</v>
      </c>
      <c r="V420" s="16">
        <f>SUMIFS('Non-Baseline Tx Resources'!$J:$J,'Non-Baseline Tx Resources'!$E:$E,$B420,'Non-Baseline Tx Resources'!$F:$F,$C420,'Non-Baseline Tx Resources'!$G:$G,V$3)</f>
        <v>0</v>
      </c>
      <c r="W420" s="16">
        <f>SUMIFS('Non-Baseline Tx Resources'!$H:$H,'Non-Baseline Tx Resources'!$E:$E,$B420,'Non-Baseline Tx Resources'!$F:$F,$C420,'Non-Baseline Tx Resources'!$G:$G,W$3)</f>
        <v>0</v>
      </c>
      <c r="X420" s="16">
        <f>SUMIFS('Non-Baseline Tx Resources'!$J:$J,'Non-Baseline Tx Resources'!$E:$E,$B420,'Non-Baseline Tx Resources'!$F:$F,$C420,'Non-Baseline Tx Resources'!$G:$G,X$3)</f>
        <v>0</v>
      </c>
      <c r="Y420" s="16">
        <f>SUMIFS('Non-Baseline Tx Resources'!$H:$H,'Non-Baseline Tx Resources'!$E:$E,$B420,'Non-Baseline Tx Resources'!$F:$F,$C420,'Non-Baseline Tx Resources'!$G:$G,Y$3)</f>
        <v>0</v>
      </c>
      <c r="Z420" s="16">
        <f>SUMIFS('Non-Baseline Tx Resources'!$J:$J,'Non-Baseline Tx Resources'!$E:$E,$B420,'Non-Baseline Tx Resources'!$F:$F,$C420,'Non-Baseline Tx Resources'!$G:$G,Z$3)</f>
        <v>0</v>
      </c>
      <c r="AA420" s="16">
        <f>SUMIFS('Non-Baseline Tx Resources'!$J:$J,'Non-Baseline Tx Resources'!$E:$E,$B420,'Non-Baseline Tx Resources'!$F:$F,$C420,'Non-Baseline Tx Resources'!$G:$G,AA$3)</f>
        <v>0</v>
      </c>
      <c r="AB420" s="16">
        <f>SUMIFS('Non-Baseline Tx Resources'!$H:$H,'Non-Baseline Tx Resources'!$E:$E,$B420,'Non-Baseline Tx Resources'!$F:$F,$C420,'Non-Baseline Tx Resources'!$G:$G,AB$3)</f>
        <v>0</v>
      </c>
      <c r="AC420" s="16">
        <f>SUMIFS('Non-Baseline Tx Resources'!$J:$J,'Non-Baseline Tx Resources'!$E:$E,$B420,'Non-Baseline Tx Resources'!$F:$F,$C420,'Non-Baseline Tx Resources'!$G:$G,AC$3)</f>
        <v>0</v>
      </c>
      <c r="AD420" s="16">
        <f>SUMIFS('Non-Baseline Tx Resources'!$I:$I,'Non-Baseline Tx Resources'!$E:$E,$B420,'Non-Baseline Tx Resources'!$F:$F,$C420,'Non-Baseline Tx Resources'!$G:$G,"Li-Battery (4-hr)")</f>
        <v>0</v>
      </c>
      <c r="AE420" s="16">
        <f>SUMIFS('Non-Baseline Tx Resources'!$I:$I,'Non-Baseline Tx Resources'!$E:$E,$B420,'Non-Baseline Tx Resources'!$F:$F,$C420,'Non-Baseline Tx Resources'!$G:$G,"Li-Battery (8-hr)")</f>
        <v>0</v>
      </c>
      <c r="AF420" s="16">
        <f>SUMIFS('Non-Baseline Tx Resources'!$I:$I,'Non-Baseline Tx Resources'!$E:$E,$B420,'Non-Baseline Tx Resources'!$F:$F,$C420,'Non-Baseline Tx Resources'!$G:$G,"LDES")</f>
        <v>0</v>
      </c>
      <c r="AH420" s="16">
        <f>SUMIFS('In-Dev Resources'!$H:$H,'In-Dev Resources'!$E:$E,$B420,'In-Dev Resources'!$F:$F,$C420,'In-Dev Resources'!$G:$G,AH$3)</f>
        <v>0</v>
      </c>
      <c r="AI420" s="16">
        <f>SUMIFS('In-Dev Resources'!$H:$H,'In-Dev Resources'!$E:$E,$B420,'In-Dev Resources'!$F:$F,$C420,'In-Dev Resources'!$G:$G,AI$3)</f>
        <v>0</v>
      </c>
      <c r="AJ420" s="16">
        <f>SUMIFS('In-Dev Resources'!$H:$H,'In-Dev Resources'!$E:$E,$B420,'In-Dev Resources'!$F:$F,$C420,'In-Dev Resources'!$G:$G,AJ$3)</f>
        <v>0</v>
      </c>
      <c r="AK420" s="16">
        <f>SUMIFS('In-Dev Resources'!$J:$J,'In-Dev Resources'!$E:$E,$B420,'In-Dev Resources'!$F:$F,$C420,'In-Dev Resources'!$G:$G,AK$3)</f>
        <v>0</v>
      </c>
      <c r="AL420" s="16">
        <f>SUMIFS('In-Dev Resources'!$H:$H,'In-Dev Resources'!$E:$E,$B420,'In-Dev Resources'!$F:$F,$C420,'In-Dev Resources'!$G:$G,AL$3)</f>
        <v>0</v>
      </c>
      <c r="AM420" s="16">
        <f>SUMIFS('In-Dev Resources'!$J:$J,'In-Dev Resources'!$E:$E,$B420,'In-Dev Resources'!$F:$F,$C420,'In-Dev Resources'!$G:$G,AM$3)</f>
        <v>0</v>
      </c>
      <c r="AN420" s="16">
        <f>SUMIFS('In-Dev Resources'!$H:$H,'In-Dev Resources'!$E:$E,$B420,'In-Dev Resources'!$F:$F,$C420,'In-Dev Resources'!$G:$G,AN$3)</f>
        <v>0</v>
      </c>
      <c r="AO420" s="16">
        <f>SUMIFS('In-Dev Resources'!$J:$J,'In-Dev Resources'!$E:$E,$B420,'In-Dev Resources'!$F:$F,$C420,'In-Dev Resources'!$G:$G,AO$3)</f>
        <v>0</v>
      </c>
      <c r="AP420" s="16">
        <f>SUMIFS('In-Dev Resources'!$J:$J,'In-Dev Resources'!$E:$E,$B420,'In-Dev Resources'!$F:$F,$C420,'In-Dev Resources'!$G:$G,AP$3)</f>
        <v>0</v>
      </c>
      <c r="AQ420" s="16">
        <f>SUMIFS('In-Dev Resources'!$H:$H,'In-Dev Resources'!$E:$E,$B420,'In-Dev Resources'!$F:$F,$C420,'In-Dev Resources'!$G:$G,AQ$3)</f>
        <v>0</v>
      </c>
      <c r="AR420" s="16">
        <f>SUMIFS('In-Dev Resources'!$J:$J,'In-Dev Resources'!$E:$E,$B420,'In-Dev Resources'!$F:$F,$C420,'In-Dev Resources'!$G:$G,AR$3)</f>
        <v>0</v>
      </c>
      <c r="AS420" s="16">
        <f>SUMIFS('In-Dev Resources'!$I:$I,'In-Dev Resources'!$E:$E,$B420,'In-Dev Resources'!$F:$F,$C420,'In-Dev Resources'!$G:$G,"Li-Battery (4-hr)")</f>
        <v>0</v>
      </c>
      <c r="AT420" s="16">
        <f>SUMIFS('In-Dev Resources'!$I:$I,'In-Dev Resources'!$E:$E,$B420,'In-Dev Resources'!$F:$F,$C420,'In-Dev Resources'!$G:$G,"Li-Battery (8-hr)")</f>
        <v>0</v>
      </c>
      <c r="AU420" s="16">
        <f>SUMIFS('In-Dev Resources'!$I:$I,'In-Dev Resources'!$E:$E,$B420,'In-Dev Resources'!$F:$F,$C420,'In-Dev Resources'!$G:$G,"LDES")</f>
        <v>0</v>
      </c>
      <c r="AW420" s="16">
        <f>SUMIFS('Land Screen Include'!$H:$H,'Land Screen Include'!$E:$E,$B420,'Land Screen Include'!$F:$F,$C420,'Land Screen Include'!$G:$G,AW$4)</f>
        <v>0</v>
      </c>
      <c r="AX420" s="16">
        <f>SUMIFS('Land Screen Include'!$H:$H,'Land Screen Include'!$E:$E,$B420,'Land Screen Include'!$F:$F,$C420,'Land Screen Include'!$G:$G,AX$4)+SUMIFS('Land Screen Include'!$J:$J,'Land Screen Include'!$E:$E,$B420,'Land Screen Include'!$F:$F,$C420,'Land Screen Include'!$G:$G,AX$4)</f>
        <v>0</v>
      </c>
      <c r="AY420" s="16">
        <f>SUMIFS('Land Screen Include'!$H:$H,'Land Screen Include'!$E:$E,$B420,'Land Screen Include'!$F:$F,$C420,'Land Screen Include'!$G:$G,AY$4)</f>
        <v>0</v>
      </c>
      <c r="AZ420" s="16">
        <f>SUMIFS('Land Screen Exclude'!$H:$H,'Land Screen Exclude'!$E:$E,$B420,'Land Screen Exclude'!$F:$F,$C420,'Land Screen Exclude'!$G:$G,AZ$4)</f>
        <v>0</v>
      </c>
      <c r="BA420" s="16">
        <f>SUMIFS('Land Screen Exclude'!$H:$H,'Land Screen Exclude'!$E:$E,$B420,'Land Screen Exclude'!$F:$F,$C420,'Land Screen Exclude'!$G:$G,BA$4)+SUMIFS('Land Screen Exclude'!$J:$J,'Land Screen Exclude'!$E:$E,$B420,'Land Screen Exclude'!$F:$F,$C420,'Land Screen Exclude'!$G:$G,BA$4)</f>
        <v>0</v>
      </c>
      <c r="BB420" s="16">
        <f>SUMIFS('Land Screen Exclude'!$H:$H,'Land Screen Exclude'!$E:$E,$B420,'Land Screen Exclude'!$F:$F,$C420,'Land Screen Exclude'!$G:$G,BB$4)</f>
        <v>0</v>
      </c>
    </row>
    <row r="421" spans="1:54">
      <c r="A421" s="16" t="s">
        <v>64</v>
      </c>
      <c r="B421" s="16" t="s">
        <v>378</v>
      </c>
      <c r="C421" s="16">
        <v>66</v>
      </c>
      <c r="D421" s="16">
        <f>SUMIFS('Baseline Tx Resources'!$H:$H,'Baseline Tx Resources'!$E:$E,$B421,'Baseline Tx Resources'!$F:$F,$C421,'Baseline Tx Resources'!$G:$G,D$3)</f>
        <v>0</v>
      </c>
      <c r="E421" s="16">
        <f>SUMIFS('Baseline Tx Resources'!$H:$H,'Baseline Tx Resources'!$E:$E,$B421,'Baseline Tx Resources'!$F:$F,$C421,'Baseline Tx Resources'!$G:$G,E$3)</f>
        <v>0</v>
      </c>
      <c r="F421" s="16">
        <f>SUMIFS('Baseline Tx Resources'!$H:$H,'Baseline Tx Resources'!$E:$E,$B421,'Baseline Tx Resources'!$F:$F,$C421,'Baseline Tx Resources'!$G:$G,F$3)</f>
        <v>0</v>
      </c>
      <c r="G421" s="16">
        <f>SUMIFS('Baseline Tx Resources'!$J:$J,'Baseline Tx Resources'!$E:$E,$B421,'Baseline Tx Resources'!$F:$F,$C421,'Baseline Tx Resources'!$G:$G,G$3)</f>
        <v>0</v>
      </c>
      <c r="H421" s="16">
        <f>SUMIFS('Baseline Tx Resources'!$H:$H,'Baseline Tx Resources'!$E:$E,$B421,'Baseline Tx Resources'!$F:$F,$C421,'Baseline Tx Resources'!$G:$G,H$3)</f>
        <v>0</v>
      </c>
      <c r="I421" s="16">
        <f>SUMIFS('Baseline Tx Resources'!$J:$J,'Baseline Tx Resources'!$E:$E,$B421,'Baseline Tx Resources'!$F:$F,$C421,'Baseline Tx Resources'!$G:$G,I$3)</f>
        <v>0</v>
      </c>
      <c r="J421" s="16">
        <f>SUMIFS('Baseline Tx Resources'!$H:$H,'Baseline Tx Resources'!$E:$E,$B421,'Baseline Tx Resources'!$F:$F,$C421,'Baseline Tx Resources'!$G:$G,J$3)</f>
        <v>0</v>
      </c>
      <c r="K421" s="16">
        <f>SUMIFS('Baseline Tx Resources'!$J:$J,'Baseline Tx Resources'!$E:$E,$B421,'Baseline Tx Resources'!$F:$F,$C421,'Baseline Tx Resources'!$G:$G,K$3)</f>
        <v>0</v>
      </c>
      <c r="L421" s="16">
        <f>SUMIFS('Baseline Tx Resources'!$J:$J,'Baseline Tx Resources'!$E:$E,$B421,'Baseline Tx Resources'!$F:$F,$C421,'Baseline Tx Resources'!$G:$G,L$3)</f>
        <v>0</v>
      </c>
      <c r="M421" s="16">
        <f>SUMIFS('Baseline Tx Resources'!$H:$H,'Baseline Tx Resources'!$E:$E,$B421,'Baseline Tx Resources'!$F:$F,$C421,'Baseline Tx Resources'!$G:$G,M$3)</f>
        <v>0</v>
      </c>
      <c r="N421" s="16">
        <f>SUMIFS('Baseline Tx Resources'!$J:$J,'Baseline Tx Resources'!$E:$E,$B421,'Baseline Tx Resources'!$F:$F,$C421,'Baseline Tx Resources'!$G:$G,N$3)</f>
        <v>0</v>
      </c>
      <c r="O421" s="16">
        <f>SUMIFS('Baseline Tx Resources'!$I:$I,'Baseline Tx Resources'!$E:$E,$B421,'Baseline Tx Resources'!$F:$F,$C421,'Baseline Tx Resources'!$G:$G,"Li-Battery (4-hr)")</f>
        <v>0</v>
      </c>
      <c r="P421" s="16">
        <f>SUMIFS('Baseline Tx Resources'!$I:$I,'Baseline Tx Resources'!$E:$E,$B421,'Baseline Tx Resources'!$F:$F,$C421,'Baseline Tx Resources'!$G:$G,"Li-Battery (8-hr)")</f>
        <v>0</v>
      </c>
      <c r="Q421" s="16">
        <f>SUMIFS('Baseline Tx Resources'!$I:$I,'Baseline Tx Resources'!$E:$E,$B421,'Baseline Tx Resources'!$F:$F,$C421,'Baseline Tx Resources'!$G:$G,"LDES")</f>
        <v>0</v>
      </c>
      <c r="S421" s="16">
        <f>SUMIFS('Non-Baseline Tx Resources'!$H:$H,'Non-Baseline Tx Resources'!$E:$E,$B421,'Non-Baseline Tx Resources'!$F:$F,$C421,'Non-Baseline Tx Resources'!$G:$G,S$3)</f>
        <v>0</v>
      </c>
      <c r="T421" s="16">
        <f>SUMIFS('Non-Baseline Tx Resources'!$H:$H,'Non-Baseline Tx Resources'!$E:$E,$B421,'Non-Baseline Tx Resources'!$F:$F,$C421,'Non-Baseline Tx Resources'!$G:$G,T$3)</f>
        <v>0</v>
      </c>
      <c r="U421" s="16">
        <f>SUMIFS('Non-Baseline Tx Resources'!$H:$H,'Non-Baseline Tx Resources'!$E:$E,$B421,'Non-Baseline Tx Resources'!$F:$F,$C421,'Non-Baseline Tx Resources'!$G:$G,U$3)</f>
        <v>0</v>
      </c>
      <c r="V421" s="16">
        <f>SUMIFS('Non-Baseline Tx Resources'!$J:$J,'Non-Baseline Tx Resources'!$E:$E,$B421,'Non-Baseline Tx Resources'!$F:$F,$C421,'Non-Baseline Tx Resources'!$G:$G,V$3)</f>
        <v>0</v>
      </c>
      <c r="W421" s="16">
        <f>SUMIFS('Non-Baseline Tx Resources'!$H:$H,'Non-Baseline Tx Resources'!$E:$E,$B421,'Non-Baseline Tx Resources'!$F:$F,$C421,'Non-Baseline Tx Resources'!$G:$G,W$3)</f>
        <v>0</v>
      </c>
      <c r="X421" s="16">
        <f>SUMIFS('Non-Baseline Tx Resources'!$J:$J,'Non-Baseline Tx Resources'!$E:$E,$B421,'Non-Baseline Tx Resources'!$F:$F,$C421,'Non-Baseline Tx Resources'!$G:$G,X$3)</f>
        <v>0</v>
      </c>
      <c r="Y421" s="16">
        <f>SUMIFS('Non-Baseline Tx Resources'!$H:$H,'Non-Baseline Tx Resources'!$E:$E,$B421,'Non-Baseline Tx Resources'!$F:$F,$C421,'Non-Baseline Tx Resources'!$G:$G,Y$3)</f>
        <v>0</v>
      </c>
      <c r="Z421" s="16">
        <f>SUMIFS('Non-Baseline Tx Resources'!$J:$J,'Non-Baseline Tx Resources'!$E:$E,$B421,'Non-Baseline Tx Resources'!$F:$F,$C421,'Non-Baseline Tx Resources'!$G:$G,Z$3)</f>
        <v>0</v>
      </c>
      <c r="AA421" s="16">
        <f>SUMIFS('Non-Baseline Tx Resources'!$J:$J,'Non-Baseline Tx Resources'!$E:$E,$B421,'Non-Baseline Tx Resources'!$F:$F,$C421,'Non-Baseline Tx Resources'!$G:$G,AA$3)</f>
        <v>0</v>
      </c>
      <c r="AB421" s="16">
        <f>SUMIFS('Non-Baseline Tx Resources'!$H:$H,'Non-Baseline Tx Resources'!$E:$E,$B421,'Non-Baseline Tx Resources'!$F:$F,$C421,'Non-Baseline Tx Resources'!$G:$G,AB$3)</f>
        <v>0</v>
      </c>
      <c r="AC421" s="16">
        <f>SUMIFS('Non-Baseline Tx Resources'!$J:$J,'Non-Baseline Tx Resources'!$E:$E,$B421,'Non-Baseline Tx Resources'!$F:$F,$C421,'Non-Baseline Tx Resources'!$G:$G,AC$3)</f>
        <v>0</v>
      </c>
      <c r="AD421" s="16">
        <f>SUMIFS('Non-Baseline Tx Resources'!$I:$I,'Non-Baseline Tx Resources'!$E:$E,$B421,'Non-Baseline Tx Resources'!$F:$F,$C421,'Non-Baseline Tx Resources'!$G:$G,"Li-Battery (4-hr)")</f>
        <v>0</v>
      </c>
      <c r="AE421" s="16">
        <f>SUMIFS('Non-Baseline Tx Resources'!$I:$I,'Non-Baseline Tx Resources'!$E:$E,$B421,'Non-Baseline Tx Resources'!$F:$F,$C421,'Non-Baseline Tx Resources'!$G:$G,"Li-Battery (8-hr)")</f>
        <v>0</v>
      </c>
      <c r="AF421" s="16">
        <f>SUMIFS('Non-Baseline Tx Resources'!$I:$I,'Non-Baseline Tx Resources'!$E:$E,$B421,'Non-Baseline Tx Resources'!$F:$F,$C421,'Non-Baseline Tx Resources'!$G:$G,"LDES")</f>
        <v>0</v>
      </c>
      <c r="AH421" s="16">
        <f>SUMIFS('In-Dev Resources'!$H:$H,'In-Dev Resources'!$E:$E,$B421,'In-Dev Resources'!$F:$F,$C421,'In-Dev Resources'!$G:$G,AH$3)</f>
        <v>0</v>
      </c>
      <c r="AI421" s="16">
        <f>SUMIFS('In-Dev Resources'!$H:$H,'In-Dev Resources'!$E:$E,$B421,'In-Dev Resources'!$F:$F,$C421,'In-Dev Resources'!$G:$G,AI$3)</f>
        <v>0</v>
      </c>
      <c r="AJ421" s="16">
        <f>SUMIFS('In-Dev Resources'!$H:$H,'In-Dev Resources'!$E:$E,$B421,'In-Dev Resources'!$F:$F,$C421,'In-Dev Resources'!$G:$G,AJ$3)</f>
        <v>0</v>
      </c>
      <c r="AK421" s="16">
        <f>SUMIFS('In-Dev Resources'!$J:$J,'In-Dev Resources'!$E:$E,$B421,'In-Dev Resources'!$F:$F,$C421,'In-Dev Resources'!$G:$G,AK$3)</f>
        <v>0</v>
      </c>
      <c r="AL421" s="16">
        <f>SUMIFS('In-Dev Resources'!$H:$H,'In-Dev Resources'!$E:$E,$B421,'In-Dev Resources'!$F:$F,$C421,'In-Dev Resources'!$G:$G,AL$3)</f>
        <v>0</v>
      </c>
      <c r="AM421" s="16">
        <f>SUMIFS('In-Dev Resources'!$J:$J,'In-Dev Resources'!$E:$E,$B421,'In-Dev Resources'!$F:$F,$C421,'In-Dev Resources'!$G:$G,AM$3)</f>
        <v>0</v>
      </c>
      <c r="AN421" s="16">
        <f>SUMIFS('In-Dev Resources'!$H:$H,'In-Dev Resources'!$E:$E,$B421,'In-Dev Resources'!$F:$F,$C421,'In-Dev Resources'!$G:$G,AN$3)</f>
        <v>0</v>
      </c>
      <c r="AO421" s="16">
        <f>SUMIFS('In-Dev Resources'!$J:$J,'In-Dev Resources'!$E:$E,$B421,'In-Dev Resources'!$F:$F,$C421,'In-Dev Resources'!$G:$G,AO$3)</f>
        <v>0</v>
      </c>
      <c r="AP421" s="16">
        <f>SUMIFS('In-Dev Resources'!$J:$J,'In-Dev Resources'!$E:$E,$B421,'In-Dev Resources'!$F:$F,$C421,'In-Dev Resources'!$G:$G,AP$3)</f>
        <v>0</v>
      </c>
      <c r="AQ421" s="16">
        <f>SUMIFS('In-Dev Resources'!$H:$H,'In-Dev Resources'!$E:$E,$B421,'In-Dev Resources'!$F:$F,$C421,'In-Dev Resources'!$G:$G,AQ$3)</f>
        <v>0</v>
      </c>
      <c r="AR421" s="16">
        <f>SUMIFS('In-Dev Resources'!$J:$J,'In-Dev Resources'!$E:$E,$B421,'In-Dev Resources'!$F:$F,$C421,'In-Dev Resources'!$G:$G,AR$3)</f>
        <v>0</v>
      </c>
      <c r="AS421" s="16">
        <f>SUMIFS('In-Dev Resources'!$I:$I,'In-Dev Resources'!$E:$E,$B421,'In-Dev Resources'!$F:$F,$C421,'In-Dev Resources'!$G:$G,"Li-Battery (4-hr)")</f>
        <v>0</v>
      </c>
      <c r="AT421" s="16">
        <f>SUMIFS('In-Dev Resources'!$I:$I,'In-Dev Resources'!$E:$E,$B421,'In-Dev Resources'!$F:$F,$C421,'In-Dev Resources'!$G:$G,"Li-Battery (8-hr)")</f>
        <v>0</v>
      </c>
      <c r="AU421" s="16">
        <f>SUMIFS('In-Dev Resources'!$I:$I,'In-Dev Resources'!$E:$E,$B421,'In-Dev Resources'!$F:$F,$C421,'In-Dev Resources'!$G:$G,"LDES")</f>
        <v>0</v>
      </c>
      <c r="AW421" s="16">
        <f>SUMIFS('Land Screen Include'!$H:$H,'Land Screen Include'!$E:$E,$B421,'Land Screen Include'!$F:$F,$C421,'Land Screen Include'!$G:$G,AW$4)</f>
        <v>0</v>
      </c>
      <c r="AX421" s="16">
        <f>SUMIFS('Land Screen Include'!$H:$H,'Land Screen Include'!$E:$E,$B421,'Land Screen Include'!$F:$F,$C421,'Land Screen Include'!$G:$G,AX$4)+SUMIFS('Land Screen Include'!$J:$J,'Land Screen Include'!$E:$E,$B421,'Land Screen Include'!$F:$F,$C421,'Land Screen Include'!$G:$G,AX$4)</f>
        <v>0</v>
      </c>
      <c r="AY421" s="16">
        <f>SUMIFS('Land Screen Include'!$H:$H,'Land Screen Include'!$E:$E,$B421,'Land Screen Include'!$F:$F,$C421,'Land Screen Include'!$G:$G,AY$4)</f>
        <v>0</v>
      </c>
      <c r="AZ421" s="16">
        <f>SUMIFS('Land Screen Exclude'!$H:$H,'Land Screen Exclude'!$E:$E,$B421,'Land Screen Exclude'!$F:$F,$C421,'Land Screen Exclude'!$G:$G,AZ$4)</f>
        <v>0</v>
      </c>
      <c r="BA421" s="16">
        <f>SUMIFS('Land Screen Exclude'!$H:$H,'Land Screen Exclude'!$E:$E,$B421,'Land Screen Exclude'!$F:$F,$C421,'Land Screen Exclude'!$G:$G,BA$4)+SUMIFS('Land Screen Exclude'!$J:$J,'Land Screen Exclude'!$E:$E,$B421,'Land Screen Exclude'!$F:$F,$C421,'Land Screen Exclude'!$G:$G,BA$4)</f>
        <v>0</v>
      </c>
      <c r="BB421" s="16">
        <f>SUMIFS('Land Screen Exclude'!$H:$H,'Land Screen Exclude'!$E:$E,$B421,'Land Screen Exclude'!$F:$F,$C421,'Land Screen Exclude'!$G:$G,BB$4)</f>
        <v>0</v>
      </c>
    </row>
    <row r="422" spans="1:54">
      <c r="A422" s="16" t="s">
        <v>51</v>
      </c>
      <c r="B422" s="16" t="s">
        <v>379</v>
      </c>
      <c r="C422" s="16">
        <v>230</v>
      </c>
      <c r="D422" s="16">
        <f>SUMIFS('Baseline Tx Resources'!$H:$H,'Baseline Tx Resources'!$E:$E,$B422,'Baseline Tx Resources'!$F:$F,$C422,'Baseline Tx Resources'!$G:$G,D$3)</f>
        <v>0</v>
      </c>
      <c r="E422" s="16">
        <f>SUMIFS('Baseline Tx Resources'!$H:$H,'Baseline Tx Resources'!$E:$E,$B422,'Baseline Tx Resources'!$F:$F,$C422,'Baseline Tx Resources'!$G:$G,E$3)</f>
        <v>0</v>
      </c>
      <c r="F422" s="16">
        <f>SUMIFS('Baseline Tx Resources'!$H:$H,'Baseline Tx Resources'!$E:$E,$B422,'Baseline Tx Resources'!$F:$F,$C422,'Baseline Tx Resources'!$G:$G,F$3)</f>
        <v>0</v>
      </c>
      <c r="G422" s="16">
        <f>SUMIFS('Baseline Tx Resources'!$J:$J,'Baseline Tx Resources'!$E:$E,$B422,'Baseline Tx Resources'!$F:$F,$C422,'Baseline Tx Resources'!$G:$G,G$3)</f>
        <v>0</v>
      </c>
      <c r="H422" s="16">
        <f>SUMIFS('Baseline Tx Resources'!$H:$H,'Baseline Tx Resources'!$E:$E,$B422,'Baseline Tx Resources'!$F:$F,$C422,'Baseline Tx Resources'!$G:$G,H$3)</f>
        <v>0</v>
      </c>
      <c r="I422" s="16">
        <f>SUMIFS('Baseline Tx Resources'!$J:$J,'Baseline Tx Resources'!$E:$E,$B422,'Baseline Tx Resources'!$F:$F,$C422,'Baseline Tx Resources'!$G:$G,I$3)</f>
        <v>0</v>
      </c>
      <c r="J422" s="16">
        <f>SUMIFS('Baseline Tx Resources'!$H:$H,'Baseline Tx Resources'!$E:$E,$B422,'Baseline Tx Resources'!$F:$F,$C422,'Baseline Tx Resources'!$G:$G,J$3)</f>
        <v>0</v>
      </c>
      <c r="K422" s="16">
        <f>SUMIFS('Baseline Tx Resources'!$J:$J,'Baseline Tx Resources'!$E:$E,$B422,'Baseline Tx Resources'!$F:$F,$C422,'Baseline Tx Resources'!$G:$G,K$3)</f>
        <v>0</v>
      </c>
      <c r="L422" s="16">
        <f>SUMIFS('Baseline Tx Resources'!$J:$J,'Baseline Tx Resources'!$E:$E,$B422,'Baseline Tx Resources'!$F:$F,$C422,'Baseline Tx Resources'!$G:$G,L$3)</f>
        <v>0</v>
      </c>
      <c r="M422" s="16">
        <f>SUMIFS('Baseline Tx Resources'!$H:$H,'Baseline Tx Resources'!$E:$E,$B422,'Baseline Tx Resources'!$F:$F,$C422,'Baseline Tx Resources'!$G:$G,M$3)</f>
        <v>0</v>
      </c>
      <c r="N422" s="16">
        <f>SUMIFS('Baseline Tx Resources'!$J:$J,'Baseline Tx Resources'!$E:$E,$B422,'Baseline Tx Resources'!$F:$F,$C422,'Baseline Tx Resources'!$G:$G,N$3)</f>
        <v>0</v>
      </c>
      <c r="O422" s="16">
        <f>SUMIFS('Baseline Tx Resources'!$I:$I,'Baseline Tx Resources'!$E:$E,$B422,'Baseline Tx Resources'!$F:$F,$C422,'Baseline Tx Resources'!$G:$G,"Li-Battery (4-hr)")</f>
        <v>0</v>
      </c>
      <c r="P422" s="16">
        <f>SUMIFS('Baseline Tx Resources'!$I:$I,'Baseline Tx Resources'!$E:$E,$B422,'Baseline Tx Resources'!$F:$F,$C422,'Baseline Tx Resources'!$G:$G,"Li-Battery (8-hr)")</f>
        <v>0</v>
      </c>
      <c r="Q422" s="16">
        <f>SUMIFS('Baseline Tx Resources'!$I:$I,'Baseline Tx Resources'!$E:$E,$B422,'Baseline Tx Resources'!$F:$F,$C422,'Baseline Tx Resources'!$G:$G,"LDES")</f>
        <v>0</v>
      </c>
      <c r="S422" s="16">
        <f>SUMIFS('Non-Baseline Tx Resources'!$H:$H,'Non-Baseline Tx Resources'!$E:$E,$B422,'Non-Baseline Tx Resources'!$F:$F,$C422,'Non-Baseline Tx Resources'!$G:$G,S$3)</f>
        <v>0</v>
      </c>
      <c r="T422" s="16">
        <f>SUMIFS('Non-Baseline Tx Resources'!$H:$H,'Non-Baseline Tx Resources'!$E:$E,$B422,'Non-Baseline Tx Resources'!$F:$F,$C422,'Non-Baseline Tx Resources'!$G:$G,T$3)</f>
        <v>0</v>
      </c>
      <c r="U422" s="16">
        <f>SUMIFS('Non-Baseline Tx Resources'!$H:$H,'Non-Baseline Tx Resources'!$E:$E,$B422,'Non-Baseline Tx Resources'!$F:$F,$C422,'Non-Baseline Tx Resources'!$G:$G,U$3)</f>
        <v>0</v>
      </c>
      <c r="V422" s="16">
        <f>SUMIFS('Non-Baseline Tx Resources'!$J:$J,'Non-Baseline Tx Resources'!$E:$E,$B422,'Non-Baseline Tx Resources'!$F:$F,$C422,'Non-Baseline Tx Resources'!$G:$G,V$3)</f>
        <v>0</v>
      </c>
      <c r="W422" s="16">
        <f>SUMIFS('Non-Baseline Tx Resources'!$H:$H,'Non-Baseline Tx Resources'!$E:$E,$B422,'Non-Baseline Tx Resources'!$F:$F,$C422,'Non-Baseline Tx Resources'!$G:$G,W$3)</f>
        <v>0</v>
      </c>
      <c r="X422" s="16">
        <f>SUMIFS('Non-Baseline Tx Resources'!$J:$J,'Non-Baseline Tx Resources'!$E:$E,$B422,'Non-Baseline Tx Resources'!$F:$F,$C422,'Non-Baseline Tx Resources'!$G:$G,X$3)</f>
        <v>0</v>
      </c>
      <c r="Y422" s="16">
        <f>SUMIFS('Non-Baseline Tx Resources'!$H:$H,'Non-Baseline Tx Resources'!$E:$E,$B422,'Non-Baseline Tx Resources'!$F:$F,$C422,'Non-Baseline Tx Resources'!$G:$G,Y$3)</f>
        <v>0</v>
      </c>
      <c r="Z422" s="16">
        <f>SUMIFS('Non-Baseline Tx Resources'!$J:$J,'Non-Baseline Tx Resources'!$E:$E,$B422,'Non-Baseline Tx Resources'!$F:$F,$C422,'Non-Baseline Tx Resources'!$G:$G,Z$3)</f>
        <v>0</v>
      </c>
      <c r="AA422" s="16">
        <f>SUMIFS('Non-Baseline Tx Resources'!$J:$J,'Non-Baseline Tx Resources'!$E:$E,$B422,'Non-Baseline Tx Resources'!$F:$F,$C422,'Non-Baseline Tx Resources'!$G:$G,AA$3)</f>
        <v>0</v>
      </c>
      <c r="AB422" s="16">
        <f>SUMIFS('Non-Baseline Tx Resources'!$H:$H,'Non-Baseline Tx Resources'!$E:$E,$B422,'Non-Baseline Tx Resources'!$F:$F,$C422,'Non-Baseline Tx Resources'!$G:$G,AB$3)</f>
        <v>0</v>
      </c>
      <c r="AC422" s="16">
        <f>SUMIFS('Non-Baseline Tx Resources'!$J:$J,'Non-Baseline Tx Resources'!$E:$E,$B422,'Non-Baseline Tx Resources'!$F:$F,$C422,'Non-Baseline Tx Resources'!$G:$G,AC$3)</f>
        <v>0</v>
      </c>
      <c r="AD422" s="16">
        <f>SUMIFS('Non-Baseline Tx Resources'!$I:$I,'Non-Baseline Tx Resources'!$E:$E,$B422,'Non-Baseline Tx Resources'!$F:$F,$C422,'Non-Baseline Tx Resources'!$G:$G,"Li-Battery (4-hr)")</f>
        <v>0</v>
      </c>
      <c r="AE422" s="16">
        <f>SUMIFS('Non-Baseline Tx Resources'!$I:$I,'Non-Baseline Tx Resources'!$E:$E,$B422,'Non-Baseline Tx Resources'!$F:$F,$C422,'Non-Baseline Tx Resources'!$G:$G,"Li-Battery (8-hr)")</f>
        <v>0</v>
      </c>
      <c r="AF422" s="16">
        <f>SUMIFS('Non-Baseline Tx Resources'!$I:$I,'Non-Baseline Tx Resources'!$E:$E,$B422,'Non-Baseline Tx Resources'!$F:$F,$C422,'Non-Baseline Tx Resources'!$G:$G,"LDES")</f>
        <v>0</v>
      </c>
      <c r="AH422" s="16">
        <f>SUMIFS('In-Dev Resources'!$H:$H,'In-Dev Resources'!$E:$E,$B422,'In-Dev Resources'!$F:$F,$C422,'In-Dev Resources'!$G:$G,AH$3)</f>
        <v>0</v>
      </c>
      <c r="AI422" s="16">
        <f>SUMIFS('In-Dev Resources'!$H:$H,'In-Dev Resources'!$E:$E,$B422,'In-Dev Resources'!$F:$F,$C422,'In-Dev Resources'!$G:$G,AI$3)</f>
        <v>0</v>
      </c>
      <c r="AJ422" s="16">
        <f>SUMIFS('In-Dev Resources'!$H:$H,'In-Dev Resources'!$E:$E,$B422,'In-Dev Resources'!$F:$F,$C422,'In-Dev Resources'!$G:$G,AJ$3)</f>
        <v>0</v>
      </c>
      <c r="AK422" s="16">
        <f>SUMIFS('In-Dev Resources'!$J:$J,'In-Dev Resources'!$E:$E,$B422,'In-Dev Resources'!$F:$F,$C422,'In-Dev Resources'!$G:$G,AK$3)</f>
        <v>0</v>
      </c>
      <c r="AL422" s="16">
        <f>SUMIFS('In-Dev Resources'!$H:$H,'In-Dev Resources'!$E:$E,$B422,'In-Dev Resources'!$F:$F,$C422,'In-Dev Resources'!$G:$G,AL$3)</f>
        <v>0</v>
      </c>
      <c r="AM422" s="16">
        <f>SUMIFS('In-Dev Resources'!$J:$J,'In-Dev Resources'!$E:$E,$B422,'In-Dev Resources'!$F:$F,$C422,'In-Dev Resources'!$G:$G,AM$3)</f>
        <v>0</v>
      </c>
      <c r="AN422" s="16">
        <f>SUMIFS('In-Dev Resources'!$H:$H,'In-Dev Resources'!$E:$E,$B422,'In-Dev Resources'!$F:$F,$C422,'In-Dev Resources'!$G:$G,AN$3)</f>
        <v>0</v>
      </c>
      <c r="AO422" s="16">
        <f>SUMIFS('In-Dev Resources'!$J:$J,'In-Dev Resources'!$E:$E,$B422,'In-Dev Resources'!$F:$F,$C422,'In-Dev Resources'!$G:$G,AO$3)</f>
        <v>0</v>
      </c>
      <c r="AP422" s="16">
        <f>SUMIFS('In-Dev Resources'!$J:$J,'In-Dev Resources'!$E:$E,$B422,'In-Dev Resources'!$F:$F,$C422,'In-Dev Resources'!$G:$G,AP$3)</f>
        <v>0</v>
      </c>
      <c r="AQ422" s="16">
        <f>SUMIFS('In-Dev Resources'!$H:$H,'In-Dev Resources'!$E:$E,$B422,'In-Dev Resources'!$F:$F,$C422,'In-Dev Resources'!$G:$G,AQ$3)</f>
        <v>0</v>
      </c>
      <c r="AR422" s="16">
        <f>SUMIFS('In-Dev Resources'!$J:$J,'In-Dev Resources'!$E:$E,$B422,'In-Dev Resources'!$F:$F,$C422,'In-Dev Resources'!$G:$G,AR$3)</f>
        <v>440</v>
      </c>
      <c r="AS422" s="16">
        <f>SUMIFS('In-Dev Resources'!$I:$I,'In-Dev Resources'!$E:$E,$B422,'In-Dev Resources'!$F:$F,$C422,'In-Dev Resources'!$G:$G,"Li-Battery (4-hr)")</f>
        <v>238.5</v>
      </c>
      <c r="AT422" s="16">
        <f>SUMIFS('In-Dev Resources'!$I:$I,'In-Dev Resources'!$E:$E,$B422,'In-Dev Resources'!$F:$F,$C422,'In-Dev Resources'!$G:$G,"Li-Battery (8-hr)")</f>
        <v>0</v>
      </c>
      <c r="AU422" s="16">
        <f>SUMIFS('In-Dev Resources'!$I:$I,'In-Dev Resources'!$E:$E,$B422,'In-Dev Resources'!$F:$F,$C422,'In-Dev Resources'!$G:$G,"LDES")</f>
        <v>0</v>
      </c>
      <c r="AW422" s="16">
        <f>SUMIFS('Land Screen Include'!$H:$H,'Land Screen Include'!$E:$E,$B422,'Land Screen Include'!$F:$F,$C422,'Land Screen Include'!$G:$G,AW$4)</f>
        <v>0</v>
      </c>
      <c r="AX422" s="16">
        <f>SUMIFS('Land Screen Include'!$H:$H,'Land Screen Include'!$E:$E,$B422,'Land Screen Include'!$F:$F,$C422,'Land Screen Include'!$G:$G,AX$4)+SUMIFS('Land Screen Include'!$J:$J,'Land Screen Include'!$E:$E,$B422,'Land Screen Include'!$F:$F,$C422,'Land Screen Include'!$G:$G,AX$4)</f>
        <v>0</v>
      </c>
      <c r="AY422" s="16">
        <f>SUMIFS('Land Screen Include'!$H:$H,'Land Screen Include'!$E:$E,$B422,'Land Screen Include'!$F:$F,$C422,'Land Screen Include'!$G:$G,AY$4)</f>
        <v>0</v>
      </c>
      <c r="AZ422" s="16">
        <f>SUMIFS('Land Screen Exclude'!$H:$H,'Land Screen Exclude'!$E:$E,$B422,'Land Screen Exclude'!$F:$F,$C422,'Land Screen Exclude'!$G:$G,AZ$4)</f>
        <v>0</v>
      </c>
      <c r="BA422" s="16">
        <f>SUMIFS('Land Screen Exclude'!$H:$H,'Land Screen Exclude'!$E:$E,$B422,'Land Screen Exclude'!$F:$F,$C422,'Land Screen Exclude'!$G:$G,BA$4)+SUMIFS('Land Screen Exclude'!$J:$J,'Land Screen Exclude'!$E:$E,$B422,'Land Screen Exclude'!$F:$F,$C422,'Land Screen Exclude'!$G:$G,BA$4)</f>
        <v>0</v>
      </c>
      <c r="BB422" s="16">
        <f>SUMIFS('Land Screen Exclude'!$H:$H,'Land Screen Exclude'!$E:$E,$B422,'Land Screen Exclude'!$F:$F,$C422,'Land Screen Exclude'!$G:$G,BB$4)</f>
        <v>0</v>
      </c>
    </row>
    <row r="423" spans="1:54">
      <c r="A423" s="16" t="s">
        <v>51</v>
      </c>
      <c r="B423" s="16" t="s">
        <v>380</v>
      </c>
      <c r="C423" s="16">
        <v>230</v>
      </c>
      <c r="D423" s="16">
        <f>SUMIFS('Baseline Tx Resources'!$H:$H,'Baseline Tx Resources'!$E:$E,$B423,'Baseline Tx Resources'!$F:$F,$C423,'Baseline Tx Resources'!$G:$G,D$3)</f>
        <v>0</v>
      </c>
      <c r="E423" s="16">
        <f>SUMIFS('Baseline Tx Resources'!$H:$H,'Baseline Tx Resources'!$E:$E,$B423,'Baseline Tx Resources'!$F:$F,$C423,'Baseline Tx Resources'!$G:$G,E$3)</f>
        <v>0</v>
      </c>
      <c r="F423" s="16">
        <f>SUMIFS('Baseline Tx Resources'!$H:$H,'Baseline Tx Resources'!$E:$E,$B423,'Baseline Tx Resources'!$F:$F,$C423,'Baseline Tx Resources'!$G:$G,F$3)</f>
        <v>0</v>
      </c>
      <c r="G423" s="16">
        <f>SUMIFS('Baseline Tx Resources'!$J:$J,'Baseline Tx Resources'!$E:$E,$B423,'Baseline Tx Resources'!$F:$F,$C423,'Baseline Tx Resources'!$G:$G,G$3)</f>
        <v>0</v>
      </c>
      <c r="H423" s="16">
        <f>SUMIFS('Baseline Tx Resources'!$H:$H,'Baseline Tx Resources'!$E:$E,$B423,'Baseline Tx Resources'!$F:$F,$C423,'Baseline Tx Resources'!$G:$G,H$3)</f>
        <v>0</v>
      </c>
      <c r="I423" s="16">
        <f>SUMIFS('Baseline Tx Resources'!$J:$J,'Baseline Tx Resources'!$E:$E,$B423,'Baseline Tx Resources'!$F:$F,$C423,'Baseline Tx Resources'!$G:$G,I$3)</f>
        <v>0</v>
      </c>
      <c r="J423" s="16">
        <f>SUMIFS('Baseline Tx Resources'!$H:$H,'Baseline Tx Resources'!$E:$E,$B423,'Baseline Tx Resources'!$F:$F,$C423,'Baseline Tx Resources'!$G:$G,J$3)</f>
        <v>0</v>
      </c>
      <c r="K423" s="16">
        <f>SUMIFS('Baseline Tx Resources'!$J:$J,'Baseline Tx Resources'!$E:$E,$B423,'Baseline Tx Resources'!$F:$F,$C423,'Baseline Tx Resources'!$G:$G,K$3)</f>
        <v>0</v>
      </c>
      <c r="L423" s="16">
        <f>SUMIFS('Baseline Tx Resources'!$J:$J,'Baseline Tx Resources'!$E:$E,$B423,'Baseline Tx Resources'!$F:$F,$C423,'Baseline Tx Resources'!$G:$G,L$3)</f>
        <v>0</v>
      </c>
      <c r="M423" s="16">
        <f>SUMIFS('Baseline Tx Resources'!$H:$H,'Baseline Tx Resources'!$E:$E,$B423,'Baseline Tx Resources'!$F:$F,$C423,'Baseline Tx Resources'!$G:$G,M$3)</f>
        <v>0</v>
      </c>
      <c r="N423" s="16">
        <f>SUMIFS('Baseline Tx Resources'!$J:$J,'Baseline Tx Resources'!$E:$E,$B423,'Baseline Tx Resources'!$F:$F,$C423,'Baseline Tx Resources'!$G:$G,N$3)</f>
        <v>0</v>
      </c>
      <c r="O423" s="16">
        <f>SUMIFS('Baseline Tx Resources'!$I:$I,'Baseline Tx Resources'!$E:$E,$B423,'Baseline Tx Resources'!$F:$F,$C423,'Baseline Tx Resources'!$G:$G,"Li-Battery (4-hr)")</f>
        <v>0</v>
      </c>
      <c r="P423" s="16">
        <f>SUMIFS('Baseline Tx Resources'!$I:$I,'Baseline Tx Resources'!$E:$E,$B423,'Baseline Tx Resources'!$F:$F,$C423,'Baseline Tx Resources'!$G:$G,"Li-Battery (8-hr)")</f>
        <v>0</v>
      </c>
      <c r="Q423" s="16">
        <f>SUMIFS('Baseline Tx Resources'!$I:$I,'Baseline Tx Resources'!$E:$E,$B423,'Baseline Tx Resources'!$F:$F,$C423,'Baseline Tx Resources'!$G:$G,"LDES")</f>
        <v>0</v>
      </c>
      <c r="S423" s="16">
        <f>SUMIFS('Non-Baseline Tx Resources'!$H:$H,'Non-Baseline Tx Resources'!$E:$E,$B423,'Non-Baseline Tx Resources'!$F:$F,$C423,'Non-Baseline Tx Resources'!$G:$G,S$3)</f>
        <v>0</v>
      </c>
      <c r="T423" s="16">
        <f>SUMIFS('Non-Baseline Tx Resources'!$H:$H,'Non-Baseline Tx Resources'!$E:$E,$B423,'Non-Baseline Tx Resources'!$F:$F,$C423,'Non-Baseline Tx Resources'!$G:$G,T$3)</f>
        <v>0</v>
      </c>
      <c r="U423" s="16">
        <f>SUMIFS('Non-Baseline Tx Resources'!$H:$H,'Non-Baseline Tx Resources'!$E:$E,$B423,'Non-Baseline Tx Resources'!$F:$F,$C423,'Non-Baseline Tx Resources'!$G:$G,U$3)</f>
        <v>0</v>
      </c>
      <c r="V423" s="16">
        <f>SUMIFS('Non-Baseline Tx Resources'!$J:$J,'Non-Baseline Tx Resources'!$E:$E,$B423,'Non-Baseline Tx Resources'!$F:$F,$C423,'Non-Baseline Tx Resources'!$G:$G,V$3)</f>
        <v>0</v>
      </c>
      <c r="W423" s="16">
        <f>SUMIFS('Non-Baseline Tx Resources'!$H:$H,'Non-Baseline Tx Resources'!$E:$E,$B423,'Non-Baseline Tx Resources'!$F:$F,$C423,'Non-Baseline Tx Resources'!$G:$G,W$3)</f>
        <v>0</v>
      </c>
      <c r="X423" s="16">
        <f>SUMIFS('Non-Baseline Tx Resources'!$J:$J,'Non-Baseline Tx Resources'!$E:$E,$B423,'Non-Baseline Tx Resources'!$F:$F,$C423,'Non-Baseline Tx Resources'!$G:$G,X$3)</f>
        <v>0</v>
      </c>
      <c r="Y423" s="16">
        <f>SUMIFS('Non-Baseline Tx Resources'!$H:$H,'Non-Baseline Tx Resources'!$E:$E,$B423,'Non-Baseline Tx Resources'!$F:$F,$C423,'Non-Baseline Tx Resources'!$G:$G,Y$3)</f>
        <v>0</v>
      </c>
      <c r="Z423" s="16">
        <f>SUMIFS('Non-Baseline Tx Resources'!$J:$J,'Non-Baseline Tx Resources'!$E:$E,$B423,'Non-Baseline Tx Resources'!$F:$F,$C423,'Non-Baseline Tx Resources'!$G:$G,Z$3)</f>
        <v>0</v>
      </c>
      <c r="AA423" s="16">
        <f>SUMIFS('Non-Baseline Tx Resources'!$J:$J,'Non-Baseline Tx Resources'!$E:$E,$B423,'Non-Baseline Tx Resources'!$F:$F,$C423,'Non-Baseline Tx Resources'!$G:$G,AA$3)</f>
        <v>0</v>
      </c>
      <c r="AB423" s="16">
        <f>SUMIFS('Non-Baseline Tx Resources'!$H:$H,'Non-Baseline Tx Resources'!$E:$E,$B423,'Non-Baseline Tx Resources'!$F:$F,$C423,'Non-Baseline Tx Resources'!$G:$G,AB$3)</f>
        <v>0</v>
      </c>
      <c r="AC423" s="16">
        <f>SUMIFS('Non-Baseline Tx Resources'!$J:$J,'Non-Baseline Tx Resources'!$E:$E,$B423,'Non-Baseline Tx Resources'!$F:$F,$C423,'Non-Baseline Tx Resources'!$G:$G,AC$3)</f>
        <v>0</v>
      </c>
      <c r="AD423" s="16">
        <f>SUMIFS('Non-Baseline Tx Resources'!$I:$I,'Non-Baseline Tx Resources'!$E:$E,$B423,'Non-Baseline Tx Resources'!$F:$F,$C423,'Non-Baseline Tx Resources'!$G:$G,"Li-Battery (4-hr)")</f>
        <v>0</v>
      </c>
      <c r="AE423" s="16">
        <f>SUMIFS('Non-Baseline Tx Resources'!$I:$I,'Non-Baseline Tx Resources'!$E:$E,$B423,'Non-Baseline Tx Resources'!$F:$F,$C423,'Non-Baseline Tx Resources'!$G:$G,"Li-Battery (8-hr)")</f>
        <v>0</v>
      </c>
      <c r="AF423" s="16">
        <f>SUMIFS('Non-Baseline Tx Resources'!$I:$I,'Non-Baseline Tx Resources'!$E:$E,$B423,'Non-Baseline Tx Resources'!$F:$F,$C423,'Non-Baseline Tx Resources'!$G:$G,"LDES")</f>
        <v>0</v>
      </c>
      <c r="AH423" s="16">
        <f>SUMIFS('In-Dev Resources'!$H:$H,'In-Dev Resources'!$E:$E,$B423,'In-Dev Resources'!$F:$F,$C423,'In-Dev Resources'!$G:$G,AH$3)</f>
        <v>0</v>
      </c>
      <c r="AI423" s="16">
        <f>SUMIFS('In-Dev Resources'!$H:$H,'In-Dev Resources'!$E:$E,$B423,'In-Dev Resources'!$F:$F,$C423,'In-Dev Resources'!$G:$G,AI$3)</f>
        <v>0</v>
      </c>
      <c r="AJ423" s="16">
        <f>SUMIFS('In-Dev Resources'!$H:$H,'In-Dev Resources'!$E:$E,$B423,'In-Dev Resources'!$F:$F,$C423,'In-Dev Resources'!$G:$G,AJ$3)</f>
        <v>0</v>
      </c>
      <c r="AK423" s="16">
        <f>SUMIFS('In-Dev Resources'!$J:$J,'In-Dev Resources'!$E:$E,$B423,'In-Dev Resources'!$F:$F,$C423,'In-Dev Resources'!$G:$G,AK$3)</f>
        <v>0</v>
      </c>
      <c r="AL423" s="16">
        <f>SUMIFS('In-Dev Resources'!$H:$H,'In-Dev Resources'!$E:$E,$B423,'In-Dev Resources'!$F:$F,$C423,'In-Dev Resources'!$G:$G,AL$3)</f>
        <v>0</v>
      </c>
      <c r="AM423" s="16">
        <f>SUMIFS('In-Dev Resources'!$J:$J,'In-Dev Resources'!$E:$E,$B423,'In-Dev Resources'!$F:$F,$C423,'In-Dev Resources'!$G:$G,AM$3)</f>
        <v>0</v>
      </c>
      <c r="AN423" s="16">
        <f>SUMIFS('In-Dev Resources'!$H:$H,'In-Dev Resources'!$E:$E,$B423,'In-Dev Resources'!$F:$F,$C423,'In-Dev Resources'!$G:$G,AN$3)</f>
        <v>0</v>
      </c>
      <c r="AO423" s="16">
        <f>SUMIFS('In-Dev Resources'!$J:$J,'In-Dev Resources'!$E:$E,$B423,'In-Dev Resources'!$F:$F,$C423,'In-Dev Resources'!$G:$G,AO$3)</f>
        <v>0</v>
      </c>
      <c r="AP423" s="16">
        <f>SUMIFS('In-Dev Resources'!$J:$J,'In-Dev Resources'!$E:$E,$B423,'In-Dev Resources'!$F:$F,$C423,'In-Dev Resources'!$G:$G,AP$3)</f>
        <v>0</v>
      </c>
      <c r="AQ423" s="16">
        <f>SUMIFS('In-Dev Resources'!$H:$H,'In-Dev Resources'!$E:$E,$B423,'In-Dev Resources'!$F:$F,$C423,'In-Dev Resources'!$G:$G,AQ$3)</f>
        <v>0</v>
      </c>
      <c r="AR423" s="16">
        <f>SUMIFS('In-Dev Resources'!$J:$J,'In-Dev Resources'!$E:$E,$B423,'In-Dev Resources'!$F:$F,$C423,'In-Dev Resources'!$G:$G,AR$3)</f>
        <v>0</v>
      </c>
      <c r="AS423" s="16">
        <f>SUMIFS('In-Dev Resources'!$I:$I,'In-Dev Resources'!$E:$E,$B423,'In-Dev Resources'!$F:$F,$C423,'In-Dev Resources'!$G:$G,"Li-Battery (4-hr)")</f>
        <v>0</v>
      </c>
      <c r="AT423" s="16">
        <f>SUMIFS('In-Dev Resources'!$I:$I,'In-Dev Resources'!$E:$E,$B423,'In-Dev Resources'!$F:$F,$C423,'In-Dev Resources'!$G:$G,"Li-Battery (8-hr)")</f>
        <v>0</v>
      </c>
      <c r="AU423" s="16">
        <f>SUMIFS('In-Dev Resources'!$I:$I,'In-Dev Resources'!$E:$E,$B423,'In-Dev Resources'!$F:$F,$C423,'In-Dev Resources'!$G:$G,"LDES")</f>
        <v>0</v>
      </c>
      <c r="AW423" s="16">
        <f>SUMIFS('Land Screen Include'!$H:$H,'Land Screen Include'!$E:$E,$B423,'Land Screen Include'!$F:$F,$C423,'Land Screen Include'!$G:$G,AW$4)</f>
        <v>0</v>
      </c>
      <c r="AX423" s="16">
        <f>SUMIFS('Land Screen Include'!$H:$H,'Land Screen Include'!$E:$E,$B423,'Land Screen Include'!$F:$F,$C423,'Land Screen Include'!$G:$G,AX$4)+SUMIFS('Land Screen Include'!$J:$J,'Land Screen Include'!$E:$E,$B423,'Land Screen Include'!$F:$F,$C423,'Land Screen Include'!$G:$G,AX$4)</f>
        <v>0</v>
      </c>
      <c r="AY423" s="16">
        <f>SUMIFS('Land Screen Include'!$H:$H,'Land Screen Include'!$E:$E,$B423,'Land Screen Include'!$F:$F,$C423,'Land Screen Include'!$G:$G,AY$4)</f>
        <v>0</v>
      </c>
      <c r="AZ423" s="16">
        <f>SUMIFS('Land Screen Exclude'!$H:$H,'Land Screen Exclude'!$E:$E,$B423,'Land Screen Exclude'!$F:$F,$C423,'Land Screen Exclude'!$G:$G,AZ$4)</f>
        <v>0</v>
      </c>
      <c r="BA423" s="16">
        <f>SUMIFS('Land Screen Exclude'!$H:$H,'Land Screen Exclude'!$E:$E,$B423,'Land Screen Exclude'!$F:$F,$C423,'Land Screen Exclude'!$G:$G,BA$4)+SUMIFS('Land Screen Exclude'!$J:$J,'Land Screen Exclude'!$E:$E,$B423,'Land Screen Exclude'!$F:$F,$C423,'Land Screen Exclude'!$G:$G,BA$4)</f>
        <v>0</v>
      </c>
      <c r="BB423" s="16">
        <f>SUMIFS('Land Screen Exclude'!$H:$H,'Land Screen Exclude'!$E:$E,$B423,'Land Screen Exclude'!$F:$F,$C423,'Land Screen Exclude'!$G:$G,BB$4)</f>
        <v>0</v>
      </c>
    </row>
    <row r="424" spans="1:54">
      <c r="A424" s="16" t="s">
        <v>78</v>
      </c>
      <c r="B424" s="16" t="s">
        <v>381</v>
      </c>
      <c r="C424" s="16">
        <v>230</v>
      </c>
      <c r="D424" s="16">
        <f>SUMIFS('Baseline Tx Resources'!$H:$H,'Baseline Tx Resources'!$E:$E,$B424,'Baseline Tx Resources'!$F:$F,$C424,'Baseline Tx Resources'!$G:$G,D$3)</f>
        <v>0</v>
      </c>
      <c r="E424" s="16">
        <f>SUMIFS('Baseline Tx Resources'!$H:$H,'Baseline Tx Resources'!$E:$E,$B424,'Baseline Tx Resources'!$F:$F,$C424,'Baseline Tx Resources'!$G:$G,E$3)</f>
        <v>0</v>
      </c>
      <c r="F424" s="16">
        <f>SUMIFS('Baseline Tx Resources'!$H:$H,'Baseline Tx Resources'!$E:$E,$B424,'Baseline Tx Resources'!$F:$F,$C424,'Baseline Tx Resources'!$G:$G,F$3)</f>
        <v>0</v>
      </c>
      <c r="G424" s="16">
        <f>SUMIFS('Baseline Tx Resources'!$J:$J,'Baseline Tx Resources'!$E:$E,$B424,'Baseline Tx Resources'!$F:$F,$C424,'Baseline Tx Resources'!$G:$G,G$3)</f>
        <v>0</v>
      </c>
      <c r="H424" s="16">
        <f>SUMIFS('Baseline Tx Resources'!$H:$H,'Baseline Tx Resources'!$E:$E,$B424,'Baseline Tx Resources'!$F:$F,$C424,'Baseline Tx Resources'!$G:$G,H$3)</f>
        <v>0</v>
      </c>
      <c r="I424" s="16">
        <f>SUMIFS('Baseline Tx Resources'!$J:$J,'Baseline Tx Resources'!$E:$E,$B424,'Baseline Tx Resources'!$F:$F,$C424,'Baseline Tx Resources'!$G:$G,I$3)</f>
        <v>0</v>
      </c>
      <c r="J424" s="16">
        <f>SUMIFS('Baseline Tx Resources'!$H:$H,'Baseline Tx Resources'!$E:$E,$B424,'Baseline Tx Resources'!$F:$F,$C424,'Baseline Tx Resources'!$G:$G,J$3)</f>
        <v>0</v>
      </c>
      <c r="K424" s="16">
        <f>SUMIFS('Baseline Tx Resources'!$J:$J,'Baseline Tx Resources'!$E:$E,$B424,'Baseline Tx Resources'!$F:$F,$C424,'Baseline Tx Resources'!$G:$G,K$3)</f>
        <v>0</v>
      </c>
      <c r="L424" s="16">
        <f>SUMIFS('Baseline Tx Resources'!$J:$J,'Baseline Tx Resources'!$E:$E,$B424,'Baseline Tx Resources'!$F:$F,$C424,'Baseline Tx Resources'!$G:$G,L$3)</f>
        <v>0</v>
      </c>
      <c r="M424" s="16">
        <f>SUMIFS('Baseline Tx Resources'!$H:$H,'Baseline Tx Resources'!$E:$E,$B424,'Baseline Tx Resources'!$F:$F,$C424,'Baseline Tx Resources'!$G:$G,M$3)</f>
        <v>0</v>
      </c>
      <c r="N424" s="16">
        <f>SUMIFS('Baseline Tx Resources'!$J:$J,'Baseline Tx Resources'!$E:$E,$B424,'Baseline Tx Resources'!$F:$F,$C424,'Baseline Tx Resources'!$G:$G,N$3)</f>
        <v>0</v>
      </c>
      <c r="O424" s="16">
        <f>SUMIFS('Baseline Tx Resources'!$I:$I,'Baseline Tx Resources'!$E:$E,$B424,'Baseline Tx Resources'!$F:$F,$C424,'Baseline Tx Resources'!$G:$G,"Li-Battery (4-hr)")</f>
        <v>0</v>
      </c>
      <c r="P424" s="16">
        <f>SUMIFS('Baseline Tx Resources'!$I:$I,'Baseline Tx Resources'!$E:$E,$B424,'Baseline Tx Resources'!$F:$F,$C424,'Baseline Tx Resources'!$G:$G,"Li-Battery (8-hr)")</f>
        <v>0</v>
      </c>
      <c r="Q424" s="16">
        <f>SUMIFS('Baseline Tx Resources'!$I:$I,'Baseline Tx Resources'!$E:$E,$B424,'Baseline Tx Resources'!$F:$F,$C424,'Baseline Tx Resources'!$G:$G,"LDES")</f>
        <v>0</v>
      </c>
      <c r="S424" s="16">
        <f>SUMIFS('Non-Baseline Tx Resources'!$H:$H,'Non-Baseline Tx Resources'!$E:$E,$B424,'Non-Baseline Tx Resources'!$F:$F,$C424,'Non-Baseline Tx Resources'!$G:$G,S$3)</f>
        <v>0</v>
      </c>
      <c r="T424" s="16">
        <f>SUMIFS('Non-Baseline Tx Resources'!$H:$H,'Non-Baseline Tx Resources'!$E:$E,$B424,'Non-Baseline Tx Resources'!$F:$F,$C424,'Non-Baseline Tx Resources'!$G:$G,T$3)</f>
        <v>0</v>
      </c>
      <c r="U424" s="16">
        <f>SUMIFS('Non-Baseline Tx Resources'!$H:$H,'Non-Baseline Tx Resources'!$E:$E,$B424,'Non-Baseline Tx Resources'!$F:$F,$C424,'Non-Baseline Tx Resources'!$G:$G,U$3)</f>
        <v>0</v>
      </c>
      <c r="V424" s="16">
        <f>SUMIFS('Non-Baseline Tx Resources'!$J:$J,'Non-Baseline Tx Resources'!$E:$E,$B424,'Non-Baseline Tx Resources'!$F:$F,$C424,'Non-Baseline Tx Resources'!$G:$G,V$3)</f>
        <v>0</v>
      </c>
      <c r="W424" s="16">
        <f>SUMIFS('Non-Baseline Tx Resources'!$H:$H,'Non-Baseline Tx Resources'!$E:$E,$B424,'Non-Baseline Tx Resources'!$F:$F,$C424,'Non-Baseline Tx Resources'!$G:$G,W$3)</f>
        <v>0</v>
      </c>
      <c r="X424" s="16">
        <f>SUMIFS('Non-Baseline Tx Resources'!$J:$J,'Non-Baseline Tx Resources'!$E:$E,$B424,'Non-Baseline Tx Resources'!$F:$F,$C424,'Non-Baseline Tx Resources'!$G:$G,X$3)</f>
        <v>0</v>
      </c>
      <c r="Y424" s="16">
        <f>SUMIFS('Non-Baseline Tx Resources'!$H:$H,'Non-Baseline Tx Resources'!$E:$E,$B424,'Non-Baseline Tx Resources'!$F:$F,$C424,'Non-Baseline Tx Resources'!$G:$G,Y$3)</f>
        <v>0</v>
      </c>
      <c r="Z424" s="16">
        <f>SUMIFS('Non-Baseline Tx Resources'!$J:$J,'Non-Baseline Tx Resources'!$E:$E,$B424,'Non-Baseline Tx Resources'!$F:$F,$C424,'Non-Baseline Tx Resources'!$G:$G,Z$3)</f>
        <v>0</v>
      </c>
      <c r="AA424" s="16">
        <f>SUMIFS('Non-Baseline Tx Resources'!$J:$J,'Non-Baseline Tx Resources'!$E:$E,$B424,'Non-Baseline Tx Resources'!$F:$F,$C424,'Non-Baseline Tx Resources'!$G:$G,AA$3)</f>
        <v>0</v>
      </c>
      <c r="AB424" s="16">
        <f>SUMIFS('Non-Baseline Tx Resources'!$H:$H,'Non-Baseline Tx Resources'!$E:$E,$B424,'Non-Baseline Tx Resources'!$F:$F,$C424,'Non-Baseline Tx Resources'!$G:$G,AB$3)</f>
        <v>0</v>
      </c>
      <c r="AC424" s="16">
        <f>SUMIFS('Non-Baseline Tx Resources'!$J:$J,'Non-Baseline Tx Resources'!$E:$E,$B424,'Non-Baseline Tx Resources'!$F:$F,$C424,'Non-Baseline Tx Resources'!$G:$G,AC$3)</f>
        <v>0</v>
      </c>
      <c r="AD424" s="16">
        <f>SUMIFS('Non-Baseline Tx Resources'!$I:$I,'Non-Baseline Tx Resources'!$E:$E,$B424,'Non-Baseline Tx Resources'!$F:$F,$C424,'Non-Baseline Tx Resources'!$G:$G,"Li-Battery (4-hr)")</f>
        <v>0</v>
      </c>
      <c r="AE424" s="16">
        <f>SUMIFS('Non-Baseline Tx Resources'!$I:$I,'Non-Baseline Tx Resources'!$E:$E,$B424,'Non-Baseline Tx Resources'!$F:$F,$C424,'Non-Baseline Tx Resources'!$G:$G,"Li-Battery (8-hr)")</f>
        <v>0</v>
      </c>
      <c r="AF424" s="16">
        <f>SUMIFS('Non-Baseline Tx Resources'!$I:$I,'Non-Baseline Tx Resources'!$E:$E,$B424,'Non-Baseline Tx Resources'!$F:$F,$C424,'Non-Baseline Tx Resources'!$G:$G,"LDES")</f>
        <v>0</v>
      </c>
      <c r="AH424" s="16">
        <f>SUMIFS('In-Dev Resources'!$H:$H,'In-Dev Resources'!$E:$E,$B424,'In-Dev Resources'!$F:$F,$C424,'In-Dev Resources'!$G:$G,AH$3)</f>
        <v>0</v>
      </c>
      <c r="AI424" s="16">
        <f>SUMIFS('In-Dev Resources'!$H:$H,'In-Dev Resources'!$E:$E,$B424,'In-Dev Resources'!$F:$F,$C424,'In-Dev Resources'!$G:$G,AI$3)</f>
        <v>0</v>
      </c>
      <c r="AJ424" s="16">
        <f>SUMIFS('In-Dev Resources'!$H:$H,'In-Dev Resources'!$E:$E,$B424,'In-Dev Resources'!$F:$F,$C424,'In-Dev Resources'!$G:$G,AJ$3)</f>
        <v>0</v>
      </c>
      <c r="AK424" s="16">
        <f>SUMIFS('In-Dev Resources'!$J:$J,'In-Dev Resources'!$E:$E,$B424,'In-Dev Resources'!$F:$F,$C424,'In-Dev Resources'!$G:$G,AK$3)</f>
        <v>0</v>
      </c>
      <c r="AL424" s="16">
        <f>SUMIFS('In-Dev Resources'!$H:$H,'In-Dev Resources'!$E:$E,$B424,'In-Dev Resources'!$F:$F,$C424,'In-Dev Resources'!$G:$G,AL$3)</f>
        <v>0</v>
      </c>
      <c r="AM424" s="16">
        <f>SUMIFS('In-Dev Resources'!$J:$J,'In-Dev Resources'!$E:$E,$B424,'In-Dev Resources'!$F:$F,$C424,'In-Dev Resources'!$G:$G,AM$3)</f>
        <v>0</v>
      </c>
      <c r="AN424" s="16">
        <f>SUMIFS('In-Dev Resources'!$H:$H,'In-Dev Resources'!$E:$E,$B424,'In-Dev Resources'!$F:$F,$C424,'In-Dev Resources'!$G:$G,AN$3)</f>
        <v>0</v>
      </c>
      <c r="AO424" s="16">
        <f>SUMIFS('In-Dev Resources'!$J:$J,'In-Dev Resources'!$E:$E,$B424,'In-Dev Resources'!$F:$F,$C424,'In-Dev Resources'!$G:$G,AO$3)</f>
        <v>0</v>
      </c>
      <c r="AP424" s="16">
        <f>SUMIFS('In-Dev Resources'!$J:$J,'In-Dev Resources'!$E:$E,$B424,'In-Dev Resources'!$F:$F,$C424,'In-Dev Resources'!$G:$G,AP$3)</f>
        <v>0</v>
      </c>
      <c r="AQ424" s="16">
        <f>SUMIFS('In-Dev Resources'!$H:$H,'In-Dev Resources'!$E:$E,$B424,'In-Dev Resources'!$F:$F,$C424,'In-Dev Resources'!$G:$G,AQ$3)</f>
        <v>0</v>
      </c>
      <c r="AR424" s="16">
        <f>SUMIFS('In-Dev Resources'!$J:$J,'In-Dev Resources'!$E:$E,$B424,'In-Dev Resources'!$F:$F,$C424,'In-Dev Resources'!$G:$G,AR$3)</f>
        <v>0</v>
      </c>
      <c r="AS424" s="16">
        <f>SUMIFS('In-Dev Resources'!$I:$I,'In-Dev Resources'!$E:$E,$B424,'In-Dev Resources'!$F:$F,$C424,'In-Dev Resources'!$G:$G,"Li-Battery (4-hr)")</f>
        <v>0</v>
      </c>
      <c r="AT424" s="16">
        <f>SUMIFS('In-Dev Resources'!$I:$I,'In-Dev Resources'!$E:$E,$B424,'In-Dev Resources'!$F:$F,$C424,'In-Dev Resources'!$G:$G,"Li-Battery (8-hr)")</f>
        <v>0</v>
      </c>
      <c r="AU424" s="16">
        <f>SUMIFS('In-Dev Resources'!$I:$I,'In-Dev Resources'!$E:$E,$B424,'In-Dev Resources'!$F:$F,$C424,'In-Dev Resources'!$G:$G,"LDES")</f>
        <v>0</v>
      </c>
      <c r="AW424" s="16">
        <f>SUMIFS('Land Screen Include'!$H:$H,'Land Screen Include'!$E:$E,$B424,'Land Screen Include'!$F:$F,$C424,'Land Screen Include'!$G:$G,AW$4)</f>
        <v>0</v>
      </c>
      <c r="AX424" s="16">
        <f>SUMIFS('Land Screen Include'!$H:$H,'Land Screen Include'!$E:$E,$B424,'Land Screen Include'!$F:$F,$C424,'Land Screen Include'!$G:$G,AX$4)+SUMIFS('Land Screen Include'!$J:$J,'Land Screen Include'!$E:$E,$B424,'Land Screen Include'!$F:$F,$C424,'Land Screen Include'!$G:$G,AX$4)</f>
        <v>0</v>
      </c>
      <c r="AY424" s="16">
        <f>SUMIFS('Land Screen Include'!$H:$H,'Land Screen Include'!$E:$E,$B424,'Land Screen Include'!$F:$F,$C424,'Land Screen Include'!$G:$G,AY$4)</f>
        <v>0</v>
      </c>
      <c r="AZ424" s="16">
        <f>SUMIFS('Land Screen Exclude'!$H:$H,'Land Screen Exclude'!$E:$E,$B424,'Land Screen Exclude'!$F:$F,$C424,'Land Screen Exclude'!$G:$G,AZ$4)</f>
        <v>0</v>
      </c>
      <c r="BA424" s="16">
        <f>SUMIFS('Land Screen Exclude'!$H:$H,'Land Screen Exclude'!$E:$E,$B424,'Land Screen Exclude'!$F:$F,$C424,'Land Screen Exclude'!$G:$G,BA$4)+SUMIFS('Land Screen Exclude'!$J:$J,'Land Screen Exclude'!$E:$E,$B424,'Land Screen Exclude'!$F:$F,$C424,'Land Screen Exclude'!$G:$G,BA$4)</f>
        <v>0</v>
      </c>
      <c r="BB424" s="16">
        <f>SUMIFS('Land Screen Exclude'!$H:$H,'Land Screen Exclude'!$E:$E,$B424,'Land Screen Exclude'!$F:$F,$C424,'Land Screen Exclude'!$G:$G,BB$4)</f>
        <v>0</v>
      </c>
    </row>
    <row r="425" spans="1:54">
      <c r="A425" s="16" t="s">
        <v>59</v>
      </c>
      <c r="B425" s="16" t="s">
        <v>382</v>
      </c>
      <c r="C425" s="16">
        <v>500</v>
      </c>
      <c r="D425" s="16">
        <f>SUMIFS('Baseline Tx Resources'!$H:$H,'Baseline Tx Resources'!$E:$E,$B425,'Baseline Tx Resources'!$F:$F,$C425,'Baseline Tx Resources'!$G:$G,D$3)</f>
        <v>0</v>
      </c>
      <c r="E425" s="16">
        <f>SUMIFS('Baseline Tx Resources'!$H:$H,'Baseline Tx Resources'!$E:$E,$B425,'Baseline Tx Resources'!$F:$F,$C425,'Baseline Tx Resources'!$G:$G,E$3)</f>
        <v>0</v>
      </c>
      <c r="F425" s="16">
        <f>SUMIFS('Baseline Tx Resources'!$H:$H,'Baseline Tx Resources'!$E:$E,$B425,'Baseline Tx Resources'!$F:$F,$C425,'Baseline Tx Resources'!$G:$G,F$3)</f>
        <v>0</v>
      </c>
      <c r="G425" s="16">
        <f>SUMIFS('Baseline Tx Resources'!$J:$J,'Baseline Tx Resources'!$E:$E,$B425,'Baseline Tx Resources'!$F:$F,$C425,'Baseline Tx Resources'!$G:$G,G$3)</f>
        <v>0</v>
      </c>
      <c r="H425" s="16">
        <f>SUMIFS('Baseline Tx Resources'!$H:$H,'Baseline Tx Resources'!$E:$E,$B425,'Baseline Tx Resources'!$F:$F,$C425,'Baseline Tx Resources'!$G:$G,H$3)</f>
        <v>0</v>
      </c>
      <c r="I425" s="16">
        <f>SUMIFS('Baseline Tx Resources'!$J:$J,'Baseline Tx Resources'!$E:$E,$B425,'Baseline Tx Resources'!$F:$F,$C425,'Baseline Tx Resources'!$G:$G,I$3)</f>
        <v>0</v>
      </c>
      <c r="J425" s="16">
        <f>SUMIFS('Baseline Tx Resources'!$H:$H,'Baseline Tx Resources'!$E:$E,$B425,'Baseline Tx Resources'!$F:$F,$C425,'Baseline Tx Resources'!$G:$G,J$3)</f>
        <v>0</v>
      </c>
      <c r="K425" s="16">
        <f>SUMIFS('Baseline Tx Resources'!$J:$J,'Baseline Tx Resources'!$E:$E,$B425,'Baseline Tx Resources'!$F:$F,$C425,'Baseline Tx Resources'!$G:$G,K$3)</f>
        <v>0</v>
      </c>
      <c r="L425" s="16">
        <f>SUMIFS('Baseline Tx Resources'!$J:$J,'Baseline Tx Resources'!$E:$E,$B425,'Baseline Tx Resources'!$F:$F,$C425,'Baseline Tx Resources'!$G:$G,L$3)</f>
        <v>0</v>
      </c>
      <c r="M425" s="16">
        <f>SUMIFS('Baseline Tx Resources'!$H:$H,'Baseline Tx Resources'!$E:$E,$B425,'Baseline Tx Resources'!$F:$F,$C425,'Baseline Tx Resources'!$G:$G,M$3)</f>
        <v>0</v>
      </c>
      <c r="N425" s="16">
        <f>SUMIFS('Baseline Tx Resources'!$J:$J,'Baseline Tx Resources'!$E:$E,$B425,'Baseline Tx Resources'!$F:$F,$C425,'Baseline Tx Resources'!$G:$G,N$3)</f>
        <v>0</v>
      </c>
      <c r="O425" s="16">
        <f>SUMIFS('Baseline Tx Resources'!$I:$I,'Baseline Tx Resources'!$E:$E,$B425,'Baseline Tx Resources'!$F:$F,$C425,'Baseline Tx Resources'!$G:$G,"Li-Battery (4-hr)")</f>
        <v>0</v>
      </c>
      <c r="P425" s="16">
        <f>SUMIFS('Baseline Tx Resources'!$I:$I,'Baseline Tx Resources'!$E:$E,$B425,'Baseline Tx Resources'!$F:$F,$C425,'Baseline Tx Resources'!$G:$G,"Li-Battery (8-hr)")</f>
        <v>0</v>
      </c>
      <c r="Q425" s="16">
        <f>SUMIFS('Baseline Tx Resources'!$I:$I,'Baseline Tx Resources'!$E:$E,$B425,'Baseline Tx Resources'!$F:$F,$C425,'Baseline Tx Resources'!$G:$G,"LDES")</f>
        <v>0</v>
      </c>
      <c r="S425" s="16">
        <f>SUMIFS('Non-Baseline Tx Resources'!$H:$H,'Non-Baseline Tx Resources'!$E:$E,$B425,'Non-Baseline Tx Resources'!$F:$F,$C425,'Non-Baseline Tx Resources'!$G:$G,S$3)</f>
        <v>0</v>
      </c>
      <c r="T425" s="16">
        <f>SUMIFS('Non-Baseline Tx Resources'!$H:$H,'Non-Baseline Tx Resources'!$E:$E,$B425,'Non-Baseline Tx Resources'!$F:$F,$C425,'Non-Baseline Tx Resources'!$G:$G,T$3)</f>
        <v>0</v>
      </c>
      <c r="U425" s="16">
        <f>SUMIFS('Non-Baseline Tx Resources'!$H:$H,'Non-Baseline Tx Resources'!$E:$E,$B425,'Non-Baseline Tx Resources'!$F:$F,$C425,'Non-Baseline Tx Resources'!$G:$G,U$3)</f>
        <v>0</v>
      </c>
      <c r="V425" s="16">
        <f>SUMIFS('Non-Baseline Tx Resources'!$J:$J,'Non-Baseline Tx Resources'!$E:$E,$B425,'Non-Baseline Tx Resources'!$F:$F,$C425,'Non-Baseline Tx Resources'!$G:$G,V$3)</f>
        <v>0</v>
      </c>
      <c r="W425" s="16">
        <f>SUMIFS('Non-Baseline Tx Resources'!$H:$H,'Non-Baseline Tx Resources'!$E:$E,$B425,'Non-Baseline Tx Resources'!$F:$F,$C425,'Non-Baseline Tx Resources'!$G:$G,W$3)</f>
        <v>0</v>
      </c>
      <c r="X425" s="16">
        <f>SUMIFS('Non-Baseline Tx Resources'!$J:$J,'Non-Baseline Tx Resources'!$E:$E,$B425,'Non-Baseline Tx Resources'!$F:$F,$C425,'Non-Baseline Tx Resources'!$G:$G,X$3)</f>
        <v>0</v>
      </c>
      <c r="Y425" s="16">
        <f>SUMIFS('Non-Baseline Tx Resources'!$H:$H,'Non-Baseline Tx Resources'!$E:$E,$B425,'Non-Baseline Tx Resources'!$F:$F,$C425,'Non-Baseline Tx Resources'!$G:$G,Y$3)</f>
        <v>0</v>
      </c>
      <c r="Z425" s="16">
        <f>SUMIFS('Non-Baseline Tx Resources'!$J:$J,'Non-Baseline Tx Resources'!$E:$E,$B425,'Non-Baseline Tx Resources'!$F:$F,$C425,'Non-Baseline Tx Resources'!$G:$G,Z$3)</f>
        <v>0</v>
      </c>
      <c r="AA425" s="16">
        <f>SUMIFS('Non-Baseline Tx Resources'!$J:$J,'Non-Baseline Tx Resources'!$E:$E,$B425,'Non-Baseline Tx Resources'!$F:$F,$C425,'Non-Baseline Tx Resources'!$G:$G,AA$3)</f>
        <v>0</v>
      </c>
      <c r="AB425" s="16">
        <f>SUMIFS('Non-Baseline Tx Resources'!$H:$H,'Non-Baseline Tx Resources'!$E:$E,$B425,'Non-Baseline Tx Resources'!$F:$F,$C425,'Non-Baseline Tx Resources'!$G:$G,AB$3)</f>
        <v>0</v>
      </c>
      <c r="AC425" s="16">
        <f>SUMIFS('Non-Baseline Tx Resources'!$J:$J,'Non-Baseline Tx Resources'!$E:$E,$B425,'Non-Baseline Tx Resources'!$F:$F,$C425,'Non-Baseline Tx Resources'!$G:$G,AC$3)</f>
        <v>0</v>
      </c>
      <c r="AD425" s="16">
        <f>SUMIFS('Non-Baseline Tx Resources'!$I:$I,'Non-Baseline Tx Resources'!$E:$E,$B425,'Non-Baseline Tx Resources'!$F:$F,$C425,'Non-Baseline Tx Resources'!$G:$G,"Li-Battery (4-hr)")</f>
        <v>0</v>
      </c>
      <c r="AE425" s="16">
        <f>SUMIFS('Non-Baseline Tx Resources'!$I:$I,'Non-Baseline Tx Resources'!$E:$E,$B425,'Non-Baseline Tx Resources'!$F:$F,$C425,'Non-Baseline Tx Resources'!$G:$G,"Li-Battery (8-hr)")</f>
        <v>0</v>
      </c>
      <c r="AF425" s="16">
        <f>SUMIFS('Non-Baseline Tx Resources'!$I:$I,'Non-Baseline Tx Resources'!$E:$E,$B425,'Non-Baseline Tx Resources'!$F:$F,$C425,'Non-Baseline Tx Resources'!$G:$G,"LDES")</f>
        <v>0</v>
      </c>
      <c r="AH425" s="16">
        <f>SUMIFS('In-Dev Resources'!$H:$H,'In-Dev Resources'!$E:$E,$B425,'In-Dev Resources'!$F:$F,$C425,'In-Dev Resources'!$G:$G,AH$3)</f>
        <v>0</v>
      </c>
      <c r="AI425" s="16">
        <f>SUMIFS('In-Dev Resources'!$H:$H,'In-Dev Resources'!$E:$E,$B425,'In-Dev Resources'!$F:$F,$C425,'In-Dev Resources'!$G:$G,AI$3)</f>
        <v>0</v>
      </c>
      <c r="AJ425" s="16">
        <f>SUMIFS('In-Dev Resources'!$H:$H,'In-Dev Resources'!$E:$E,$B425,'In-Dev Resources'!$F:$F,$C425,'In-Dev Resources'!$G:$G,AJ$3)</f>
        <v>0</v>
      </c>
      <c r="AK425" s="16">
        <f>SUMIFS('In-Dev Resources'!$J:$J,'In-Dev Resources'!$E:$E,$B425,'In-Dev Resources'!$F:$F,$C425,'In-Dev Resources'!$G:$G,AK$3)</f>
        <v>0</v>
      </c>
      <c r="AL425" s="16">
        <f>SUMIFS('In-Dev Resources'!$H:$H,'In-Dev Resources'!$E:$E,$B425,'In-Dev Resources'!$F:$F,$C425,'In-Dev Resources'!$G:$G,AL$3)</f>
        <v>0</v>
      </c>
      <c r="AM425" s="16">
        <f>SUMIFS('In-Dev Resources'!$J:$J,'In-Dev Resources'!$E:$E,$B425,'In-Dev Resources'!$F:$F,$C425,'In-Dev Resources'!$G:$G,AM$3)</f>
        <v>0</v>
      </c>
      <c r="AN425" s="16">
        <f>SUMIFS('In-Dev Resources'!$H:$H,'In-Dev Resources'!$E:$E,$B425,'In-Dev Resources'!$F:$F,$C425,'In-Dev Resources'!$G:$G,AN$3)</f>
        <v>0</v>
      </c>
      <c r="AO425" s="16">
        <f>SUMIFS('In-Dev Resources'!$J:$J,'In-Dev Resources'!$E:$E,$B425,'In-Dev Resources'!$F:$F,$C425,'In-Dev Resources'!$G:$G,AO$3)</f>
        <v>0</v>
      </c>
      <c r="AP425" s="16">
        <f>SUMIFS('In-Dev Resources'!$J:$J,'In-Dev Resources'!$E:$E,$B425,'In-Dev Resources'!$F:$F,$C425,'In-Dev Resources'!$G:$G,AP$3)</f>
        <v>0</v>
      </c>
      <c r="AQ425" s="16">
        <f>SUMIFS('In-Dev Resources'!$H:$H,'In-Dev Resources'!$E:$E,$B425,'In-Dev Resources'!$F:$F,$C425,'In-Dev Resources'!$G:$G,AQ$3)</f>
        <v>0</v>
      </c>
      <c r="AR425" s="16">
        <f>SUMIFS('In-Dev Resources'!$J:$J,'In-Dev Resources'!$E:$E,$B425,'In-Dev Resources'!$F:$F,$C425,'In-Dev Resources'!$G:$G,AR$3)</f>
        <v>0</v>
      </c>
      <c r="AS425" s="16">
        <f>SUMIFS('In-Dev Resources'!$I:$I,'In-Dev Resources'!$E:$E,$B425,'In-Dev Resources'!$F:$F,$C425,'In-Dev Resources'!$G:$G,"Li-Battery (4-hr)")</f>
        <v>0</v>
      </c>
      <c r="AT425" s="16">
        <f>SUMIFS('In-Dev Resources'!$I:$I,'In-Dev Resources'!$E:$E,$B425,'In-Dev Resources'!$F:$F,$C425,'In-Dev Resources'!$G:$G,"Li-Battery (8-hr)")</f>
        <v>0</v>
      </c>
      <c r="AU425" s="16">
        <f>SUMIFS('In-Dev Resources'!$I:$I,'In-Dev Resources'!$E:$E,$B425,'In-Dev Resources'!$F:$F,$C425,'In-Dev Resources'!$G:$G,"LDES")</f>
        <v>0</v>
      </c>
      <c r="AW425" s="16">
        <f>SUMIFS('Land Screen Include'!$H:$H,'Land Screen Include'!$E:$E,$B425,'Land Screen Include'!$F:$F,$C425,'Land Screen Include'!$G:$G,AW$4)</f>
        <v>0</v>
      </c>
      <c r="AX425" s="16">
        <f>SUMIFS('Land Screen Include'!$H:$H,'Land Screen Include'!$E:$E,$B425,'Land Screen Include'!$F:$F,$C425,'Land Screen Include'!$G:$G,AX$4)+SUMIFS('Land Screen Include'!$J:$J,'Land Screen Include'!$E:$E,$B425,'Land Screen Include'!$F:$F,$C425,'Land Screen Include'!$G:$G,AX$4)</f>
        <v>0</v>
      </c>
      <c r="AY425" s="16">
        <f>SUMIFS('Land Screen Include'!$H:$H,'Land Screen Include'!$E:$E,$B425,'Land Screen Include'!$F:$F,$C425,'Land Screen Include'!$G:$G,AY$4)</f>
        <v>0</v>
      </c>
      <c r="AZ425" s="16">
        <f>SUMIFS('Land Screen Exclude'!$H:$H,'Land Screen Exclude'!$E:$E,$B425,'Land Screen Exclude'!$F:$F,$C425,'Land Screen Exclude'!$G:$G,AZ$4)</f>
        <v>0</v>
      </c>
      <c r="BA425" s="16">
        <f>SUMIFS('Land Screen Exclude'!$H:$H,'Land Screen Exclude'!$E:$E,$B425,'Land Screen Exclude'!$F:$F,$C425,'Land Screen Exclude'!$G:$G,BA$4)+SUMIFS('Land Screen Exclude'!$J:$J,'Land Screen Exclude'!$E:$E,$B425,'Land Screen Exclude'!$F:$F,$C425,'Land Screen Exclude'!$G:$G,BA$4)</f>
        <v>0</v>
      </c>
      <c r="BB425" s="16">
        <f>SUMIFS('Land Screen Exclude'!$H:$H,'Land Screen Exclude'!$E:$E,$B425,'Land Screen Exclude'!$F:$F,$C425,'Land Screen Exclude'!$G:$G,BB$4)</f>
        <v>0</v>
      </c>
    </row>
    <row r="426" spans="1:54">
      <c r="A426" s="16" t="s">
        <v>78</v>
      </c>
      <c r="B426" s="16" t="s">
        <v>383</v>
      </c>
      <c r="C426" s="16">
        <v>230</v>
      </c>
      <c r="D426" s="16">
        <f>SUMIFS('Baseline Tx Resources'!$H:$H,'Baseline Tx Resources'!$E:$E,$B426,'Baseline Tx Resources'!$F:$F,$C426,'Baseline Tx Resources'!$G:$G,D$3)</f>
        <v>0</v>
      </c>
      <c r="E426" s="16">
        <f>SUMIFS('Baseline Tx Resources'!$H:$H,'Baseline Tx Resources'!$E:$E,$B426,'Baseline Tx Resources'!$F:$F,$C426,'Baseline Tx Resources'!$G:$G,E$3)</f>
        <v>0</v>
      </c>
      <c r="F426" s="16">
        <f>SUMIFS('Baseline Tx Resources'!$H:$H,'Baseline Tx Resources'!$E:$E,$B426,'Baseline Tx Resources'!$F:$F,$C426,'Baseline Tx Resources'!$G:$G,F$3)</f>
        <v>0</v>
      </c>
      <c r="G426" s="16">
        <f>SUMIFS('Baseline Tx Resources'!$J:$J,'Baseline Tx Resources'!$E:$E,$B426,'Baseline Tx Resources'!$F:$F,$C426,'Baseline Tx Resources'!$G:$G,G$3)</f>
        <v>0</v>
      </c>
      <c r="H426" s="16">
        <f>SUMIFS('Baseline Tx Resources'!$H:$H,'Baseline Tx Resources'!$E:$E,$B426,'Baseline Tx Resources'!$F:$F,$C426,'Baseline Tx Resources'!$G:$G,H$3)</f>
        <v>0</v>
      </c>
      <c r="I426" s="16">
        <f>SUMIFS('Baseline Tx Resources'!$J:$J,'Baseline Tx Resources'!$E:$E,$B426,'Baseline Tx Resources'!$F:$F,$C426,'Baseline Tx Resources'!$G:$G,I$3)</f>
        <v>0</v>
      </c>
      <c r="J426" s="16">
        <f>SUMIFS('Baseline Tx Resources'!$H:$H,'Baseline Tx Resources'!$E:$E,$B426,'Baseline Tx Resources'!$F:$F,$C426,'Baseline Tx Resources'!$G:$G,J$3)</f>
        <v>0</v>
      </c>
      <c r="K426" s="16">
        <f>SUMIFS('Baseline Tx Resources'!$J:$J,'Baseline Tx Resources'!$E:$E,$B426,'Baseline Tx Resources'!$F:$F,$C426,'Baseline Tx Resources'!$G:$G,K$3)</f>
        <v>0</v>
      </c>
      <c r="L426" s="16">
        <f>SUMIFS('Baseline Tx Resources'!$J:$J,'Baseline Tx Resources'!$E:$E,$B426,'Baseline Tx Resources'!$F:$F,$C426,'Baseline Tx Resources'!$G:$G,L$3)</f>
        <v>0</v>
      </c>
      <c r="M426" s="16">
        <f>SUMIFS('Baseline Tx Resources'!$H:$H,'Baseline Tx Resources'!$E:$E,$B426,'Baseline Tx Resources'!$F:$F,$C426,'Baseline Tx Resources'!$G:$G,M$3)</f>
        <v>0</v>
      </c>
      <c r="N426" s="16">
        <f>SUMIFS('Baseline Tx Resources'!$J:$J,'Baseline Tx Resources'!$E:$E,$B426,'Baseline Tx Resources'!$F:$F,$C426,'Baseline Tx Resources'!$G:$G,N$3)</f>
        <v>0</v>
      </c>
      <c r="O426" s="16">
        <f>SUMIFS('Baseline Tx Resources'!$I:$I,'Baseline Tx Resources'!$E:$E,$B426,'Baseline Tx Resources'!$F:$F,$C426,'Baseline Tx Resources'!$G:$G,"Li-Battery (4-hr)")</f>
        <v>0</v>
      </c>
      <c r="P426" s="16">
        <f>SUMIFS('Baseline Tx Resources'!$I:$I,'Baseline Tx Resources'!$E:$E,$B426,'Baseline Tx Resources'!$F:$F,$C426,'Baseline Tx Resources'!$G:$G,"Li-Battery (8-hr)")</f>
        <v>0</v>
      </c>
      <c r="Q426" s="16">
        <f>SUMIFS('Baseline Tx Resources'!$I:$I,'Baseline Tx Resources'!$E:$E,$B426,'Baseline Tx Resources'!$F:$F,$C426,'Baseline Tx Resources'!$G:$G,"LDES")</f>
        <v>0</v>
      </c>
      <c r="S426" s="16">
        <f>SUMIFS('Non-Baseline Tx Resources'!$H:$H,'Non-Baseline Tx Resources'!$E:$E,$B426,'Non-Baseline Tx Resources'!$F:$F,$C426,'Non-Baseline Tx Resources'!$G:$G,S$3)</f>
        <v>0</v>
      </c>
      <c r="T426" s="16">
        <f>SUMIFS('Non-Baseline Tx Resources'!$H:$H,'Non-Baseline Tx Resources'!$E:$E,$B426,'Non-Baseline Tx Resources'!$F:$F,$C426,'Non-Baseline Tx Resources'!$G:$G,T$3)</f>
        <v>0</v>
      </c>
      <c r="U426" s="16">
        <f>SUMIFS('Non-Baseline Tx Resources'!$H:$H,'Non-Baseline Tx Resources'!$E:$E,$B426,'Non-Baseline Tx Resources'!$F:$F,$C426,'Non-Baseline Tx Resources'!$G:$G,U$3)</f>
        <v>0</v>
      </c>
      <c r="V426" s="16">
        <f>SUMIFS('Non-Baseline Tx Resources'!$J:$J,'Non-Baseline Tx Resources'!$E:$E,$B426,'Non-Baseline Tx Resources'!$F:$F,$C426,'Non-Baseline Tx Resources'!$G:$G,V$3)</f>
        <v>0</v>
      </c>
      <c r="W426" s="16">
        <f>SUMIFS('Non-Baseline Tx Resources'!$H:$H,'Non-Baseline Tx Resources'!$E:$E,$B426,'Non-Baseline Tx Resources'!$F:$F,$C426,'Non-Baseline Tx Resources'!$G:$G,W$3)</f>
        <v>0</v>
      </c>
      <c r="X426" s="16">
        <f>SUMIFS('Non-Baseline Tx Resources'!$J:$J,'Non-Baseline Tx Resources'!$E:$E,$B426,'Non-Baseline Tx Resources'!$F:$F,$C426,'Non-Baseline Tx Resources'!$G:$G,X$3)</f>
        <v>0</v>
      </c>
      <c r="Y426" s="16">
        <f>SUMIFS('Non-Baseline Tx Resources'!$H:$H,'Non-Baseline Tx Resources'!$E:$E,$B426,'Non-Baseline Tx Resources'!$F:$F,$C426,'Non-Baseline Tx Resources'!$G:$G,Y$3)</f>
        <v>0</v>
      </c>
      <c r="Z426" s="16">
        <f>SUMIFS('Non-Baseline Tx Resources'!$J:$J,'Non-Baseline Tx Resources'!$E:$E,$B426,'Non-Baseline Tx Resources'!$F:$F,$C426,'Non-Baseline Tx Resources'!$G:$G,Z$3)</f>
        <v>0</v>
      </c>
      <c r="AA426" s="16">
        <f>SUMIFS('Non-Baseline Tx Resources'!$J:$J,'Non-Baseline Tx Resources'!$E:$E,$B426,'Non-Baseline Tx Resources'!$F:$F,$C426,'Non-Baseline Tx Resources'!$G:$G,AA$3)</f>
        <v>0</v>
      </c>
      <c r="AB426" s="16">
        <f>SUMIFS('Non-Baseline Tx Resources'!$H:$H,'Non-Baseline Tx Resources'!$E:$E,$B426,'Non-Baseline Tx Resources'!$F:$F,$C426,'Non-Baseline Tx Resources'!$G:$G,AB$3)</f>
        <v>0</v>
      </c>
      <c r="AC426" s="16">
        <f>SUMIFS('Non-Baseline Tx Resources'!$J:$J,'Non-Baseline Tx Resources'!$E:$E,$B426,'Non-Baseline Tx Resources'!$F:$F,$C426,'Non-Baseline Tx Resources'!$G:$G,AC$3)</f>
        <v>0</v>
      </c>
      <c r="AD426" s="16">
        <f>SUMIFS('Non-Baseline Tx Resources'!$I:$I,'Non-Baseline Tx Resources'!$E:$E,$B426,'Non-Baseline Tx Resources'!$F:$F,$C426,'Non-Baseline Tx Resources'!$G:$G,"Li-Battery (4-hr)")</f>
        <v>0</v>
      </c>
      <c r="AE426" s="16">
        <f>SUMIFS('Non-Baseline Tx Resources'!$I:$I,'Non-Baseline Tx Resources'!$E:$E,$B426,'Non-Baseline Tx Resources'!$F:$F,$C426,'Non-Baseline Tx Resources'!$G:$G,"Li-Battery (8-hr)")</f>
        <v>0</v>
      </c>
      <c r="AF426" s="16">
        <f>SUMIFS('Non-Baseline Tx Resources'!$I:$I,'Non-Baseline Tx Resources'!$E:$E,$B426,'Non-Baseline Tx Resources'!$F:$F,$C426,'Non-Baseline Tx Resources'!$G:$G,"LDES")</f>
        <v>0</v>
      </c>
      <c r="AH426" s="16">
        <f>SUMIFS('In-Dev Resources'!$H:$H,'In-Dev Resources'!$E:$E,$B426,'In-Dev Resources'!$F:$F,$C426,'In-Dev Resources'!$G:$G,AH$3)</f>
        <v>0</v>
      </c>
      <c r="AI426" s="16">
        <f>SUMIFS('In-Dev Resources'!$H:$H,'In-Dev Resources'!$E:$E,$B426,'In-Dev Resources'!$F:$F,$C426,'In-Dev Resources'!$G:$G,AI$3)</f>
        <v>0</v>
      </c>
      <c r="AJ426" s="16">
        <f>SUMIFS('In-Dev Resources'!$H:$H,'In-Dev Resources'!$E:$E,$B426,'In-Dev Resources'!$F:$F,$C426,'In-Dev Resources'!$G:$G,AJ$3)</f>
        <v>0</v>
      </c>
      <c r="AK426" s="16">
        <f>SUMIFS('In-Dev Resources'!$J:$J,'In-Dev Resources'!$E:$E,$B426,'In-Dev Resources'!$F:$F,$C426,'In-Dev Resources'!$G:$G,AK$3)</f>
        <v>0</v>
      </c>
      <c r="AL426" s="16">
        <f>SUMIFS('In-Dev Resources'!$H:$H,'In-Dev Resources'!$E:$E,$B426,'In-Dev Resources'!$F:$F,$C426,'In-Dev Resources'!$G:$G,AL$3)</f>
        <v>0</v>
      </c>
      <c r="AM426" s="16">
        <f>SUMIFS('In-Dev Resources'!$J:$J,'In-Dev Resources'!$E:$E,$B426,'In-Dev Resources'!$F:$F,$C426,'In-Dev Resources'!$G:$G,AM$3)</f>
        <v>0</v>
      </c>
      <c r="AN426" s="16">
        <f>SUMIFS('In-Dev Resources'!$H:$H,'In-Dev Resources'!$E:$E,$B426,'In-Dev Resources'!$F:$F,$C426,'In-Dev Resources'!$G:$G,AN$3)</f>
        <v>0</v>
      </c>
      <c r="AO426" s="16">
        <f>SUMIFS('In-Dev Resources'!$J:$J,'In-Dev Resources'!$E:$E,$B426,'In-Dev Resources'!$F:$F,$C426,'In-Dev Resources'!$G:$G,AO$3)</f>
        <v>0</v>
      </c>
      <c r="AP426" s="16">
        <f>SUMIFS('In-Dev Resources'!$J:$J,'In-Dev Resources'!$E:$E,$B426,'In-Dev Resources'!$F:$F,$C426,'In-Dev Resources'!$G:$G,AP$3)</f>
        <v>0</v>
      </c>
      <c r="AQ426" s="16">
        <f>SUMIFS('In-Dev Resources'!$H:$H,'In-Dev Resources'!$E:$E,$B426,'In-Dev Resources'!$F:$F,$C426,'In-Dev Resources'!$G:$G,AQ$3)</f>
        <v>0</v>
      </c>
      <c r="AR426" s="16">
        <f>SUMIFS('In-Dev Resources'!$J:$J,'In-Dev Resources'!$E:$E,$B426,'In-Dev Resources'!$F:$F,$C426,'In-Dev Resources'!$G:$G,AR$3)</f>
        <v>0</v>
      </c>
      <c r="AS426" s="16">
        <f>SUMIFS('In-Dev Resources'!$I:$I,'In-Dev Resources'!$E:$E,$B426,'In-Dev Resources'!$F:$F,$C426,'In-Dev Resources'!$G:$G,"Li-Battery (4-hr)")</f>
        <v>0</v>
      </c>
      <c r="AT426" s="16">
        <f>SUMIFS('In-Dev Resources'!$I:$I,'In-Dev Resources'!$E:$E,$B426,'In-Dev Resources'!$F:$F,$C426,'In-Dev Resources'!$G:$G,"Li-Battery (8-hr)")</f>
        <v>0</v>
      </c>
      <c r="AU426" s="16">
        <f>SUMIFS('In-Dev Resources'!$I:$I,'In-Dev Resources'!$E:$E,$B426,'In-Dev Resources'!$F:$F,$C426,'In-Dev Resources'!$G:$G,"LDES")</f>
        <v>0</v>
      </c>
      <c r="AW426" s="16">
        <f>SUMIFS('Land Screen Include'!$H:$H,'Land Screen Include'!$E:$E,$B426,'Land Screen Include'!$F:$F,$C426,'Land Screen Include'!$G:$G,AW$4)</f>
        <v>0</v>
      </c>
      <c r="AX426" s="16">
        <f>SUMIFS('Land Screen Include'!$H:$H,'Land Screen Include'!$E:$E,$B426,'Land Screen Include'!$F:$F,$C426,'Land Screen Include'!$G:$G,AX$4)+SUMIFS('Land Screen Include'!$J:$J,'Land Screen Include'!$E:$E,$B426,'Land Screen Include'!$F:$F,$C426,'Land Screen Include'!$G:$G,AX$4)</f>
        <v>0</v>
      </c>
      <c r="AY426" s="16">
        <f>SUMIFS('Land Screen Include'!$H:$H,'Land Screen Include'!$E:$E,$B426,'Land Screen Include'!$F:$F,$C426,'Land Screen Include'!$G:$G,AY$4)</f>
        <v>0</v>
      </c>
      <c r="AZ426" s="16">
        <f>SUMIFS('Land Screen Exclude'!$H:$H,'Land Screen Exclude'!$E:$E,$B426,'Land Screen Exclude'!$F:$F,$C426,'Land Screen Exclude'!$G:$G,AZ$4)</f>
        <v>0</v>
      </c>
      <c r="BA426" s="16">
        <f>SUMIFS('Land Screen Exclude'!$H:$H,'Land Screen Exclude'!$E:$E,$B426,'Land Screen Exclude'!$F:$F,$C426,'Land Screen Exclude'!$G:$G,BA$4)+SUMIFS('Land Screen Exclude'!$J:$J,'Land Screen Exclude'!$E:$E,$B426,'Land Screen Exclude'!$F:$F,$C426,'Land Screen Exclude'!$G:$G,BA$4)</f>
        <v>0</v>
      </c>
      <c r="BB426" s="16">
        <f>SUMIFS('Land Screen Exclude'!$H:$H,'Land Screen Exclude'!$E:$E,$B426,'Land Screen Exclude'!$F:$F,$C426,'Land Screen Exclude'!$G:$G,BB$4)</f>
        <v>0</v>
      </c>
    </row>
    <row r="427" spans="1:54">
      <c r="A427" s="16" t="s">
        <v>51</v>
      </c>
      <c r="B427" s="16" t="s">
        <v>384</v>
      </c>
      <c r="C427" s="16">
        <v>230</v>
      </c>
      <c r="D427" s="16">
        <f>SUMIFS('Baseline Tx Resources'!$H:$H,'Baseline Tx Resources'!$E:$E,$B427,'Baseline Tx Resources'!$F:$F,$C427,'Baseline Tx Resources'!$G:$G,D$3)</f>
        <v>0</v>
      </c>
      <c r="E427" s="16">
        <f>SUMIFS('Baseline Tx Resources'!$H:$H,'Baseline Tx Resources'!$E:$E,$B427,'Baseline Tx Resources'!$F:$F,$C427,'Baseline Tx Resources'!$G:$G,E$3)</f>
        <v>0</v>
      </c>
      <c r="F427" s="16">
        <f>SUMIFS('Baseline Tx Resources'!$H:$H,'Baseline Tx Resources'!$E:$E,$B427,'Baseline Tx Resources'!$F:$F,$C427,'Baseline Tx Resources'!$G:$G,F$3)</f>
        <v>0</v>
      </c>
      <c r="G427" s="16">
        <f>SUMIFS('Baseline Tx Resources'!$J:$J,'Baseline Tx Resources'!$E:$E,$B427,'Baseline Tx Resources'!$F:$F,$C427,'Baseline Tx Resources'!$G:$G,G$3)</f>
        <v>0</v>
      </c>
      <c r="H427" s="16">
        <f>SUMIFS('Baseline Tx Resources'!$H:$H,'Baseline Tx Resources'!$E:$E,$B427,'Baseline Tx Resources'!$F:$F,$C427,'Baseline Tx Resources'!$G:$G,H$3)</f>
        <v>0</v>
      </c>
      <c r="I427" s="16">
        <f>SUMIFS('Baseline Tx Resources'!$J:$J,'Baseline Tx Resources'!$E:$E,$B427,'Baseline Tx Resources'!$F:$F,$C427,'Baseline Tx Resources'!$G:$G,I$3)</f>
        <v>0</v>
      </c>
      <c r="J427" s="16">
        <f>SUMIFS('Baseline Tx Resources'!$H:$H,'Baseline Tx Resources'!$E:$E,$B427,'Baseline Tx Resources'!$F:$F,$C427,'Baseline Tx Resources'!$G:$G,J$3)</f>
        <v>0</v>
      </c>
      <c r="K427" s="16">
        <f>SUMIFS('Baseline Tx Resources'!$J:$J,'Baseline Tx Resources'!$E:$E,$B427,'Baseline Tx Resources'!$F:$F,$C427,'Baseline Tx Resources'!$G:$G,K$3)</f>
        <v>0</v>
      </c>
      <c r="L427" s="16">
        <f>SUMIFS('Baseline Tx Resources'!$J:$J,'Baseline Tx Resources'!$E:$E,$B427,'Baseline Tx Resources'!$F:$F,$C427,'Baseline Tx Resources'!$G:$G,L$3)</f>
        <v>0</v>
      </c>
      <c r="M427" s="16">
        <f>SUMIFS('Baseline Tx Resources'!$H:$H,'Baseline Tx Resources'!$E:$E,$B427,'Baseline Tx Resources'!$F:$F,$C427,'Baseline Tx Resources'!$G:$G,M$3)</f>
        <v>150</v>
      </c>
      <c r="N427" s="16">
        <f>SUMIFS('Baseline Tx Resources'!$J:$J,'Baseline Tx Resources'!$E:$E,$B427,'Baseline Tx Resources'!$F:$F,$C427,'Baseline Tx Resources'!$G:$G,N$3)</f>
        <v>0</v>
      </c>
      <c r="O427" s="16">
        <f>SUMIFS('Baseline Tx Resources'!$I:$I,'Baseline Tx Resources'!$E:$E,$B427,'Baseline Tx Resources'!$F:$F,$C427,'Baseline Tx Resources'!$G:$G,"Li-Battery (4-hr)")</f>
        <v>150</v>
      </c>
      <c r="P427" s="16">
        <f>SUMIFS('Baseline Tx Resources'!$I:$I,'Baseline Tx Resources'!$E:$E,$B427,'Baseline Tx Resources'!$F:$F,$C427,'Baseline Tx Resources'!$G:$G,"Li-Battery (8-hr)")</f>
        <v>0</v>
      </c>
      <c r="Q427" s="16">
        <f>SUMIFS('Baseline Tx Resources'!$I:$I,'Baseline Tx Resources'!$E:$E,$B427,'Baseline Tx Resources'!$F:$F,$C427,'Baseline Tx Resources'!$G:$G,"LDES")</f>
        <v>0</v>
      </c>
      <c r="S427" s="16">
        <f>SUMIFS('Non-Baseline Tx Resources'!$H:$H,'Non-Baseline Tx Resources'!$E:$E,$B427,'Non-Baseline Tx Resources'!$F:$F,$C427,'Non-Baseline Tx Resources'!$G:$G,S$3)</f>
        <v>0</v>
      </c>
      <c r="T427" s="16">
        <f>SUMIFS('Non-Baseline Tx Resources'!$H:$H,'Non-Baseline Tx Resources'!$E:$E,$B427,'Non-Baseline Tx Resources'!$F:$F,$C427,'Non-Baseline Tx Resources'!$G:$G,T$3)</f>
        <v>0</v>
      </c>
      <c r="U427" s="16">
        <f>SUMIFS('Non-Baseline Tx Resources'!$H:$H,'Non-Baseline Tx Resources'!$E:$E,$B427,'Non-Baseline Tx Resources'!$F:$F,$C427,'Non-Baseline Tx Resources'!$G:$G,U$3)</f>
        <v>0</v>
      </c>
      <c r="V427" s="16">
        <f>SUMIFS('Non-Baseline Tx Resources'!$J:$J,'Non-Baseline Tx Resources'!$E:$E,$B427,'Non-Baseline Tx Resources'!$F:$F,$C427,'Non-Baseline Tx Resources'!$G:$G,V$3)</f>
        <v>0</v>
      </c>
      <c r="W427" s="16">
        <f>SUMIFS('Non-Baseline Tx Resources'!$H:$H,'Non-Baseline Tx Resources'!$E:$E,$B427,'Non-Baseline Tx Resources'!$F:$F,$C427,'Non-Baseline Tx Resources'!$G:$G,W$3)</f>
        <v>0</v>
      </c>
      <c r="X427" s="16">
        <f>SUMIFS('Non-Baseline Tx Resources'!$J:$J,'Non-Baseline Tx Resources'!$E:$E,$B427,'Non-Baseline Tx Resources'!$F:$F,$C427,'Non-Baseline Tx Resources'!$G:$G,X$3)</f>
        <v>0</v>
      </c>
      <c r="Y427" s="16">
        <f>SUMIFS('Non-Baseline Tx Resources'!$H:$H,'Non-Baseline Tx Resources'!$E:$E,$B427,'Non-Baseline Tx Resources'!$F:$F,$C427,'Non-Baseline Tx Resources'!$G:$G,Y$3)</f>
        <v>0</v>
      </c>
      <c r="Z427" s="16">
        <f>SUMIFS('Non-Baseline Tx Resources'!$J:$J,'Non-Baseline Tx Resources'!$E:$E,$B427,'Non-Baseline Tx Resources'!$F:$F,$C427,'Non-Baseline Tx Resources'!$G:$G,Z$3)</f>
        <v>0</v>
      </c>
      <c r="AA427" s="16">
        <f>SUMIFS('Non-Baseline Tx Resources'!$J:$J,'Non-Baseline Tx Resources'!$E:$E,$B427,'Non-Baseline Tx Resources'!$F:$F,$C427,'Non-Baseline Tx Resources'!$G:$G,AA$3)</f>
        <v>0</v>
      </c>
      <c r="AB427" s="16">
        <f>SUMIFS('Non-Baseline Tx Resources'!$H:$H,'Non-Baseline Tx Resources'!$E:$E,$B427,'Non-Baseline Tx Resources'!$F:$F,$C427,'Non-Baseline Tx Resources'!$G:$G,AB$3)</f>
        <v>0</v>
      </c>
      <c r="AC427" s="16">
        <f>SUMIFS('Non-Baseline Tx Resources'!$J:$J,'Non-Baseline Tx Resources'!$E:$E,$B427,'Non-Baseline Tx Resources'!$F:$F,$C427,'Non-Baseline Tx Resources'!$G:$G,AC$3)</f>
        <v>0</v>
      </c>
      <c r="AD427" s="16">
        <f>SUMIFS('Non-Baseline Tx Resources'!$I:$I,'Non-Baseline Tx Resources'!$E:$E,$B427,'Non-Baseline Tx Resources'!$F:$F,$C427,'Non-Baseline Tx Resources'!$G:$G,"Li-Battery (4-hr)")</f>
        <v>0</v>
      </c>
      <c r="AE427" s="16">
        <f>SUMIFS('Non-Baseline Tx Resources'!$I:$I,'Non-Baseline Tx Resources'!$E:$E,$B427,'Non-Baseline Tx Resources'!$F:$F,$C427,'Non-Baseline Tx Resources'!$G:$G,"Li-Battery (8-hr)")</f>
        <v>0</v>
      </c>
      <c r="AF427" s="16">
        <f>SUMIFS('Non-Baseline Tx Resources'!$I:$I,'Non-Baseline Tx Resources'!$E:$E,$B427,'Non-Baseline Tx Resources'!$F:$F,$C427,'Non-Baseline Tx Resources'!$G:$G,"LDES")</f>
        <v>0</v>
      </c>
      <c r="AH427" s="16">
        <f>SUMIFS('In-Dev Resources'!$H:$H,'In-Dev Resources'!$E:$E,$B427,'In-Dev Resources'!$F:$F,$C427,'In-Dev Resources'!$G:$G,AH$3)</f>
        <v>0</v>
      </c>
      <c r="AI427" s="16">
        <f>SUMIFS('In-Dev Resources'!$H:$H,'In-Dev Resources'!$E:$E,$B427,'In-Dev Resources'!$F:$F,$C427,'In-Dev Resources'!$G:$G,AI$3)</f>
        <v>0</v>
      </c>
      <c r="AJ427" s="16">
        <f>SUMIFS('In-Dev Resources'!$H:$H,'In-Dev Resources'!$E:$E,$B427,'In-Dev Resources'!$F:$F,$C427,'In-Dev Resources'!$G:$G,AJ$3)</f>
        <v>0</v>
      </c>
      <c r="AK427" s="16">
        <f>SUMIFS('In-Dev Resources'!$J:$J,'In-Dev Resources'!$E:$E,$B427,'In-Dev Resources'!$F:$F,$C427,'In-Dev Resources'!$G:$G,AK$3)</f>
        <v>0</v>
      </c>
      <c r="AL427" s="16">
        <f>SUMIFS('In-Dev Resources'!$H:$H,'In-Dev Resources'!$E:$E,$B427,'In-Dev Resources'!$F:$F,$C427,'In-Dev Resources'!$G:$G,AL$3)</f>
        <v>0</v>
      </c>
      <c r="AM427" s="16">
        <f>SUMIFS('In-Dev Resources'!$J:$J,'In-Dev Resources'!$E:$E,$B427,'In-Dev Resources'!$F:$F,$C427,'In-Dev Resources'!$G:$G,AM$3)</f>
        <v>0</v>
      </c>
      <c r="AN427" s="16">
        <f>SUMIFS('In-Dev Resources'!$H:$H,'In-Dev Resources'!$E:$E,$B427,'In-Dev Resources'!$F:$F,$C427,'In-Dev Resources'!$G:$G,AN$3)</f>
        <v>0</v>
      </c>
      <c r="AO427" s="16">
        <f>SUMIFS('In-Dev Resources'!$J:$J,'In-Dev Resources'!$E:$E,$B427,'In-Dev Resources'!$F:$F,$C427,'In-Dev Resources'!$G:$G,AO$3)</f>
        <v>0</v>
      </c>
      <c r="AP427" s="16">
        <f>SUMIFS('In-Dev Resources'!$J:$J,'In-Dev Resources'!$E:$E,$B427,'In-Dev Resources'!$F:$F,$C427,'In-Dev Resources'!$G:$G,AP$3)</f>
        <v>0</v>
      </c>
      <c r="AQ427" s="16">
        <f>SUMIFS('In-Dev Resources'!$H:$H,'In-Dev Resources'!$E:$E,$B427,'In-Dev Resources'!$F:$F,$C427,'In-Dev Resources'!$G:$G,AQ$3)</f>
        <v>0</v>
      </c>
      <c r="AR427" s="16">
        <f>SUMIFS('In-Dev Resources'!$J:$J,'In-Dev Resources'!$E:$E,$B427,'In-Dev Resources'!$F:$F,$C427,'In-Dev Resources'!$G:$G,AR$3)</f>
        <v>0</v>
      </c>
      <c r="AS427" s="16">
        <f>SUMIFS('In-Dev Resources'!$I:$I,'In-Dev Resources'!$E:$E,$B427,'In-Dev Resources'!$F:$F,$C427,'In-Dev Resources'!$G:$G,"Li-Battery (4-hr)")</f>
        <v>0</v>
      </c>
      <c r="AT427" s="16">
        <f>SUMIFS('In-Dev Resources'!$I:$I,'In-Dev Resources'!$E:$E,$B427,'In-Dev Resources'!$F:$F,$C427,'In-Dev Resources'!$G:$G,"Li-Battery (8-hr)")</f>
        <v>0</v>
      </c>
      <c r="AU427" s="16">
        <f>SUMIFS('In-Dev Resources'!$I:$I,'In-Dev Resources'!$E:$E,$B427,'In-Dev Resources'!$F:$F,$C427,'In-Dev Resources'!$G:$G,"LDES")</f>
        <v>0</v>
      </c>
      <c r="AW427" s="16">
        <f>SUMIFS('Land Screen Include'!$H:$H,'Land Screen Include'!$E:$E,$B427,'Land Screen Include'!$F:$F,$C427,'Land Screen Include'!$G:$G,AW$4)</f>
        <v>0</v>
      </c>
      <c r="AX427" s="16">
        <f>SUMIFS('Land Screen Include'!$H:$H,'Land Screen Include'!$E:$E,$B427,'Land Screen Include'!$F:$F,$C427,'Land Screen Include'!$G:$G,AX$4)+SUMIFS('Land Screen Include'!$J:$J,'Land Screen Include'!$E:$E,$B427,'Land Screen Include'!$F:$F,$C427,'Land Screen Include'!$G:$G,AX$4)</f>
        <v>150</v>
      </c>
      <c r="AY427" s="16">
        <f>SUMIFS('Land Screen Include'!$H:$H,'Land Screen Include'!$E:$E,$B427,'Land Screen Include'!$F:$F,$C427,'Land Screen Include'!$G:$G,AY$4)</f>
        <v>0</v>
      </c>
      <c r="AZ427" s="16">
        <f>SUMIFS('Land Screen Exclude'!$H:$H,'Land Screen Exclude'!$E:$E,$B427,'Land Screen Exclude'!$F:$F,$C427,'Land Screen Exclude'!$G:$G,AZ$4)</f>
        <v>0</v>
      </c>
      <c r="BA427" s="16">
        <f>SUMIFS('Land Screen Exclude'!$H:$H,'Land Screen Exclude'!$E:$E,$B427,'Land Screen Exclude'!$F:$F,$C427,'Land Screen Exclude'!$G:$G,BA$4)+SUMIFS('Land Screen Exclude'!$J:$J,'Land Screen Exclude'!$E:$E,$B427,'Land Screen Exclude'!$F:$F,$C427,'Land Screen Exclude'!$G:$G,BA$4)</f>
        <v>0</v>
      </c>
      <c r="BB427" s="16">
        <f>SUMIFS('Land Screen Exclude'!$H:$H,'Land Screen Exclude'!$E:$E,$B427,'Land Screen Exclude'!$F:$F,$C427,'Land Screen Exclude'!$G:$G,BB$4)</f>
        <v>0</v>
      </c>
    </row>
    <row r="428" spans="1:54">
      <c r="A428" s="16" t="s">
        <v>66</v>
      </c>
      <c r="B428" s="16" t="s">
        <v>385</v>
      </c>
      <c r="C428" s="16">
        <v>345</v>
      </c>
      <c r="D428" s="16">
        <f>SUMIFS('Baseline Tx Resources'!$H:$H,'Baseline Tx Resources'!$E:$E,$B428,'Baseline Tx Resources'!$F:$F,$C428,'Baseline Tx Resources'!$G:$G,D$3)</f>
        <v>0</v>
      </c>
      <c r="E428" s="16">
        <f>SUMIFS('Baseline Tx Resources'!$H:$H,'Baseline Tx Resources'!$E:$E,$B428,'Baseline Tx Resources'!$F:$F,$C428,'Baseline Tx Resources'!$G:$G,E$3)</f>
        <v>0</v>
      </c>
      <c r="F428" s="16">
        <f>SUMIFS('Baseline Tx Resources'!$H:$H,'Baseline Tx Resources'!$E:$E,$B428,'Baseline Tx Resources'!$F:$F,$C428,'Baseline Tx Resources'!$G:$G,F$3)</f>
        <v>0</v>
      </c>
      <c r="G428" s="16">
        <f>SUMIFS('Baseline Tx Resources'!$J:$J,'Baseline Tx Resources'!$E:$E,$B428,'Baseline Tx Resources'!$F:$F,$C428,'Baseline Tx Resources'!$G:$G,G$3)</f>
        <v>0</v>
      </c>
      <c r="H428" s="16">
        <f>SUMIFS('Baseline Tx Resources'!$H:$H,'Baseline Tx Resources'!$E:$E,$B428,'Baseline Tx Resources'!$F:$F,$C428,'Baseline Tx Resources'!$G:$G,H$3)</f>
        <v>0</v>
      </c>
      <c r="I428" s="16">
        <f>SUMIFS('Baseline Tx Resources'!$J:$J,'Baseline Tx Resources'!$E:$E,$B428,'Baseline Tx Resources'!$F:$F,$C428,'Baseline Tx Resources'!$G:$G,I$3)</f>
        <v>0</v>
      </c>
      <c r="J428" s="16">
        <f>SUMIFS('Baseline Tx Resources'!$H:$H,'Baseline Tx Resources'!$E:$E,$B428,'Baseline Tx Resources'!$F:$F,$C428,'Baseline Tx Resources'!$G:$G,J$3)</f>
        <v>0</v>
      </c>
      <c r="K428" s="16">
        <f>SUMIFS('Baseline Tx Resources'!$J:$J,'Baseline Tx Resources'!$E:$E,$B428,'Baseline Tx Resources'!$F:$F,$C428,'Baseline Tx Resources'!$G:$G,K$3)</f>
        <v>0</v>
      </c>
      <c r="L428" s="16">
        <f>SUMIFS('Baseline Tx Resources'!$J:$J,'Baseline Tx Resources'!$E:$E,$B428,'Baseline Tx Resources'!$F:$F,$C428,'Baseline Tx Resources'!$G:$G,L$3)</f>
        <v>0</v>
      </c>
      <c r="M428" s="16">
        <f>SUMIFS('Baseline Tx Resources'!$H:$H,'Baseline Tx Resources'!$E:$E,$B428,'Baseline Tx Resources'!$F:$F,$C428,'Baseline Tx Resources'!$G:$G,M$3)</f>
        <v>0</v>
      </c>
      <c r="N428" s="16">
        <f>SUMIFS('Baseline Tx Resources'!$J:$J,'Baseline Tx Resources'!$E:$E,$B428,'Baseline Tx Resources'!$F:$F,$C428,'Baseline Tx Resources'!$G:$G,N$3)</f>
        <v>0</v>
      </c>
      <c r="O428" s="16">
        <f>SUMIFS('Baseline Tx Resources'!$I:$I,'Baseline Tx Resources'!$E:$E,$B428,'Baseline Tx Resources'!$F:$F,$C428,'Baseline Tx Resources'!$G:$G,"Li-Battery (4-hr)")</f>
        <v>0</v>
      </c>
      <c r="P428" s="16">
        <f>SUMIFS('Baseline Tx Resources'!$I:$I,'Baseline Tx Resources'!$E:$E,$B428,'Baseline Tx Resources'!$F:$F,$C428,'Baseline Tx Resources'!$G:$G,"Li-Battery (8-hr)")</f>
        <v>0</v>
      </c>
      <c r="Q428" s="16">
        <f>SUMIFS('Baseline Tx Resources'!$I:$I,'Baseline Tx Resources'!$E:$E,$B428,'Baseline Tx Resources'!$F:$F,$C428,'Baseline Tx Resources'!$G:$G,"LDES")</f>
        <v>0</v>
      </c>
      <c r="S428" s="16">
        <f>SUMIFS('Non-Baseline Tx Resources'!$H:$H,'Non-Baseline Tx Resources'!$E:$E,$B428,'Non-Baseline Tx Resources'!$F:$F,$C428,'Non-Baseline Tx Resources'!$G:$G,S$3)</f>
        <v>0</v>
      </c>
      <c r="T428" s="16">
        <f>SUMIFS('Non-Baseline Tx Resources'!$H:$H,'Non-Baseline Tx Resources'!$E:$E,$B428,'Non-Baseline Tx Resources'!$F:$F,$C428,'Non-Baseline Tx Resources'!$G:$G,T$3)</f>
        <v>0</v>
      </c>
      <c r="U428" s="16">
        <f>SUMIFS('Non-Baseline Tx Resources'!$H:$H,'Non-Baseline Tx Resources'!$E:$E,$B428,'Non-Baseline Tx Resources'!$F:$F,$C428,'Non-Baseline Tx Resources'!$G:$G,U$3)</f>
        <v>0</v>
      </c>
      <c r="V428" s="16">
        <f>SUMIFS('Non-Baseline Tx Resources'!$J:$J,'Non-Baseline Tx Resources'!$E:$E,$B428,'Non-Baseline Tx Resources'!$F:$F,$C428,'Non-Baseline Tx Resources'!$G:$G,V$3)</f>
        <v>0</v>
      </c>
      <c r="W428" s="16">
        <f>SUMIFS('Non-Baseline Tx Resources'!$H:$H,'Non-Baseline Tx Resources'!$E:$E,$B428,'Non-Baseline Tx Resources'!$F:$F,$C428,'Non-Baseline Tx Resources'!$G:$G,W$3)</f>
        <v>0</v>
      </c>
      <c r="X428" s="16">
        <f>SUMIFS('Non-Baseline Tx Resources'!$J:$J,'Non-Baseline Tx Resources'!$E:$E,$B428,'Non-Baseline Tx Resources'!$F:$F,$C428,'Non-Baseline Tx Resources'!$G:$G,X$3)</f>
        <v>0</v>
      </c>
      <c r="Y428" s="16">
        <f>SUMIFS('Non-Baseline Tx Resources'!$H:$H,'Non-Baseline Tx Resources'!$E:$E,$B428,'Non-Baseline Tx Resources'!$F:$F,$C428,'Non-Baseline Tx Resources'!$G:$G,Y$3)</f>
        <v>0</v>
      </c>
      <c r="Z428" s="16">
        <f>SUMIFS('Non-Baseline Tx Resources'!$J:$J,'Non-Baseline Tx Resources'!$E:$E,$B428,'Non-Baseline Tx Resources'!$F:$F,$C428,'Non-Baseline Tx Resources'!$G:$G,Z$3)</f>
        <v>0</v>
      </c>
      <c r="AA428" s="16">
        <f>SUMIFS('Non-Baseline Tx Resources'!$J:$J,'Non-Baseline Tx Resources'!$E:$E,$B428,'Non-Baseline Tx Resources'!$F:$F,$C428,'Non-Baseline Tx Resources'!$G:$G,AA$3)</f>
        <v>0</v>
      </c>
      <c r="AB428" s="16">
        <f>SUMIFS('Non-Baseline Tx Resources'!$H:$H,'Non-Baseline Tx Resources'!$E:$E,$B428,'Non-Baseline Tx Resources'!$F:$F,$C428,'Non-Baseline Tx Resources'!$G:$G,AB$3)</f>
        <v>0</v>
      </c>
      <c r="AC428" s="16">
        <f>SUMIFS('Non-Baseline Tx Resources'!$J:$J,'Non-Baseline Tx Resources'!$E:$E,$B428,'Non-Baseline Tx Resources'!$F:$F,$C428,'Non-Baseline Tx Resources'!$G:$G,AC$3)</f>
        <v>0</v>
      </c>
      <c r="AD428" s="16">
        <f>SUMIFS('Non-Baseline Tx Resources'!$I:$I,'Non-Baseline Tx Resources'!$E:$E,$B428,'Non-Baseline Tx Resources'!$F:$F,$C428,'Non-Baseline Tx Resources'!$G:$G,"Li-Battery (4-hr)")</f>
        <v>0</v>
      </c>
      <c r="AE428" s="16">
        <f>SUMIFS('Non-Baseline Tx Resources'!$I:$I,'Non-Baseline Tx Resources'!$E:$E,$B428,'Non-Baseline Tx Resources'!$F:$F,$C428,'Non-Baseline Tx Resources'!$G:$G,"Li-Battery (8-hr)")</f>
        <v>0</v>
      </c>
      <c r="AF428" s="16">
        <f>SUMIFS('Non-Baseline Tx Resources'!$I:$I,'Non-Baseline Tx Resources'!$E:$E,$B428,'Non-Baseline Tx Resources'!$F:$F,$C428,'Non-Baseline Tx Resources'!$G:$G,"LDES")</f>
        <v>0</v>
      </c>
      <c r="AH428" s="16">
        <f>SUMIFS('In-Dev Resources'!$H:$H,'In-Dev Resources'!$E:$E,$B428,'In-Dev Resources'!$F:$F,$C428,'In-Dev Resources'!$G:$G,AH$3)</f>
        <v>0</v>
      </c>
      <c r="AI428" s="16">
        <f>SUMIFS('In-Dev Resources'!$H:$H,'In-Dev Resources'!$E:$E,$B428,'In-Dev Resources'!$F:$F,$C428,'In-Dev Resources'!$G:$G,AI$3)</f>
        <v>0</v>
      </c>
      <c r="AJ428" s="16">
        <f>SUMIFS('In-Dev Resources'!$H:$H,'In-Dev Resources'!$E:$E,$B428,'In-Dev Resources'!$F:$F,$C428,'In-Dev Resources'!$G:$G,AJ$3)</f>
        <v>0</v>
      </c>
      <c r="AK428" s="16">
        <f>SUMIFS('In-Dev Resources'!$J:$J,'In-Dev Resources'!$E:$E,$B428,'In-Dev Resources'!$F:$F,$C428,'In-Dev Resources'!$G:$G,AK$3)</f>
        <v>0</v>
      </c>
      <c r="AL428" s="16">
        <f>SUMIFS('In-Dev Resources'!$H:$H,'In-Dev Resources'!$E:$E,$B428,'In-Dev Resources'!$F:$F,$C428,'In-Dev Resources'!$G:$G,AL$3)</f>
        <v>0</v>
      </c>
      <c r="AM428" s="16">
        <f>SUMIFS('In-Dev Resources'!$J:$J,'In-Dev Resources'!$E:$E,$B428,'In-Dev Resources'!$F:$F,$C428,'In-Dev Resources'!$G:$G,AM$3)</f>
        <v>0</v>
      </c>
      <c r="AN428" s="16">
        <f>SUMIFS('In-Dev Resources'!$H:$H,'In-Dev Resources'!$E:$E,$B428,'In-Dev Resources'!$F:$F,$C428,'In-Dev Resources'!$G:$G,AN$3)</f>
        <v>0</v>
      </c>
      <c r="AO428" s="16">
        <f>SUMIFS('In-Dev Resources'!$J:$J,'In-Dev Resources'!$E:$E,$B428,'In-Dev Resources'!$F:$F,$C428,'In-Dev Resources'!$G:$G,AO$3)</f>
        <v>0</v>
      </c>
      <c r="AP428" s="16">
        <f>SUMIFS('In-Dev Resources'!$J:$J,'In-Dev Resources'!$E:$E,$B428,'In-Dev Resources'!$F:$F,$C428,'In-Dev Resources'!$G:$G,AP$3)</f>
        <v>0</v>
      </c>
      <c r="AQ428" s="16">
        <f>SUMIFS('In-Dev Resources'!$H:$H,'In-Dev Resources'!$E:$E,$B428,'In-Dev Resources'!$F:$F,$C428,'In-Dev Resources'!$G:$G,AQ$3)</f>
        <v>0</v>
      </c>
      <c r="AR428" s="16">
        <f>SUMIFS('In-Dev Resources'!$J:$J,'In-Dev Resources'!$E:$E,$B428,'In-Dev Resources'!$F:$F,$C428,'In-Dev Resources'!$G:$G,AR$3)</f>
        <v>0</v>
      </c>
      <c r="AS428" s="16">
        <f>SUMIFS('In-Dev Resources'!$I:$I,'In-Dev Resources'!$E:$E,$B428,'In-Dev Resources'!$F:$F,$C428,'In-Dev Resources'!$G:$G,"Li-Battery (4-hr)")</f>
        <v>0</v>
      </c>
      <c r="AT428" s="16">
        <f>SUMIFS('In-Dev Resources'!$I:$I,'In-Dev Resources'!$E:$E,$B428,'In-Dev Resources'!$F:$F,$C428,'In-Dev Resources'!$G:$G,"Li-Battery (8-hr)")</f>
        <v>0</v>
      </c>
      <c r="AU428" s="16">
        <f>SUMIFS('In-Dev Resources'!$I:$I,'In-Dev Resources'!$E:$E,$B428,'In-Dev Resources'!$F:$F,$C428,'In-Dev Resources'!$G:$G,"LDES")</f>
        <v>0</v>
      </c>
      <c r="AW428" s="16">
        <f>SUMIFS('Land Screen Include'!$H:$H,'Land Screen Include'!$E:$E,$B428,'Land Screen Include'!$F:$F,$C428,'Land Screen Include'!$G:$G,AW$4)</f>
        <v>0</v>
      </c>
      <c r="AX428" s="16">
        <f>SUMIFS('Land Screen Include'!$H:$H,'Land Screen Include'!$E:$E,$B428,'Land Screen Include'!$F:$F,$C428,'Land Screen Include'!$G:$G,AX$4)+SUMIFS('Land Screen Include'!$J:$J,'Land Screen Include'!$E:$E,$B428,'Land Screen Include'!$F:$F,$C428,'Land Screen Include'!$G:$G,AX$4)</f>
        <v>0</v>
      </c>
      <c r="AY428" s="16">
        <f>SUMIFS('Land Screen Include'!$H:$H,'Land Screen Include'!$E:$E,$B428,'Land Screen Include'!$F:$F,$C428,'Land Screen Include'!$G:$G,AY$4)</f>
        <v>0</v>
      </c>
      <c r="AZ428" s="16">
        <f>SUMIFS('Land Screen Exclude'!$H:$H,'Land Screen Exclude'!$E:$E,$B428,'Land Screen Exclude'!$F:$F,$C428,'Land Screen Exclude'!$G:$G,AZ$4)</f>
        <v>0</v>
      </c>
      <c r="BA428" s="16">
        <f>SUMIFS('Land Screen Exclude'!$H:$H,'Land Screen Exclude'!$E:$E,$B428,'Land Screen Exclude'!$F:$F,$C428,'Land Screen Exclude'!$G:$G,BA$4)+SUMIFS('Land Screen Exclude'!$J:$J,'Land Screen Exclude'!$E:$E,$B428,'Land Screen Exclude'!$F:$F,$C428,'Land Screen Exclude'!$G:$G,BA$4)</f>
        <v>0</v>
      </c>
      <c r="BB428" s="16">
        <f>SUMIFS('Land Screen Exclude'!$H:$H,'Land Screen Exclude'!$E:$E,$B428,'Land Screen Exclude'!$F:$F,$C428,'Land Screen Exclude'!$G:$G,BB$4)</f>
        <v>0</v>
      </c>
    </row>
    <row r="429" spans="1:54">
      <c r="A429" s="16" t="s">
        <v>66</v>
      </c>
      <c r="B429" s="16" t="s">
        <v>386</v>
      </c>
      <c r="C429" s="16">
        <v>345</v>
      </c>
      <c r="D429" s="16">
        <f>SUMIFS('Baseline Tx Resources'!$H:$H,'Baseline Tx Resources'!$E:$E,$B429,'Baseline Tx Resources'!$F:$F,$C429,'Baseline Tx Resources'!$G:$G,D$3)</f>
        <v>0</v>
      </c>
      <c r="E429" s="16">
        <f>SUMIFS('Baseline Tx Resources'!$H:$H,'Baseline Tx Resources'!$E:$E,$B429,'Baseline Tx Resources'!$F:$F,$C429,'Baseline Tx Resources'!$G:$G,E$3)</f>
        <v>0</v>
      </c>
      <c r="F429" s="16">
        <f>SUMIFS('Baseline Tx Resources'!$H:$H,'Baseline Tx Resources'!$E:$E,$B429,'Baseline Tx Resources'!$F:$F,$C429,'Baseline Tx Resources'!$G:$G,F$3)</f>
        <v>0</v>
      </c>
      <c r="G429" s="16">
        <f>SUMIFS('Baseline Tx Resources'!$J:$J,'Baseline Tx Resources'!$E:$E,$B429,'Baseline Tx Resources'!$F:$F,$C429,'Baseline Tx Resources'!$G:$G,G$3)</f>
        <v>0</v>
      </c>
      <c r="H429" s="16">
        <f>SUMIFS('Baseline Tx Resources'!$H:$H,'Baseline Tx Resources'!$E:$E,$B429,'Baseline Tx Resources'!$F:$F,$C429,'Baseline Tx Resources'!$G:$G,H$3)</f>
        <v>0</v>
      </c>
      <c r="I429" s="16">
        <f>SUMIFS('Baseline Tx Resources'!$J:$J,'Baseline Tx Resources'!$E:$E,$B429,'Baseline Tx Resources'!$F:$F,$C429,'Baseline Tx Resources'!$G:$G,I$3)</f>
        <v>0</v>
      </c>
      <c r="J429" s="16">
        <f>SUMIFS('Baseline Tx Resources'!$H:$H,'Baseline Tx Resources'!$E:$E,$B429,'Baseline Tx Resources'!$F:$F,$C429,'Baseline Tx Resources'!$G:$G,J$3)</f>
        <v>0</v>
      </c>
      <c r="K429" s="16">
        <f>SUMIFS('Baseline Tx Resources'!$J:$J,'Baseline Tx Resources'!$E:$E,$B429,'Baseline Tx Resources'!$F:$F,$C429,'Baseline Tx Resources'!$G:$G,K$3)</f>
        <v>0</v>
      </c>
      <c r="L429" s="16">
        <f>SUMIFS('Baseline Tx Resources'!$J:$J,'Baseline Tx Resources'!$E:$E,$B429,'Baseline Tx Resources'!$F:$F,$C429,'Baseline Tx Resources'!$G:$G,L$3)</f>
        <v>0</v>
      </c>
      <c r="M429" s="16">
        <f>SUMIFS('Baseline Tx Resources'!$H:$H,'Baseline Tx Resources'!$E:$E,$B429,'Baseline Tx Resources'!$F:$F,$C429,'Baseline Tx Resources'!$G:$G,M$3)</f>
        <v>0</v>
      </c>
      <c r="N429" s="16">
        <f>SUMIFS('Baseline Tx Resources'!$J:$J,'Baseline Tx Resources'!$E:$E,$B429,'Baseline Tx Resources'!$F:$F,$C429,'Baseline Tx Resources'!$G:$G,N$3)</f>
        <v>0</v>
      </c>
      <c r="O429" s="16">
        <f>SUMIFS('Baseline Tx Resources'!$I:$I,'Baseline Tx Resources'!$E:$E,$B429,'Baseline Tx Resources'!$F:$F,$C429,'Baseline Tx Resources'!$G:$G,"Li-Battery (4-hr)")</f>
        <v>0</v>
      </c>
      <c r="P429" s="16">
        <f>SUMIFS('Baseline Tx Resources'!$I:$I,'Baseline Tx Resources'!$E:$E,$B429,'Baseline Tx Resources'!$F:$F,$C429,'Baseline Tx Resources'!$G:$G,"Li-Battery (8-hr)")</f>
        <v>0</v>
      </c>
      <c r="Q429" s="16">
        <f>SUMIFS('Baseline Tx Resources'!$I:$I,'Baseline Tx Resources'!$E:$E,$B429,'Baseline Tx Resources'!$F:$F,$C429,'Baseline Tx Resources'!$G:$G,"LDES")</f>
        <v>0</v>
      </c>
      <c r="S429" s="16">
        <f>SUMIFS('Non-Baseline Tx Resources'!$H:$H,'Non-Baseline Tx Resources'!$E:$E,$B429,'Non-Baseline Tx Resources'!$F:$F,$C429,'Non-Baseline Tx Resources'!$G:$G,S$3)</f>
        <v>0</v>
      </c>
      <c r="T429" s="16">
        <f>SUMIFS('Non-Baseline Tx Resources'!$H:$H,'Non-Baseline Tx Resources'!$E:$E,$B429,'Non-Baseline Tx Resources'!$F:$F,$C429,'Non-Baseline Tx Resources'!$G:$G,T$3)</f>
        <v>0</v>
      </c>
      <c r="U429" s="16">
        <f>SUMIFS('Non-Baseline Tx Resources'!$H:$H,'Non-Baseline Tx Resources'!$E:$E,$B429,'Non-Baseline Tx Resources'!$F:$F,$C429,'Non-Baseline Tx Resources'!$G:$G,U$3)</f>
        <v>0</v>
      </c>
      <c r="V429" s="16">
        <f>SUMIFS('Non-Baseline Tx Resources'!$J:$J,'Non-Baseline Tx Resources'!$E:$E,$B429,'Non-Baseline Tx Resources'!$F:$F,$C429,'Non-Baseline Tx Resources'!$G:$G,V$3)</f>
        <v>0</v>
      </c>
      <c r="W429" s="16">
        <f>SUMIFS('Non-Baseline Tx Resources'!$H:$H,'Non-Baseline Tx Resources'!$E:$E,$B429,'Non-Baseline Tx Resources'!$F:$F,$C429,'Non-Baseline Tx Resources'!$G:$G,W$3)</f>
        <v>0</v>
      </c>
      <c r="X429" s="16">
        <f>SUMIFS('Non-Baseline Tx Resources'!$J:$J,'Non-Baseline Tx Resources'!$E:$E,$B429,'Non-Baseline Tx Resources'!$F:$F,$C429,'Non-Baseline Tx Resources'!$G:$G,X$3)</f>
        <v>0</v>
      </c>
      <c r="Y429" s="16">
        <f>SUMIFS('Non-Baseline Tx Resources'!$H:$H,'Non-Baseline Tx Resources'!$E:$E,$B429,'Non-Baseline Tx Resources'!$F:$F,$C429,'Non-Baseline Tx Resources'!$G:$G,Y$3)</f>
        <v>0</v>
      </c>
      <c r="Z429" s="16">
        <f>SUMIFS('Non-Baseline Tx Resources'!$J:$J,'Non-Baseline Tx Resources'!$E:$E,$B429,'Non-Baseline Tx Resources'!$F:$F,$C429,'Non-Baseline Tx Resources'!$G:$G,Z$3)</f>
        <v>0</v>
      </c>
      <c r="AA429" s="16">
        <f>SUMIFS('Non-Baseline Tx Resources'!$J:$J,'Non-Baseline Tx Resources'!$E:$E,$B429,'Non-Baseline Tx Resources'!$F:$F,$C429,'Non-Baseline Tx Resources'!$G:$G,AA$3)</f>
        <v>0</v>
      </c>
      <c r="AB429" s="16">
        <f>SUMIFS('Non-Baseline Tx Resources'!$H:$H,'Non-Baseline Tx Resources'!$E:$E,$B429,'Non-Baseline Tx Resources'!$F:$F,$C429,'Non-Baseline Tx Resources'!$G:$G,AB$3)</f>
        <v>0</v>
      </c>
      <c r="AC429" s="16">
        <f>SUMIFS('Non-Baseline Tx Resources'!$J:$J,'Non-Baseline Tx Resources'!$E:$E,$B429,'Non-Baseline Tx Resources'!$F:$F,$C429,'Non-Baseline Tx Resources'!$G:$G,AC$3)</f>
        <v>0</v>
      </c>
      <c r="AD429" s="16">
        <f>SUMIFS('Non-Baseline Tx Resources'!$I:$I,'Non-Baseline Tx Resources'!$E:$E,$B429,'Non-Baseline Tx Resources'!$F:$F,$C429,'Non-Baseline Tx Resources'!$G:$G,"Li-Battery (4-hr)")</f>
        <v>0</v>
      </c>
      <c r="AE429" s="16">
        <f>SUMIFS('Non-Baseline Tx Resources'!$I:$I,'Non-Baseline Tx Resources'!$E:$E,$B429,'Non-Baseline Tx Resources'!$F:$F,$C429,'Non-Baseline Tx Resources'!$G:$G,"Li-Battery (8-hr)")</f>
        <v>0</v>
      </c>
      <c r="AF429" s="16">
        <f>SUMIFS('Non-Baseline Tx Resources'!$I:$I,'Non-Baseline Tx Resources'!$E:$E,$B429,'Non-Baseline Tx Resources'!$F:$F,$C429,'Non-Baseline Tx Resources'!$G:$G,"LDES")</f>
        <v>0</v>
      </c>
      <c r="AH429" s="16">
        <f>SUMIFS('In-Dev Resources'!$H:$H,'In-Dev Resources'!$E:$E,$B429,'In-Dev Resources'!$F:$F,$C429,'In-Dev Resources'!$G:$G,AH$3)</f>
        <v>0</v>
      </c>
      <c r="AI429" s="16">
        <f>SUMIFS('In-Dev Resources'!$H:$H,'In-Dev Resources'!$E:$E,$B429,'In-Dev Resources'!$F:$F,$C429,'In-Dev Resources'!$G:$G,AI$3)</f>
        <v>0</v>
      </c>
      <c r="AJ429" s="16">
        <f>SUMIFS('In-Dev Resources'!$H:$H,'In-Dev Resources'!$E:$E,$B429,'In-Dev Resources'!$F:$F,$C429,'In-Dev Resources'!$G:$G,AJ$3)</f>
        <v>0</v>
      </c>
      <c r="AK429" s="16">
        <f>SUMIFS('In-Dev Resources'!$J:$J,'In-Dev Resources'!$E:$E,$B429,'In-Dev Resources'!$F:$F,$C429,'In-Dev Resources'!$G:$G,AK$3)</f>
        <v>0</v>
      </c>
      <c r="AL429" s="16">
        <f>SUMIFS('In-Dev Resources'!$H:$H,'In-Dev Resources'!$E:$E,$B429,'In-Dev Resources'!$F:$F,$C429,'In-Dev Resources'!$G:$G,AL$3)</f>
        <v>0</v>
      </c>
      <c r="AM429" s="16">
        <f>SUMIFS('In-Dev Resources'!$J:$J,'In-Dev Resources'!$E:$E,$B429,'In-Dev Resources'!$F:$F,$C429,'In-Dev Resources'!$G:$G,AM$3)</f>
        <v>0</v>
      </c>
      <c r="AN429" s="16">
        <f>SUMIFS('In-Dev Resources'!$H:$H,'In-Dev Resources'!$E:$E,$B429,'In-Dev Resources'!$F:$F,$C429,'In-Dev Resources'!$G:$G,AN$3)</f>
        <v>0</v>
      </c>
      <c r="AO429" s="16">
        <f>SUMIFS('In-Dev Resources'!$J:$J,'In-Dev Resources'!$E:$E,$B429,'In-Dev Resources'!$F:$F,$C429,'In-Dev Resources'!$G:$G,AO$3)</f>
        <v>0</v>
      </c>
      <c r="AP429" s="16">
        <f>SUMIFS('In-Dev Resources'!$J:$J,'In-Dev Resources'!$E:$E,$B429,'In-Dev Resources'!$F:$F,$C429,'In-Dev Resources'!$G:$G,AP$3)</f>
        <v>0</v>
      </c>
      <c r="AQ429" s="16">
        <f>SUMIFS('In-Dev Resources'!$H:$H,'In-Dev Resources'!$E:$E,$B429,'In-Dev Resources'!$F:$F,$C429,'In-Dev Resources'!$G:$G,AQ$3)</f>
        <v>0</v>
      </c>
      <c r="AR429" s="16">
        <f>SUMIFS('In-Dev Resources'!$J:$J,'In-Dev Resources'!$E:$E,$B429,'In-Dev Resources'!$F:$F,$C429,'In-Dev Resources'!$G:$G,AR$3)</f>
        <v>0</v>
      </c>
      <c r="AS429" s="16">
        <f>SUMIFS('In-Dev Resources'!$I:$I,'In-Dev Resources'!$E:$E,$B429,'In-Dev Resources'!$F:$F,$C429,'In-Dev Resources'!$G:$G,"Li-Battery (4-hr)")</f>
        <v>0</v>
      </c>
      <c r="AT429" s="16">
        <f>SUMIFS('In-Dev Resources'!$I:$I,'In-Dev Resources'!$E:$E,$B429,'In-Dev Resources'!$F:$F,$C429,'In-Dev Resources'!$G:$G,"Li-Battery (8-hr)")</f>
        <v>0</v>
      </c>
      <c r="AU429" s="16">
        <f>SUMIFS('In-Dev Resources'!$I:$I,'In-Dev Resources'!$E:$E,$B429,'In-Dev Resources'!$F:$F,$C429,'In-Dev Resources'!$G:$G,"LDES")</f>
        <v>0</v>
      </c>
      <c r="AW429" s="16">
        <f>SUMIFS('Land Screen Include'!$H:$H,'Land Screen Include'!$E:$E,$B429,'Land Screen Include'!$F:$F,$C429,'Land Screen Include'!$G:$G,AW$4)</f>
        <v>0</v>
      </c>
      <c r="AX429" s="16">
        <f>SUMIFS('Land Screen Include'!$H:$H,'Land Screen Include'!$E:$E,$B429,'Land Screen Include'!$F:$F,$C429,'Land Screen Include'!$G:$G,AX$4)+SUMIFS('Land Screen Include'!$J:$J,'Land Screen Include'!$E:$E,$B429,'Land Screen Include'!$F:$F,$C429,'Land Screen Include'!$G:$G,AX$4)</f>
        <v>0</v>
      </c>
      <c r="AY429" s="16">
        <f>SUMIFS('Land Screen Include'!$H:$H,'Land Screen Include'!$E:$E,$B429,'Land Screen Include'!$F:$F,$C429,'Land Screen Include'!$G:$G,AY$4)</f>
        <v>0</v>
      </c>
      <c r="AZ429" s="16">
        <f>SUMIFS('Land Screen Exclude'!$H:$H,'Land Screen Exclude'!$E:$E,$B429,'Land Screen Exclude'!$F:$F,$C429,'Land Screen Exclude'!$G:$G,AZ$4)</f>
        <v>0</v>
      </c>
      <c r="BA429" s="16">
        <f>SUMIFS('Land Screen Exclude'!$H:$H,'Land Screen Exclude'!$E:$E,$B429,'Land Screen Exclude'!$F:$F,$C429,'Land Screen Exclude'!$G:$G,BA$4)+SUMIFS('Land Screen Exclude'!$J:$J,'Land Screen Exclude'!$E:$E,$B429,'Land Screen Exclude'!$F:$F,$C429,'Land Screen Exclude'!$G:$G,BA$4)</f>
        <v>0</v>
      </c>
      <c r="BB429" s="16">
        <f>SUMIFS('Land Screen Exclude'!$H:$H,'Land Screen Exclude'!$E:$E,$B429,'Land Screen Exclude'!$F:$F,$C429,'Land Screen Exclude'!$G:$G,BB$4)</f>
        <v>0</v>
      </c>
    </row>
    <row r="430" spans="1:54">
      <c r="A430" s="16" t="s">
        <v>61</v>
      </c>
      <c r="B430" s="16" t="s">
        <v>387</v>
      </c>
      <c r="C430" s="16">
        <v>500</v>
      </c>
      <c r="D430" s="16">
        <f>SUMIFS('Baseline Tx Resources'!$H:$H,'Baseline Tx Resources'!$E:$E,$B430,'Baseline Tx Resources'!$F:$F,$C430,'Baseline Tx Resources'!$G:$G,D$3)</f>
        <v>0</v>
      </c>
      <c r="E430" s="16">
        <f>SUMIFS('Baseline Tx Resources'!$H:$H,'Baseline Tx Resources'!$E:$E,$B430,'Baseline Tx Resources'!$F:$F,$C430,'Baseline Tx Resources'!$G:$G,E$3)</f>
        <v>0</v>
      </c>
      <c r="F430" s="16">
        <f>SUMIFS('Baseline Tx Resources'!$H:$H,'Baseline Tx Resources'!$E:$E,$B430,'Baseline Tx Resources'!$F:$F,$C430,'Baseline Tx Resources'!$G:$G,F$3)</f>
        <v>0</v>
      </c>
      <c r="G430" s="16">
        <f>SUMIFS('Baseline Tx Resources'!$J:$J,'Baseline Tx Resources'!$E:$E,$B430,'Baseline Tx Resources'!$F:$F,$C430,'Baseline Tx Resources'!$G:$G,G$3)</f>
        <v>0</v>
      </c>
      <c r="H430" s="16">
        <f>SUMIFS('Baseline Tx Resources'!$H:$H,'Baseline Tx Resources'!$E:$E,$B430,'Baseline Tx Resources'!$F:$F,$C430,'Baseline Tx Resources'!$G:$G,H$3)</f>
        <v>0</v>
      </c>
      <c r="I430" s="16">
        <f>SUMIFS('Baseline Tx Resources'!$J:$J,'Baseline Tx Resources'!$E:$E,$B430,'Baseline Tx Resources'!$F:$F,$C430,'Baseline Tx Resources'!$G:$G,I$3)</f>
        <v>0</v>
      </c>
      <c r="J430" s="16">
        <f>SUMIFS('Baseline Tx Resources'!$H:$H,'Baseline Tx Resources'!$E:$E,$B430,'Baseline Tx Resources'!$F:$F,$C430,'Baseline Tx Resources'!$G:$G,J$3)</f>
        <v>0</v>
      </c>
      <c r="K430" s="16">
        <f>SUMIFS('Baseline Tx Resources'!$J:$J,'Baseline Tx Resources'!$E:$E,$B430,'Baseline Tx Resources'!$F:$F,$C430,'Baseline Tx Resources'!$G:$G,K$3)</f>
        <v>0</v>
      </c>
      <c r="L430" s="16">
        <f>SUMIFS('Baseline Tx Resources'!$J:$J,'Baseline Tx Resources'!$E:$E,$B430,'Baseline Tx Resources'!$F:$F,$C430,'Baseline Tx Resources'!$G:$G,L$3)</f>
        <v>0</v>
      </c>
      <c r="M430" s="16">
        <f>SUMIFS('Baseline Tx Resources'!$H:$H,'Baseline Tx Resources'!$E:$E,$B430,'Baseline Tx Resources'!$F:$F,$C430,'Baseline Tx Resources'!$G:$G,M$3)</f>
        <v>0</v>
      </c>
      <c r="N430" s="16">
        <f>SUMIFS('Baseline Tx Resources'!$J:$J,'Baseline Tx Resources'!$E:$E,$B430,'Baseline Tx Resources'!$F:$F,$C430,'Baseline Tx Resources'!$G:$G,N$3)</f>
        <v>0</v>
      </c>
      <c r="O430" s="16">
        <f>SUMIFS('Baseline Tx Resources'!$I:$I,'Baseline Tx Resources'!$E:$E,$B430,'Baseline Tx Resources'!$F:$F,$C430,'Baseline Tx Resources'!$G:$G,"Li-Battery (4-hr)")</f>
        <v>0</v>
      </c>
      <c r="P430" s="16">
        <f>SUMIFS('Baseline Tx Resources'!$I:$I,'Baseline Tx Resources'!$E:$E,$B430,'Baseline Tx Resources'!$F:$F,$C430,'Baseline Tx Resources'!$G:$G,"Li-Battery (8-hr)")</f>
        <v>0</v>
      </c>
      <c r="Q430" s="16">
        <f>SUMIFS('Baseline Tx Resources'!$I:$I,'Baseline Tx Resources'!$E:$E,$B430,'Baseline Tx Resources'!$F:$F,$C430,'Baseline Tx Resources'!$G:$G,"LDES")</f>
        <v>0</v>
      </c>
      <c r="S430" s="16">
        <f>SUMIFS('Non-Baseline Tx Resources'!$H:$H,'Non-Baseline Tx Resources'!$E:$E,$B430,'Non-Baseline Tx Resources'!$F:$F,$C430,'Non-Baseline Tx Resources'!$G:$G,S$3)</f>
        <v>0</v>
      </c>
      <c r="T430" s="16">
        <f>SUMIFS('Non-Baseline Tx Resources'!$H:$H,'Non-Baseline Tx Resources'!$E:$E,$B430,'Non-Baseline Tx Resources'!$F:$F,$C430,'Non-Baseline Tx Resources'!$G:$G,T$3)</f>
        <v>0</v>
      </c>
      <c r="U430" s="16">
        <f>SUMIFS('Non-Baseline Tx Resources'!$H:$H,'Non-Baseline Tx Resources'!$E:$E,$B430,'Non-Baseline Tx Resources'!$F:$F,$C430,'Non-Baseline Tx Resources'!$G:$G,U$3)</f>
        <v>0</v>
      </c>
      <c r="V430" s="16">
        <f>SUMIFS('Non-Baseline Tx Resources'!$J:$J,'Non-Baseline Tx Resources'!$E:$E,$B430,'Non-Baseline Tx Resources'!$F:$F,$C430,'Non-Baseline Tx Resources'!$G:$G,V$3)</f>
        <v>0</v>
      </c>
      <c r="W430" s="16">
        <f>SUMIFS('Non-Baseline Tx Resources'!$H:$H,'Non-Baseline Tx Resources'!$E:$E,$B430,'Non-Baseline Tx Resources'!$F:$F,$C430,'Non-Baseline Tx Resources'!$G:$G,W$3)</f>
        <v>0</v>
      </c>
      <c r="X430" s="16">
        <f>SUMIFS('Non-Baseline Tx Resources'!$J:$J,'Non-Baseline Tx Resources'!$E:$E,$B430,'Non-Baseline Tx Resources'!$F:$F,$C430,'Non-Baseline Tx Resources'!$G:$G,X$3)</f>
        <v>0</v>
      </c>
      <c r="Y430" s="16">
        <f>SUMIFS('Non-Baseline Tx Resources'!$H:$H,'Non-Baseline Tx Resources'!$E:$E,$B430,'Non-Baseline Tx Resources'!$F:$F,$C430,'Non-Baseline Tx Resources'!$G:$G,Y$3)</f>
        <v>0</v>
      </c>
      <c r="Z430" s="16">
        <f>SUMIFS('Non-Baseline Tx Resources'!$J:$J,'Non-Baseline Tx Resources'!$E:$E,$B430,'Non-Baseline Tx Resources'!$F:$F,$C430,'Non-Baseline Tx Resources'!$G:$G,Z$3)</f>
        <v>0</v>
      </c>
      <c r="AA430" s="16">
        <f>SUMIFS('Non-Baseline Tx Resources'!$J:$J,'Non-Baseline Tx Resources'!$E:$E,$B430,'Non-Baseline Tx Resources'!$F:$F,$C430,'Non-Baseline Tx Resources'!$G:$G,AA$3)</f>
        <v>0</v>
      </c>
      <c r="AB430" s="16">
        <f>SUMIFS('Non-Baseline Tx Resources'!$H:$H,'Non-Baseline Tx Resources'!$E:$E,$B430,'Non-Baseline Tx Resources'!$F:$F,$C430,'Non-Baseline Tx Resources'!$G:$G,AB$3)</f>
        <v>0</v>
      </c>
      <c r="AC430" s="16">
        <f>SUMIFS('Non-Baseline Tx Resources'!$J:$J,'Non-Baseline Tx Resources'!$E:$E,$B430,'Non-Baseline Tx Resources'!$F:$F,$C430,'Non-Baseline Tx Resources'!$G:$G,AC$3)</f>
        <v>0</v>
      </c>
      <c r="AD430" s="16">
        <f>SUMIFS('Non-Baseline Tx Resources'!$I:$I,'Non-Baseline Tx Resources'!$E:$E,$B430,'Non-Baseline Tx Resources'!$F:$F,$C430,'Non-Baseline Tx Resources'!$G:$G,"Li-Battery (4-hr)")</f>
        <v>0</v>
      </c>
      <c r="AE430" s="16">
        <f>SUMIFS('Non-Baseline Tx Resources'!$I:$I,'Non-Baseline Tx Resources'!$E:$E,$B430,'Non-Baseline Tx Resources'!$F:$F,$C430,'Non-Baseline Tx Resources'!$G:$G,"Li-Battery (8-hr)")</f>
        <v>0</v>
      </c>
      <c r="AF430" s="16">
        <f>SUMIFS('Non-Baseline Tx Resources'!$I:$I,'Non-Baseline Tx Resources'!$E:$E,$B430,'Non-Baseline Tx Resources'!$F:$F,$C430,'Non-Baseline Tx Resources'!$G:$G,"LDES")</f>
        <v>0</v>
      </c>
      <c r="AH430" s="16">
        <f>SUMIFS('In-Dev Resources'!$H:$H,'In-Dev Resources'!$E:$E,$B430,'In-Dev Resources'!$F:$F,$C430,'In-Dev Resources'!$G:$G,AH$3)</f>
        <v>0</v>
      </c>
      <c r="AI430" s="16">
        <f>SUMIFS('In-Dev Resources'!$H:$H,'In-Dev Resources'!$E:$E,$B430,'In-Dev Resources'!$F:$F,$C430,'In-Dev Resources'!$G:$G,AI$3)</f>
        <v>0</v>
      </c>
      <c r="AJ430" s="16">
        <f>SUMIFS('In-Dev Resources'!$H:$H,'In-Dev Resources'!$E:$E,$B430,'In-Dev Resources'!$F:$F,$C430,'In-Dev Resources'!$G:$G,AJ$3)</f>
        <v>0</v>
      </c>
      <c r="AK430" s="16">
        <f>SUMIFS('In-Dev Resources'!$J:$J,'In-Dev Resources'!$E:$E,$B430,'In-Dev Resources'!$F:$F,$C430,'In-Dev Resources'!$G:$G,AK$3)</f>
        <v>0</v>
      </c>
      <c r="AL430" s="16">
        <f>SUMIFS('In-Dev Resources'!$H:$H,'In-Dev Resources'!$E:$E,$B430,'In-Dev Resources'!$F:$F,$C430,'In-Dev Resources'!$G:$G,AL$3)</f>
        <v>0</v>
      </c>
      <c r="AM430" s="16">
        <f>SUMIFS('In-Dev Resources'!$J:$J,'In-Dev Resources'!$E:$E,$B430,'In-Dev Resources'!$F:$F,$C430,'In-Dev Resources'!$G:$G,AM$3)</f>
        <v>0</v>
      </c>
      <c r="AN430" s="16">
        <f>SUMIFS('In-Dev Resources'!$H:$H,'In-Dev Resources'!$E:$E,$B430,'In-Dev Resources'!$F:$F,$C430,'In-Dev Resources'!$G:$G,AN$3)</f>
        <v>0</v>
      </c>
      <c r="AO430" s="16">
        <f>SUMIFS('In-Dev Resources'!$J:$J,'In-Dev Resources'!$E:$E,$B430,'In-Dev Resources'!$F:$F,$C430,'In-Dev Resources'!$G:$G,AO$3)</f>
        <v>0</v>
      </c>
      <c r="AP430" s="16">
        <f>SUMIFS('In-Dev Resources'!$J:$J,'In-Dev Resources'!$E:$E,$B430,'In-Dev Resources'!$F:$F,$C430,'In-Dev Resources'!$G:$G,AP$3)</f>
        <v>0</v>
      </c>
      <c r="AQ430" s="16">
        <f>SUMIFS('In-Dev Resources'!$H:$H,'In-Dev Resources'!$E:$E,$B430,'In-Dev Resources'!$F:$F,$C430,'In-Dev Resources'!$G:$G,AQ$3)</f>
        <v>0</v>
      </c>
      <c r="AR430" s="16">
        <f>SUMIFS('In-Dev Resources'!$J:$J,'In-Dev Resources'!$E:$E,$B430,'In-Dev Resources'!$F:$F,$C430,'In-Dev Resources'!$G:$G,AR$3)</f>
        <v>0</v>
      </c>
      <c r="AS430" s="16">
        <f>SUMIFS('In-Dev Resources'!$I:$I,'In-Dev Resources'!$E:$E,$B430,'In-Dev Resources'!$F:$F,$C430,'In-Dev Resources'!$G:$G,"Li-Battery (4-hr)")</f>
        <v>0</v>
      </c>
      <c r="AT430" s="16">
        <f>SUMIFS('In-Dev Resources'!$I:$I,'In-Dev Resources'!$E:$E,$B430,'In-Dev Resources'!$F:$F,$C430,'In-Dev Resources'!$G:$G,"Li-Battery (8-hr)")</f>
        <v>0</v>
      </c>
      <c r="AU430" s="16">
        <f>SUMIFS('In-Dev Resources'!$I:$I,'In-Dev Resources'!$E:$E,$B430,'In-Dev Resources'!$F:$F,$C430,'In-Dev Resources'!$G:$G,"LDES")</f>
        <v>0</v>
      </c>
      <c r="AW430" s="16">
        <f>SUMIFS('Land Screen Include'!$H:$H,'Land Screen Include'!$E:$E,$B430,'Land Screen Include'!$F:$F,$C430,'Land Screen Include'!$G:$G,AW$4)</f>
        <v>0</v>
      </c>
      <c r="AX430" s="16">
        <f>SUMIFS('Land Screen Include'!$H:$H,'Land Screen Include'!$E:$E,$B430,'Land Screen Include'!$F:$F,$C430,'Land Screen Include'!$G:$G,AX$4)+SUMIFS('Land Screen Include'!$J:$J,'Land Screen Include'!$E:$E,$B430,'Land Screen Include'!$F:$F,$C430,'Land Screen Include'!$G:$G,AX$4)</f>
        <v>0</v>
      </c>
      <c r="AY430" s="16">
        <f>SUMIFS('Land Screen Include'!$H:$H,'Land Screen Include'!$E:$E,$B430,'Land Screen Include'!$F:$F,$C430,'Land Screen Include'!$G:$G,AY$4)</f>
        <v>0</v>
      </c>
      <c r="AZ430" s="16">
        <f>SUMIFS('Land Screen Exclude'!$H:$H,'Land Screen Exclude'!$E:$E,$B430,'Land Screen Exclude'!$F:$F,$C430,'Land Screen Exclude'!$G:$G,AZ$4)</f>
        <v>0</v>
      </c>
      <c r="BA430" s="16">
        <f>SUMIFS('Land Screen Exclude'!$H:$H,'Land Screen Exclude'!$E:$E,$B430,'Land Screen Exclude'!$F:$F,$C430,'Land Screen Exclude'!$G:$G,BA$4)+SUMIFS('Land Screen Exclude'!$J:$J,'Land Screen Exclude'!$E:$E,$B430,'Land Screen Exclude'!$F:$F,$C430,'Land Screen Exclude'!$G:$G,BA$4)</f>
        <v>0</v>
      </c>
      <c r="BB430" s="16">
        <f>SUMIFS('Land Screen Exclude'!$H:$H,'Land Screen Exclude'!$E:$E,$B430,'Land Screen Exclude'!$F:$F,$C430,'Land Screen Exclude'!$G:$G,BB$4)</f>
        <v>0</v>
      </c>
    </row>
    <row r="431" spans="1:54">
      <c r="A431" s="16" t="s">
        <v>66</v>
      </c>
      <c r="B431" s="16" t="s">
        <v>388</v>
      </c>
      <c r="C431" s="16">
        <v>230</v>
      </c>
      <c r="D431" s="16">
        <f>SUMIFS('Baseline Tx Resources'!$H:$H,'Baseline Tx Resources'!$E:$E,$B431,'Baseline Tx Resources'!$F:$F,$C431,'Baseline Tx Resources'!$G:$G,D$3)</f>
        <v>0</v>
      </c>
      <c r="E431" s="16">
        <f>SUMIFS('Baseline Tx Resources'!$H:$H,'Baseline Tx Resources'!$E:$E,$B431,'Baseline Tx Resources'!$F:$F,$C431,'Baseline Tx Resources'!$G:$G,E$3)</f>
        <v>0</v>
      </c>
      <c r="F431" s="16">
        <f>SUMIFS('Baseline Tx Resources'!$H:$H,'Baseline Tx Resources'!$E:$E,$B431,'Baseline Tx Resources'!$F:$F,$C431,'Baseline Tx Resources'!$G:$G,F$3)</f>
        <v>0</v>
      </c>
      <c r="G431" s="16">
        <f>SUMIFS('Baseline Tx Resources'!$J:$J,'Baseline Tx Resources'!$E:$E,$B431,'Baseline Tx Resources'!$F:$F,$C431,'Baseline Tx Resources'!$G:$G,G$3)</f>
        <v>0</v>
      </c>
      <c r="H431" s="16">
        <f>SUMIFS('Baseline Tx Resources'!$H:$H,'Baseline Tx Resources'!$E:$E,$B431,'Baseline Tx Resources'!$F:$F,$C431,'Baseline Tx Resources'!$G:$G,H$3)</f>
        <v>0</v>
      </c>
      <c r="I431" s="16">
        <f>SUMIFS('Baseline Tx Resources'!$J:$J,'Baseline Tx Resources'!$E:$E,$B431,'Baseline Tx Resources'!$F:$F,$C431,'Baseline Tx Resources'!$G:$G,I$3)</f>
        <v>0</v>
      </c>
      <c r="J431" s="16">
        <f>SUMIFS('Baseline Tx Resources'!$H:$H,'Baseline Tx Resources'!$E:$E,$B431,'Baseline Tx Resources'!$F:$F,$C431,'Baseline Tx Resources'!$G:$G,J$3)</f>
        <v>0</v>
      </c>
      <c r="K431" s="16">
        <f>SUMIFS('Baseline Tx Resources'!$J:$J,'Baseline Tx Resources'!$E:$E,$B431,'Baseline Tx Resources'!$F:$F,$C431,'Baseline Tx Resources'!$G:$G,K$3)</f>
        <v>0</v>
      </c>
      <c r="L431" s="16">
        <f>SUMIFS('Baseline Tx Resources'!$J:$J,'Baseline Tx Resources'!$E:$E,$B431,'Baseline Tx Resources'!$F:$F,$C431,'Baseline Tx Resources'!$G:$G,L$3)</f>
        <v>0</v>
      </c>
      <c r="M431" s="16">
        <f>SUMIFS('Baseline Tx Resources'!$H:$H,'Baseline Tx Resources'!$E:$E,$B431,'Baseline Tx Resources'!$F:$F,$C431,'Baseline Tx Resources'!$G:$G,M$3)</f>
        <v>0</v>
      </c>
      <c r="N431" s="16">
        <f>SUMIFS('Baseline Tx Resources'!$J:$J,'Baseline Tx Resources'!$E:$E,$B431,'Baseline Tx Resources'!$F:$F,$C431,'Baseline Tx Resources'!$G:$G,N$3)</f>
        <v>0</v>
      </c>
      <c r="O431" s="16">
        <f>SUMIFS('Baseline Tx Resources'!$I:$I,'Baseline Tx Resources'!$E:$E,$B431,'Baseline Tx Resources'!$F:$F,$C431,'Baseline Tx Resources'!$G:$G,"Li-Battery (4-hr)")</f>
        <v>0</v>
      </c>
      <c r="P431" s="16">
        <f>SUMIFS('Baseline Tx Resources'!$I:$I,'Baseline Tx Resources'!$E:$E,$B431,'Baseline Tx Resources'!$F:$F,$C431,'Baseline Tx Resources'!$G:$G,"Li-Battery (8-hr)")</f>
        <v>0</v>
      </c>
      <c r="Q431" s="16">
        <f>SUMIFS('Baseline Tx Resources'!$I:$I,'Baseline Tx Resources'!$E:$E,$B431,'Baseline Tx Resources'!$F:$F,$C431,'Baseline Tx Resources'!$G:$G,"LDES")</f>
        <v>0</v>
      </c>
      <c r="S431" s="16">
        <f>SUMIFS('Non-Baseline Tx Resources'!$H:$H,'Non-Baseline Tx Resources'!$E:$E,$B431,'Non-Baseline Tx Resources'!$F:$F,$C431,'Non-Baseline Tx Resources'!$G:$G,S$3)</f>
        <v>0</v>
      </c>
      <c r="T431" s="16">
        <f>SUMIFS('Non-Baseline Tx Resources'!$H:$H,'Non-Baseline Tx Resources'!$E:$E,$B431,'Non-Baseline Tx Resources'!$F:$F,$C431,'Non-Baseline Tx Resources'!$G:$G,T$3)</f>
        <v>0</v>
      </c>
      <c r="U431" s="16">
        <f>SUMIFS('Non-Baseline Tx Resources'!$H:$H,'Non-Baseline Tx Resources'!$E:$E,$B431,'Non-Baseline Tx Resources'!$F:$F,$C431,'Non-Baseline Tx Resources'!$G:$G,U$3)</f>
        <v>0</v>
      </c>
      <c r="V431" s="16">
        <f>SUMIFS('Non-Baseline Tx Resources'!$J:$J,'Non-Baseline Tx Resources'!$E:$E,$B431,'Non-Baseline Tx Resources'!$F:$F,$C431,'Non-Baseline Tx Resources'!$G:$G,V$3)</f>
        <v>0</v>
      </c>
      <c r="W431" s="16">
        <f>SUMIFS('Non-Baseline Tx Resources'!$H:$H,'Non-Baseline Tx Resources'!$E:$E,$B431,'Non-Baseline Tx Resources'!$F:$F,$C431,'Non-Baseline Tx Resources'!$G:$G,W$3)</f>
        <v>0</v>
      </c>
      <c r="X431" s="16">
        <f>SUMIFS('Non-Baseline Tx Resources'!$J:$J,'Non-Baseline Tx Resources'!$E:$E,$B431,'Non-Baseline Tx Resources'!$F:$F,$C431,'Non-Baseline Tx Resources'!$G:$G,X$3)</f>
        <v>0</v>
      </c>
      <c r="Y431" s="16">
        <f>SUMIFS('Non-Baseline Tx Resources'!$H:$H,'Non-Baseline Tx Resources'!$E:$E,$B431,'Non-Baseline Tx Resources'!$F:$F,$C431,'Non-Baseline Tx Resources'!$G:$G,Y$3)</f>
        <v>0</v>
      </c>
      <c r="Z431" s="16">
        <f>SUMIFS('Non-Baseline Tx Resources'!$J:$J,'Non-Baseline Tx Resources'!$E:$E,$B431,'Non-Baseline Tx Resources'!$F:$F,$C431,'Non-Baseline Tx Resources'!$G:$G,Z$3)</f>
        <v>0</v>
      </c>
      <c r="AA431" s="16">
        <f>SUMIFS('Non-Baseline Tx Resources'!$J:$J,'Non-Baseline Tx Resources'!$E:$E,$B431,'Non-Baseline Tx Resources'!$F:$F,$C431,'Non-Baseline Tx Resources'!$G:$G,AA$3)</f>
        <v>0</v>
      </c>
      <c r="AB431" s="16">
        <f>SUMIFS('Non-Baseline Tx Resources'!$H:$H,'Non-Baseline Tx Resources'!$E:$E,$B431,'Non-Baseline Tx Resources'!$F:$F,$C431,'Non-Baseline Tx Resources'!$G:$G,AB$3)</f>
        <v>0</v>
      </c>
      <c r="AC431" s="16">
        <f>SUMIFS('Non-Baseline Tx Resources'!$J:$J,'Non-Baseline Tx Resources'!$E:$E,$B431,'Non-Baseline Tx Resources'!$F:$F,$C431,'Non-Baseline Tx Resources'!$G:$G,AC$3)</f>
        <v>0</v>
      </c>
      <c r="AD431" s="16">
        <f>SUMIFS('Non-Baseline Tx Resources'!$I:$I,'Non-Baseline Tx Resources'!$E:$E,$B431,'Non-Baseline Tx Resources'!$F:$F,$C431,'Non-Baseline Tx Resources'!$G:$G,"Li-Battery (4-hr)")</f>
        <v>0</v>
      </c>
      <c r="AE431" s="16">
        <f>SUMIFS('Non-Baseline Tx Resources'!$I:$I,'Non-Baseline Tx Resources'!$E:$E,$B431,'Non-Baseline Tx Resources'!$F:$F,$C431,'Non-Baseline Tx Resources'!$G:$G,"Li-Battery (8-hr)")</f>
        <v>0</v>
      </c>
      <c r="AF431" s="16">
        <f>SUMIFS('Non-Baseline Tx Resources'!$I:$I,'Non-Baseline Tx Resources'!$E:$E,$B431,'Non-Baseline Tx Resources'!$F:$F,$C431,'Non-Baseline Tx Resources'!$G:$G,"LDES")</f>
        <v>0</v>
      </c>
      <c r="AH431" s="16">
        <f>SUMIFS('In-Dev Resources'!$H:$H,'In-Dev Resources'!$E:$E,$B431,'In-Dev Resources'!$F:$F,$C431,'In-Dev Resources'!$G:$G,AH$3)</f>
        <v>0</v>
      </c>
      <c r="AI431" s="16">
        <f>SUMIFS('In-Dev Resources'!$H:$H,'In-Dev Resources'!$E:$E,$B431,'In-Dev Resources'!$F:$F,$C431,'In-Dev Resources'!$G:$G,AI$3)</f>
        <v>0</v>
      </c>
      <c r="AJ431" s="16">
        <f>SUMIFS('In-Dev Resources'!$H:$H,'In-Dev Resources'!$E:$E,$B431,'In-Dev Resources'!$F:$F,$C431,'In-Dev Resources'!$G:$G,AJ$3)</f>
        <v>0</v>
      </c>
      <c r="AK431" s="16">
        <f>SUMIFS('In-Dev Resources'!$J:$J,'In-Dev Resources'!$E:$E,$B431,'In-Dev Resources'!$F:$F,$C431,'In-Dev Resources'!$G:$G,AK$3)</f>
        <v>0</v>
      </c>
      <c r="AL431" s="16">
        <f>SUMIFS('In-Dev Resources'!$H:$H,'In-Dev Resources'!$E:$E,$B431,'In-Dev Resources'!$F:$F,$C431,'In-Dev Resources'!$G:$G,AL$3)</f>
        <v>0</v>
      </c>
      <c r="AM431" s="16">
        <f>SUMIFS('In-Dev Resources'!$J:$J,'In-Dev Resources'!$E:$E,$B431,'In-Dev Resources'!$F:$F,$C431,'In-Dev Resources'!$G:$G,AM$3)</f>
        <v>0</v>
      </c>
      <c r="AN431" s="16">
        <f>SUMIFS('In-Dev Resources'!$H:$H,'In-Dev Resources'!$E:$E,$B431,'In-Dev Resources'!$F:$F,$C431,'In-Dev Resources'!$G:$G,AN$3)</f>
        <v>0</v>
      </c>
      <c r="AO431" s="16">
        <f>SUMIFS('In-Dev Resources'!$J:$J,'In-Dev Resources'!$E:$E,$B431,'In-Dev Resources'!$F:$F,$C431,'In-Dev Resources'!$G:$G,AO$3)</f>
        <v>0</v>
      </c>
      <c r="AP431" s="16">
        <f>SUMIFS('In-Dev Resources'!$J:$J,'In-Dev Resources'!$E:$E,$B431,'In-Dev Resources'!$F:$F,$C431,'In-Dev Resources'!$G:$G,AP$3)</f>
        <v>0</v>
      </c>
      <c r="AQ431" s="16">
        <f>SUMIFS('In-Dev Resources'!$H:$H,'In-Dev Resources'!$E:$E,$B431,'In-Dev Resources'!$F:$F,$C431,'In-Dev Resources'!$G:$G,AQ$3)</f>
        <v>0</v>
      </c>
      <c r="AR431" s="16">
        <f>SUMIFS('In-Dev Resources'!$J:$J,'In-Dev Resources'!$E:$E,$B431,'In-Dev Resources'!$F:$F,$C431,'In-Dev Resources'!$G:$G,AR$3)</f>
        <v>0</v>
      </c>
      <c r="AS431" s="16">
        <f>SUMIFS('In-Dev Resources'!$I:$I,'In-Dev Resources'!$E:$E,$B431,'In-Dev Resources'!$F:$F,$C431,'In-Dev Resources'!$G:$G,"Li-Battery (4-hr)")</f>
        <v>0</v>
      </c>
      <c r="AT431" s="16">
        <f>SUMIFS('In-Dev Resources'!$I:$I,'In-Dev Resources'!$E:$E,$B431,'In-Dev Resources'!$F:$F,$C431,'In-Dev Resources'!$G:$G,"Li-Battery (8-hr)")</f>
        <v>0</v>
      </c>
      <c r="AU431" s="16">
        <f>SUMIFS('In-Dev Resources'!$I:$I,'In-Dev Resources'!$E:$E,$B431,'In-Dev Resources'!$F:$F,$C431,'In-Dev Resources'!$G:$G,"LDES")</f>
        <v>0</v>
      </c>
      <c r="AW431" s="16">
        <f>SUMIFS('Land Screen Include'!$H:$H,'Land Screen Include'!$E:$E,$B431,'Land Screen Include'!$F:$F,$C431,'Land Screen Include'!$G:$G,AW$4)</f>
        <v>0</v>
      </c>
      <c r="AX431" s="16">
        <f>SUMIFS('Land Screen Include'!$H:$H,'Land Screen Include'!$E:$E,$B431,'Land Screen Include'!$F:$F,$C431,'Land Screen Include'!$G:$G,AX$4)+SUMIFS('Land Screen Include'!$J:$J,'Land Screen Include'!$E:$E,$B431,'Land Screen Include'!$F:$F,$C431,'Land Screen Include'!$G:$G,AX$4)</f>
        <v>0</v>
      </c>
      <c r="AY431" s="16">
        <f>SUMIFS('Land Screen Include'!$H:$H,'Land Screen Include'!$E:$E,$B431,'Land Screen Include'!$F:$F,$C431,'Land Screen Include'!$G:$G,AY$4)</f>
        <v>0</v>
      </c>
      <c r="AZ431" s="16">
        <f>SUMIFS('Land Screen Exclude'!$H:$H,'Land Screen Exclude'!$E:$E,$B431,'Land Screen Exclude'!$F:$F,$C431,'Land Screen Exclude'!$G:$G,AZ$4)</f>
        <v>0</v>
      </c>
      <c r="BA431" s="16">
        <f>SUMIFS('Land Screen Exclude'!$H:$H,'Land Screen Exclude'!$E:$E,$B431,'Land Screen Exclude'!$F:$F,$C431,'Land Screen Exclude'!$G:$G,BA$4)+SUMIFS('Land Screen Exclude'!$J:$J,'Land Screen Exclude'!$E:$E,$B431,'Land Screen Exclude'!$F:$F,$C431,'Land Screen Exclude'!$G:$G,BA$4)</f>
        <v>0</v>
      </c>
      <c r="BB431" s="16">
        <f>SUMIFS('Land Screen Exclude'!$H:$H,'Land Screen Exclude'!$E:$E,$B431,'Land Screen Exclude'!$F:$F,$C431,'Land Screen Exclude'!$G:$G,BB$4)</f>
        <v>0</v>
      </c>
    </row>
    <row r="432" spans="1:54">
      <c r="A432" s="16" t="s">
        <v>57</v>
      </c>
      <c r="B432" s="16" t="s">
        <v>389</v>
      </c>
      <c r="C432" s="16">
        <v>230</v>
      </c>
      <c r="D432" s="16">
        <f>SUMIFS('Baseline Tx Resources'!$H:$H,'Baseline Tx Resources'!$E:$E,$B432,'Baseline Tx Resources'!$F:$F,$C432,'Baseline Tx Resources'!$G:$G,D$3)</f>
        <v>0</v>
      </c>
      <c r="E432" s="16">
        <f>SUMIFS('Baseline Tx Resources'!$H:$H,'Baseline Tx Resources'!$E:$E,$B432,'Baseline Tx Resources'!$F:$F,$C432,'Baseline Tx Resources'!$G:$G,E$3)</f>
        <v>0</v>
      </c>
      <c r="F432" s="16">
        <f>SUMIFS('Baseline Tx Resources'!$H:$H,'Baseline Tx Resources'!$E:$E,$B432,'Baseline Tx Resources'!$F:$F,$C432,'Baseline Tx Resources'!$G:$G,F$3)</f>
        <v>0</v>
      </c>
      <c r="G432" s="16">
        <f>SUMIFS('Baseline Tx Resources'!$J:$J,'Baseline Tx Resources'!$E:$E,$B432,'Baseline Tx Resources'!$F:$F,$C432,'Baseline Tx Resources'!$G:$G,G$3)</f>
        <v>0</v>
      </c>
      <c r="H432" s="16">
        <f>SUMIFS('Baseline Tx Resources'!$H:$H,'Baseline Tx Resources'!$E:$E,$B432,'Baseline Tx Resources'!$F:$F,$C432,'Baseline Tx Resources'!$G:$G,H$3)</f>
        <v>0</v>
      </c>
      <c r="I432" s="16">
        <f>SUMIFS('Baseline Tx Resources'!$J:$J,'Baseline Tx Resources'!$E:$E,$B432,'Baseline Tx Resources'!$F:$F,$C432,'Baseline Tx Resources'!$G:$G,I$3)</f>
        <v>0</v>
      </c>
      <c r="J432" s="16">
        <f>SUMIFS('Baseline Tx Resources'!$H:$H,'Baseline Tx Resources'!$E:$E,$B432,'Baseline Tx Resources'!$F:$F,$C432,'Baseline Tx Resources'!$G:$G,J$3)</f>
        <v>0</v>
      </c>
      <c r="K432" s="16">
        <f>SUMIFS('Baseline Tx Resources'!$J:$J,'Baseline Tx Resources'!$E:$E,$B432,'Baseline Tx Resources'!$F:$F,$C432,'Baseline Tx Resources'!$G:$G,K$3)</f>
        <v>0</v>
      </c>
      <c r="L432" s="16">
        <f>SUMIFS('Baseline Tx Resources'!$J:$J,'Baseline Tx Resources'!$E:$E,$B432,'Baseline Tx Resources'!$F:$F,$C432,'Baseline Tx Resources'!$G:$G,L$3)</f>
        <v>0</v>
      </c>
      <c r="M432" s="16">
        <f>SUMIFS('Baseline Tx Resources'!$H:$H,'Baseline Tx Resources'!$E:$E,$B432,'Baseline Tx Resources'!$F:$F,$C432,'Baseline Tx Resources'!$G:$G,M$3)</f>
        <v>0</v>
      </c>
      <c r="N432" s="16">
        <f>SUMIFS('Baseline Tx Resources'!$J:$J,'Baseline Tx Resources'!$E:$E,$B432,'Baseline Tx Resources'!$F:$F,$C432,'Baseline Tx Resources'!$G:$G,N$3)</f>
        <v>0</v>
      </c>
      <c r="O432" s="16">
        <f>SUMIFS('Baseline Tx Resources'!$I:$I,'Baseline Tx Resources'!$E:$E,$B432,'Baseline Tx Resources'!$F:$F,$C432,'Baseline Tx Resources'!$G:$G,"Li-Battery (4-hr)")</f>
        <v>0</v>
      </c>
      <c r="P432" s="16">
        <f>SUMIFS('Baseline Tx Resources'!$I:$I,'Baseline Tx Resources'!$E:$E,$B432,'Baseline Tx Resources'!$F:$F,$C432,'Baseline Tx Resources'!$G:$G,"Li-Battery (8-hr)")</f>
        <v>0</v>
      </c>
      <c r="Q432" s="16">
        <f>SUMIFS('Baseline Tx Resources'!$I:$I,'Baseline Tx Resources'!$E:$E,$B432,'Baseline Tx Resources'!$F:$F,$C432,'Baseline Tx Resources'!$G:$G,"LDES")</f>
        <v>0</v>
      </c>
      <c r="S432" s="16">
        <f>SUMIFS('Non-Baseline Tx Resources'!$H:$H,'Non-Baseline Tx Resources'!$E:$E,$B432,'Non-Baseline Tx Resources'!$F:$F,$C432,'Non-Baseline Tx Resources'!$G:$G,S$3)</f>
        <v>0</v>
      </c>
      <c r="T432" s="16">
        <f>SUMIFS('Non-Baseline Tx Resources'!$H:$H,'Non-Baseline Tx Resources'!$E:$E,$B432,'Non-Baseline Tx Resources'!$F:$F,$C432,'Non-Baseline Tx Resources'!$G:$G,T$3)</f>
        <v>0</v>
      </c>
      <c r="U432" s="16">
        <f>SUMIFS('Non-Baseline Tx Resources'!$H:$H,'Non-Baseline Tx Resources'!$E:$E,$B432,'Non-Baseline Tx Resources'!$F:$F,$C432,'Non-Baseline Tx Resources'!$G:$G,U$3)</f>
        <v>0</v>
      </c>
      <c r="V432" s="16">
        <f>SUMIFS('Non-Baseline Tx Resources'!$J:$J,'Non-Baseline Tx Resources'!$E:$E,$B432,'Non-Baseline Tx Resources'!$F:$F,$C432,'Non-Baseline Tx Resources'!$G:$G,V$3)</f>
        <v>0</v>
      </c>
      <c r="W432" s="16">
        <f>SUMIFS('Non-Baseline Tx Resources'!$H:$H,'Non-Baseline Tx Resources'!$E:$E,$B432,'Non-Baseline Tx Resources'!$F:$F,$C432,'Non-Baseline Tx Resources'!$G:$G,W$3)</f>
        <v>0</v>
      </c>
      <c r="X432" s="16">
        <f>SUMIFS('Non-Baseline Tx Resources'!$J:$J,'Non-Baseline Tx Resources'!$E:$E,$B432,'Non-Baseline Tx Resources'!$F:$F,$C432,'Non-Baseline Tx Resources'!$G:$G,X$3)</f>
        <v>0</v>
      </c>
      <c r="Y432" s="16">
        <f>SUMIFS('Non-Baseline Tx Resources'!$H:$H,'Non-Baseline Tx Resources'!$E:$E,$B432,'Non-Baseline Tx Resources'!$F:$F,$C432,'Non-Baseline Tx Resources'!$G:$G,Y$3)</f>
        <v>0</v>
      </c>
      <c r="Z432" s="16">
        <f>SUMIFS('Non-Baseline Tx Resources'!$J:$J,'Non-Baseline Tx Resources'!$E:$E,$B432,'Non-Baseline Tx Resources'!$F:$F,$C432,'Non-Baseline Tx Resources'!$G:$G,Z$3)</f>
        <v>0</v>
      </c>
      <c r="AA432" s="16">
        <f>SUMIFS('Non-Baseline Tx Resources'!$J:$J,'Non-Baseline Tx Resources'!$E:$E,$B432,'Non-Baseline Tx Resources'!$F:$F,$C432,'Non-Baseline Tx Resources'!$G:$G,AA$3)</f>
        <v>0</v>
      </c>
      <c r="AB432" s="16">
        <f>SUMIFS('Non-Baseline Tx Resources'!$H:$H,'Non-Baseline Tx Resources'!$E:$E,$B432,'Non-Baseline Tx Resources'!$F:$F,$C432,'Non-Baseline Tx Resources'!$G:$G,AB$3)</f>
        <v>0</v>
      </c>
      <c r="AC432" s="16">
        <f>SUMIFS('Non-Baseline Tx Resources'!$J:$J,'Non-Baseline Tx Resources'!$E:$E,$B432,'Non-Baseline Tx Resources'!$F:$F,$C432,'Non-Baseline Tx Resources'!$G:$G,AC$3)</f>
        <v>0</v>
      </c>
      <c r="AD432" s="16">
        <f>SUMIFS('Non-Baseline Tx Resources'!$I:$I,'Non-Baseline Tx Resources'!$E:$E,$B432,'Non-Baseline Tx Resources'!$F:$F,$C432,'Non-Baseline Tx Resources'!$G:$G,"Li-Battery (4-hr)")</f>
        <v>0</v>
      </c>
      <c r="AE432" s="16">
        <f>SUMIFS('Non-Baseline Tx Resources'!$I:$I,'Non-Baseline Tx Resources'!$E:$E,$B432,'Non-Baseline Tx Resources'!$F:$F,$C432,'Non-Baseline Tx Resources'!$G:$G,"Li-Battery (8-hr)")</f>
        <v>0</v>
      </c>
      <c r="AF432" s="16">
        <f>SUMIFS('Non-Baseline Tx Resources'!$I:$I,'Non-Baseline Tx Resources'!$E:$E,$B432,'Non-Baseline Tx Resources'!$F:$F,$C432,'Non-Baseline Tx Resources'!$G:$G,"LDES")</f>
        <v>0</v>
      </c>
      <c r="AH432" s="16">
        <f>SUMIFS('In-Dev Resources'!$H:$H,'In-Dev Resources'!$E:$E,$B432,'In-Dev Resources'!$F:$F,$C432,'In-Dev Resources'!$G:$G,AH$3)</f>
        <v>0</v>
      </c>
      <c r="AI432" s="16">
        <f>SUMIFS('In-Dev Resources'!$H:$H,'In-Dev Resources'!$E:$E,$B432,'In-Dev Resources'!$F:$F,$C432,'In-Dev Resources'!$G:$G,AI$3)</f>
        <v>0</v>
      </c>
      <c r="AJ432" s="16">
        <f>SUMIFS('In-Dev Resources'!$H:$H,'In-Dev Resources'!$E:$E,$B432,'In-Dev Resources'!$F:$F,$C432,'In-Dev Resources'!$G:$G,AJ$3)</f>
        <v>0</v>
      </c>
      <c r="AK432" s="16">
        <f>SUMIFS('In-Dev Resources'!$J:$J,'In-Dev Resources'!$E:$E,$B432,'In-Dev Resources'!$F:$F,$C432,'In-Dev Resources'!$G:$G,AK$3)</f>
        <v>0</v>
      </c>
      <c r="AL432" s="16">
        <f>SUMIFS('In-Dev Resources'!$H:$H,'In-Dev Resources'!$E:$E,$B432,'In-Dev Resources'!$F:$F,$C432,'In-Dev Resources'!$G:$G,AL$3)</f>
        <v>0</v>
      </c>
      <c r="AM432" s="16">
        <f>SUMIFS('In-Dev Resources'!$J:$J,'In-Dev Resources'!$E:$E,$B432,'In-Dev Resources'!$F:$F,$C432,'In-Dev Resources'!$G:$G,AM$3)</f>
        <v>0</v>
      </c>
      <c r="AN432" s="16">
        <f>SUMIFS('In-Dev Resources'!$H:$H,'In-Dev Resources'!$E:$E,$B432,'In-Dev Resources'!$F:$F,$C432,'In-Dev Resources'!$G:$G,AN$3)</f>
        <v>0</v>
      </c>
      <c r="AO432" s="16">
        <f>SUMIFS('In-Dev Resources'!$J:$J,'In-Dev Resources'!$E:$E,$B432,'In-Dev Resources'!$F:$F,$C432,'In-Dev Resources'!$G:$G,AO$3)</f>
        <v>0</v>
      </c>
      <c r="AP432" s="16">
        <f>SUMIFS('In-Dev Resources'!$J:$J,'In-Dev Resources'!$E:$E,$B432,'In-Dev Resources'!$F:$F,$C432,'In-Dev Resources'!$G:$G,AP$3)</f>
        <v>0</v>
      </c>
      <c r="AQ432" s="16">
        <f>SUMIFS('In-Dev Resources'!$H:$H,'In-Dev Resources'!$E:$E,$B432,'In-Dev Resources'!$F:$F,$C432,'In-Dev Resources'!$G:$G,AQ$3)</f>
        <v>0</v>
      </c>
      <c r="AR432" s="16">
        <f>SUMIFS('In-Dev Resources'!$J:$J,'In-Dev Resources'!$E:$E,$B432,'In-Dev Resources'!$F:$F,$C432,'In-Dev Resources'!$G:$G,AR$3)</f>
        <v>0</v>
      </c>
      <c r="AS432" s="16">
        <f>SUMIFS('In-Dev Resources'!$I:$I,'In-Dev Resources'!$E:$E,$B432,'In-Dev Resources'!$F:$F,$C432,'In-Dev Resources'!$G:$G,"Li-Battery (4-hr)")</f>
        <v>0</v>
      </c>
      <c r="AT432" s="16">
        <f>SUMIFS('In-Dev Resources'!$I:$I,'In-Dev Resources'!$E:$E,$B432,'In-Dev Resources'!$F:$F,$C432,'In-Dev Resources'!$G:$G,"Li-Battery (8-hr)")</f>
        <v>0</v>
      </c>
      <c r="AU432" s="16">
        <f>SUMIFS('In-Dev Resources'!$I:$I,'In-Dev Resources'!$E:$E,$B432,'In-Dev Resources'!$F:$F,$C432,'In-Dev Resources'!$G:$G,"LDES")</f>
        <v>0</v>
      </c>
      <c r="AW432" s="16">
        <f>SUMIFS('Land Screen Include'!$H:$H,'Land Screen Include'!$E:$E,$B432,'Land Screen Include'!$F:$F,$C432,'Land Screen Include'!$G:$G,AW$4)</f>
        <v>0</v>
      </c>
      <c r="AX432" s="16">
        <f>SUMIFS('Land Screen Include'!$H:$H,'Land Screen Include'!$E:$E,$B432,'Land Screen Include'!$F:$F,$C432,'Land Screen Include'!$G:$G,AX$4)+SUMIFS('Land Screen Include'!$J:$J,'Land Screen Include'!$E:$E,$B432,'Land Screen Include'!$F:$F,$C432,'Land Screen Include'!$G:$G,AX$4)</f>
        <v>0</v>
      </c>
      <c r="AY432" s="16">
        <f>SUMIFS('Land Screen Include'!$H:$H,'Land Screen Include'!$E:$E,$B432,'Land Screen Include'!$F:$F,$C432,'Land Screen Include'!$G:$G,AY$4)</f>
        <v>0</v>
      </c>
      <c r="AZ432" s="16">
        <f>SUMIFS('Land Screen Exclude'!$H:$H,'Land Screen Exclude'!$E:$E,$B432,'Land Screen Exclude'!$F:$F,$C432,'Land Screen Exclude'!$G:$G,AZ$4)</f>
        <v>0</v>
      </c>
      <c r="BA432" s="16">
        <f>SUMIFS('Land Screen Exclude'!$H:$H,'Land Screen Exclude'!$E:$E,$B432,'Land Screen Exclude'!$F:$F,$C432,'Land Screen Exclude'!$G:$G,BA$4)+SUMIFS('Land Screen Exclude'!$J:$J,'Land Screen Exclude'!$E:$E,$B432,'Land Screen Exclude'!$F:$F,$C432,'Land Screen Exclude'!$G:$G,BA$4)</f>
        <v>0</v>
      </c>
      <c r="BB432" s="16">
        <f>SUMIFS('Land Screen Exclude'!$H:$H,'Land Screen Exclude'!$E:$E,$B432,'Land Screen Exclude'!$F:$F,$C432,'Land Screen Exclude'!$G:$G,BB$4)</f>
        <v>0</v>
      </c>
    </row>
    <row r="433" spans="1:54">
      <c r="A433" s="16" t="s">
        <v>61</v>
      </c>
      <c r="B433" s="16" t="s">
        <v>390</v>
      </c>
      <c r="C433" s="16">
        <v>500</v>
      </c>
      <c r="D433" s="16">
        <f>SUMIFS('Baseline Tx Resources'!$H:$H,'Baseline Tx Resources'!$E:$E,$B433,'Baseline Tx Resources'!$F:$F,$C433,'Baseline Tx Resources'!$G:$G,D$3)</f>
        <v>0</v>
      </c>
      <c r="E433" s="16">
        <f>SUMIFS('Baseline Tx Resources'!$H:$H,'Baseline Tx Resources'!$E:$E,$B433,'Baseline Tx Resources'!$F:$F,$C433,'Baseline Tx Resources'!$G:$G,E$3)</f>
        <v>0</v>
      </c>
      <c r="F433" s="16">
        <f>SUMIFS('Baseline Tx Resources'!$H:$H,'Baseline Tx Resources'!$E:$E,$B433,'Baseline Tx Resources'!$F:$F,$C433,'Baseline Tx Resources'!$G:$G,F$3)</f>
        <v>0</v>
      </c>
      <c r="G433" s="16">
        <f>SUMIFS('Baseline Tx Resources'!$J:$J,'Baseline Tx Resources'!$E:$E,$B433,'Baseline Tx Resources'!$F:$F,$C433,'Baseline Tx Resources'!$G:$G,G$3)</f>
        <v>0</v>
      </c>
      <c r="H433" s="16">
        <f>SUMIFS('Baseline Tx Resources'!$H:$H,'Baseline Tx Resources'!$E:$E,$B433,'Baseline Tx Resources'!$F:$F,$C433,'Baseline Tx Resources'!$G:$G,H$3)</f>
        <v>0</v>
      </c>
      <c r="I433" s="16">
        <f>SUMIFS('Baseline Tx Resources'!$J:$J,'Baseline Tx Resources'!$E:$E,$B433,'Baseline Tx Resources'!$F:$F,$C433,'Baseline Tx Resources'!$G:$G,I$3)</f>
        <v>0</v>
      </c>
      <c r="J433" s="16">
        <f>SUMIFS('Baseline Tx Resources'!$H:$H,'Baseline Tx Resources'!$E:$E,$B433,'Baseline Tx Resources'!$F:$F,$C433,'Baseline Tx Resources'!$G:$G,J$3)</f>
        <v>0</v>
      </c>
      <c r="K433" s="16">
        <f>SUMIFS('Baseline Tx Resources'!$J:$J,'Baseline Tx Resources'!$E:$E,$B433,'Baseline Tx Resources'!$F:$F,$C433,'Baseline Tx Resources'!$G:$G,K$3)</f>
        <v>0</v>
      </c>
      <c r="L433" s="16">
        <f>SUMIFS('Baseline Tx Resources'!$J:$J,'Baseline Tx Resources'!$E:$E,$B433,'Baseline Tx Resources'!$F:$F,$C433,'Baseline Tx Resources'!$G:$G,L$3)</f>
        <v>0</v>
      </c>
      <c r="M433" s="16">
        <f>SUMIFS('Baseline Tx Resources'!$H:$H,'Baseline Tx Resources'!$E:$E,$B433,'Baseline Tx Resources'!$F:$F,$C433,'Baseline Tx Resources'!$G:$G,M$3)</f>
        <v>0</v>
      </c>
      <c r="N433" s="16">
        <f>SUMIFS('Baseline Tx Resources'!$J:$J,'Baseline Tx Resources'!$E:$E,$B433,'Baseline Tx Resources'!$F:$F,$C433,'Baseline Tx Resources'!$G:$G,N$3)</f>
        <v>0</v>
      </c>
      <c r="O433" s="16">
        <f>SUMIFS('Baseline Tx Resources'!$I:$I,'Baseline Tx Resources'!$E:$E,$B433,'Baseline Tx Resources'!$F:$F,$C433,'Baseline Tx Resources'!$G:$G,"Li-Battery (4-hr)")</f>
        <v>0</v>
      </c>
      <c r="P433" s="16">
        <f>SUMIFS('Baseline Tx Resources'!$I:$I,'Baseline Tx Resources'!$E:$E,$B433,'Baseline Tx Resources'!$F:$F,$C433,'Baseline Tx Resources'!$G:$G,"Li-Battery (8-hr)")</f>
        <v>0</v>
      </c>
      <c r="Q433" s="16">
        <f>SUMIFS('Baseline Tx Resources'!$I:$I,'Baseline Tx Resources'!$E:$E,$B433,'Baseline Tx Resources'!$F:$F,$C433,'Baseline Tx Resources'!$G:$G,"LDES")</f>
        <v>0</v>
      </c>
      <c r="S433" s="16">
        <f>SUMIFS('Non-Baseline Tx Resources'!$H:$H,'Non-Baseline Tx Resources'!$E:$E,$B433,'Non-Baseline Tx Resources'!$F:$F,$C433,'Non-Baseline Tx Resources'!$G:$G,S$3)</f>
        <v>0</v>
      </c>
      <c r="T433" s="16">
        <f>SUMIFS('Non-Baseline Tx Resources'!$H:$H,'Non-Baseline Tx Resources'!$E:$E,$B433,'Non-Baseline Tx Resources'!$F:$F,$C433,'Non-Baseline Tx Resources'!$G:$G,T$3)</f>
        <v>0</v>
      </c>
      <c r="U433" s="16">
        <f>SUMIFS('Non-Baseline Tx Resources'!$H:$H,'Non-Baseline Tx Resources'!$E:$E,$B433,'Non-Baseline Tx Resources'!$F:$F,$C433,'Non-Baseline Tx Resources'!$G:$G,U$3)</f>
        <v>0</v>
      </c>
      <c r="V433" s="16">
        <f>SUMIFS('Non-Baseline Tx Resources'!$J:$J,'Non-Baseline Tx Resources'!$E:$E,$B433,'Non-Baseline Tx Resources'!$F:$F,$C433,'Non-Baseline Tx Resources'!$G:$G,V$3)</f>
        <v>0</v>
      </c>
      <c r="W433" s="16">
        <f>SUMIFS('Non-Baseline Tx Resources'!$H:$H,'Non-Baseline Tx Resources'!$E:$E,$B433,'Non-Baseline Tx Resources'!$F:$F,$C433,'Non-Baseline Tx Resources'!$G:$G,W$3)</f>
        <v>0</v>
      </c>
      <c r="X433" s="16">
        <f>SUMIFS('Non-Baseline Tx Resources'!$J:$J,'Non-Baseline Tx Resources'!$E:$E,$B433,'Non-Baseline Tx Resources'!$F:$F,$C433,'Non-Baseline Tx Resources'!$G:$G,X$3)</f>
        <v>0</v>
      </c>
      <c r="Y433" s="16">
        <f>SUMIFS('Non-Baseline Tx Resources'!$H:$H,'Non-Baseline Tx Resources'!$E:$E,$B433,'Non-Baseline Tx Resources'!$F:$F,$C433,'Non-Baseline Tx Resources'!$G:$G,Y$3)</f>
        <v>0</v>
      </c>
      <c r="Z433" s="16">
        <f>SUMIFS('Non-Baseline Tx Resources'!$J:$J,'Non-Baseline Tx Resources'!$E:$E,$B433,'Non-Baseline Tx Resources'!$F:$F,$C433,'Non-Baseline Tx Resources'!$G:$G,Z$3)</f>
        <v>0</v>
      </c>
      <c r="AA433" s="16">
        <f>SUMIFS('Non-Baseline Tx Resources'!$J:$J,'Non-Baseline Tx Resources'!$E:$E,$B433,'Non-Baseline Tx Resources'!$F:$F,$C433,'Non-Baseline Tx Resources'!$G:$G,AA$3)</f>
        <v>0</v>
      </c>
      <c r="AB433" s="16">
        <f>SUMIFS('Non-Baseline Tx Resources'!$H:$H,'Non-Baseline Tx Resources'!$E:$E,$B433,'Non-Baseline Tx Resources'!$F:$F,$C433,'Non-Baseline Tx Resources'!$G:$G,AB$3)</f>
        <v>0</v>
      </c>
      <c r="AC433" s="16">
        <f>SUMIFS('Non-Baseline Tx Resources'!$J:$J,'Non-Baseline Tx Resources'!$E:$E,$B433,'Non-Baseline Tx Resources'!$F:$F,$C433,'Non-Baseline Tx Resources'!$G:$G,AC$3)</f>
        <v>0</v>
      </c>
      <c r="AD433" s="16">
        <f>SUMIFS('Non-Baseline Tx Resources'!$I:$I,'Non-Baseline Tx Resources'!$E:$E,$B433,'Non-Baseline Tx Resources'!$F:$F,$C433,'Non-Baseline Tx Resources'!$G:$G,"Li-Battery (4-hr)")</f>
        <v>0</v>
      </c>
      <c r="AE433" s="16">
        <f>SUMIFS('Non-Baseline Tx Resources'!$I:$I,'Non-Baseline Tx Resources'!$E:$E,$B433,'Non-Baseline Tx Resources'!$F:$F,$C433,'Non-Baseline Tx Resources'!$G:$G,"Li-Battery (8-hr)")</f>
        <v>0</v>
      </c>
      <c r="AF433" s="16">
        <f>SUMIFS('Non-Baseline Tx Resources'!$I:$I,'Non-Baseline Tx Resources'!$E:$E,$B433,'Non-Baseline Tx Resources'!$F:$F,$C433,'Non-Baseline Tx Resources'!$G:$G,"LDES")</f>
        <v>0</v>
      </c>
      <c r="AH433" s="16">
        <f>SUMIFS('In-Dev Resources'!$H:$H,'In-Dev Resources'!$E:$E,$B433,'In-Dev Resources'!$F:$F,$C433,'In-Dev Resources'!$G:$G,AH$3)</f>
        <v>0</v>
      </c>
      <c r="AI433" s="16">
        <f>SUMIFS('In-Dev Resources'!$H:$H,'In-Dev Resources'!$E:$E,$B433,'In-Dev Resources'!$F:$F,$C433,'In-Dev Resources'!$G:$G,AI$3)</f>
        <v>0</v>
      </c>
      <c r="AJ433" s="16">
        <f>SUMIFS('In-Dev Resources'!$H:$H,'In-Dev Resources'!$E:$E,$B433,'In-Dev Resources'!$F:$F,$C433,'In-Dev Resources'!$G:$G,AJ$3)</f>
        <v>0</v>
      </c>
      <c r="AK433" s="16">
        <f>SUMIFS('In-Dev Resources'!$J:$J,'In-Dev Resources'!$E:$E,$B433,'In-Dev Resources'!$F:$F,$C433,'In-Dev Resources'!$G:$G,AK$3)</f>
        <v>0</v>
      </c>
      <c r="AL433" s="16">
        <f>SUMIFS('In-Dev Resources'!$H:$H,'In-Dev Resources'!$E:$E,$B433,'In-Dev Resources'!$F:$F,$C433,'In-Dev Resources'!$G:$G,AL$3)</f>
        <v>0</v>
      </c>
      <c r="AM433" s="16">
        <f>SUMIFS('In-Dev Resources'!$J:$J,'In-Dev Resources'!$E:$E,$B433,'In-Dev Resources'!$F:$F,$C433,'In-Dev Resources'!$G:$G,AM$3)</f>
        <v>0</v>
      </c>
      <c r="AN433" s="16">
        <f>SUMIFS('In-Dev Resources'!$H:$H,'In-Dev Resources'!$E:$E,$B433,'In-Dev Resources'!$F:$F,$C433,'In-Dev Resources'!$G:$G,AN$3)</f>
        <v>0</v>
      </c>
      <c r="AO433" s="16">
        <f>SUMIFS('In-Dev Resources'!$J:$J,'In-Dev Resources'!$E:$E,$B433,'In-Dev Resources'!$F:$F,$C433,'In-Dev Resources'!$G:$G,AO$3)</f>
        <v>0</v>
      </c>
      <c r="AP433" s="16">
        <f>SUMIFS('In-Dev Resources'!$J:$J,'In-Dev Resources'!$E:$E,$B433,'In-Dev Resources'!$F:$F,$C433,'In-Dev Resources'!$G:$G,AP$3)</f>
        <v>0</v>
      </c>
      <c r="AQ433" s="16">
        <f>SUMIFS('In-Dev Resources'!$H:$H,'In-Dev Resources'!$E:$E,$B433,'In-Dev Resources'!$F:$F,$C433,'In-Dev Resources'!$G:$G,AQ$3)</f>
        <v>0</v>
      </c>
      <c r="AR433" s="16">
        <f>SUMIFS('In-Dev Resources'!$J:$J,'In-Dev Resources'!$E:$E,$B433,'In-Dev Resources'!$F:$F,$C433,'In-Dev Resources'!$G:$G,AR$3)</f>
        <v>0</v>
      </c>
      <c r="AS433" s="16">
        <f>SUMIFS('In-Dev Resources'!$I:$I,'In-Dev Resources'!$E:$E,$B433,'In-Dev Resources'!$F:$F,$C433,'In-Dev Resources'!$G:$G,"Li-Battery (4-hr)")</f>
        <v>0</v>
      </c>
      <c r="AT433" s="16">
        <f>SUMIFS('In-Dev Resources'!$I:$I,'In-Dev Resources'!$E:$E,$B433,'In-Dev Resources'!$F:$F,$C433,'In-Dev Resources'!$G:$G,"Li-Battery (8-hr)")</f>
        <v>0</v>
      </c>
      <c r="AU433" s="16">
        <f>SUMIFS('In-Dev Resources'!$I:$I,'In-Dev Resources'!$E:$E,$B433,'In-Dev Resources'!$F:$F,$C433,'In-Dev Resources'!$G:$G,"LDES")</f>
        <v>0</v>
      </c>
      <c r="AW433" s="16">
        <f>SUMIFS('Land Screen Include'!$H:$H,'Land Screen Include'!$E:$E,$B433,'Land Screen Include'!$F:$F,$C433,'Land Screen Include'!$G:$G,AW$4)</f>
        <v>0</v>
      </c>
      <c r="AX433" s="16">
        <f>SUMIFS('Land Screen Include'!$H:$H,'Land Screen Include'!$E:$E,$B433,'Land Screen Include'!$F:$F,$C433,'Land Screen Include'!$G:$G,AX$4)+SUMIFS('Land Screen Include'!$J:$J,'Land Screen Include'!$E:$E,$B433,'Land Screen Include'!$F:$F,$C433,'Land Screen Include'!$G:$G,AX$4)</f>
        <v>0</v>
      </c>
      <c r="AY433" s="16">
        <f>SUMIFS('Land Screen Include'!$H:$H,'Land Screen Include'!$E:$E,$B433,'Land Screen Include'!$F:$F,$C433,'Land Screen Include'!$G:$G,AY$4)</f>
        <v>0</v>
      </c>
      <c r="AZ433" s="16">
        <f>SUMIFS('Land Screen Exclude'!$H:$H,'Land Screen Exclude'!$E:$E,$B433,'Land Screen Exclude'!$F:$F,$C433,'Land Screen Exclude'!$G:$G,AZ$4)</f>
        <v>0</v>
      </c>
      <c r="BA433" s="16">
        <f>SUMIFS('Land Screen Exclude'!$H:$H,'Land Screen Exclude'!$E:$E,$B433,'Land Screen Exclude'!$F:$F,$C433,'Land Screen Exclude'!$G:$G,BA$4)+SUMIFS('Land Screen Exclude'!$J:$J,'Land Screen Exclude'!$E:$E,$B433,'Land Screen Exclude'!$F:$F,$C433,'Land Screen Exclude'!$G:$G,BA$4)</f>
        <v>0</v>
      </c>
      <c r="BB433" s="16">
        <f>SUMIFS('Land Screen Exclude'!$H:$H,'Land Screen Exclude'!$E:$E,$B433,'Land Screen Exclude'!$F:$F,$C433,'Land Screen Exclude'!$G:$G,BB$4)</f>
        <v>0</v>
      </c>
    </row>
    <row r="434" spans="1:54">
      <c r="A434" s="16" t="s">
        <v>59</v>
      </c>
      <c r="B434" s="16" t="s">
        <v>391</v>
      </c>
      <c r="C434" s="16">
        <v>230</v>
      </c>
      <c r="D434" s="16">
        <f>SUMIFS('Baseline Tx Resources'!$H:$H,'Baseline Tx Resources'!$E:$E,$B434,'Baseline Tx Resources'!$F:$F,$C434,'Baseline Tx Resources'!$G:$G,D$3)</f>
        <v>0</v>
      </c>
      <c r="E434" s="16">
        <f>SUMIFS('Baseline Tx Resources'!$H:$H,'Baseline Tx Resources'!$E:$E,$B434,'Baseline Tx Resources'!$F:$F,$C434,'Baseline Tx Resources'!$G:$G,E$3)</f>
        <v>0</v>
      </c>
      <c r="F434" s="16">
        <f>SUMIFS('Baseline Tx Resources'!$H:$H,'Baseline Tx Resources'!$E:$E,$B434,'Baseline Tx Resources'!$F:$F,$C434,'Baseline Tx Resources'!$G:$G,F$3)</f>
        <v>0</v>
      </c>
      <c r="G434" s="16">
        <f>SUMIFS('Baseline Tx Resources'!$J:$J,'Baseline Tx Resources'!$E:$E,$B434,'Baseline Tx Resources'!$F:$F,$C434,'Baseline Tx Resources'!$G:$G,G$3)</f>
        <v>0</v>
      </c>
      <c r="H434" s="16">
        <f>SUMIFS('Baseline Tx Resources'!$H:$H,'Baseline Tx Resources'!$E:$E,$B434,'Baseline Tx Resources'!$F:$F,$C434,'Baseline Tx Resources'!$G:$G,H$3)</f>
        <v>0</v>
      </c>
      <c r="I434" s="16">
        <f>SUMIFS('Baseline Tx Resources'!$J:$J,'Baseline Tx Resources'!$E:$E,$B434,'Baseline Tx Resources'!$F:$F,$C434,'Baseline Tx Resources'!$G:$G,I$3)</f>
        <v>0</v>
      </c>
      <c r="J434" s="16">
        <f>SUMIFS('Baseline Tx Resources'!$H:$H,'Baseline Tx Resources'!$E:$E,$B434,'Baseline Tx Resources'!$F:$F,$C434,'Baseline Tx Resources'!$G:$G,J$3)</f>
        <v>0</v>
      </c>
      <c r="K434" s="16">
        <f>SUMIFS('Baseline Tx Resources'!$J:$J,'Baseline Tx Resources'!$E:$E,$B434,'Baseline Tx Resources'!$F:$F,$C434,'Baseline Tx Resources'!$G:$G,K$3)</f>
        <v>0</v>
      </c>
      <c r="L434" s="16">
        <f>SUMIFS('Baseline Tx Resources'!$J:$J,'Baseline Tx Resources'!$E:$E,$B434,'Baseline Tx Resources'!$F:$F,$C434,'Baseline Tx Resources'!$G:$G,L$3)</f>
        <v>0</v>
      </c>
      <c r="M434" s="16">
        <f>SUMIFS('Baseline Tx Resources'!$H:$H,'Baseline Tx Resources'!$E:$E,$B434,'Baseline Tx Resources'!$F:$F,$C434,'Baseline Tx Resources'!$G:$G,M$3)</f>
        <v>0</v>
      </c>
      <c r="N434" s="16">
        <f>SUMIFS('Baseline Tx Resources'!$J:$J,'Baseline Tx Resources'!$E:$E,$B434,'Baseline Tx Resources'!$F:$F,$C434,'Baseline Tx Resources'!$G:$G,N$3)</f>
        <v>0</v>
      </c>
      <c r="O434" s="16">
        <f>SUMIFS('Baseline Tx Resources'!$I:$I,'Baseline Tx Resources'!$E:$E,$B434,'Baseline Tx Resources'!$F:$F,$C434,'Baseline Tx Resources'!$G:$G,"Li-Battery (4-hr)")</f>
        <v>0</v>
      </c>
      <c r="P434" s="16">
        <f>SUMIFS('Baseline Tx Resources'!$I:$I,'Baseline Tx Resources'!$E:$E,$B434,'Baseline Tx Resources'!$F:$F,$C434,'Baseline Tx Resources'!$G:$G,"Li-Battery (8-hr)")</f>
        <v>0</v>
      </c>
      <c r="Q434" s="16">
        <f>SUMIFS('Baseline Tx Resources'!$I:$I,'Baseline Tx Resources'!$E:$E,$B434,'Baseline Tx Resources'!$F:$F,$C434,'Baseline Tx Resources'!$G:$G,"LDES")</f>
        <v>0</v>
      </c>
      <c r="S434" s="16">
        <f>SUMIFS('Non-Baseline Tx Resources'!$H:$H,'Non-Baseline Tx Resources'!$E:$E,$B434,'Non-Baseline Tx Resources'!$F:$F,$C434,'Non-Baseline Tx Resources'!$G:$G,S$3)</f>
        <v>0</v>
      </c>
      <c r="T434" s="16">
        <f>SUMIFS('Non-Baseline Tx Resources'!$H:$H,'Non-Baseline Tx Resources'!$E:$E,$B434,'Non-Baseline Tx Resources'!$F:$F,$C434,'Non-Baseline Tx Resources'!$G:$G,T$3)</f>
        <v>0</v>
      </c>
      <c r="U434" s="16">
        <f>SUMIFS('Non-Baseline Tx Resources'!$H:$H,'Non-Baseline Tx Resources'!$E:$E,$B434,'Non-Baseline Tx Resources'!$F:$F,$C434,'Non-Baseline Tx Resources'!$G:$G,U$3)</f>
        <v>0</v>
      </c>
      <c r="V434" s="16">
        <f>SUMIFS('Non-Baseline Tx Resources'!$J:$J,'Non-Baseline Tx Resources'!$E:$E,$B434,'Non-Baseline Tx Resources'!$F:$F,$C434,'Non-Baseline Tx Resources'!$G:$G,V$3)</f>
        <v>0</v>
      </c>
      <c r="W434" s="16">
        <f>SUMIFS('Non-Baseline Tx Resources'!$H:$H,'Non-Baseline Tx Resources'!$E:$E,$B434,'Non-Baseline Tx Resources'!$F:$F,$C434,'Non-Baseline Tx Resources'!$G:$G,W$3)</f>
        <v>0</v>
      </c>
      <c r="X434" s="16">
        <f>SUMIFS('Non-Baseline Tx Resources'!$J:$J,'Non-Baseline Tx Resources'!$E:$E,$B434,'Non-Baseline Tx Resources'!$F:$F,$C434,'Non-Baseline Tx Resources'!$G:$G,X$3)</f>
        <v>0</v>
      </c>
      <c r="Y434" s="16">
        <f>SUMIFS('Non-Baseline Tx Resources'!$H:$H,'Non-Baseline Tx Resources'!$E:$E,$B434,'Non-Baseline Tx Resources'!$F:$F,$C434,'Non-Baseline Tx Resources'!$G:$G,Y$3)</f>
        <v>0</v>
      </c>
      <c r="Z434" s="16">
        <f>SUMIFS('Non-Baseline Tx Resources'!$J:$J,'Non-Baseline Tx Resources'!$E:$E,$B434,'Non-Baseline Tx Resources'!$F:$F,$C434,'Non-Baseline Tx Resources'!$G:$G,Z$3)</f>
        <v>0</v>
      </c>
      <c r="AA434" s="16">
        <f>SUMIFS('Non-Baseline Tx Resources'!$J:$J,'Non-Baseline Tx Resources'!$E:$E,$B434,'Non-Baseline Tx Resources'!$F:$F,$C434,'Non-Baseline Tx Resources'!$G:$G,AA$3)</f>
        <v>0</v>
      </c>
      <c r="AB434" s="16">
        <f>SUMIFS('Non-Baseline Tx Resources'!$H:$H,'Non-Baseline Tx Resources'!$E:$E,$B434,'Non-Baseline Tx Resources'!$F:$F,$C434,'Non-Baseline Tx Resources'!$G:$G,AB$3)</f>
        <v>0</v>
      </c>
      <c r="AC434" s="16">
        <f>SUMIFS('Non-Baseline Tx Resources'!$J:$J,'Non-Baseline Tx Resources'!$E:$E,$B434,'Non-Baseline Tx Resources'!$F:$F,$C434,'Non-Baseline Tx Resources'!$G:$G,AC$3)</f>
        <v>0</v>
      </c>
      <c r="AD434" s="16">
        <f>SUMIFS('Non-Baseline Tx Resources'!$I:$I,'Non-Baseline Tx Resources'!$E:$E,$B434,'Non-Baseline Tx Resources'!$F:$F,$C434,'Non-Baseline Tx Resources'!$G:$G,"Li-Battery (4-hr)")</f>
        <v>0</v>
      </c>
      <c r="AE434" s="16">
        <f>SUMIFS('Non-Baseline Tx Resources'!$I:$I,'Non-Baseline Tx Resources'!$E:$E,$B434,'Non-Baseline Tx Resources'!$F:$F,$C434,'Non-Baseline Tx Resources'!$G:$G,"Li-Battery (8-hr)")</f>
        <v>0</v>
      </c>
      <c r="AF434" s="16">
        <f>SUMIFS('Non-Baseline Tx Resources'!$I:$I,'Non-Baseline Tx Resources'!$E:$E,$B434,'Non-Baseline Tx Resources'!$F:$F,$C434,'Non-Baseline Tx Resources'!$G:$G,"LDES")</f>
        <v>0</v>
      </c>
      <c r="AH434" s="16">
        <f>SUMIFS('In-Dev Resources'!$H:$H,'In-Dev Resources'!$E:$E,$B434,'In-Dev Resources'!$F:$F,$C434,'In-Dev Resources'!$G:$G,AH$3)</f>
        <v>0</v>
      </c>
      <c r="AI434" s="16">
        <f>SUMIFS('In-Dev Resources'!$H:$H,'In-Dev Resources'!$E:$E,$B434,'In-Dev Resources'!$F:$F,$C434,'In-Dev Resources'!$G:$G,AI$3)</f>
        <v>0</v>
      </c>
      <c r="AJ434" s="16">
        <f>SUMIFS('In-Dev Resources'!$H:$H,'In-Dev Resources'!$E:$E,$B434,'In-Dev Resources'!$F:$F,$C434,'In-Dev Resources'!$G:$G,AJ$3)</f>
        <v>0</v>
      </c>
      <c r="AK434" s="16">
        <f>SUMIFS('In-Dev Resources'!$J:$J,'In-Dev Resources'!$E:$E,$B434,'In-Dev Resources'!$F:$F,$C434,'In-Dev Resources'!$G:$G,AK$3)</f>
        <v>0</v>
      </c>
      <c r="AL434" s="16">
        <f>SUMIFS('In-Dev Resources'!$H:$H,'In-Dev Resources'!$E:$E,$B434,'In-Dev Resources'!$F:$F,$C434,'In-Dev Resources'!$G:$G,AL$3)</f>
        <v>0</v>
      </c>
      <c r="AM434" s="16">
        <f>SUMIFS('In-Dev Resources'!$J:$J,'In-Dev Resources'!$E:$E,$B434,'In-Dev Resources'!$F:$F,$C434,'In-Dev Resources'!$G:$G,AM$3)</f>
        <v>0</v>
      </c>
      <c r="AN434" s="16">
        <f>SUMIFS('In-Dev Resources'!$H:$H,'In-Dev Resources'!$E:$E,$B434,'In-Dev Resources'!$F:$F,$C434,'In-Dev Resources'!$G:$G,AN$3)</f>
        <v>0</v>
      </c>
      <c r="AO434" s="16">
        <f>SUMIFS('In-Dev Resources'!$J:$J,'In-Dev Resources'!$E:$E,$B434,'In-Dev Resources'!$F:$F,$C434,'In-Dev Resources'!$G:$G,AO$3)</f>
        <v>0</v>
      </c>
      <c r="AP434" s="16">
        <f>SUMIFS('In-Dev Resources'!$J:$J,'In-Dev Resources'!$E:$E,$B434,'In-Dev Resources'!$F:$F,$C434,'In-Dev Resources'!$G:$G,AP$3)</f>
        <v>0</v>
      </c>
      <c r="AQ434" s="16">
        <f>SUMIFS('In-Dev Resources'!$H:$H,'In-Dev Resources'!$E:$E,$B434,'In-Dev Resources'!$F:$F,$C434,'In-Dev Resources'!$G:$G,AQ$3)</f>
        <v>0</v>
      </c>
      <c r="AR434" s="16">
        <f>SUMIFS('In-Dev Resources'!$J:$J,'In-Dev Resources'!$E:$E,$B434,'In-Dev Resources'!$F:$F,$C434,'In-Dev Resources'!$G:$G,AR$3)</f>
        <v>0</v>
      </c>
      <c r="AS434" s="16">
        <f>SUMIFS('In-Dev Resources'!$I:$I,'In-Dev Resources'!$E:$E,$B434,'In-Dev Resources'!$F:$F,$C434,'In-Dev Resources'!$G:$G,"Li-Battery (4-hr)")</f>
        <v>0</v>
      </c>
      <c r="AT434" s="16">
        <f>SUMIFS('In-Dev Resources'!$I:$I,'In-Dev Resources'!$E:$E,$B434,'In-Dev Resources'!$F:$F,$C434,'In-Dev Resources'!$G:$G,"Li-Battery (8-hr)")</f>
        <v>0</v>
      </c>
      <c r="AU434" s="16">
        <f>SUMIFS('In-Dev Resources'!$I:$I,'In-Dev Resources'!$E:$E,$B434,'In-Dev Resources'!$F:$F,$C434,'In-Dev Resources'!$G:$G,"LDES")</f>
        <v>0</v>
      </c>
      <c r="AW434" s="16">
        <f>SUMIFS('Land Screen Include'!$H:$H,'Land Screen Include'!$E:$E,$B434,'Land Screen Include'!$F:$F,$C434,'Land Screen Include'!$G:$G,AW$4)</f>
        <v>0</v>
      </c>
      <c r="AX434" s="16">
        <f>SUMIFS('Land Screen Include'!$H:$H,'Land Screen Include'!$E:$E,$B434,'Land Screen Include'!$F:$F,$C434,'Land Screen Include'!$G:$G,AX$4)+SUMIFS('Land Screen Include'!$J:$J,'Land Screen Include'!$E:$E,$B434,'Land Screen Include'!$F:$F,$C434,'Land Screen Include'!$G:$G,AX$4)</f>
        <v>0</v>
      </c>
      <c r="AY434" s="16">
        <f>SUMIFS('Land Screen Include'!$H:$H,'Land Screen Include'!$E:$E,$B434,'Land Screen Include'!$F:$F,$C434,'Land Screen Include'!$G:$G,AY$4)</f>
        <v>0</v>
      </c>
      <c r="AZ434" s="16">
        <f>SUMIFS('Land Screen Exclude'!$H:$H,'Land Screen Exclude'!$E:$E,$B434,'Land Screen Exclude'!$F:$F,$C434,'Land Screen Exclude'!$G:$G,AZ$4)</f>
        <v>0</v>
      </c>
      <c r="BA434" s="16">
        <f>SUMIFS('Land Screen Exclude'!$H:$H,'Land Screen Exclude'!$E:$E,$B434,'Land Screen Exclude'!$F:$F,$C434,'Land Screen Exclude'!$G:$G,BA$4)+SUMIFS('Land Screen Exclude'!$J:$J,'Land Screen Exclude'!$E:$E,$B434,'Land Screen Exclude'!$F:$F,$C434,'Land Screen Exclude'!$G:$G,BA$4)</f>
        <v>0</v>
      </c>
      <c r="BB434" s="16">
        <f>SUMIFS('Land Screen Exclude'!$H:$H,'Land Screen Exclude'!$E:$E,$B434,'Land Screen Exclude'!$F:$F,$C434,'Land Screen Exclude'!$G:$G,BB$4)</f>
        <v>0</v>
      </c>
    </row>
    <row r="435" spans="1:54">
      <c r="A435" s="16" t="s">
        <v>57</v>
      </c>
      <c r="B435" s="16" t="s">
        <v>392</v>
      </c>
      <c r="C435" s="16">
        <v>115</v>
      </c>
      <c r="D435" s="16">
        <f>SUMIFS('Baseline Tx Resources'!$H:$H,'Baseline Tx Resources'!$E:$E,$B435,'Baseline Tx Resources'!$F:$F,$C435,'Baseline Tx Resources'!$G:$G,D$3)</f>
        <v>0</v>
      </c>
      <c r="E435" s="16">
        <f>SUMIFS('Baseline Tx Resources'!$H:$H,'Baseline Tx Resources'!$E:$E,$B435,'Baseline Tx Resources'!$F:$F,$C435,'Baseline Tx Resources'!$G:$G,E$3)</f>
        <v>0</v>
      </c>
      <c r="F435" s="16">
        <f>SUMIFS('Baseline Tx Resources'!$H:$H,'Baseline Tx Resources'!$E:$E,$B435,'Baseline Tx Resources'!$F:$F,$C435,'Baseline Tx Resources'!$G:$G,F$3)</f>
        <v>0</v>
      </c>
      <c r="G435" s="16">
        <f>SUMIFS('Baseline Tx Resources'!$J:$J,'Baseline Tx Resources'!$E:$E,$B435,'Baseline Tx Resources'!$F:$F,$C435,'Baseline Tx Resources'!$G:$G,G$3)</f>
        <v>0</v>
      </c>
      <c r="H435" s="16">
        <f>SUMIFS('Baseline Tx Resources'!$H:$H,'Baseline Tx Resources'!$E:$E,$B435,'Baseline Tx Resources'!$F:$F,$C435,'Baseline Tx Resources'!$G:$G,H$3)</f>
        <v>0</v>
      </c>
      <c r="I435" s="16">
        <f>SUMIFS('Baseline Tx Resources'!$J:$J,'Baseline Tx Resources'!$E:$E,$B435,'Baseline Tx Resources'!$F:$F,$C435,'Baseline Tx Resources'!$G:$G,I$3)</f>
        <v>0</v>
      </c>
      <c r="J435" s="16">
        <f>SUMIFS('Baseline Tx Resources'!$H:$H,'Baseline Tx Resources'!$E:$E,$B435,'Baseline Tx Resources'!$F:$F,$C435,'Baseline Tx Resources'!$G:$G,J$3)</f>
        <v>0</v>
      </c>
      <c r="K435" s="16">
        <f>SUMIFS('Baseline Tx Resources'!$J:$J,'Baseline Tx Resources'!$E:$E,$B435,'Baseline Tx Resources'!$F:$F,$C435,'Baseline Tx Resources'!$G:$G,K$3)</f>
        <v>0</v>
      </c>
      <c r="L435" s="16">
        <f>SUMIFS('Baseline Tx Resources'!$J:$J,'Baseline Tx Resources'!$E:$E,$B435,'Baseline Tx Resources'!$F:$F,$C435,'Baseline Tx Resources'!$G:$G,L$3)</f>
        <v>0</v>
      </c>
      <c r="M435" s="16">
        <f>SUMIFS('Baseline Tx Resources'!$H:$H,'Baseline Tx Resources'!$E:$E,$B435,'Baseline Tx Resources'!$F:$F,$C435,'Baseline Tx Resources'!$G:$G,M$3)</f>
        <v>0</v>
      </c>
      <c r="N435" s="16">
        <f>SUMIFS('Baseline Tx Resources'!$J:$J,'Baseline Tx Resources'!$E:$E,$B435,'Baseline Tx Resources'!$F:$F,$C435,'Baseline Tx Resources'!$G:$G,N$3)</f>
        <v>0</v>
      </c>
      <c r="O435" s="16">
        <f>SUMIFS('Baseline Tx Resources'!$I:$I,'Baseline Tx Resources'!$E:$E,$B435,'Baseline Tx Resources'!$F:$F,$C435,'Baseline Tx Resources'!$G:$G,"Li-Battery (4-hr)")</f>
        <v>0</v>
      </c>
      <c r="P435" s="16">
        <f>SUMIFS('Baseline Tx Resources'!$I:$I,'Baseline Tx Resources'!$E:$E,$B435,'Baseline Tx Resources'!$F:$F,$C435,'Baseline Tx Resources'!$G:$G,"Li-Battery (8-hr)")</f>
        <v>0</v>
      </c>
      <c r="Q435" s="16">
        <f>SUMIFS('Baseline Tx Resources'!$I:$I,'Baseline Tx Resources'!$E:$E,$B435,'Baseline Tx Resources'!$F:$F,$C435,'Baseline Tx Resources'!$G:$G,"LDES")</f>
        <v>0</v>
      </c>
      <c r="S435" s="16">
        <f>SUMIFS('Non-Baseline Tx Resources'!$H:$H,'Non-Baseline Tx Resources'!$E:$E,$B435,'Non-Baseline Tx Resources'!$F:$F,$C435,'Non-Baseline Tx Resources'!$G:$G,S$3)</f>
        <v>0</v>
      </c>
      <c r="T435" s="16">
        <f>SUMIFS('Non-Baseline Tx Resources'!$H:$H,'Non-Baseline Tx Resources'!$E:$E,$B435,'Non-Baseline Tx Resources'!$F:$F,$C435,'Non-Baseline Tx Resources'!$G:$G,T$3)</f>
        <v>0</v>
      </c>
      <c r="U435" s="16">
        <f>SUMIFS('Non-Baseline Tx Resources'!$H:$H,'Non-Baseline Tx Resources'!$E:$E,$B435,'Non-Baseline Tx Resources'!$F:$F,$C435,'Non-Baseline Tx Resources'!$G:$G,U$3)</f>
        <v>0</v>
      </c>
      <c r="V435" s="16">
        <f>SUMIFS('Non-Baseline Tx Resources'!$J:$J,'Non-Baseline Tx Resources'!$E:$E,$B435,'Non-Baseline Tx Resources'!$F:$F,$C435,'Non-Baseline Tx Resources'!$G:$G,V$3)</f>
        <v>0</v>
      </c>
      <c r="W435" s="16">
        <f>SUMIFS('Non-Baseline Tx Resources'!$H:$H,'Non-Baseline Tx Resources'!$E:$E,$B435,'Non-Baseline Tx Resources'!$F:$F,$C435,'Non-Baseline Tx Resources'!$G:$G,W$3)</f>
        <v>0</v>
      </c>
      <c r="X435" s="16">
        <f>SUMIFS('Non-Baseline Tx Resources'!$J:$J,'Non-Baseline Tx Resources'!$E:$E,$B435,'Non-Baseline Tx Resources'!$F:$F,$C435,'Non-Baseline Tx Resources'!$G:$G,X$3)</f>
        <v>0</v>
      </c>
      <c r="Y435" s="16">
        <f>SUMIFS('Non-Baseline Tx Resources'!$H:$H,'Non-Baseline Tx Resources'!$E:$E,$B435,'Non-Baseline Tx Resources'!$F:$F,$C435,'Non-Baseline Tx Resources'!$G:$G,Y$3)</f>
        <v>0</v>
      </c>
      <c r="Z435" s="16">
        <f>SUMIFS('Non-Baseline Tx Resources'!$J:$J,'Non-Baseline Tx Resources'!$E:$E,$B435,'Non-Baseline Tx Resources'!$F:$F,$C435,'Non-Baseline Tx Resources'!$G:$G,Z$3)</f>
        <v>0</v>
      </c>
      <c r="AA435" s="16">
        <f>SUMIFS('Non-Baseline Tx Resources'!$J:$J,'Non-Baseline Tx Resources'!$E:$E,$B435,'Non-Baseline Tx Resources'!$F:$F,$C435,'Non-Baseline Tx Resources'!$G:$G,AA$3)</f>
        <v>0</v>
      </c>
      <c r="AB435" s="16">
        <f>SUMIFS('Non-Baseline Tx Resources'!$H:$H,'Non-Baseline Tx Resources'!$E:$E,$B435,'Non-Baseline Tx Resources'!$F:$F,$C435,'Non-Baseline Tx Resources'!$G:$G,AB$3)</f>
        <v>0</v>
      </c>
      <c r="AC435" s="16">
        <f>SUMIFS('Non-Baseline Tx Resources'!$J:$J,'Non-Baseline Tx Resources'!$E:$E,$B435,'Non-Baseline Tx Resources'!$F:$F,$C435,'Non-Baseline Tx Resources'!$G:$G,AC$3)</f>
        <v>0</v>
      </c>
      <c r="AD435" s="16">
        <f>SUMIFS('Non-Baseline Tx Resources'!$I:$I,'Non-Baseline Tx Resources'!$E:$E,$B435,'Non-Baseline Tx Resources'!$F:$F,$C435,'Non-Baseline Tx Resources'!$G:$G,"Li-Battery (4-hr)")</f>
        <v>0</v>
      </c>
      <c r="AE435" s="16">
        <f>SUMIFS('Non-Baseline Tx Resources'!$I:$I,'Non-Baseline Tx Resources'!$E:$E,$B435,'Non-Baseline Tx Resources'!$F:$F,$C435,'Non-Baseline Tx Resources'!$G:$G,"Li-Battery (8-hr)")</f>
        <v>0</v>
      </c>
      <c r="AF435" s="16">
        <f>SUMIFS('Non-Baseline Tx Resources'!$I:$I,'Non-Baseline Tx Resources'!$E:$E,$B435,'Non-Baseline Tx Resources'!$F:$F,$C435,'Non-Baseline Tx Resources'!$G:$G,"LDES")</f>
        <v>0</v>
      </c>
      <c r="AH435" s="16">
        <f>SUMIFS('In-Dev Resources'!$H:$H,'In-Dev Resources'!$E:$E,$B435,'In-Dev Resources'!$F:$F,$C435,'In-Dev Resources'!$G:$G,AH$3)</f>
        <v>0</v>
      </c>
      <c r="AI435" s="16">
        <f>SUMIFS('In-Dev Resources'!$H:$H,'In-Dev Resources'!$E:$E,$B435,'In-Dev Resources'!$F:$F,$C435,'In-Dev Resources'!$G:$G,AI$3)</f>
        <v>0</v>
      </c>
      <c r="AJ435" s="16">
        <f>SUMIFS('In-Dev Resources'!$H:$H,'In-Dev Resources'!$E:$E,$B435,'In-Dev Resources'!$F:$F,$C435,'In-Dev Resources'!$G:$G,AJ$3)</f>
        <v>0</v>
      </c>
      <c r="AK435" s="16">
        <f>SUMIFS('In-Dev Resources'!$J:$J,'In-Dev Resources'!$E:$E,$B435,'In-Dev Resources'!$F:$F,$C435,'In-Dev Resources'!$G:$G,AK$3)</f>
        <v>0</v>
      </c>
      <c r="AL435" s="16">
        <f>SUMIFS('In-Dev Resources'!$H:$H,'In-Dev Resources'!$E:$E,$B435,'In-Dev Resources'!$F:$F,$C435,'In-Dev Resources'!$G:$G,AL$3)</f>
        <v>0</v>
      </c>
      <c r="AM435" s="16">
        <f>SUMIFS('In-Dev Resources'!$J:$J,'In-Dev Resources'!$E:$E,$B435,'In-Dev Resources'!$F:$F,$C435,'In-Dev Resources'!$G:$G,AM$3)</f>
        <v>0</v>
      </c>
      <c r="AN435" s="16">
        <f>SUMIFS('In-Dev Resources'!$H:$H,'In-Dev Resources'!$E:$E,$B435,'In-Dev Resources'!$F:$F,$C435,'In-Dev Resources'!$G:$G,AN$3)</f>
        <v>0</v>
      </c>
      <c r="AO435" s="16">
        <f>SUMIFS('In-Dev Resources'!$J:$J,'In-Dev Resources'!$E:$E,$B435,'In-Dev Resources'!$F:$F,$C435,'In-Dev Resources'!$G:$G,AO$3)</f>
        <v>0</v>
      </c>
      <c r="AP435" s="16">
        <f>SUMIFS('In-Dev Resources'!$J:$J,'In-Dev Resources'!$E:$E,$B435,'In-Dev Resources'!$F:$F,$C435,'In-Dev Resources'!$G:$G,AP$3)</f>
        <v>0</v>
      </c>
      <c r="AQ435" s="16">
        <f>SUMIFS('In-Dev Resources'!$H:$H,'In-Dev Resources'!$E:$E,$B435,'In-Dev Resources'!$F:$F,$C435,'In-Dev Resources'!$G:$G,AQ$3)</f>
        <v>0</v>
      </c>
      <c r="AR435" s="16">
        <f>SUMIFS('In-Dev Resources'!$J:$J,'In-Dev Resources'!$E:$E,$B435,'In-Dev Resources'!$F:$F,$C435,'In-Dev Resources'!$G:$G,AR$3)</f>
        <v>0</v>
      </c>
      <c r="AS435" s="16">
        <f>SUMIFS('In-Dev Resources'!$I:$I,'In-Dev Resources'!$E:$E,$B435,'In-Dev Resources'!$F:$F,$C435,'In-Dev Resources'!$G:$G,"Li-Battery (4-hr)")</f>
        <v>0</v>
      </c>
      <c r="AT435" s="16">
        <f>SUMIFS('In-Dev Resources'!$I:$I,'In-Dev Resources'!$E:$E,$B435,'In-Dev Resources'!$F:$F,$C435,'In-Dev Resources'!$G:$G,"Li-Battery (8-hr)")</f>
        <v>0</v>
      </c>
      <c r="AU435" s="16">
        <f>SUMIFS('In-Dev Resources'!$I:$I,'In-Dev Resources'!$E:$E,$B435,'In-Dev Resources'!$F:$F,$C435,'In-Dev Resources'!$G:$G,"LDES")</f>
        <v>0</v>
      </c>
      <c r="AW435" s="16">
        <f>SUMIFS('Land Screen Include'!$H:$H,'Land Screen Include'!$E:$E,$B435,'Land Screen Include'!$F:$F,$C435,'Land Screen Include'!$G:$G,AW$4)</f>
        <v>0</v>
      </c>
      <c r="AX435" s="16">
        <f>SUMIFS('Land Screen Include'!$H:$H,'Land Screen Include'!$E:$E,$B435,'Land Screen Include'!$F:$F,$C435,'Land Screen Include'!$G:$G,AX$4)+SUMIFS('Land Screen Include'!$J:$J,'Land Screen Include'!$E:$E,$B435,'Land Screen Include'!$F:$F,$C435,'Land Screen Include'!$G:$G,AX$4)</f>
        <v>0</v>
      </c>
      <c r="AY435" s="16">
        <f>SUMIFS('Land Screen Include'!$H:$H,'Land Screen Include'!$E:$E,$B435,'Land Screen Include'!$F:$F,$C435,'Land Screen Include'!$G:$G,AY$4)</f>
        <v>0</v>
      </c>
      <c r="AZ435" s="16">
        <f>SUMIFS('Land Screen Exclude'!$H:$H,'Land Screen Exclude'!$E:$E,$B435,'Land Screen Exclude'!$F:$F,$C435,'Land Screen Exclude'!$G:$G,AZ$4)</f>
        <v>0</v>
      </c>
      <c r="BA435" s="16">
        <f>SUMIFS('Land Screen Exclude'!$H:$H,'Land Screen Exclude'!$E:$E,$B435,'Land Screen Exclude'!$F:$F,$C435,'Land Screen Exclude'!$G:$G,BA$4)+SUMIFS('Land Screen Exclude'!$J:$J,'Land Screen Exclude'!$E:$E,$B435,'Land Screen Exclude'!$F:$F,$C435,'Land Screen Exclude'!$G:$G,BA$4)</f>
        <v>0</v>
      </c>
      <c r="BB435" s="16">
        <f>SUMIFS('Land Screen Exclude'!$H:$H,'Land Screen Exclude'!$E:$E,$B435,'Land Screen Exclude'!$F:$F,$C435,'Land Screen Exclude'!$G:$G,BB$4)</f>
        <v>0</v>
      </c>
    </row>
    <row r="436" spans="1:54">
      <c r="A436" s="16" t="s">
        <v>57</v>
      </c>
      <c r="B436" s="16" t="s">
        <v>392</v>
      </c>
      <c r="C436" s="16">
        <v>230</v>
      </c>
      <c r="D436" s="16">
        <f>SUMIFS('Baseline Tx Resources'!$H:$H,'Baseline Tx Resources'!$E:$E,$B436,'Baseline Tx Resources'!$F:$F,$C436,'Baseline Tx Resources'!$G:$G,D$3)</f>
        <v>0</v>
      </c>
      <c r="E436" s="16">
        <f>SUMIFS('Baseline Tx Resources'!$H:$H,'Baseline Tx Resources'!$E:$E,$B436,'Baseline Tx Resources'!$F:$F,$C436,'Baseline Tx Resources'!$G:$G,E$3)</f>
        <v>0</v>
      </c>
      <c r="F436" s="16">
        <f>SUMIFS('Baseline Tx Resources'!$H:$H,'Baseline Tx Resources'!$E:$E,$B436,'Baseline Tx Resources'!$F:$F,$C436,'Baseline Tx Resources'!$G:$G,F$3)</f>
        <v>0</v>
      </c>
      <c r="G436" s="16">
        <f>SUMIFS('Baseline Tx Resources'!$J:$J,'Baseline Tx Resources'!$E:$E,$B436,'Baseline Tx Resources'!$F:$F,$C436,'Baseline Tx Resources'!$G:$G,G$3)</f>
        <v>0</v>
      </c>
      <c r="H436" s="16">
        <f>SUMIFS('Baseline Tx Resources'!$H:$H,'Baseline Tx Resources'!$E:$E,$B436,'Baseline Tx Resources'!$F:$F,$C436,'Baseline Tx Resources'!$G:$G,H$3)</f>
        <v>0</v>
      </c>
      <c r="I436" s="16">
        <f>SUMIFS('Baseline Tx Resources'!$J:$J,'Baseline Tx Resources'!$E:$E,$B436,'Baseline Tx Resources'!$F:$F,$C436,'Baseline Tx Resources'!$G:$G,I$3)</f>
        <v>0</v>
      </c>
      <c r="J436" s="16">
        <f>SUMIFS('Baseline Tx Resources'!$H:$H,'Baseline Tx Resources'!$E:$E,$B436,'Baseline Tx Resources'!$F:$F,$C436,'Baseline Tx Resources'!$G:$G,J$3)</f>
        <v>0</v>
      </c>
      <c r="K436" s="16">
        <f>SUMIFS('Baseline Tx Resources'!$J:$J,'Baseline Tx Resources'!$E:$E,$B436,'Baseline Tx Resources'!$F:$F,$C436,'Baseline Tx Resources'!$G:$G,K$3)</f>
        <v>0</v>
      </c>
      <c r="L436" s="16">
        <f>SUMIFS('Baseline Tx Resources'!$J:$J,'Baseline Tx Resources'!$E:$E,$B436,'Baseline Tx Resources'!$F:$F,$C436,'Baseline Tx Resources'!$G:$G,L$3)</f>
        <v>0</v>
      </c>
      <c r="M436" s="16">
        <f>SUMIFS('Baseline Tx Resources'!$H:$H,'Baseline Tx Resources'!$E:$E,$B436,'Baseline Tx Resources'!$F:$F,$C436,'Baseline Tx Resources'!$G:$G,M$3)</f>
        <v>0</v>
      </c>
      <c r="N436" s="16">
        <f>SUMIFS('Baseline Tx Resources'!$J:$J,'Baseline Tx Resources'!$E:$E,$B436,'Baseline Tx Resources'!$F:$F,$C436,'Baseline Tx Resources'!$G:$G,N$3)</f>
        <v>0</v>
      </c>
      <c r="O436" s="16">
        <f>SUMIFS('Baseline Tx Resources'!$I:$I,'Baseline Tx Resources'!$E:$E,$B436,'Baseline Tx Resources'!$F:$F,$C436,'Baseline Tx Resources'!$G:$G,"Li-Battery (4-hr)")</f>
        <v>0</v>
      </c>
      <c r="P436" s="16">
        <f>SUMIFS('Baseline Tx Resources'!$I:$I,'Baseline Tx Resources'!$E:$E,$B436,'Baseline Tx Resources'!$F:$F,$C436,'Baseline Tx Resources'!$G:$G,"Li-Battery (8-hr)")</f>
        <v>0</v>
      </c>
      <c r="Q436" s="16">
        <f>SUMIFS('Baseline Tx Resources'!$I:$I,'Baseline Tx Resources'!$E:$E,$B436,'Baseline Tx Resources'!$F:$F,$C436,'Baseline Tx Resources'!$G:$G,"LDES")</f>
        <v>0</v>
      </c>
      <c r="S436" s="16">
        <f>SUMIFS('Non-Baseline Tx Resources'!$H:$H,'Non-Baseline Tx Resources'!$E:$E,$B436,'Non-Baseline Tx Resources'!$F:$F,$C436,'Non-Baseline Tx Resources'!$G:$G,S$3)</f>
        <v>0</v>
      </c>
      <c r="T436" s="16">
        <f>SUMIFS('Non-Baseline Tx Resources'!$H:$H,'Non-Baseline Tx Resources'!$E:$E,$B436,'Non-Baseline Tx Resources'!$F:$F,$C436,'Non-Baseline Tx Resources'!$G:$G,T$3)</f>
        <v>0</v>
      </c>
      <c r="U436" s="16">
        <f>SUMIFS('Non-Baseline Tx Resources'!$H:$H,'Non-Baseline Tx Resources'!$E:$E,$B436,'Non-Baseline Tx Resources'!$F:$F,$C436,'Non-Baseline Tx Resources'!$G:$G,U$3)</f>
        <v>0</v>
      </c>
      <c r="V436" s="16">
        <f>SUMIFS('Non-Baseline Tx Resources'!$J:$J,'Non-Baseline Tx Resources'!$E:$E,$B436,'Non-Baseline Tx Resources'!$F:$F,$C436,'Non-Baseline Tx Resources'!$G:$G,V$3)</f>
        <v>0</v>
      </c>
      <c r="W436" s="16">
        <f>SUMIFS('Non-Baseline Tx Resources'!$H:$H,'Non-Baseline Tx Resources'!$E:$E,$B436,'Non-Baseline Tx Resources'!$F:$F,$C436,'Non-Baseline Tx Resources'!$G:$G,W$3)</f>
        <v>0</v>
      </c>
      <c r="X436" s="16">
        <f>SUMIFS('Non-Baseline Tx Resources'!$J:$J,'Non-Baseline Tx Resources'!$E:$E,$B436,'Non-Baseline Tx Resources'!$F:$F,$C436,'Non-Baseline Tx Resources'!$G:$G,X$3)</f>
        <v>0</v>
      </c>
      <c r="Y436" s="16">
        <f>SUMIFS('Non-Baseline Tx Resources'!$H:$H,'Non-Baseline Tx Resources'!$E:$E,$B436,'Non-Baseline Tx Resources'!$F:$F,$C436,'Non-Baseline Tx Resources'!$G:$G,Y$3)</f>
        <v>0</v>
      </c>
      <c r="Z436" s="16">
        <f>SUMIFS('Non-Baseline Tx Resources'!$J:$J,'Non-Baseline Tx Resources'!$E:$E,$B436,'Non-Baseline Tx Resources'!$F:$F,$C436,'Non-Baseline Tx Resources'!$G:$G,Z$3)</f>
        <v>0</v>
      </c>
      <c r="AA436" s="16">
        <f>SUMIFS('Non-Baseline Tx Resources'!$J:$J,'Non-Baseline Tx Resources'!$E:$E,$B436,'Non-Baseline Tx Resources'!$F:$F,$C436,'Non-Baseline Tx Resources'!$G:$G,AA$3)</f>
        <v>0</v>
      </c>
      <c r="AB436" s="16">
        <f>SUMIFS('Non-Baseline Tx Resources'!$H:$H,'Non-Baseline Tx Resources'!$E:$E,$B436,'Non-Baseline Tx Resources'!$F:$F,$C436,'Non-Baseline Tx Resources'!$G:$G,AB$3)</f>
        <v>0</v>
      </c>
      <c r="AC436" s="16">
        <f>SUMIFS('Non-Baseline Tx Resources'!$J:$J,'Non-Baseline Tx Resources'!$E:$E,$B436,'Non-Baseline Tx Resources'!$F:$F,$C436,'Non-Baseline Tx Resources'!$G:$G,AC$3)</f>
        <v>0</v>
      </c>
      <c r="AD436" s="16">
        <f>SUMIFS('Non-Baseline Tx Resources'!$I:$I,'Non-Baseline Tx Resources'!$E:$E,$B436,'Non-Baseline Tx Resources'!$F:$F,$C436,'Non-Baseline Tx Resources'!$G:$G,"Li-Battery (4-hr)")</f>
        <v>0</v>
      </c>
      <c r="AE436" s="16">
        <f>SUMIFS('Non-Baseline Tx Resources'!$I:$I,'Non-Baseline Tx Resources'!$E:$E,$B436,'Non-Baseline Tx Resources'!$F:$F,$C436,'Non-Baseline Tx Resources'!$G:$G,"Li-Battery (8-hr)")</f>
        <v>0</v>
      </c>
      <c r="AF436" s="16">
        <f>SUMIFS('Non-Baseline Tx Resources'!$I:$I,'Non-Baseline Tx Resources'!$E:$E,$B436,'Non-Baseline Tx Resources'!$F:$F,$C436,'Non-Baseline Tx Resources'!$G:$G,"LDES")</f>
        <v>0</v>
      </c>
      <c r="AH436" s="16">
        <f>SUMIFS('In-Dev Resources'!$H:$H,'In-Dev Resources'!$E:$E,$B436,'In-Dev Resources'!$F:$F,$C436,'In-Dev Resources'!$G:$G,AH$3)</f>
        <v>0</v>
      </c>
      <c r="AI436" s="16">
        <f>SUMIFS('In-Dev Resources'!$H:$H,'In-Dev Resources'!$E:$E,$B436,'In-Dev Resources'!$F:$F,$C436,'In-Dev Resources'!$G:$G,AI$3)</f>
        <v>0</v>
      </c>
      <c r="AJ436" s="16">
        <f>SUMIFS('In-Dev Resources'!$H:$H,'In-Dev Resources'!$E:$E,$B436,'In-Dev Resources'!$F:$F,$C436,'In-Dev Resources'!$G:$G,AJ$3)</f>
        <v>0</v>
      </c>
      <c r="AK436" s="16">
        <f>SUMIFS('In-Dev Resources'!$J:$J,'In-Dev Resources'!$E:$E,$B436,'In-Dev Resources'!$F:$F,$C436,'In-Dev Resources'!$G:$G,AK$3)</f>
        <v>0</v>
      </c>
      <c r="AL436" s="16">
        <f>SUMIFS('In-Dev Resources'!$H:$H,'In-Dev Resources'!$E:$E,$B436,'In-Dev Resources'!$F:$F,$C436,'In-Dev Resources'!$G:$G,AL$3)</f>
        <v>0</v>
      </c>
      <c r="AM436" s="16">
        <f>SUMIFS('In-Dev Resources'!$J:$J,'In-Dev Resources'!$E:$E,$B436,'In-Dev Resources'!$F:$F,$C436,'In-Dev Resources'!$G:$G,AM$3)</f>
        <v>0</v>
      </c>
      <c r="AN436" s="16">
        <f>SUMIFS('In-Dev Resources'!$H:$H,'In-Dev Resources'!$E:$E,$B436,'In-Dev Resources'!$F:$F,$C436,'In-Dev Resources'!$G:$G,AN$3)</f>
        <v>0</v>
      </c>
      <c r="AO436" s="16">
        <f>SUMIFS('In-Dev Resources'!$J:$J,'In-Dev Resources'!$E:$E,$B436,'In-Dev Resources'!$F:$F,$C436,'In-Dev Resources'!$G:$G,AO$3)</f>
        <v>0</v>
      </c>
      <c r="AP436" s="16">
        <f>SUMIFS('In-Dev Resources'!$J:$J,'In-Dev Resources'!$E:$E,$B436,'In-Dev Resources'!$F:$F,$C436,'In-Dev Resources'!$G:$G,AP$3)</f>
        <v>0</v>
      </c>
      <c r="AQ436" s="16">
        <f>SUMIFS('In-Dev Resources'!$H:$H,'In-Dev Resources'!$E:$E,$B436,'In-Dev Resources'!$F:$F,$C436,'In-Dev Resources'!$G:$G,AQ$3)</f>
        <v>0</v>
      </c>
      <c r="AR436" s="16">
        <f>SUMIFS('In-Dev Resources'!$J:$J,'In-Dev Resources'!$E:$E,$B436,'In-Dev Resources'!$F:$F,$C436,'In-Dev Resources'!$G:$G,AR$3)</f>
        <v>0</v>
      </c>
      <c r="AS436" s="16">
        <f>SUMIFS('In-Dev Resources'!$I:$I,'In-Dev Resources'!$E:$E,$B436,'In-Dev Resources'!$F:$F,$C436,'In-Dev Resources'!$G:$G,"Li-Battery (4-hr)")</f>
        <v>0</v>
      </c>
      <c r="AT436" s="16">
        <f>SUMIFS('In-Dev Resources'!$I:$I,'In-Dev Resources'!$E:$E,$B436,'In-Dev Resources'!$F:$F,$C436,'In-Dev Resources'!$G:$G,"Li-Battery (8-hr)")</f>
        <v>0</v>
      </c>
      <c r="AU436" s="16">
        <f>SUMIFS('In-Dev Resources'!$I:$I,'In-Dev Resources'!$E:$E,$B436,'In-Dev Resources'!$F:$F,$C436,'In-Dev Resources'!$G:$G,"LDES")</f>
        <v>0</v>
      </c>
      <c r="AW436" s="16">
        <f>SUMIFS('Land Screen Include'!$H:$H,'Land Screen Include'!$E:$E,$B436,'Land Screen Include'!$F:$F,$C436,'Land Screen Include'!$G:$G,AW$4)</f>
        <v>0</v>
      </c>
      <c r="AX436" s="16">
        <f>SUMIFS('Land Screen Include'!$H:$H,'Land Screen Include'!$E:$E,$B436,'Land Screen Include'!$F:$F,$C436,'Land Screen Include'!$G:$G,AX$4)+SUMIFS('Land Screen Include'!$J:$J,'Land Screen Include'!$E:$E,$B436,'Land Screen Include'!$F:$F,$C436,'Land Screen Include'!$G:$G,AX$4)</f>
        <v>0</v>
      </c>
      <c r="AY436" s="16">
        <f>SUMIFS('Land Screen Include'!$H:$H,'Land Screen Include'!$E:$E,$B436,'Land Screen Include'!$F:$F,$C436,'Land Screen Include'!$G:$G,AY$4)</f>
        <v>0</v>
      </c>
      <c r="AZ436" s="16">
        <f>SUMIFS('Land Screen Exclude'!$H:$H,'Land Screen Exclude'!$E:$E,$B436,'Land Screen Exclude'!$F:$F,$C436,'Land Screen Exclude'!$G:$G,AZ$4)</f>
        <v>0</v>
      </c>
      <c r="BA436" s="16">
        <f>SUMIFS('Land Screen Exclude'!$H:$H,'Land Screen Exclude'!$E:$E,$B436,'Land Screen Exclude'!$F:$F,$C436,'Land Screen Exclude'!$G:$G,BA$4)+SUMIFS('Land Screen Exclude'!$J:$J,'Land Screen Exclude'!$E:$E,$B436,'Land Screen Exclude'!$F:$F,$C436,'Land Screen Exclude'!$G:$G,BA$4)</f>
        <v>0</v>
      </c>
      <c r="BB436" s="16">
        <f>SUMIFS('Land Screen Exclude'!$H:$H,'Land Screen Exclude'!$E:$E,$B436,'Land Screen Exclude'!$F:$F,$C436,'Land Screen Exclude'!$G:$G,BB$4)</f>
        <v>0</v>
      </c>
    </row>
    <row r="437" spans="1:54">
      <c r="A437" s="16" t="s">
        <v>57</v>
      </c>
      <c r="B437" s="16" t="s">
        <v>392</v>
      </c>
      <c r="C437" s="16">
        <v>60</v>
      </c>
      <c r="D437" s="16">
        <f>SUMIFS('Baseline Tx Resources'!$H:$H,'Baseline Tx Resources'!$E:$E,$B437,'Baseline Tx Resources'!$F:$F,$C437,'Baseline Tx Resources'!$G:$G,D$3)</f>
        <v>0</v>
      </c>
      <c r="E437" s="16">
        <f>SUMIFS('Baseline Tx Resources'!$H:$H,'Baseline Tx Resources'!$E:$E,$B437,'Baseline Tx Resources'!$F:$F,$C437,'Baseline Tx Resources'!$G:$G,E$3)</f>
        <v>0</v>
      </c>
      <c r="F437" s="16">
        <f>SUMIFS('Baseline Tx Resources'!$H:$H,'Baseline Tx Resources'!$E:$E,$B437,'Baseline Tx Resources'!$F:$F,$C437,'Baseline Tx Resources'!$G:$G,F$3)</f>
        <v>0</v>
      </c>
      <c r="G437" s="16">
        <f>SUMIFS('Baseline Tx Resources'!$J:$J,'Baseline Tx Resources'!$E:$E,$B437,'Baseline Tx Resources'!$F:$F,$C437,'Baseline Tx Resources'!$G:$G,G$3)</f>
        <v>0</v>
      </c>
      <c r="H437" s="16">
        <f>SUMIFS('Baseline Tx Resources'!$H:$H,'Baseline Tx Resources'!$E:$E,$B437,'Baseline Tx Resources'!$F:$F,$C437,'Baseline Tx Resources'!$G:$G,H$3)</f>
        <v>0</v>
      </c>
      <c r="I437" s="16">
        <f>SUMIFS('Baseline Tx Resources'!$J:$J,'Baseline Tx Resources'!$E:$E,$B437,'Baseline Tx Resources'!$F:$F,$C437,'Baseline Tx Resources'!$G:$G,I$3)</f>
        <v>0</v>
      </c>
      <c r="J437" s="16">
        <f>SUMIFS('Baseline Tx Resources'!$H:$H,'Baseline Tx Resources'!$E:$E,$B437,'Baseline Tx Resources'!$F:$F,$C437,'Baseline Tx Resources'!$G:$G,J$3)</f>
        <v>0</v>
      </c>
      <c r="K437" s="16">
        <f>SUMIFS('Baseline Tx Resources'!$J:$J,'Baseline Tx Resources'!$E:$E,$B437,'Baseline Tx Resources'!$F:$F,$C437,'Baseline Tx Resources'!$G:$G,K$3)</f>
        <v>0</v>
      </c>
      <c r="L437" s="16">
        <f>SUMIFS('Baseline Tx Resources'!$J:$J,'Baseline Tx Resources'!$E:$E,$B437,'Baseline Tx Resources'!$F:$F,$C437,'Baseline Tx Resources'!$G:$G,L$3)</f>
        <v>0</v>
      </c>
      <c r="M437" s="16">
        <f>SUMIFS('Baseline Tx Resources'!$H:$H,'Baseline Tx Resources'!$E:$E,$B437,'Baseline Tx Resources'!$F:$F,$C437,'Baseline Tx Resources'!$G:$G,M$3)</f>
        <v>0</v>
      </c>
      <c r="N437" s="16">
        <f>SUMIFS('Baseline Tx Resources'!$J:$J,'Baseline Tx Resources'!$E:$E,$B437,'Baseline Tx Resources'!$F:$F,$C437,'Baseline Tx Resources'!$G:$G,N$3)</f>
        <v>0</v>
      </c>
      <c r="O437" s="16">
        <f>SUMIFS('Baseline Tx Resources'!$I:$I,'Baseline Tx Resources'!$E:$E,$B437,'Baseline Tx Resources'!$F:$F,$C437,'Baseline Tx Resources'!$G:$G,"Li-Battery (4-hr)")</f>
        <v>0</v>
      </c>
      <c r="P437" s="16">
        <f>SUMIFS('Baseline Tx Resources'!$I:$I,'Baseline Tx Resources'!$E:$E,$B437,'Baseline Tx Resources'!$F:$F,$C437,'Baseline Tx Resources'!$G:$G,"Li-Battery (8-hr)")</f>
        <v>0</v>
      </c>
      <c r="Q437" s="16">
        <f>SUMIFS('Baseline Tx Resources'!$I:$I,'Baseline Tx Resources'!$E:$E,$B437,'Baseline Tx Resources'!$F:$F,$C437,'Baseline Tx Resources'!$G:$G,"LDES")</f>
        <v>0</v>
      </c>
      <c r="S437" s="16">
        <f>SUMIFS('Non-Baseline Tx Resources'!$H:$H,'Non-Baseline Tx Resources'!$E:$E,$B437,'Non-Baseline Tx Resources'!$F:$F,$C437,'Non-Baseline Tx Resources'!$G:$G,S$3)</f>
        <v>0</v>
      </c>
      <c r="T437" s="16">
        <f>SUMIFS('Non-Baseline Tx Resources'!$H:$H,'Non-Baseline Tx Resources'!$E:$E,$B437,'Non-Baseline Tx Resources'!$F:$F,$C437,'Non-Baseline Tx Resources'!$G:$G,T$3)</f>
        <v>0</v>
      </c>
      <c r="U437" s="16">
        <f>SUMIFS('Non-Baseline Tx Resources'!$H:$H,'Non-Baseline Tx Resources'!$E:$E,$B437,'Non-Baseline Tx Resources'!$F:$F,$C437,'Non-Baseline Tx Resources'!$G:$G,U$3)</f>
        <v>0</v>
      </c>
      <c r="V437" s="16">
        <f>SUMIFS('Non-Baseline Tx Resources'!$J:$J,'Non-Baseline Tx Resources'!$E:$E,$B437,'Non-Baseline Tx Resources'!$F:$F,$C437,'Non-Baseline Tx Resources'!$G:$G,V$3)</f>
        <v>0</v>
      </c>
      <c r="W437" s="16">
        <f>SUMIFS('Non-Baseline Tx Resources'!$H:$H,'Non-Baseline Tx Resources'!$E:$E,$B437,'Non-Baseline Tx Resources'!$F:$F,$C437,'Non-Baseline Tx Resources'!$G:$G,W$3)</f>
        <v>0</v>
      </c>
      <c r="X437" s="16">
        <f>SUMIFS('Non-Baseline Tx Resources'!$J:$J,'Non-Baseline Tx Resources'!$E:$E,$B437,'Non-Baseline Tx Resources'!$F:$F,$C437,'Non-Baseline Tx Resources'!$G:$G,X$3)</f>
        <v>0</v>
      </c>
      <c r="Y437" s="16">
        <f>SUMIFS('Non-Baseline Tx Resources'!$H:$H,'Non-Baseline Tx Resources'!$E:$E,$B437,'Non-Baseline Tx Resources'!$F:$F,$C437,'Non-Baseline Tx Resources'!$G:$G,Y$3)</f>
        <v>0</v>
      </c>
      <c r="Z437" s="16">
        <f>SUMIFS('Non-Baseline Tx Resources'!$J:$J,'Non-Baseline Tx Resources'!$E:$E,$B437,'Non-Baseline Tx Resources'!$F:$F,$C437,'Non-Baseline Tx Resources'!$G:$G,Z$3)</f>
        <v>0</v>
      </c>
      <c r="AA437" s="16">
        <f>SUMIFS('Non-Baseline Tx Resources'!$J:$J,'Non-Baseline Tx Resources'!$E:$E,$B437,'Non-Baseline Tx Resources'!$F:$F,$C437,'Non-Baseline Tx Resources'!$G:$G,AA$3)</f>
        <v>0</v>
      </c>
      <c r="AB437" s="16">
        <f>SUMIFS('Non-Baseline Tx Resources'!$H:$H,'Non-Baseline Tx Resources'!$E:$E,$B437,'Non-Baseline Tx Resources'!$F:$F,$C437,'Non-Baseline Tx Resources'!$G:$G,AB$3)</f>
        <v>0</v>
      </c>
      <c r="AC437" s="16">
        <f>SUMIFS('Non-Baseline Tx Resources'!$J:$J,'Non-Baseline Tx Resources'!$E:$E,$B437,'Non-Baseline Tx Resources'!$F:$F,$C437,'Non-Baseline Tx Resources'!$G:$G,AC$3)</f>
        <v>0</v>
      </c>
      <c r="AD437" s="16">
        <f>SUMIFS('Non-Baseline Tx Resources'!$I:$I,'Non-Baseline Tx Resources'!$E:$E,$B437,'Non-Baseline Tx Resources'!$F:$F,$C437,'Non-Baseline Tx Resources'!$G:$G,"Li-Battery (4-hr)")</f>
        <v>0</v>
      </c>
      <c r="AE437" s="16">
        <f>SUMIFS('Non-Baseline Tx Resources'!$I:$I,'Non-Baseline Tx Resources'!$E:$E,$B437,'Non-Baseline Tx Resources'!$F:$F,$C437,'Non-Baseline Tx Resources'!$G:$G,"Li-Battery (8-hr)")</f>
        <v>0</v>
      </c>
      <c r="AF437" s="16">
        <f>SUMIFS('Non-Baseline Tx Resources'!$I:$I,'Non-Baseline Tx Resources'!$E:$E,$B437,'Non-Baseline Tx Resources'!$F:$F,$C437,'Non-Baseline Tx Resources'!$G:$G,"LDES")</f>
        <v>0</v>
      </c>
      <c r="AH437" s="16">
        <f>SUMIFS('In-Dev Resources'!$H:$H,'In-Dev Resources'!$E:$E,$B437,'In-Dev Resources'!$F:$F,$C437,'In-Dev Resources'!$G:$G,AH$3)</f>
        <v>0</v>
      </c>
      <c r="AI437" s="16">
        <f>SUMIFS('In-Dev Resources'!$H:$H,'In-Dev Resources'!$E:$E,$B437,'In-Dev Resources'!$F:$F,$C437,'In-Dev Resources'!$G:$G,AI$3)</f>
        <v>0</v>
      </c>
      <c r="AJ437" s="16">
        <f>SUMIFS('In-Dev Resources'!$H:$H,'In-Dev Resources'!$E:$E,$B437,'In-Dev Resources'!$F:$F,$C437,'In-Dev Resources'!$G:$G,AJ$3)</f>
        <v>0</v>
      </c>
      <c r="AK437" s="16">
        <f>SUMIFS('In-Dev Resources'!$J:$J,'In-Dev Resources'!$E:$E,$B437,'In-Dev Resources'!$F:$F,$C437,'In-Dev Resources'!$G:$G,AK$3)</f>
        <v>0</v>
      </c>
      <c r="AL437" s="16">
        <f>SUMIFS('In-Dev Resources'!$H:$H,'In-Dev Resources'!$E:$E,$B437,'In-Dev Resources'!$F:$F,$C437,'In-Dev Resources'!$G:$G,AL$3)</f>
        <v>0</v>
      </c>
      <c r="AM437" s="16">
        <f>SUMIFS('In-Dev Resources'!$J:$J,'In-Dev Resources'!$E:$E,$B437,'In-Dev Resources'!$F:$F,$C437,'In-Dev Resources'!$G:$G,AM$3)</f>
        <v>0</v>
      </c>
      <c r="AN437" s="16">
        <f>SUMIFS('In-Dev Resources'!$H:$H,'In-Dev Resources'!$E:$E,$B437,'In-Dev Resources'!$F:$F,$C437,'In-Dev Resources'!$G:$G,AN$3)</f>
        <v>0</v>
      </c>
      <c r="AO437" s="16">
        <f>SUMIFS('In-Dev Resources'!$J:$J,'In-Dev Resources'!$E:$E,$B437,'In-Dev Resources'!$F:$F,$C437,'In-Dev Resources'!$G:$G,AO$3)</f>
        <v>0</v>
      </c>
      <c r="AP437" s="16">
        <f>SUMIFS('In-Dev Resources'!$J:$J,'In-Dev Resources'!$E:$E,$B437,'In-Dev Resources'!$F:$F,$C437,'In-Dev Resources'!$G:$G,AP$3)</f>
        <v>0</v>
      </c>
      <c r="AQ437" s="16">
        <f>SUMIFS('In-Dev Resources'!$H:$H,'In-Dev Resources'!$E:$E,$B437,'In-Dev Resources'!$F:$F,$C437,'In-Dev Resources'!$G:$G,AQ$3)</f>
        <v>0</v>
      </c>
      <c r="AR437" s="16">
        <f>SUMIFS('In-Dev Resources'!$J:$J,'In-Dev Resources'!$E:$E,$B437,'In-Dev Resources'!$F:$F,$C437,'In-Dev Resources'!$G:$G,AR$3)</f>
        <v>0</v>
      </c>
      <c r="AS437" s="16">
        <f>SUMIFS('In-Dev Resources'!$I:$I,'In-Dev Resources'!$E:$E,$B437,'In-Dev Resources'!$F:$F,$C437,'In-Dev Resources'!$G:$G,"Li-Battery (4-hr)")</f>
        <v>0</v>
      </c>
      <c r="AT437" s="16">
        <f>SUMIFS('In-Dev Resources'!$I:$I,'In-Dev Resources'!$E:$E,$B437,'In-Dev Resources'!$F:$F,$C437,'In-Dev Resources'!$G:$G,"Li-Battery (8-hr)")</f>
        <v>0</v>
      </c>
      <c r="AU437" s="16">
        <f>SUMIFS('In-Dev Resources'!$I:$I,'In-Dev Resources'!$E:$E,$B437,'In-Dev Resources'!$F:$F,$C437,'In-Dev Resources'!$G:$G,"LDES")</f>
        <v>0</v>
      </c>
      <c r="AW437" s="16">
        <f>SUMIFS('Land Screen Include'!$H:$H,'Land Screen Include'!$E:$E,$B437,'Land Screen Include'!$F:$F,$C437,'Land Screen Include'!$G:$G,AW$4)</f>
        <v>0</v>
      </c>
      <c r="AX437" s="16">
        <f>SUMIFS('Land Screen Include'!$H:$H,'Land Screen Include'!$E:$E,$B437,'Land Screen Include'!$F:$F,$C437,'Land Screen Include'!$G:$G,AX$4)+SUMIFS('Land Screen Include'!$J:$J,'Land Screen Include'!$E:$E,$B437,'Land Screen Include'!$F:$F,$C437,'Land Screen Include'!$G:$G,AX$4)</f>
        <v>0</v>
      </c>
      <c r="AY437" s="16">
        <f>SUMIFS('Land Screen Include'!$H:$H,'Land Screen Include'!$E:$E,$B437,'Land Screen Include'!$F:$F,$C437,'Land Screen Include'!$G:$G,AY$4)</f>
        <v>0</v>
      </c>
      <c r="AZ437" s="16">
        <f>SUMIFS('Land Screen Exclude'!$H:$H,'Land Screen Exclude'!$E:$E,$B437,'Land Screen Exclude'!$F:$F,$C437,'Land Screen Exclude'!$G:$G,AZ$4)</f>
        <v>0</v>
      </c>
      <c r="BA437" s="16">
        <f>SUMIFS('Land Screen Exclude'!$H:$H,'Land Screen Exclude'!$E:$E,$B437,'Land Screen Exclude'!$F:$F,$C437,'Land Screen Exclude'!$G:$G,BA$4)+SUMIFS('Land Screen Exclude'!$J:$J,'Land Screen Exclude'!$E:$E,$B437,'Land Screen Exclude'!$F:$F,$C437,'Land Screen Exclude'!$G:$G,BA$4)</f>
        <v>0</v>
      </c>
      <c r="BB437" s="16">
        <f>SUMIFS('Land Screen Exclude'!$H:$H,'Land Screen Exclude'!$E:$E,$B437,'Land Screen Exclude'!$F:$F,$C437,'Land Screen Exclude'!$G:$G,BB$4)</f>
        <v>0</v>
      </c>
    </row>
    <row r="438" spans="1:54">
      <c r="A438" s="16" t="s">
        <v>59</v>
      </c>
      <c r="B438" s="16" t="s">
        <v>393</v>
      </c>
      <c r="C438" s="16">
        <v>115</v>
      </c>
      <c r="D438" s="16">
        <f>SUMIFS('Baseline Tx Resources'!$H:$H,'Baseline Tx Resources'!$E:$E,$B438,'Baseline Tx Resources'!$F:$F,$C438,'Baseline Tx Resources'!$G:$G,D$3)</f>
        <v>0</v>
      </c>
      <c r="E438" s="16">
        <f>SUMIFS('Baseline Tx Resources'!$H:$H,'Baseline Tx Resources'!$E:$E,$B438,'Baseline Tx Resources'!$F:$F,$C438,'Baseline Tx Resources'!$G:$G,E$3)</f>
        <v>0</v>
      </c>
      <c r="F438" s="16">
        <f>SUMIFS('Baseline Tx Resources'!$H:$H,'Baseline Tx Resources'!$E:$E,$B438,'Baseline Tx Resources'!$F:$F,$C438,'Baseline Tx Resources'!$G:$G,F$3)</f>
        <v>0</v>
      </c>
      <c r="G438" s="16">
        <f>SUMIFS('Baseline Tx Resources'!$J:$J,'Baseline Tx Resources'!$E:$E,$B438,'Baseline Tx Resources'!$F:$F,$C438,'Baseline Tx Resources'!$G:$G,G$3)</f>
        <v>0</v>
      </c>
      <c r="H438" s="16">
        <f>SUMIFS('Baseline Tx Resources'!$H:$H,'Baseline Tx Resources'!$E:$E,$B438,'Baseline Tx Resources'!$F:$F,$C438,'Baseline Tx Resources'!$G:$G,H$3)</f>
        <v>0</v>
      </c>
      <c r="I438" s="16">
        <f>SUMIFS('Baseline Tx Resources'!$J:$J,'Baseline Tx Resources'!$E:$E,$B438,'Baseline Tx Resources'!$F:$F,$C438,'Baseline Tx Resources'!$G:$G,I$3)</f>
        <v>0</v>
      </c>
      <c r="J438" s="16">
        <f>SUMIFS('Baseline Tx Resources'!$H:$H,'Baseline Tx Resources'!$E:$E,$B438,'Baseline Tx Resources'!$F:$F,$C438,'Baseline Tx Resources'!$G:$G,J$3)</f>
        <v>0</v>
      </c>
      <c r="K438" s="16">
        <f>SUMIFS('Baseline Tx Resources'!$J:$J,'Baseline Tx Resources'!$E:$E,$B438,'Baseline Tx Resources'!$F:$F,$C438,'Baseline Tx Resources'!$G:$G,K$3)</f>
        <v>0</v>
      </c>
      <c r="L438" s="16">
        <f>SUMIFS('Baseline Tx Resources'!$J:$J,'Baseline Tx Resources'!$E:$E,$B438,'Baseline Tx Resources'!$F:$F,$C438,'Baseline Tx Resources'!$G:$G,L$3)</f>
        <v>0</v>
      </c>
      <c r="M438" s="16">
        <f>SUMIFS('Baseline Tx Resources'!$H:$H,'Baseline Tx Resources'!$E:$E,$B438,'Baseline Tx Resources'!$F:$F,$C438,'Baseline Tx Resources'!$G:$G,M$3)</f>
        <v>0</v>
      </c>
      <c r="N438" s="16">
        <f>SUMIFS('Baseline Tx Resources'!$J:$J,'Baseline Tx Resources'!$E:$E,$B438,'Baseline Tx Resources'!$F:$F,$C438,'Baseline Tx Resources'!$G:$G,N$3)</f>
        <v>0</v>
      </c>
      <c r="O438" s="16">
        <f>SUMIFS('Baseline Tx Resources'!$I:$I,'Baseline Tx Resources'!$E:$E,$B438,'Baseline Tx Resources'!$F:$F,$C438,'Baseline Tx Resources'!$G:$G,"Li-Battery (4-hr)")</f>
        <v>0</v>
      </c>
      <c r="P438" s="16">
        <f>SUMIFS('Baseline Tx Resources'!$I:$I,'Baseline Tx Resources'!$E:$E,$B438,'Baseline Tx Resources'!$F:$F,$C438,'Baseline Tx Resources'!$G:$G,"Li-Battery (8-hr)")</f>
        <v>0</v>
      </c>
      <c r="Q438" s="16">
        <f>SUMIFS('Baseline Tx Resources'!$I:$I,'Baseline Tx Resources'!$E:$E,$B438,'Baseline Tx Resources'!$F:$F,$C438,'Baseline Tx Resources'!$G:$G,"LDES")</f>
        <v>0</v>
      </c>
      <c r="S438" s="16">
        <f>SUMIFS('Non-Baseline Tx Resources'!$H:$H,'Non-Baseline Tx Resources'!$E:$E,$B438,'Non-Baseline Tx Resources'!$F:$F,$C438,'Non-Baseline Tx Resources'!$G:$G,S$3)</f>
        <v>0</v>
      </c>
      <c r="T438" s="16">
        <f>SUMIFS('Non-Baseline Tx Resources'!$H:$H,'Non-Baseline Tx Resources'!$E:$E,$B438,'Non-Baseline Tx Resources'!$F:$F,$C438,'Non-Baseline Tx Resources'!$G:$G,T$3)</f>
        <v>0</v>
      </c>
      <c r="U438" s="16">
        <f>SUMIFS('Non-Baseline Tx Resources'!$H:$H,'Non-Baseline Tx Resources'!$E:$E,$B438,'Non-Baseline Tx Resources'!$F:$F,$C438,'Non-Baseline Tx Resources'!$G:$G,U$3)</f>
        <v>0</v>
      </c>
      <c r="V438" s="16">
        <f>SUMIFS('Non-Baseline Tx Resources'!$J:$J,'Non-Baseline Tx Resources'!$E:$E,$B438,'Non-Baseline Tx Resources'!$F:$F,$C438,'Non-Baseline Tx Resources'!$G:$G,V$3)</f>
        <v>0</v>
      </c>
      <c r="W438" s="16">
        <f>SUMIFS('Non-Baseline Tx Resources'!$H:$H,'Non-Baseline Tx Resources'!$E:$E,$B438,'Non-Baseline Tx Resources'!$F:$F,$C438,'Non-Baseline Tx Resources'!$G:$G,W$3)</f>
        <v>0</v>
      </c>
      <c r="X438" s="16">
        <f>SUMIFS('Non-Baseline Tx Resources'!$J:$J,'Non-Baseline Tx Resources'!$E:$E,$B438,'Non-Baseline Tx Resources'!$F:$F,$C438,'Non-Baseline Tx Resources'!$G:$G,X$3)</f>
        <v>0</v>
      </c>
      <c r="Y438" s="16">
        <f>SUMIFS('Non-Baseline Tx Resources'!$H:$H,'Non-Baseline Tx Resources'!$E:$E,$B438,'Non-Baseline Tx Resources'!$F:$F,$C438,'Non-Baseline Tx Resources'!$G:$G,Y$3)</f>
        <v>0</v>
      </c>
      <c r="Z438" s="16">
        <f>SUMIFS('Non-Baseline Tx Resources'!$J:$J,'Non-Baseline Tx Resources'!$E:$E,$B438,'Non-Baseline Tx Resources'!$F:$F,$C438,'Non-Baseline Tx Resources'!$G:$G,Z$3)</f>
        <v>0</v>
      </c>
      <c r="AA438" s="16">
        <f>SUMIFS('Non-Baseline Tx Resources'!$J:$J,'Non-Baseline Tx Resources'!$E:$E,$B438,'Non-Baseline Tx Resources'!$F:$F,$C438,'Non-Baseline Tx Resources'!$G:$G,AA$3)</f>
        <v>0</v>
      </c>
      <c r="AB438" s="16">
        <f>SUMIFS('Non-Baseline Tx Resources'!$H:$H,'Non-Baseline Tx Resources'!$E:$E,$B438,'Non-Baseline Tx Resources'!$F:$F,$C438,'Non-Baseline Tx Resources'!$G:$G,AB$3)</f>
        <v>0</v>
      </c>
      <c r="AC438" s="16">
        <f>SUMIFS('Non-Baseline Tx Resources'!$J:$J,'Non-Baseline Tx Resources'!$E:$E,$B438,'Non-Baseline Tx Resources'!$F:$F,$C438,'Non-Baseline Tx Resources'!$G:$G,AC$3)</f>
        <v>0</v>
      </c>
      <c r="AD438" s="16">
        <f>SUMIFS('Non-Baseline Tx Resources'!$I:$I,'Non-Baseline Tx Resources'!$E:$E,$B438,'Non-Baseline Tx Resources'!$F:$F,$C438,'Non-Baseline Tx Resources'!$G:$G,"Li-Battery (4-hr)")</f>
        <v>0</v>
      </c>
      <c r="AE438" s="16">
        <f>SUMIFS('Non-Baseline Tx Resources'!$I:$I,'Non-Baseline Tx Resources'!$E:$E,$B438,'Non-Baseline Tx Resources'!$F:$F,$C438,'Non-Baseline Tx Resources'!$G:$G,"Li-Battery (8-hr)")</f>
        <v>0</v>
      </c>
      <c r="AF438" s="16">
        <f>SUMIFS('Non-Baseline Tx Resources'!$I:$I,'Non-Baseline Tx Resources'!$E:$E,$B438,'Non-Baseline Tx Resources'!$F:$F,$C438,'Non-Baseline Tx Resources'!$G:$G,"LDES")</f>
        <v>0</v>
      </c>
      <c r="AH438" s="16">
        <f>SUMIFS('In-Dev Resources'!$H:$H,'In-Dev Resources'!$E:$E,$B438,'In-Dev Resources'!$F:$F,$C438,'In-Dev Resources'!$G:$G,AH$3)</f>
        <v>0</v>
      </c>
      <c r="AI438" s="16">
        <f>SUMIFS('In-Dev Resources'!$H:$H,'In-Dev Resources'!$E:$E,$B438,'In-Dev Resources'!$F:$F,$C438,'In-Dev Resources'!$G:$G,AI$3)</f>
        <v>0</v>
      </c>
      <c r="AJ438" s="16">
        <f>SUMIFS('In-Dev Resources'!$H:$H,'In-Dev Resources'!$E:$E,$B438,'In-Dev Resources'!$F:$F,$C438,'In-Dev Resources'!$G:$G,AJ$3)</f>
        <v>0</v>
      </c>
      <c r="AK438" s="16">
        <f>SUMIFS('In-Dev Resources'!$J:$J,'In-Dev Resources'!$E:$E,$B438,'In-Dev Resources'!$F:$F,$C438,'In-Dev Resources'!$G:$G,AK$3)</f>
        <v>0</v>
      </c>
      <c r="AL438" s="16">
        <f>SUMIFS('In-Dev Resources'!$H:$H,'In-Dev Resources'!$E:$E,$B438,'In-Dev Resources'!$F:$F,$C438,'In-Dev Resources'!$G:$G,AL$3)</f>
        <v>0</v>
      </c>
      <c r="AM438" s="16">
        <f>SUMIFS('In-Dev Resources'!$J:$J,'In-Dev Resources'!$E:$E,$B438,'In-Dev Resources'!$F:$F,$C438,'In-Dev Resources'!$G:$G,AM$3)</f>
        <v>0</v>
      </c>
      <c r="AN438" s="16">
        <f>SUMIFS('In-Dev Resources'!$H:$H,'In-Dev Resources'!$E:$E,$B438,'In-Dev Resources'!$F:$F,$C438,'In-Dev Resources'!$G:$G,AN$3)</f>
        <v>0</v>
      </c>
      <c r="AO438" s="16">
        <f>SUMIFS('In-Dev Resources'!$J:$J,'In-Dev Resources'!$E:$E,$B438,'In-Dev Resources'!$F:$F,$C438,'In-Dev Resources'!$G:$G,AO$3)</f>
        <v>0</v>
      </c>
      <c r="AP438" s="16">
        <f>SUMIFS('In-Dev Resources'!$J:$J,'In-Dev Resources'!$E:$E,$B438,'In-Dev Resources'!$F:$F,$C438,'In-Dev Resources'!$G:$G,AP$3)</f>
        <v>0</v>
      </c>
      <c r="AQ438" s="16">
        <f>SUMIFS('In-Dev Resources'!$H:$H,'In-Dev Resources'!$E:$E,$B438,'In-Dev Resources'!$F:$F,$C438,'In-Dev Resources'!$G:$G,AQ$3)</f>
        <v>0</v>
      </c>
      <c r="AR438" s="16">
        <f>SUMIFS('In-Dev Resources'!$J:$J,'In-Dev Resources'!$E:$E,$B438,'In-Dev Resources'!$F:$F,$C438,'In-Dev Resources'!$G:$G,AR$3)</f>
        <v>0</v>
      </c>
      <c r="AS438" s="16">
        <f>SUMIFS('In-Dev Resources'!$I:$I,'In-Dev Resources'!$E:$E,$B438,'In-Dev Resources'!$F:$F,$C438,'In-Dev Resources'!$G:$G,"Li-Battery (4-hr)")</f>
        <v>0</v>
      </c>
      <c r="AT438" s="16">
        <f>SUMIFS('In-Dev Resources'!$I:$I,'In-Dev Resources'!$E:$E,$B438,'In-Dev Resources'!$F:$F,$C438,'In-Dev Resources'!$G:$G,"Li-Battery (8-hr)")</f>
        <v>0</v>
      </c>
      <c r="AU438" s="16">
        <f>SUMIFS('In-Dev Resources'!$I:$I,'In-Dev Resources'!$E:$E,$B438,'In-Dev Resources'!$F:$F,$C438,'In-Dev Resources'!$G:$G,"LDES")</f>
        <v>0</v>
      </c>
      <c r="AW438" s="16">
        <f>SUMIFS('Land Screen Include'!$H:$H,'Land Screen Include'!$E:$E,$B438,'Land Screen Include'!$F:$F,$C438,'Land Screen Include'!$G:$G,AW$4)</f>
        <v>0</v>
      </c>
      <c r="AX438" s="16">
        <f>SUMIFS('Land Screen Include'!$H:$H,'Land Screen Include'!$E:$E,$B438,'Land Screen Include'!$F:$F,$C438,'Land Screen Include'!$G:$G,AX$4)+SUMIFS('Land Screen Include'!$J:$J,'Land Screen Include'!$E:$E,$B438,'Land Screen Include'!$F:$F,$C438,'Land Screen Include'!$G:$G,AX$4)</f>
        <v>0</v>
      </c>
      <c r="AY438" s="16">
        <f>SUMIFS('Land Screen Include'!$H:$H,'Land Screen Include'!$E:$E,$B438,'Land Screen Include'!$F:$F,$C438,'Land Screen Include'!$G:$G,AY$4)</f>
        <v>0</v>
      </c>
      <c r="AZ438" s="16">
        <f>SUMIFS('Land Screen Exclude'!$H:$H,'Land Screen Exclude'!$E:$E,$B438,'Land Screen Exclude'!$F:$F,$C438,'Land Screen Exclude'!$G:$G,AZ$4)</f>
        <v>0</v>
      </c>
      <c r="BA438" s="16">
        <f>SUMIFS('Land Screen Exclude'!$H:$H,'Land Screen Exclude'!$E:$E,$B438,'Land Screen Exclude'!$F:$F,$C438,'Land Screen Exclude'!$G:$G,BA$4)+SUMIFS('Land Screen Exclude'!$J:$J,'Land Screen Exclude'!$E:$E,$B438,'Land Screen Exclude'!$F:$F,$C438,'Land Screen Exclude'!$G:$G,BA$4)</f>
        <v>0</v>
      </c>
      <c r="BB438" s="16">
        <f>SUMIFS('Land Screen Exclude'!$H:$H,'Land Screen Exclude'!$E:$E,$B438,'Land Screen Exclude'!$F:$F,$C438,'Land Screen Exclude'!$G:$G,BB$4)</f>
        <v>0</v>
      </c>
    </row>
    <row r="439" spans="1:54">
      <c r="A439" s="16" t="s">
        <v>51</v>
      </c>
      <c r="B439" s="16" t="s">
        <v>394</v>
      </c>
      <c r="C439" s="16">
        <v>115</v>
      </c>
      <c r="D439" s="16">
        <f>SUMIFS('Baseline Tx Resources'!$H:$H,'Baseline Tx Resources'!$E:$E,$B439,'Baseline Tx Resources'!$F:$F,$C439,'Baseline Tx Resources'!$G:$G,D$3)</f>
        <v>0</v>
      </c>
      <c r="E439" s="16">
        <f>SUMIFS('Baseline Tx Resources'!$H:$H,'Baseline Tx Resources'!$E:$E,$B439,'Baseline Tx Resources'!$F:$F,$C439,'Baseline Tx Resources'!$G:$G,E$3)</f>
        <v>0</v>
      </c>
      <c r="F439" s="16">
        <f>SUMIFS('Baseline Tx Resources'!$H:$H,'Baseline Tx Resources'!$E:$E,$B439,'Baseline Tx Resources'!$F:$F,$C439,'Baseline Tx Resources'!$G:$G,F$3)</f>
        <v>0</v>
      </c>
      <c r="G439" s="16">
        <f>SUMIFS('Baseline Tx Resources'!$J:$J,'Baseline Tx Resources'!$E:$E,$B439,'Baseline Tx Resources'!$F:$F,$C439,'Baseline Tx Resources'!$G:$G,G$3)</f>
        <v>0</v>
      </c>
      <c r="H439" s="16">
        <f>SUMIFS('Baseline Tx Resources'!$H:$H,'Baseline Tx Resources'!$E:$E,$B439,'Baseline Tx Resources'!$F:$F,$C439,'Baseline Tx Resources'!$G:$G,H$3)</f>
        <v>0</v>
      </c>
      <c r="I439" s="16">
        <f>SUMIFS('Baseline Tx Resources'!$J:$J,'Baseline Tx Resources'!$E:$E,$B439,'Baseline Tx Resources'!$F:$F,$C439,'Baseline Tx Resources'!$G:$G,I$3)</f>
        <v>0</v>
      </c>
      <c r="J439" s="16">
        <f>SUMIFS('Baseline Tx Resources'!$H:$H,'Baseline Tx Resources'!$E:$E,$B439,'Baseline Tx Resources'!$F:$F,$C439,'Baseline Tx Resources'!$G:$G,J$3)</f>
        <v>0</v>
      </c>
      <c r="K439" s="16">
        <f>SUMIFS('Baseline Tx Resources'!$J:$J,'Baseline Tx Resources'!$E:$E,$B439,'Baseline Tx Resources'!$F:$F,$C439,'Baseline Tx Resources'!$G:$G,K$3)</f>
        <v>0</v>
      </c>
      <c r="L439" s="16">
        <f>SUMIFS('Baseline Tx Resources'!$J:$J,'Baseline Tx Resources'!$E:$E,$B439,'Baseline Tx Resources'!$F:$F,$C439,'Baseline Tx Resources'!$G:$G,L$3)</f>
        <v>0</v>
      </c>
      <c r="M439" s="16">
        <f>SUMIFS('Baseline Tx Resources'!$H:$H,'Baseline Tx Resources'!$E:$E,$B439,'Baseline Tx Resources'!$F:$F,$C439,'Baseline Tx Resources'!$G:$G,M$3)</f>
        <v>0</v>
      </c>
      <c r="N439" s="16">
        <f>SUMIFS('Baseline Tx Resources'!$J:$J,'Baseline Tx Resources'!$E:$E,$B439,'Baseline Tx Resources'!$F:$F,$C439,'Baseline Tx Resources'!$G:$G,N$3)</f>
        <v>0</v>
      </c>
      <c r="O439" s="16">
        <f>SUMIFS('Baseline Tx Resources'!$I:$I,'Baseline Tx Resources'!$E:$E,$B439,'Baseline Tx Resources'!$F:$F,$C439,'Baseline Tx Resources'!$G:$G,"Li-Battery (4-hr)")</f>
        <v>0</v>
      </c>
      <c r="P439" s="16">
        <f>SUMIFS('Baseline Tx Resources'!$I:$I,'Baseline Tx Resources'!$E:$E,$B439,'Baseline Tx Resources'!$F:$F,$C439,'Baseline Tx Resources'!$G:$G,"Li-Battery (8-hr)")</f>
        <v>0</v>
      </c>
      <c r="Q439" s="16">
        <f>SUMIFS('Baseline Tx Resources'!$I:$I,'Baseline Tx Resources'!$E:$E,$B439,'Baseline Tx Resources'!$F:$F,$C439,'Baseline Tx Resources'!$G:$G,"LDES")</f>
        <v>0</v>
      </c>
      <c r="S439" s="16">
        <f>SUMIFS('Non-Baseline Tx Resources'!$H:$H,'Non-Baseline Tx Resources'!$E:$E,$B439,'Non-Baseline Tx Resources'!$F:$F,$C439,'Non-Baseline Tx Resources'!$G:$G,S$3)</f>
        <v>0</v>
      </c>
      <c r="T439" s="16">
        <f>SUMIFS('Non-Baseline Tx Resources'!$H:$H,'Non-Baseline Tx Resources'!$E:$E,$B439,'Non-Baseline Tx Resources'!$F:$F,$C439,'Non-Baseline Tx Resources'!$G:$G,T$3)</f>
        <v>0</v>
      </c>
      <c r="U439" s="16">
        <f>SUMIFS('Non-Baseline Tx Resources'!$H:$H,'Non-Baseline Tx Resources'!$E:$E,$B439,'Non-Baseline Tx Resources'!$F:$F,$C439,'Non-Baseline Tx Resources'!$G:$G,U$3)</f>
        <v>0</v>
      </c>
      <c r="V439" s="16">
        <f>SUMIFS('Non-Baseline Tx Resources'!$J:$J,'Non-Baseline Tx Resources'!$E:$E,$B439,'Non-Baseline Tx Resources'!$F:$F,$C439,'Non-Baseline Tx Resources'!$G:$G,V$3)</f>
        <v>0</v>
      </c>
      <c r="W439" s="16">
        <f>SUMIFS('Non-Baseline Tx Resources'!$H:$H,'Non-Baseline Tx Resources'!$E:$E,$B439,'Non-Baseline Tx Resources'!$F:$F,$C439,'Non-Baseline Tx Resources'!$G:$G,W$3)</f>
        <v>0</v>
      </c>
      <c r="X439" s="16">
        <f>SUMIFS('Non-Baseline Tx Resources'!$J:$J,'Non-Baseline Tx Resources'!$E:$E,$B439,'Non-Baseline Tx Resources'!$F:$F,$C439,'Non-Baseline Tx Resources'!$G:$G,X$3)</f>
        <v>0</v>
      </c>
      <c r="Y439" s="16">
        <f>SUMIFS('Non-Baseline Tx Resources'!$H:$H,'Non-Baseline Tx Resources'!$E:$E,$B439,'Non-Baseline Tx Resources'!$F:$F,$C439,'Non-Baseline Tx Resources'!$G:$G,Y$3)</f>
        <v>0</v>
      </c>
      <c r="Z439" s="16">
        <f>SUMIFS('Non-Baseline Tx Resources'!$J:$J,'Non-Baseline Tx Resources'!$E:$E,$B439,'Non-Baseline Tx Resources'!$F:$F,$C439,'Non-Baseline Tx Resources'!$G:$G,Z$3)</f>
        <v>0</v>
      </c>
      <c r="AA439" s="16">
        <f>SUMIFS('Non-Baseline Tx Resources'!$J:$J,'Non-Baseline Tx Resources'!$E:$E,$B439,'Non-Baseline Tx Resources'!$F:$F,$C439,'Non-Baseline Tx Resources'!$G:$G,AA$3)</f>
        <v>0</v>
      </c>
      <c r="AB439" s="16">
        <f>SUMIFS('Non-Baseline Tx Resources'!$H:$H,'Non-Baseline Tx Resources'!$E:$E,$B439,'Non-Baseline Tx Resources'!$F:$F,$C439,'Non-Baseline Tx Resources'!$G:$G,AB$3)</f>
        <v>0</v>
      </c>
      <c r="AC439" s="16">
        <f>SUMIFS('Non-Baseline Tx Resources'!$J:$J,'Non-Baseline Tx Resources'!$E:$E,$B439,'Non-Baseline Tx Resources'!$F:$F,$C439,'Non-Baseline Tx Resources'!$G:$G,AC$3)</f>
        <v>0</v>
      </c>
      <c r="AD439" s="16">
        <f>SUMIFS('Non-Baseline Tx Resources'!$I:$I,'Non-Baseline Tx Resources'!$E:$E,$B439,'Non-Baseline Tx Resources'!$F:$F,$C439,'Non-Baseline Tx Resources'!$G:$G,"Li-Battery (4-hr)")</f>
        <v>0</v>
      </c>
      <c r="AE439" s="16">
        <f>SUMIFS('Non-Baseline Tx Resources'!$I:$I,'Non-Baseline Tx Resources'!$E:$E,$B439,'Non-Baseline Tx Resources'!$F:$F,$C439,'Non-Baseline Tx Resources'!$G:$G,"Li-Battery (8-hr)")</f>
        <v>0</v>
      </c>
      <c r="AF439" s="16">
        <f>SUMIFS('Non-Baseline Tx Resources'!$I:$I,'Non-Baseline Tx Resources'!$E:$E,$B439,'Non-Baseline Tx Resources'!$F:$F,$C439,'Non-Baseline Tx Resources'!$G:$G,"LDES")</f>
        <v>0</v>
      </c>
      <c r="AH439" s="16">
        <f>SUMIFS('In-Dev Resources'!$H:$H,'In-Dev Resources'!$E:$E,$B439,'In-Dev Resources'!$F:$F,$C439,'In-Dev Resources'!$G:$G,AH$3)</f>
        <v>0</v>
      </c>
      <c r="AI439" s="16">
        <f>SUMIFS('In-Dev Resources'!$H:$H,'In-Dev Resources'!$E:$E,$B439,'In-Dev Resources'!$F:$F,$C439,'In-Dev Resources'!$G:$G,AI$3)</f>
        <v>0</v>
      </c>
      <c r="AJ439" s="16">
        <f>SUMIFS('In-Dev Resources'!$H:$H,'In-Dev Resources'!$E:$E,$B439,'In-Dev Resources'!$F:$F,$C439,'In-Dev Resources'!$G:$G,AJ$3)</f>
        <v>0</v>
      </c>
      <c r="AK439" s="16">
        <f>SUMIFS('In-Dev Resources'!$J:$J,'In-Dev Resources'!$E:$E,$B439,'In-Dev Resources'!$F:$F,$C439,'In-Dev Resources'!$G:$G,AK$3)</f>
        <v>0</v>
      </c>
      <c r="AL439" s="16">
        <f>SUMIFS('In-Dev Resources'!$H:$H,'In-Dev Resources'!$E:$E,$B439,'In-Dev Resources'!$F:$F,$C439,'In-Dev Resources'!$G:$G,AL$3)</f>
        <v>0</v>
      </c>
      <c r="AM439" s="16">
        <f>SUMIFS('In-Dev Resources'!$J:$J,'In-Dev Resources'!$E:$E,$B439,'In-Dev Resources'!$F:$F,$C439,'In-Dev Resources'!$G:$G,AM$3)</f>
        <v>0</v>
      </c>
      <c r="AN439" s="16">
        <f>SUMIFS('In-Dev Resources'!$H:$H,'In-Dev Resources'!$E:$E,$B439,'In-Dev Resources'!$F:$F,$C439,'In-Dev Resources'!$G:$G,AN$3)</f>
        <v>0</v>
      </c>
      <c r="AO439" s="16">
        <f>SUMIFS('In-Dev Resources'!$J:$J,'In-Dev Resources'!$E:$E,$B439,'In-Dev Resources'!$F:$F,$C439,'In-Dev Resources'!$G:$G,AO$3)</f>
        <v>0</v>
      </c>
      <c r="AP439" s="16">
        <f>SUMIFS('In-Dev Resources'!$J:$J,'In-Dev Resources'!$E:$E,$B439,'In-Dev Resources'!$F:$F,$C439,'In-Dev Resources'!$G:$G,AP$3)</f>
        <v>0</v>
      </c>
      <c r="AQ439" s="16">
        <f>SUMIFS('In-Dev Resources'!$H:$H,'In-Dev Resources'!$E:$E,$B439,'In-Dev Resources'!$F:$F,$C439,'In-Dev Resources'!$G:$G,AQ$3)</f>
        <v>0</v>
      </c>
      <c r="AR439" s="16">
        <f>SUMIFS('In-Dev Resources'!$J:$J,'In-Dev Resources'!$E:$E,$B439,'In-Dev Resources'!$F:$F,$C439,'In-Dev Resources'!$G:$G,AR$3)</f>
        <v>0</v>
      </c>
      <c r="AS439" s="16">
        <f>SUMIFS('In-Dev Resources'!$I:$I,'In-Dev Resources'!$E:$E,$B439,'In-Dev Resources'!$F:$F,$C439,'In-Dev Resources'!$G:$G,"Li-Battery (4-hr)")</f>
        <v>0</v>
      </c>
      <c r="AT439" s="16">
        <f>SUMIFS('In-Dev Resources'!$I:$I,'In-Dev Resources'!$E:$E,$B439,'In-Dev Resources'!$F:$F,$C439,'In-Dev Resources'!$G:$G,"Li-Battery (8-hr)")</f>
        <v>0</v>
      </c>
      <c r="AU439" s="16">
        <f>SUMIFS('In-Dev Resources'!$I:$I,'In-Dev Resources'!$E:$E,$B439,'In-Dev Resources'!$F:$F,$C439,'In-Dev Resources'!$G:$G,"LDES")</f>
        <v>0</v>
      </c>
      <c r="AW439" s="16">
        <f>SUMIFS('Land Screen Include'!$H:$H,'Land Screen Include'!$E:$E,$B439,'Land Screen Include'!$F:$F,$C439,'Land Screen Include'!$G:$G,AW$4)</f>
        <v>0</v>
      </c>
      <c r="AX439" s="16">
        <f>SUMIFS('Land Screen Include'!$H:$H,'Land Screen Include'!$E:$E,$B439,'Land Screen Include'!$F:$F,$C439,'Land Screen Include'!$G:$G,AX$4)+SUMIFS('Land Screen Include'!$J:$J,'Land Screen Include'!$E:$E,$B439,'Land Screen Include'!$F:$F,$C439,'Land Screen Include'!$G:$G,AX$4)</f>
        <v>0</v>
      </c>
      <c r="AY439" s="16">
        <f>SUMIFS('Land Screen Include'!$H:$H,'Land Screen Include'!$E:$E,$B439,'Land Screen Include'!$F:$F,$C439,'Land Screen Include'!$G:$G,AY$4)</f>
        <v>0</v>
      </c>
      <c r="AZ439" s="16">
        <f>SUMIFS('Land Screen Exclude'!$H:$H,'Land Screen Exclude'!$E:$E,$B439,'Land Screen Exclude'!$F:$F,$C439,'Land Screen Exclude'!$G:$G,AZ$4)</f>
        <v>0</v>
      </c>
      <c r="BA439" s="16">
        <f>SUMIFS('Land Screen Exclude'!$H:$H,'Land Screen Exclude'!$E:$E,$B439,'Land Screen Exclude'!$F:$F,$C439,'Land Screen Exclude'!$G:$G,BA$4)+SUMIFS('Land Screen Exclude'!$J:$J,'Land Screen Exclude'!$E:$E,$B439,'Land Screen Exclude'!$F:$F,$C439,'Land Screen Exclude'!$G:$G,BA$4)</f>
        <v>0</v>
      </c>
      <c r="BB439" s="16">
        <f>SUMIFS('Land Screen Exclude'!$H:$H,'Land Screen Exclude'!$E:$E,$B439,'Land Screen Exclude'!$F:$F,$C439,'Land Screen Exclude'!$G:$G,BB$4)</f>
        <v>0</v>
      </c>
    </row>
    <row r="440" spans="1:54">
      <c r="A440" s="16" t="s">
        <v>57</v>
      </c>
      <c r="B440" s="16" t="s">
        <v>395</v>
      </c>
      <c r="C440" s="16">
        <v>115</v>
      </c>
      <c r="D440" s="16">
        <f>SUMIFS('Baseline Tx Resources'!$H:$H,'Baseline Tx Resources'!$E:$E,$B440,'Baseline Tx Resources'!$F:$F,$C440,'Baseline Tx Resources'!$G:$G,D$3)</f>
        <v>0</v>
      </c>
      <c r="E440" s="16">
        <f>SUMIFS('Baseline Tx Resources'!$H:$H,'Baseline Tx Resources'!$E:$E,$B440,'Baseline Tx Resources'!$F:$F,$C440,'Baseline Tx Resources'!$G:$G,E$3)</f>
        <v>0</v>
      </c>
      <c r="F440" s="16">
        <f>SUMIFS('Baseline Tx Resources'!$H:$H,'Baseline Tx Resources'!$E:$E,$B440,'Baseline Tx Resources'!$F:$F,$C440,'Baseline Tx Resources'!$G:$G,F$3)</f>
        <v>0</v>
      </c>
      <c r="G440" s="16">
        <f>SUMIFS('Baseline Tx Resources'!$J:$J,'Baseline Tx Resources'!$E:$E,$B440,'Baseline Tx Resources'!$F:$F,$C440,'Baseline Tx Resources'!$G:$G,G$3)</f>
        <v>0</v>
      </c>
      <c r="H440" s="16">
        <f>SUMIFS('Baseline Tx Resources'!$H:$H,'Baseline Tx Resources'!$E:$E,$B440,'Baseline Tx Resources'!$F:$F,$C440,'Baseline Tx Resources'!$G:$G,H$3)</f>
        <v>0</v>
      </c>
      <c r="I440" s="16">
        <f>SUMIFS('Baseline Tx Resources'!$J:$J,'Baseline Tx Resources'!$E:$E,$B440,'Baseline Tx Resources'!$F:$F,$C440,'Baseline Tx Resources'!$G:$G,I$3)</f>
        <v>0</v>
      </c>
      <c r="J440" s="16">
        <f>SUMIFS('Baseline Tx Resources'!$H:$H,'Baseline Tx Resources'!$E:$E,$B440,'Baseline Tx Resources'!$F:$F,$C440,'Baseline Tx Resources'!$G:$G,J$3)</f>
        <v>0</v>
      </c>
      <c r="K440" s="16">
        <f>SUMIFS('Baseline Tx Resources'!$J:$J,'Baseline Tx Resources'!$E:$E,$B440,'Baseline Tx Resources'!$F:$F,$C440,'Baseline Tx Resources'!$G:$G,K$3)</f>
        <v>0</v>
      </c>
      <c r="L440" s="16">
        <f>SUMIFS('Baseline Tx Resources'!$J:$J,'Baseline Tx Resources'!$E:$E,$B440,'Baseline Tx Resources'!$F:$F,$C440,'Baseline Tx Resources'!$G:$G,L$3)</f>
        <v>0</v>
      </c>
      <c r="M440" s="16">
        <f>SUMIFS('Baseline Tx Resources'!$H:$H,'Baseline Tx Resources'!$E:$E,$B440,'Baseline Tx Resources'!$F:$F,$C440,'Baseline Tx Resources'!$G:$G,M$3)</f>
        <v>0</v>
      </c>
      <c r="N440" s="16">
        <f>SUMIFS('Baseline Tx Resources'!$J:$J,'Baseline Tx Resources'!$E:$E,$B440,'Baseline Tx Resources'!$F:$F,$C440,'Baseline Tx Resources'!$G:$G,N$3)</f>
        <v>0</v>
      </c>
      <c r="O440" s="16">
        <f>SUMIFS('Baseline Tx Resources'!$I:$I,'Baseline Tx Resources'!$E:$E,$B440,'Baseline Tx Resources'!$F:$F,$C440,'Baseline Tx Resources'!$G:$G,"Li-Battery (4-hr)")</f>
        <v>0</v>
      </c>
      <c r="P440" s="16">
        <f>SUMIFS('Baseline Tx Resources'!$I:$I,'Baseline Tx Resources'!$E:$E,$B440,'Baseline Tx Resources'!$F:$F,$C440,'Baseline Tx Resources'!$G:$G,"Li-Battery (8-hr)")</f>
        <v>0</v>
      </c>
      <c r="Q440" s="16">
        <f>SUMIFS('Baseline Tx Resources'!$I:$I,'Baseline Tx Resources'!$E:$E,$B440,'Baseline Tx Resources'!$F:$F,$C440,'Baseline Tx Resources'!$G:$G,"LDES")</f>
        <v>0</v>
      </c>
      <c r="S440" s="16">
        <f>SUMIFS('Non-Baseline Tx Resources'!$H:$H,'Non-Baseline Tx Resources'!$E:$E,$B440,'Non-Baseline Tx Resources'!$F:$F,$C440,'Non-Baseline Tx Resources'!$G:$G,S$3)</f>
        <v>0</v>
      </c>
      <c r="T440" s="16">
        <f>SUMIFS('Non-Baseline Tx Resources'!$H:$H,'Non-Baseline Tx Resources'!$E:$E,$B440,'Non-Baseline Tx Resources'!$F:$F,$C440,'Non-Baseline Tx Resources'!$G:$G,T$3)</f>
        <v>0</v>
      </c>
      <c r="U440" s="16">
        <f>SUMIFS('Non-Baseline Tx Resources'!$H:$H,'Non-Baseline Tx Resources'!$E:$E,$B440,'Non-Baseline Tx Resources'!$F:$F,$C440,'Non-Baseline Tx Resources'!$G:$G,U$3)</f>
        <v>0</v>
      </c>
      <c r="V440" s="16">
        <f>SUMIFS('Non-Baseline Tx Resources'!$J:$J,'Non-Baseline Tx Resources'!$E:$E,$B440,'Non-Baseline Tx Resources'!$F:$F,$C440,'Non-Baseline Tx Resources'!$G:$G,V$3)</f>
        <v>0</v>
      </c>
      <c r="W440" s="16">
        <f>SUMIFS('Non-Baseline Tx Resources'!$H:$H,'Non-Baseline Tx Resources'!$E:$E,$B440,'Non-Baseline Tx Resources'!$F:$F,$C440,'Non-Baseline Tx Resources'!$G:$G,W$3)</f>
        <v>0</v>
      </c>
      <c r="X440" s="16">
        <f>SUMIFS('Non-Baseline Tx Resources'!$J:$J,'Non-Baseline Tx Resources'!$E:$E,$B440,'Non-Baseline Tx Resources'!$F:$F,$C440,'Non-Baseline Tx Resources'!$G:$G,X$3)</f>
        <v>0</v>
      </c>
      <c r="Y440" s="16">
        <f>SUMIFS('Non-Baseline Tx Resources'!$H:$H,'Non-Baseline Tx Resources'!$E:$E,$B440,'Non-Baseline Tx Resources'!$F:$F,$C440,'Non-Baseline Tx Resources'!$G:$G,Y$3)</f>
        <v>0</v>
      </c>
      <c r="Z440" s="16">
        <f>SUMIFS('Non-Baseline Tx Resources'!$J:$J,'Non-Baseline Tx Resources'!$E:$E,$B440,'Non-Baseline Tx Resources'!$F:$F,$C440,'Non-Baseline Tx Resources'!$G:$G,Z$3)</f>
        <v>0</v>
      </c>
      <c r="AA440" s="16">
        <f>SUMIFS('Non-Baseline Tx Resources'!$J:$J,'Non-Baseline Tx Resources'!$E:$E,$B440,'Non-Baseline Tx Resources'!$F:$F,$C440,'Non-Baseline Tx Resources'!$G:$G,AA$3)</f>
        <v>0</v>
      </c>
      <c r="AB440" s="16">
        <f>SUMIFS('Non-Baseline Tx Resources'!$H:$H,'Non-Baseline Tx Resources'!$E:$E,$B440,'Non-Baseline Tx Resources'!$F:$F,$C440,'Non-Baseline Tx Resources'!$G:$G,AB$3)</f>
        <v>0</v>
      </c>
      <c r="AC440" s="16">
        <f>SUMIFS('Non-Baseline Tx Resources'!$J:$J,'Non-Baseline Tx Resources'!$E:$E,$B440,'Non-Baseline Tx Resources'!$F:$F,$C440,'Non-Baseline Tx Resources'!$G:$G,AC$3)</f>
        <v>0</v>
      </c>
      <c r="AD440" s="16">
        <f>SUMIFS('Non-Baseline Tx Resources'!$I:$I,'Non-Baseline Tx Resources'!$E:$E,$B440,'Non-Baseline Tx Resources'!$F:$F,$C440,'Non-Baseline Tx Resources'!$G:$G,"Li-Battery (4-hr)")</f>
        <v>0</v>
      </c>
      <c r="AE440" s="16">
        <f>SUMIFS('Non-Baseline Tx Resources'!$I:$I,'Non-Baseline Tx Resources'!$E:$E,$B440,'Non-Baseline Tx Resources'!$F:$F,$C440,'Non-Baseline Tx Resources'!$G:$G,"Li-Battery (8-hr)")</f>
        <v>0</v>
      </c>
      <c r="AF440" s="16">
        <f>SUMIFS('Non-Baseline Tx Resources'!$I:$I,'Non-Baseline Tx Resources'!$E:$E,$B440,'Non-Baseline Tx Resources'!$F:$F,$C440,'Non-Baseline Tx Resources'!$G:$G,"LDES")</f>
        <v>0</v>
      </c>
      <c r="AH440" s="16">
        <f>SUMIFS('In-Dev Resources'!$H:$H,'In-Dev Resources'!$E:$E,$B440,'In-Dev Resources'!$F:$F,$C440,'In-Dev Resources'!$G:$G,AH$3)</f>
        <v>0</v>
      </c>
      <c r="AI440" s="16">
        <f>SUMIFS('In-Dev Resources'!$H:$H,'In-Dev Resources'!$E:$E,$B440,'In-Dev Resources'!$F:$F,$C440,'In-Dev Resources'!$G:$G,AI$3)</f>
        <v>0</v>
      </c>
      <c r="AJ440" s="16">
        <f>SUMIFS('In-Dev Resources'!$H:$H,'In-Dev Resources'!$E:$E,$B440,'In-Dev Resources'!$F:$F,$C440,'In-Dev Resources'!$G:$G,AJ$3)</f>
        <v>0</v>
      </c>
      <c r="AK440" s="16">
        <f>SUMIFS('In-Dev Resources'!$J:$J,'In-Dev Resources'!$E:$E,$B440,'In-Dev Resources'!$F:$F,$C440,'In-Dev Resources'!$G:$G,AK$3)</f>
        <v>0</v>
      </c>
      <c r="AL440" s="16">
        <f>SUMIFS('In-Dev Resources'!$H:$H,'In-Dev Resources'!$E:$E,$B440,'In-Dev Resources'!$F:$F,$C440,'In-Dev Resources'!$G:$G,AL$3)</f>
        <v>0</v>
      </c>
      <c r="AM440" s="16">
        <f>SUMIFS('In-Dev Resources'!$J:$J,'In-Dev Resources'!$E:$E,$B440,'In-Dev Resources'!$F:$F,$C440,'In-Dev Resources'!$G:$G,AM$3)</f>
        <v>0</v>
      </c>
      <c r="AN440" s="16">
        <f>SUMIFS('In-Dev Resources'!$H:$H,'In-Dev Resources'!$E:$E,$B440,'In-Dev Resources'!$F:$F,$C440,'In-Dev Resources'!$G:$G,AN$3)</f>
        <v>0</v>
      </c>
      <c r="AO440" s="16">
        <f>SUMIFS('In-Dev Resources'!$J:$J,'In-Dev Resources'!$E:$E,$B440,'In-Dev Resources'!$F:$F,$C440,'In-Dev Resources'!$G:$G,AO$3)</f>
        <v>0</v>
      </c>
      <c r="AP440" s="16">
        <f>SUMIFS('In-Dev Resources'!$J:$J,'In-Dev Resources'!$E:$E,$B440,'In-Dev Resources'!$F:$F,$C440,'In-Dev Resources'!$G:$G,AP$3)</f>
        <v>0</v>
      </c>
      <c r="AQ440" s="16">
        <f>SUMIFS('In-Dev Resources'!$H:$H,'In-Dev Resources'!$E:$E,$B440,'In-Dev Resources'!$F:$F,$C440,'In-Dev Resources'!$G:$G,AQ$3)</f>
        <v>0</v>
      </c>
      <c r="AR440" s="16">
        <f>SUMIFS('In-Dev Resources'!$J:$J,'In-Dev Resources'!$E:$E,$B440,'In-Dev Resources'!$F:$F,$C440,'In-Dev Resources'!$G:$G,AR$3)</f>
        <v>0</v>
      </c>
      <c r="AS440" s="16">
        <f>SUMIFS('In-Dev Resources'!$I:$I,'In-Dev Resources'!$E:$E,$B440,'In-Dev Resources'!$F:$F,$C440,'In-Dev Resources'!$G:$G,"Li-Battery (4-hr)")</f>
        <v>0</v>
      </c>
      <c r="AT440" s="16">
        <f>SUMIFS('In-Dev Resources'!$I:$I,'In-Dev Resources'!$E:$E,$B440,'In-Dev Resources'!$F:$F,$C440,'In-Dev Resources'!$G:$G,"Li-Battery (8-hr)")</f>
        <v>0</v>
      </c>
      <c r="AU440" s="16">
        <f>SUMIFS('In-Dev Resources'!$I:$I,'In-Dev Resources'!$E:$E,$B440,'In-Dev Resources'!$F:$F,$C440,'In-Dev Resources'!$G:$G,"LDES")</f>
        <v>0</v>
      </c>
      <c r="AW440" s="16">
        <f>SUMIFS('Land Screen Include'!$H:$H,'Land Screen Include'!$E:$E,$B440,'Land Screen Include'!$F:$F,$C440,'Land Screen Include'!$G:$G,AW$4)</f>
        <v>0</v>
      </c>
      <c r="AX440" s="16">
        <f>SUMIFS('Land Screen Include'!$H:$H,'Land Screen Include'!$E:$E,$B440,'Land Screen Include'!$F:$F,$C440,'Land Screen Include'!$G:$G,AX$4)+SUMIFS('Land Screen Include'!$J:$J,'Land Screen Include'!$E:$E,$B440,'Land Screen Include'!$F:$F,$C440,'Land Screen Include'!$G:$G,AX$4)</f>
        <v>0</v>
      </c>
      <c r="AY440" s="16">
        <f>SUMIFS('Land Screen Include'!$H:$H,'Land Screen Include'!$E:$E,$B440,'Land Screen Include'!$F:$F,$C440,'Land Screen Include'!$G:$G,AY$4)</f>
        <v>0</v>
      </c>
      <c r="AZ440" s="16">
        <f>SUMIFS('Land Screen Exclude'!$H:$H,'Land Screen Exclude'!$E:$E,$B440,'Land Screen Exclude'!$F:$F,$C440,'Land Screen Exclude'!$G:$G,AZ$4)</f>
        <v>0</v>
      </c>
      <c r="BA440" s="16">
        <f>SUMIFS('Land Screen Exclude'!$H:$H,'Land Screen Exclude'!$E:$E,$B440,'Land Screen Exclude'!$F:$F,$C440,'Land Screen Exclude'!$G:$G,BA$4)+SUMIFS('Land Screen Exclude'!$J:$J,'Land Screen Exclude'!$E:$E,$B440,'Land Screen Exclude'!$F:$F,$C440,'Land Screen Exclude'!$G:$G,BA$4)</f>
        <v>0</v>
      </c>
      <c r="BB440" s="16">
        <f>SUMIFS('Land Screen Exclude'!$H:$H,'Land Screen Exclude'!$E:$E,$B440,'Land Screen Exclude'!$F:$F,$C440,'Land Screen Exclude'!$G:$G,BB$4)</f>
        <v>0</v>
      </c>
    </row>
    <row r="441" spans="1:54">
      <c r="A441" s="16" t="s">
        <v>61</v>
      </c>
      <c r="B441" s="16" t="s">
        <v>396</v>
      </c>
      <c r="C441" s="16">
        <v>138</v>
      </c>
      <c r="D441" s="16">
        <f>SUMIFS('Baseline Tx Resources'!$H:$H,'Baseline Tx Resources'!$E:$E,$B441,'Baseline Tx Resources'!$F:$F,$C441,'Baseline Tx Resources'!$G:$G,D$3)</f>
        <v>0</v>
      </c>
      <c r="E441" s="16">
        <f>SUMIFS('Baseline Tx Resources'!$H:$H,'Baseline Tx Resources'!$E:$E,$B441,'Baseline Tx Resources'!$F:$F,$C441,'Baseline Tx Resources'!$G:$G,E$3)</f>
        <v>0</v>
      </c>
      <c r="F441" s="16">
        <f>SUMIFS('Baseline Tx Resources'!$H:$H,'Baseline Tx Resources'!$E:$E,$B441,'Baseline Tx Resources'!$F:$F,$C441,'Baseline Tx Resources'!$G:$G,F$3)</f>
        <v>0</v>
      </c>
      <c r="G441" s="16">
        <f>SUMIFS('Baseline Tx Resources'!$J:$J,'Baseline Tx Resources'!$E:$E,$B441,'Baseline Tx Resources'!$F:$F,$C441,'Baseline Tx Resources'!$G:$G,G$3)</f>
        <v>0</v>
      </c>
      <c r="H441" s="16">
        <f>SUMIFS('Baseline Tx Resources'!$H:$H,'Baseline Tx Resources'!$E:$E,$B441,'Baseline Tx Resources'!$F:$F,$C441,'Baseline Tx Resources'!$G:$G,H$3)</f>
        <v>0</v>
      </c>
      <c r="I441" s="16">
        <f>SUMIFS('Baseline Tx Resources'!$J:$J,'Baseline Tx Resources'!$E:$E,$B441,'Baseline Tx Resources'!$F:$F,$C441,'Baseline Tx Resources'!$G:$G,I$3)</f>
        <v>0</v>
      </c>
      <c r="J441" s="16">
        <f>SUMIFS('Baseline Tx Resources'!$H:$H,'Baseline Tx Resources'!$E:$E,$B441,'Baseline Tx Resources'!$F:$F,$C441,'Baseline Tx Resources'!$G:$G,J$3)</f>
        <v>0</v>
      </c>
      <c r="K441" s="16">
        <f>SUMIFS('Baseline Tx Resources'!$J:$J,'Baseline Tx Resources'!$E:$E,$B441,'Baseline Tx Resources'!$F:$F,$C441,'Baseline Tx Resources'!$G:$G,K$3)</f>
        <v>0</v>
      </c>
      <c r="L441" s="16">
        <f>SUMIFS('Baseline Tx Resources'!$J:$J,'Baseline Tx Resources'!$E:$E,$B441,'Baseline Tx Resources'!$F:$F,$C441,'Baseline Tx Resources'!$G:$G,L$3)</f>
        <v>0</v>
      </c>
      <c r="M441" s="16">
        <f>SUMIFS('Baseline Tx Resources'!$H:$H,'Baseline Tx Resources'!$E:$E,$B441,'Baseline Tx Resources'!$F:$F,$C441,'Baseline Tx Resources'!$G:$G,M$3)</f>
        <v>0</v>
      </c>
      <c r="N441" s="16">
        <f>SUMIFS('Baseline Tx Resources'!$J:$J,'Baseline Tx Resources'!$E:$E,$B441,'Baseline Tx Resources'!$F:$F,$C441,'Baseline Tx Resources'!$G:$G,N$3)</f>
        <v>0</v>
      </c>
      <c r="O441" s="16">
        <f>SUMIFS('Baseline Tx Resources'!$I:$I,'Baseline Tx Resources'!$E:$E,$B441,'Baseline Tx Resources'!$F:$F,$C441,'Baseline Tx Resources'!$G:$G,"Li-Battery (4-hr)")</f>
        <v>0</v>
      </c>
      <c r="P441" s="16">
        <f>SUMIFS('Baseline Tx Resources'!$I:$I,'Baseline Tx Resources'!$E:$E,$B441,'Baseline Tx Resources'!$F:$F,$C441,'Baseline Tx Resources'!$G:$G,"Li-Battery (8-hr)")</f>
        <v>0</v>
      </c>
      <c r="Q441" s="16">
        <f>SUMIFS('Baseline Tx Resources'!$I:$I,'Baseline Tx Resources'!$E:$E,$B441,'Baseline Tx Resources'!$F:$F,$C441,'Baseline Tx Resources'!$G:$G,"LDES")</f>
        <v>0</v>
      </c>
      <c r="S441" s="16">
        <f>SUMIFS('Non-Baseline Tx Resources'!$H:$H,'Non-Baseline Tx Resources'!$E:$E,$B441,'Non-Baseline Tx Resources'!$F:$F,$C441,'Non-Baseline Tx Resources'!$G:$G,S$3)</f>
        <v>0</v>
      </c>
      <c r="T441" s="16">
        <f>SUMIFS('Non-Baseline Tx Resources'!$H:$H,'Non-Baseline Tx Resources'!$E:$E,$B441,'Non-Baseline Tx Resources'!$F:$F,$C441,'Non-Baseline Tx Resources'!$G:$G,T$3)</f>
        <v>0</v>
      </c>
      <c r="U441" s="16">
        <f>SUMIFS('Non-Baseline Tx Resources'!$H:$H,'Non-Baseline Tx Resources'!$E:$E,$B441,'Non-Baseline Tx Resources'!$F:$F,$C441,'Non-Baseline Tx Resources'!$G:$G,U$3)</f>
        <v>0</v>
      </c>
      <c r="V441" s="16">
        <f>SUMIFS('Non-Baseline Tx Resources'!$J:$J,'Non-Baseline Tx Resources'!$E:$E,$B441,'Non-Baseline Tx Resources'!$F:$F,$C441,'Non-Baseline Tx Resources'!$G:$G,V$3)</f>
        <v>0</v>
      </c>
      <c r="W441" s="16">
        <f>SUMIFS('Non-Baseline Tx Resources'!$H:$H,'Non-Baseline Tx Resources'!$E:$E,$B441,'Non-Baseline Tx Resources'!$F:$F,$C441,'Non-Baseline Tx Resources'!$G:$G,W$3)</f>
        <v>0</v>
      </c>
      <c r="X441" s="16">
        <f>SUMIFS('Non-Baseline Tx Resources'!$J:$J,'Non-Baseline Tx Resources'!$E:$E,$B441,'Non-Baseline Tx Resources'!$F:$F,$C441,'Non-Baseline Tx Resources'!$G:$G,X$3)</f>
        <v>0</v>
      </c>
      <c r="Y441" s="16">
        <f>SUMIFS('Non-Baseline Tx Resources'!$H:$H,'Non-Baseline Tx Resources'!$E:$E,$B441,'Non-Baseline Tx Resources'!$F:$F,$C441,'Non-Baseline Tx Resources'!$G:$G,Y$3)</f>
        <v>0</v>
      </c>
      <c r="Z441" s="16">
        <f>SUMIFS('Non-Baseline Tx Resources'!$J:$J,'Non-Baseline Tx Resources'!$E:$E,$B441,'Non-Baseline Tx Resources'!$F:$F,$C441,'Non-Baseline Tx Resources'!$G:$G,Z$3)</f>
        <v>0</v>
      </c>
      <c r="AA441" s="16">
        <f>SUMIFS('Non-Baseline Tx Resources'!$J:$J,'Non-Baseline Tx Resources'!$E:$E,$B441,'Non-Baseline Tx Resources'!$F:$F,$C441,'Non-Baseline Tx Resources'!$G:$G,AA$3)</f>
        <v>0</v>
      </c>
      <c r="AB441" s="16">
        <f>SUMIFS('Non-Baseline Tx Resources'!$H:$H,'Non-Baseline Tx Resources'!$E:$E,$B441,'Non-Baseline Tx Resources'!$F:$F,$C441,'Non-Baseline Tx Resources'!$G:$G,AB$3)</f>
        <v>0</v>
      </c>
      <c r="AC441" s="16">
        <f>SUMIFS('Non-Baseline Tx Resources'!$J:$J,'Non-Baseline Tx Resources'!$E:$E,$B441,'Non-Baseline Tx Resources'!$F:$F,$C441,'Non-Baseline Tx Resources'!$G:$G,AC$3)</f>
        <v>0</v>
      </c>
      <c r="AD441" s="16">
        <f>SUMIFS('Non-Baseline Tx Resources'!$I:$I,'Non-Baseline Tx Resources'!$E:$E,$B441,'Non-Baseline Tx Resources'!$F:$F,$C441,'Non-Baseline Tx Resources'!$G:$G,"Li-Battery (4-hr)")</f>
        <v>0</v>
      </c>
      <c r="AE441" s="16">
        <f>SUMIFS('Non-Baseline Tx Resources'!$I:$I,'Non-Baseline Tx Resources'!$E:$E,$B441,'Non-Baseline Tx Resources'!$F:$F,$C441,'Non-Baseline Tx Resources'!$G:$G,"Li-Battery (8-hr)")</f>
        <v>0</v>
      </c>
      <c r="AF441" s="16">
        <f>SUMIFS('Non-Baseline Tx Resources'!$I:$I,'Non-Baseline Tx Resources'!$E:$E,$B441,'Non-Baseline Tx Resources'!$F:$F,$C441,'Non-Baseline Tx Resources'!$G:$G,"LDES")</f>
        <v>0</v>
      </c>
      <c r="AH441" s="16">
        <f>SUMIFS('In-Dev Resources'!$H:$H,'In-Dev Resources'!$E:$E,$B441,'In-Dev Resources'!$F:$F,$C441,'In-Dev Resources'!$G:$G,AH$3)</f>
        <v>0</v>
      </c>
      <c r="AI441" s="16">
        <f>SUMIFS('In-Dev Resources'!$H:$H,'In-Dev Resources'!$E:$E,$B441,'In-Dev Resources'!$F:$F,$C441,'In-Dev Resources'!$G:$G,AI$3)</f>
        <v>0</v>
      </c>
      <c r="AJ441" s="16">
        <f>SUMIFS('In-Dev Resources'!$H:$H,'In-Dev Resources'!$E:$E,$B441,'In-Dev Resources'!$F:$F,$C441,'In-Dev Resources'!$G:$G,AJ$3)</f>
        <v>0</v>
      </c>
      <c r="AK441" s="16">
        <f>SUMIFS('In-Dev Resources'!$J:$J,'In-Dev Resources'!$E:$E,$B441,'In-Dev Resources'!$F:$F,$C441,'In-Dev Resources'!$G:$G,AK$3)</f>
        <v>0</v>
      </c>
      <c r="AL441" s="16">
        <f>SUMIFS('In-Dev Resources'!$H:$H,'In-Dev Resources'!$E:$E,$B441,'In-Dev Resources'!$F:$F,$C441,'In-Dev Resources'!$G:$G,AL$3)</f>
        <v>0</v>
      </c>
      <c r="AM441" s="16">
        <f>SUMIFS('In-Dev Resources'!$J:$J,'In-Dev Resources'!$E:$E,$B441,'In-Dev Resources'!$F:$F,$C441,'In-Dev Resources'!$G:$G,AM$3)</f>
        <v>0</v>
      </c>
      <c r="AN441" s="16">
        <f>SUMIFS('In-Dev Resources'!$H:$H,'In-Dev Resources'!$E:$E,$B441,'In-Dev Resources'!$F:$F,$C441,'In-Dev Resources'!$G:$G,AN$3)</f>
        <v>0</v>
      </c>
      <c r="AO441" s="16">
        <f>SUMIFS('In-Dev Resources'!$J:$J,'In-Dev Resources'!$E:$E,$B441,'In-Dev Resources'!$F:$F,$C441,'In-Dev Resources'!$G:$G,AO$3)</f>
        <v>0</v>
      </c>
      <c r="AP441" s="16">
        <f>SUMIFS('In-Dev Resources'!$J:$J,'In-Dev Resources'!$E:$E,$B441,'In-Dev Resources'!$F:$F,$C441,'In-Dev Resources'!$G:$G,AP$3)</f>
        <v>0</v>
      </c>
      <c r="AQ441" s="16">
        <f>SUMIFS('In-Dev Resources'!$H:$H,'In-Dev Resources'!$E:$E,$B441,'In-Dev Resources'!$F:$F,$C441,'In-Dev Resources'!$G:$G,AQ$3)</f>
        <v>0</v>
      </c>
      <c r="AR441" s="16">
        <f>SUMIFS('In-Dev Resources'!$J:$J,'In-Dev Resources'!$E:$E,$B441,'In-Dev Resources'!$F:$F,$C441,'In-Dev Resources'!$G:$G,AR$3)</f>
        <v>0</v>
      </c>
      <c r="AS441" s="16">
        <f>SUMIFS('In-Dev Resources'!$I:$I,'In-Dev Resources'!$E:$E,$B441,'In-Dev Resources'!$F:$F,$C441,'In-Dev Resources'!$G:$G,"Li-Battery (4-hr)")</f>
        <v>0</v>
      </c>
      <c r="AT441" s="16">
        <f>SUMIFS('In-Dev Resources'!$I:$I,'In-Dev Resources'!$E:$E,$B441,'In-Dev Resources'!$F:$F,$C441,'In-Dev Resources'!$G:$G,"Li-Battery (8-hr)")</f>
        <v>0</v>
      </c>
      <c r="AU441" s="16">
        <f>SUMIFS('In-Dev Resources'!$I:$I,'In-Dev Resources'!$E:$E,$B441,'In-Dev Resources'!$F:$F,$C441,'In-Dev Resources'!$G:$G,"LDES")</f>
        <v>0</v>
      </c>
      <c r="AW441" s="16">
        <f>SUMIFS('Land Screen Include'!$H:$H,'Land Screen Include'!$E:$E,$B441,'Land Screen Include'!$F:$F,$C441,'Land Screen Include'!$G:$G,AW$4)</f>
        <v>0</v>
      </c>
      <c r="AX441" s="16">
        <f>SUMIFS('Land Screen Include'!$H:$H,'Land Screen Include'!$E:$E,$B441,'Land Screen Include'!$F:$F,$C441,'Land Screen Include'!$G:$G,AX$4)+SUMIFS('Land Screen Include'!$J:$J,'Land Screen Include'!$E:$E,$B441,'Land Screen Include'!$F:$F,$C441,'Land Screen Include'!$G:$G,AX$4)</f>
        <v>0</v>
      </c>
      <c r="AY441" s="16">
        <f>SUMIFS('Land Screen Include'!$H:$H,'Land Screen Include'!$E:$E,$B441,'Land Screen Include'!$F:$F,$C441,'Land Screen Include'!$G:$G,AY$4)</f>
        <v>0</v>
      </c>
      <c r="AZ441" s="16">
        <f>SUMIFS('Land Screen Exclude'!$H:$H,'Land Screen Exclude'!$E:$E,$B441,'Land Screen Exclude'!$F:$F,$C441,'Land Screen Exclude'!$G:$G,AZ$4)</f>
        <v>0</v>
      </c>
      <c r="BA441" s="16">
        <f>SUMIFS('Land Screen Exclude'!$H:$H,'Land Screen Exclude'!$E:$E,$B441,'Land Screen Exclude'!$F:$F,$C441,'Land Screen Exclude'!$G:$G,BA$4)+SUMIFS('Land Screen Exclude'!$J:$J,'Land Screen Exclude'!$E:$E,$B441,'Land Screen Exclude'!$F:$F,$C441,'Land Screen Exclude'!$G:$G,BA$4)</f>
        <v>0</v>
      </c>
      <c r="BB441" s="16">
        <f>SUMIFS('Land Screen Exclude'!$H:$H,'Land Screen Exclude'!$E:$E,$B441,'Land Screen Exclude'!$F:$F,$C441,'Land Screen Exclude'!$G:$G,BB$4)</f>
        <v>0</v>
      </c>
    </row>
    <row r="442" spans="1:54">
      <c r="A442" s="16" t="s">
        <v>57</v>
      </c>
      <c r="B442" s="16" t="s">
        <v>397</v>
      </c>
      <c r="C442" s="16">
        <v>230</v>
      </c>
      <c r="D442" s="16">
        <f>SUMIFS('Baseline Tx Resources'!$H:$H,'Baseline Tx Resources'!$E:$E,$B442,'Baseline Tx Resources'!$F:$F,$C442,'Baseline Tx Resources'!$G:$G,D$3)</f>
        <v>0</v>
      </c>
      <c r="E442" s="16">
        <f>SUMIFS('Baseline Tx Resources'!$H:$H,'Baseline Tx Resources'!$E:$E,$B442,'Baseline Tx Resources'!$F:$F,$C442,'Baseline Tx Resources'!$G:$G,E$3)</f>
        <v>0</v>
      </c>
      <c r="F442" s="16">
        <f>SUMIFS('Baseline Tx Resources'!$H:$H,'Baseline Tx Resources'!$E:$E,$B442,'Baseline Tx Resources'!$F:$F,$C442,'Baseline Tx Resources'!$G:$G,F$3)</f>
        <v>0</v>
      </c>
      <c r="G442" s="16">
        <f>SUMIFS('Baseline Tx Resources'!$J:$J,'Baseline Tx Resources'!$E:$E,$B442,'Baseline Tx Resources'!$F:$F,$C442,'Baseline Tx Resources'!$G:$G,G$3)</f>
        <v>0</v>
      </c>
      <c r="H442" s="16">
        <f>SUMIFS('Baseline Tx Resources'!$H:$H,'Baseline Tx Resources'!$E:$E,$B442,'Baseline Tx Resources'!$F:$F,$C442,'Baseline Tx Resources'!$G:$G,H$3)</f>
        <v>0</v>
      </c>
      <c r="I442" s="16">
        <f>SUMIFS('Baseline Tx Resources'!$J:$J,'Baseline Tx Resources'!$E:$E,$B442,'Baseline Tx Resources'!$F:$F,$C442,'Baseline Tx Resources'!$G:$G,I$3)</f>
        <v>0</v>
      </c>
      <c r="J442" s="16">
        <f>SUMIFS('Baseline Tx Resources'!$H:$H,'Baseline Tx Resources'!$E:$E,$B442,'Baseline Tx Resources'!$F:$F,$C442,'Baseline Tx Resources'!$G:$G,J$3)</f>
        <v>0</v>
      </c>
      <c r="K442" s="16">
        <f>SUMIFS('Baseline Tx Resources'!$J:$J,'Baseline Tx Resources'!$E:$E,$B442,'Baseline Tx Resources'!$F:$F,$C442,'Baseline Tx Resources'!$G:$G,K$3)</f>
        <v>0</v>
      </c>
      <c r="L442" s="16">
        <f>SUMIFS('Baseline Tx Resources'!$J:$J,'Baseline Tx Resources'!$E:$E,$B442,'Baseline Tx Resources'!$F:$F,$C442,'Baseline Tx Resources'!$G:$G,L$3)</f>
        <v>0</v>
      </c>
      <c r="M442" s="16">
        <f>SUMIFS('Baseline Tx Resources'!$H:$H,'Baseline Tx Resources'!$E:$E,$B442,'Baseline Tx Resources'!$F:$F,$C442,'Baseline Tx Resources'!$G:$G,M$3)</f>
        <v>0</v>
      </c>
      <c r="N442" s="16">
        <f>SUMIFS('Baseline Tx Resources'!$J:$J,'Baseline Tx Resources'!$E:$E,$B442,'Baseline Tx Resources'!$F:$F,$C442,'Baseline Tx Resources'!$G:$G,N$3)</f>
        <v>0</v>
      </c>
      <c r="O442" s="16">
        <f>SUMIFS('Baseline Tx Resources'!$I:$I,'Baseline Tx Resources'!$E:$E,$B442,'Baseline Tx Resources'!$F:$F,$C442,'Baseline Tx Resources'!$G:$G,"Li-Battery (4-hr)")</f>
        <v>0</v>
      </c>
      <c r="P442" s="16">
        <f>SUMIFS('Baseline Tx Resources'!$I:$I,'Baseline Tx Resources'!$E:$E,$B442,'Baseline Tx Resources'!$F:$F,$C442,'Baseline Tx Resources'!$G:$G,"Li-Battery (8-hr)")</f>
        <v>0</v>
      </c>
      <c r="Q442" s="16">
        <f>SUMIFS('Baseline Tx Resources'!$I:$I,'Baseline Tx Resources'!$E:$E,$B442,'Baseline Tx Resources'!$F:$F,$C442,'Baseline Tx Resources'!$G:$G,"LDES")</f>
        <v>0</v>
      </c>
      <c r="S442" s="16">
        <f>SUMIFS('Non-Baseline Tx Resources'!$H:$H,'Non-Baseline Tx Resources'!$E:$E,$B442,'Non-Baseline Tx Resources'!$F:$F,$C442,'Non-Baseline Tx Resources'!$G:$G,S$3)</f>
        <v>0</v>
      </c>
      <c r="T442" s="16">
        <f>SUMIFS('Non-Baseline Tx Resources'!$H:$H,'Non-Baseline Tx Resources'!$E:$E,$B442,'Non-Baseline Tx Resources'!$F:$F,$C442,'Non-Baseline Tx Resources'!$G:$G,T$3)</f>
        <v>0</v>
      </c>
      <c r="U442" s="16">
        <f>SUMIFS('Non-Baseline Tx Resources'!$H:$H,'Non-Baseline Tx Resources'!$E:$E,$B442,'Non-Baseline Tx Resources'!$F:$F,$C442,'Non-Baseline Tx Resources'!$G:$G,U$3)</f>
        <v>0</v>
      </c>
      <c r="V442" s="16">
        <f>SUMIFS('Non-Baseline Tx Resources'!$J:$J,'Non-Baseline Tx Resources'!$E:$E,$B442,'Non-Baseline Tx Resources'!$F:$F,$C442,'Non-Baseline Tx Resources'!$G:$G,V$3)</f>
        <v>0</v>
      </c>
      <c r="W442" s="16">
        <f>SUMIFS('Non-Baseline Tx Resources'!$H:$H,'Non-Baseline Tx Resources'!$E:$E,$B442,'Non-Baseline Tx Resources'!$F:$F,$C442,'Non-Baseline Tx Resources'!$G:$G,W$3)</f>
        <v>0</v>
      </c>
      <c r="X442" s="16">
        <f>SUMIFS('Non-Baseline Tx Resources'!$J:$J,'Non-Baseline Tx Resources'!$E:$E,$B442,'Non-Baseline Tx Resources'!$F:$F,$C442,'Non-Baseline Tx Resources'!$G:$G,X$3)</f>
        <v>0</v>
      </c>
      <c r="Y442" s="16">
        <f>SUMIFS('Non-Baseline Tx Resources'!$H:$H,'Non-Baseline Tx Resources'!$E:$E,$B442,'Non-Baseline Tx Resources'!$F:$F,$C442,'Non-Baseline Tx Resources'!$G:$G,Y$3)</f>
        <v>0</v>
      </c>
      <c r="Z442" s="16">
        <f>SUMIFS('Non-Baseline Tx Resources'!$J:$J,'Non-Baseline Tx Resources'!$E:$E,$B442,'Non-Baseline Tx Resources'!$F:$F,$C442,'Non-Baseline Tx Resources'!$G:$G,Z$3)</f>
        <v>0</v>
      </c>
      <c r="AA442" s="16">
        <f>SUMIFS('Non-Baseline Tx Resources'!$J:$J,'Non-Baseline Tx Resources'!$E:$E,$B442,'Non-Baseline Tx Resources'!$F:$F,$C442,'Non-Baseline Tx Resources'!$G:$G,AA$3)</f>
        <v>0</v>
      </c>
      <c r="AB442" s="16">
        <f>SUMIFS('Non-Baseline Tx Resources'!$H:$H,'Non-Baseline Tx Resources'!$E:$E,$B442,'Non-Baseline Tx Resources'!$F:$F,$C442,'Non-Baseline Tx Resources'!$G:$G,AB$3)</f>
        <v>0</v>
      </c>
      <c r="AC442" s="16">
        <f>SUMIFS('Non-Baseline Tx Resources'!$J:$J,'Non-Baseline Tx Resources'!$E:$E,$B442,'Non-Baseline Tx Resources'!$F:$F,$C442,'Non-Baseline Tx Resources'!$G:$G,AC$3)</f>
        <v>0</v>
      </c>
      <c r="AD442" s="16">
        <f>SUMIFS('Non-Baseline Tx Resources'!$I:$I,'Non-Baseline Tx Resources'!$E:$E,$B442,'Non-Baseline Tx Resources'!$F:$F,$C442,'Non-Baseline Tx Resources'!$G:$G,"Li-Battery (4-hr)")</f>
        <v>0</v>
      </c>
      <c r="AE442" s="16">
        <f>SUMIFS('Non-Baseline Tx Resources'!$I:$I,'Non-Baseline Tx Resources'!$E:$E,$B442,'Non-Baseline Tx Resources'!$F:$F,$C442,'Non-Baseline Tx Resources'!$G:$G,"Li-Battery (8-hr)")</f>
        <v>0</v>
      </c>
      <c r="AF442" s="16">
        <f>SUMIFS('Non-Baseline Tx Resources'!$I:$I,'Non-Baseline Tx Resources'!$E:$E,$B442,'Non-Baseline Tx Resources'!$F:$F,$C442,'Non-Baseline Tx Resources'!$G:$G,"LDES")</f>
        <v>0</v>
      </c>
      <c r="AH442" s="16">
        <f>SUMIFS('In-Dev Resources'!$H:$H,'In-Dev Resources'!$E:$E,$B442,'In-Dev Resources'!$F:$F,$C442,'In-Dev Resources'!$G:$G,AH$3)</f>
        <v>0</v>
      </c>
      <c r="AI442" s="16">
        <f>SUMIFS('In-Dev Resources'!$H:$H,'In-Dev Resources'!$E:$E,$B442,'In-Dev Resources'!$F:$F,$C442,'In-Dev Resources'!$G:$G,AI$3)</f>
        <v>0</v>
      </c>
      <c r="AJ442" s="16">
        <f>SUMIFS('In-Dev Resources'!$H:$H,'In-Dev Resources'!$E:$E,$B442,'In-Dev Resources'!$F:$F,$C442,'In-Dev Resources'!$G:$G,AJ$3)</f>
        <v>0</v>
      </c>
      <c r="AK442" s="16">
        <f>SUMIFS('In-Dev Resources'!$J:$J,'In-Dev Resources'!$E:$E,$B442,'In-Dev Resources'!$F:$F,$C442,'In-Dev Resources'!$G:$G,AK$3)</f>
        <v>0</v>
      </c>
      <c r="AL442" s="16">
        <f>SUMIFS('In-Dev Resources'!$H:$H,'In-Dev Resources'!$E:$E,$B442,'In-Dev Resources'!$F:$F,$C442,'In-Dev Resources'!$G:$G,AL$3)</f>
        <v>0</v>
      </c>
      <c r="AM442" s="16">
        <f>SUMIFS('In-Dev Resources'!$J:$J,'In-Dev Resources'!$E:$E,$B442,'In-Dev Resources'!$F:$F,$C442,'In-Dev Resources'!$G:$G,AM$3)</f>
        <v>0</v>
      </c>
      <c r="AN442" s="16">
        <f>SUMIFS('In-Dev Resources'!$H:$H,'In-Dev Resources'!$E:$E,$B442,'In-Dev Resources'!$F:$F,$C442,'In-Dev Resources'!$G:$G,AN$3)</f>
        <v>0</v>
      </c>
      <c r="AO442" s="16">
        <f>SUMIFS('In-Dev Resources'!$J:$J,'In-Dev Resources'!$E:$E,$B442,'In-Dev Resources'!$F:$F,$C442,'In-Dev Resources'!$G:$G,AO$3)</f>
        <v>0</v>
      </c>
      <c r="AP442" s="16">
        <f>SUMIFS('In-Dev Resources'!$J:$J,'In-Dev Resources'!$E:$E,$B442,'In-Dev Resources'!$F:$F,$C442,'In-Dev Resources'!$G:$G,AP$3)</f>
        <v>0</v>
      </c>
      <c r="AQ442" s="16">
        <f>SUMIFS('In-Dev Resources'!$H:$H,'In-Dev Resources'!$E:$E,$B442,'In-Dev Resources'!$F:$F,$C442,'In-Dev Resources'!$G:$G,AQ$3)</f>
        <v>0</v>
      </c>
      <c r="AR442" s="16">
        <f>SUMIFS('In-Dev Resources'!$J:$J,'In-Dev Resources'!$E:$E,$B442,'In-Dev Resources'!$F:$F,$C442,'In-Dev Resources'!$G:$G,AR$3)</f>
        <v>0</v>
      </c>
      <c r="AS442" s="16">
        <f>SUMIFS('In-Dev Resources'!$I:$I,'In-Dev Resources'!$E:$E,$B442,'In-Dev Resources'!$F:$F,$C442,'In-Dev Resources'!$G:$G,"Li-Battery (4-hr)")</f>
        <v>0</v>
      </c>
      <c r="AT442" s="16">
        <f>SUMIFS('In-Dev Resources'!$I:$I,'In-Dev Resources'!$E:$E,$B442,'In-Dev Resources'!$F:$F,$C442,'In-Dev Resources'!$G:$G,"Li-Battery (8-hr)")</f>
        <v>0</v>
      </c>
      <c r="AU442" s="16">
        <f>SUMIFS('In-Dev Resources'!$I:$I,'In-Dev Resources'!$E:$E,$B442,'In-Dev Resources'!$F:$F,$C442,'In-Dev Resources'!$G:$G,"LDES")</f>
        <v>0</v>
      </c>
      <c r="AW442" s="16">
        <f>SUMIFS('Land Screen Include'!$H:$H,'Land Screen Include'!$E:$E,$B442,'Land Screen Include'!$F:$F,$C442,'Land Screen Include'!$G:$G,AW$4)</f>
        <v>0</v>
      </c>
      <c r="AX442" s="16">
        <f>SUMIFS('Land Screen Include'!$H:$H,'Land Screen Include'!$E:$E,$B442,'Land Screen Include'!$F:$F,$C442,'Land Screen Include'!$G:$G,AX$4)+SUMIFS('Land Screen Include'!$J:$J,'Land Screen Include'!$E:$E,$B442,'Land Screen Include'!$F:$F,$C442,'Land Screen Include'!$G:$G,AX$4)</f>
        <v>0</v>
      </c>
      <c r="AY442" s="16">
        <f>SUMIFS('Land Screen Include'!$H:$H,'Land Screen Include'!$E:$E,$B442,'Land Screen Include'!$F:$F,$C442,'Land Screen Include'!$G:$G,AY$4)</f>
        <v>0</v>
      </c>
      <c r="AZ442" s="16">
        <f>SUMIFS('Land Screen Exclude'!$H:$H,'Land Screen Exclude'!$E:$E,$B442,'Land Screen Exclude'!$F:$F,$C442,'Land Screen Exclude'!$G:$G,AZ$4)</f>
        <v>0</v>
      </c>
      <c r="BA442" s="16">
        <f>SUMIFS('Land Screen Exclude'!$H:$H,'Land Screen Exclude'!$E:$E,$B442,'Land Screen Exclude'!$F:$F,$C442,'Land Screen Exclude'!$G:$G,BA$4)+SUMIFS('Land Screen Exclude'!$J:$J,'Land Screen Exclude'!$E:$E,$B442,'Land Screen Exclude'!$F:$F,$C442,'Land Screen Exclude'!$G:$G,BA$4)</f>
        <v>0</v>
      </c>
      <c r="BB442" s="16">
        <f>SUMIFS('Land Screen Exclude'!$H:$H,'Land Screen Exclude'!$E:$E,$B442,'Land Screen Exclude'!$F:$F,$C442,'Land Screen Exclude'!$G:$G,BB$4)</f>
        <v>0</v>
      </c>
    </row>
    <row r="443" spans="1:54">
      <c r="A443" s="16" t="s">
        <v>61</v>
      </c>
      <c r="B443" s="16" t="s">
        <v>398</v>
      </c>
      <c r="C443" s="16">
        <v>500</v>
      </c>
      <c r="D443" s="16">
        <f>SUMIFS('Baseline Tx Resources'!$H:$H,'Baseline Tx Resources'!$E:$E,$B443,'Baseline Tx Resources'!$F:$F,$C443,'Baseline Tx Resources'!$G:$G,D$3)</f>
        <v>0</v>
      </c>
      <c r="E443" s="16">
        <f>SUMIFS('Baseline Tx Resources'!$H:$H,'Baseline Tx Resources'!$E:$E,$B443,'Baseline Tx Resources'!$F:$F,$C443,'Baseline Tx Resources'!$G:$G,E$3)</f>
        <v>0</v>
      </c>
      <c r="F443" s="16">
        <f>SUMIFS('Baseline Tx Resources'!$H:$H,'Baseline Tx Resources'!$E:$E,$B443,'Baseline Tx Resources'!$F:$F,$C443,'Baseline Tx Resources'!$G:$G,F$3)</f>
        <v>0</v>
      </c>
      <c r="G443" s="16">
        <f>SUMIFS('Baseline Tx Resources'!$J:$J,'Baseline Tx Resources'!$E:$E,$B443,'Baseline Tx Resources'!$F:$F,$C443,'Baseline Tx Resources'!$G:$G,G$3)</f>
        <v>0</v>
      </c>
      <c r="H443" s="16">
        <f>SUMIFS('Baseline Tx Resources'!$H:$H,'Baseline Tx Resources'!$E:$E,$B443,'Baseline Tx Resources'!$F:$F,$C443,'Baseline Tx Resources'!$G:$G,H$3)</f>
        <v>0</v>
      </c>
      <c r="I443" s="16">
        <f>SUMIFS('Baseline Tx Resources'!$J:$J,'Baseline Tx Resources'!$E:$E,$B443,'Baseline Tx Resources'!$F:$F,$C443,'Baseline Tx Resources'!$G:$G,I$3)</f>
        <v>0</v>
      </c>
      <c r="J443" s="16">
        <f>SUMIFS('Baseline Tx Resources'!$H:$H,'Baseline Tx Resources'!$E:$E,$B443,'Baseline Tx Resources'!$F:$F,$C443,'Baseline Tx Resources'!$G:$G,J$3)</f>
        <v>0</v>
      </c>
      <c r="K443" s="16">
        <f>SUMIFS('Baseline Tx Resources'!$J:$J,'Baseline Tx Resources'!$E:$E,$B443,'Baseline Tx Resources'!$F:$F,$C443,'Baseline Tx Resources'!$G:$G,K$3)</f>
        <v>0</v>
      </c>
      <c r="L443" s="16">
        <f>SUMIFS('Baseline Tx Resources'!$J:$J,'Baseline Tx Resources'!$E:$E,$B443,'Baseline Tx Resources'!$F:$F,$C443,'Baseline Tx Resources'!$G:$G,L$3)</f>
        <v>0</v>
      </c>
      <c r="M443" s="16">
        <f>SUMIFS('Baseline Tx Resources'!$H:$H,'Baseline Tx Resources'!$E:$E,$B443,'Baseline Tx Resources'!$F:$F,$C443,'Baseline Tx Resources'!$G:$G,M$3)</f>
        <v>0</v>
      </c>
      <c r="N443" s="16">
        <f>SUMIFS('Baseline Tx Resources'!$J:$J,'Baseline Tx Resources'!$E:$E,$B443,'Baseline Tx Resources'!$F:$F,$C443,'Baseline Tx Resources'!$G:$G,N$3)</f>
        <v>0</v>
      </c>
      <c r="O443" s="16">
        <f>SUMIFS('Baseline Tx Resources'!$I:$I,'Baseline Tx Resources'!$E:$E,$B443,'Baseline Tx Resources'!$F:$F,$C443,'Baseline Tx Resources'!$G:$G,"Li-Battery (4-hr)")</f>
        <v>0</v>
      </c>
      <c r="P443" s="16">
        <f>SUMIFS('Baseline Tx Resources'!$I:$I,'Baseline Tx Resources'!$E:$E,$B443,'Baseline Tx Resources'!$F:$F,$C443,'Baseline Tx Resources'!$G:$G,"Li-Battery (8-hr)")</f>
        <v>0</v>
      </c>
      <c r="Q443" s="16">
        <f>SUMIFS('Baseline Tx Resources'!$I:$I,'Baseline Tx Resources'!$E:$E,$B443,'Baseline Tx Resources'!$F:$F,$C443,'Baseline Tx Resources'!$G:$G,"LDES")</f>
        <v>0</v>
      </c>
      <c r="S443" s="16">
        <f>SUMIFS('Non-Baseline Tx Resources'!$H:$H,'Non-Baseline Tx Resources'!$E:$E,$B443,'Non-Baseline Tx Resources'!$F:$F,$C443,'Non-Baseline Tx Resources'!$G:$G,S$3)</f>
        <v>0</v>
      </c>
      <c r="T443" s="16">
        <f>SUMIFS('Non-Baseline Tx Resources'!$H:$H,'Non-Baseline Tx Resources'!$E:$E,$B443,'Non-Baseline Tx Resources'!$F:$F,$C443,'Non-Baseline Tx Resources'!$G:$G,T$3)</f>
        <v>0</v>
      </c>
      <c r="U443" s="16">
        <f>SUMIFS('Non-Baseline Tx Resources'!$H:$H,'Non-Baseline Tx Resources'!$E:$E,$B443,'Non-Baseline Tx Resources'!$F:$F,$C443,'Non-Baseline Tx Resources'!$G:$G,U$3)</f>
        <v>0</v>
      </c>
      <c r="V443" s="16">
        <f>SUMIFS('Non-Baseline Tx Resources'!$J:$J,'Non-Baseline Tx Resources'!$E:$E,$B443,'Non-Baseline Tx Resources'!$F:$F,$C443,'Non-Baseline Tx Resources'!$G:$G,V$3)</f>
        <v>0</v>
      </c>
      <c r="W443" s="16">
        <f>SUMIFS('Non-Baseline Tx Resources'!$H:$H,'Non-Baseline Tx Resources'!$E:$E,$B443,'Non-Baseline Tx Resources'!$F:$F,$C443,'Non-Baseline Tx Resources'!$G:$G,W$3)</f>
        <v>0</v>
      </c>
      <c r="X443" s="16">
        <f>SUMIFS('Non-Baseline Tx Resources'!$J:$J,'Non-Baseline Tx Resources'!$E:$E,$B443,'Non-Baseline Tx Resources'!$F:$F,$C443,'Non-Baseline Tx Resources'!$G:$G,X$3)</f>
        <v>0</v>
      </c>
      <c r="Y443" s="16">
        <f>SUMIFS('Non-Baseline Tx Resources'!$H:$H,'Non-Baseline Tx Resources'!$E:$E,$B443,'Non-Baseline Tx Resources'!$F:$F,$C443,'Non-Baseline Tx Resources'!$G:$G,Y$3)</f>
        <v>0</v>
      </c>
      <c r="Z443" s="16">
        <f>SUMIFS('Non-Baseline Tx Resources'!$J:$J,'Non-Baseline Tx Resources'!$E:$E,$B443,'Non-Baseline Tx Resources'!$F:$F,$C443,'Non-Baseline Tx Resources'!$G:$G,Z$3)</f>
        <v>0</v>
      </c>
      <c r="AA443" s="16">
        <f>SUMIFS('Non-Baseline Tx Resources'!$J:$J,'Non-Baseline Tx Resources'!$E:$E,$B443,'Non-Baseline Tx Resources'!$F:$F,$C443,'Non-Baseline Tx Resources'!$G:$G,AA$3)</f>
        <v>0</v>
      </c>
      <c r="AB443" s="16">
        <f>SUMIFS('Non-Baseline Tx Resources'!$H:$H,'Non-Baseline Tx Resources'!$E:$E,$B443,'Non-Baseline Tx Resources'!$F:$F,$C443,'Non-Baseline Tx Resources'!$G:$G,AB$3)</f>
        <v>0</v>
      </c>
      <c r="AC443" s="16">
        <f>SUMIFS('Non-Baseline Tx Resources'!$J:$J,'Non-Baseline Tx Resources'!$E:$E,$B443,'Non-Baseline Tx Resources'!$F:$F,$C443,'Non-Baseline Tx Resources'!$G:$G,AC$3)</f>
        <v>0</v>
      </c>
      <c r="AD443" s="16">
        <f>SUMIFS('Non-Baseline Tx Resources'!$I:$I,'Non-Baseline Tx Resources'!$E:$E,$B443,'Non-Baseline Tx Resources'!$F:$F,$C443,'Non-Baseline Tx Resources'!$G:$G,"Li-Battery (4-hr)")</f>
        <v>0</v>
      </c>
      <c r="AE443" s="16">
        <f>SUMIFS('Non-Baseline Tx Resources'!$I:$I,'Non-Baseline Tx Resources'!$E:$E,$B443,'Non-Baseline Tx Resources'!$F:$F,$C443,'Non-Baseline Tx Resources'!$G:$G,"Li-Battery (8-hr)")</f>
        <v>0</v>
      </c>
      <c r="AF443" s="16">
        <f>SUMIFS('Non-Baseline Tx Resources'!$I:$I,'Non-Baseline Tx Resources'!$E:$E,$B443,'Non-Baseline Tx Resources'!$F:$F,$C443,'Non-Baseline Tx Resources'!$G:$G,"LDES")</f>
        <v>0</v>
      </c>
      <c r="AH443" s="16">
        <f>SUMIFS('In-Dev Resources'!$H:$H,'In-Dev Resources'!$E:$E,$B443,'In-Dev Resources'!$F:$F,$C443,'In-Dev Resources'!$G:$G,AH$3)</f>
        <v>0</v>
      </c>
      <c r="AI443" s="16">
        <f>SUMIFS('In-Dev Resources'!$H:$H,'In-Dev Resources'!$E:$E,$B443,'In-Dev Resources'!$F:$F,$C443,'In-Dev Resources'!$G:$G,AI$3)</f>
        <v>0</v>
      </c>
      <c r="AJ443" s="16">
        <f>SUMIFS('In-Dev Resources'!$H:$H,'In-Dev Resources'!$E:$E,$B443,'In-Dev Resources'!$F:$F,$C443,'In-Dev Resources'!$G:$G,AJ$3)</f>
        <v>0</v>
      </c>
      <c r="AK443" s="16">
        <f>SUMIFS('In-Dev Resources'!$J:$J,'In-Dev Resources'!$E:$E,$B443,'In-Dev Resources'!$F:$F,$C443,'In-Dev Resources'!$G:$G,AK$3)</f>
        <v>0</v>
      </c>
      <c r="AL443" s="16">
        <f>SUMIFS('In-Dev Resources'!$H:$H,'In-Dev Resources'!$E:$E,$B443,'In-Dev Resources'!$F:$F,$C443,'In-Dev Resources'!$G:$G,AL$3)</f>
        <v>0</v>
      </c>
      <c r="AM443" s="16">
        <f>SUMIFS('In-Dev Resources'!$J:$J,'In-Dev Resources'!$E:$E,$B443,'In-Dev Resources'!$F:$F,$C443,'In-Dev Resources'!$G:$G,AM$3)</f>
        <v>0</v>
      </c>
      <c r="AN443" s="16">
        <f>SUMIFS('In-Dev Resources'!$H:$H,'In-Dev Resources'!$E:$E,$B443,'In-Dev Resources'!$F:$F,$C443,'In-Dev Resources'!$G:$G,AN$3)</f>
        <v>0</v>
      </c>
      <c r="AO443" s="16">
        <f>SUMIFS('In-Dev Resources'!$J:$J,'In-Dev Resources'!$E:$E,$B443,'In-Dev Resources'!$F:$F,$C443,'In-Dev Resources'!$G:$G,AO$3)</f>
        <v>0</v>
      </c>
      <c r="AP443" s="16">
        <f>SUMIFS('In-Dev Resources'!$J:$J,'In-Dev Resources'!$E:$E,$B443,'In-Dev Resources'!$F:$F,$C443,'In-Dev Resources'!$G:$G,AP$3)</f>
        <v>0</v>
      </c>
      <c r="AQ443" s="16">
        <f>SUMIFS('In-Dev Resources'!$H:$H,'In-Dev Resources'!$E:$E,$B443,'In-Dev Resources'!$F:$F,$C443,'In-Dev Resources'!$G:$G,AQ$3)</f>
        <v>0</v>
      </c>
      <c r="AR443" s="16">
        <f>SUMIFS('In-Dev Resources'!$J:$J,'In-Dev Resources'!$E:$E,$B443,'In-Dev Resources'!$F:$F,$C443,'In-Dev Resources'!$G:$G,AR$3)</f>
        <v>0</v>
      </c>
      <c r="AS443" s="16">
        <f>SUMIFS('In-Dev Resources'!$I:$I,'In-Dev Resources'!$E:$E,$B443,'In-Dev Resources'!$F:$F,$C443,'In-Dev Resources'!$G:$G,"Li-Battery (4-hr)")</f>
        <v>0</v>
      </c>
      <c r="AT443" s="16">
        <f>SUMIFS('In-Dev Resources'!$I:$I,'In-Dev Resources'!$E:$E,$B443,'In-Dev Resources'!$F:$F,$C443,'In-Dev Resources'!$G:$G,"Li-Battery (8-hr)")</f>
        <v>0</v>
      </c>
      <c r="AU443" s="16">
        <f>SUMIFS('In-Dev Resources'!$I:$I,'In-Dev Resources'!$E:$E,$B443,'In-Dev Resources'!$F:$F,$C443,'In-Dev Resources'!$G:$G,"LDES")</f>
        <v>0</v>
      </c>
      <c r="AW443" s="16">
        <f>SUMIFS('Land Screen Include'!$H:$H,'Land Screen Include'!$E:$E,$B443,'Land Screen Include'!$F:$F,$C443,'Land Screen Include'!$G:$G,AW$4)</f>
        <v>0</v>
      </c>
      <c r="AX443" s="16">
        <f>SUMIFS('Land Screen Include'!$H:$H,'Land Screen Include'!$E:$E,$B443,'Land Screen Include'!$F:$F,$C443,'Land Screen Include'!$G:$G,AX$4)+SUMIFS('Land Screen Include'!$J:$J,'Land Screen Include'!$E:$E,$B443,'Land Screen Include'!$F:$F,$C443,'Land Screen Include'!$G:$G,AX$4)</f>
        <v>0</v>
      </c>
      <c r="AY443" s="16">
        <f>SUMIFS('Land Screen Include'!$H:$H,'Land Screen Include'!$E:$E,$B443,'Land Screen Include'!$F:$F,$C443,'Land Screen Include'!$G:$G,AY$4)</f>
        <v>0</v>
      </c>
      <c r="AZ443" s="16">
        <f>SUMIFS('Land Screen Exclude'!$H:$H,'Land Screen Exclude'!$E:$E,$B443,'Land Screen Exclude'!$F:$F,$C443,'Land Screen Exclude'!$G:$G,AZ$4)</f>
        <v>0</v>
      </c>
      <c r="BA443" s="16">
        <f>SUMIFS('Land Screen Exclude'!$H:$H,'Land Screen Exclude'!$E:$E,$B443,'Land Screen Exclude'!$F:$F,$C443,'Land Screen Exclude'!$G:$G,BA$4)+SUMIFS('Land Screen Exclude'!$J:$J,'Land Screen Exclude'!$E:$E,$B443,'Land Screen Exclude'!$F:$F,$C443,'Land Screen Exclude'!$G:$G,BA$4)</f>
        <v>0</v>
      </c>
      <c r="BB443" s="16">
        <f>SUMIFS('Land Screen Exclude'!$H:$H,'Land Screen Exclude'!$E:$E,$B443,'Land Screen Exclude'!$F:$F,$C443,'Land Screen Exclude'!$G:$G,BB$4)</f>
        <v>0</v>
      </c>
    </row>
    <row r="444" spans="1:54">
      <c r="A444" s="16" t="s">
        <v>53</v>
      </c>
      <c r="B444" s="16" t="s">
        <v>399</v>
      </c>
      <c r="C444" s="16">
        <v>230</v>
      </c>
      <c r="D444" s="16">
        <f>SUMIFS('Baseline Tx Resources'!$H:$H,'Baseline Tx Resources'!$E:$E,$B444,'Baseline Tx Resources'!$F:$F,$C444,'Baseline Tx Resources'!$G:$G,D$3)</f>
        <v>0</v>
      </c>
      <c r="E444" s="16">
        <f>SUMIFS('Baseline Tx Resources'!$H:$H,'Baseline Tx Resources'!$E:$E,$B444,'Baseline Tx Resources'!$F:$F,$C444,'Baseline Tx Resources'!$G:$G,E$3)</f>
        <v>0</v>
      </c>
      <c r="F444" s="16">
        <f>SUMIFS('Baseline Tx Resources'!$H:$H,'Baseline Tx Resources'!$E:$E,$B444,'Baseline Tx Resources'!$F:$F,$C444,'Baseline Tx Resources'!$G:$G,F$3)</f>
        <v>0</v>
      </c>
      <c r="G444" s="16">
        <f>SUMIFS('Baseline Tx Resources'!$J:$J,'Baseline Tx Resources'!$E:$E,$B444,'Baseline Tx Resources'!$F:$F,$C444,'Baseline Tx Resources'!$G:$G,G$3)</f>
        <v>0</v>
      </c>
      <c r="H444" s="16">
        <f>SUMIFS('Baseline Tx Resources'!$H:$H,'Baseline Tx Resources'!$E:$E,$B444,'Baseline Tx Resources'!$F:$F,$C444,'Baseline Tx Resources'!$G:$G,H$3)</f>
        <v>0</v>
      </c>
      <c r="I444" s="16">
        <f>SUMIFS('Baseline Tx Resources'!$J:$J,'Baseline Tx Resources'!$E:$E,$B444,'Baseline Tx Resources'!$F:$F,$C444,'Baseline Tx Resources'!$G:$G,I$3)</f>
        <v>0</v>
      </c>
      <c r="J444" s="16">
        <f>SUMIFS('Baseline Tx Resources'!$H:$H,'Baseline Tx Resources'!$E:$E,$B444,'Baseline Tx Resources'!$F:$F,$C444,'Baseline Tx Resources'!$G:$G,J$3)</f>
        <v>0</v>
      </c>
      <c r="K444" s="16">
        <f>SUMIFS('Baseline Tx Resources'!$J:$J,'Baseline Tx Resources'!$E:$E,$B444,'Baseline Tx Resources'!$F:$F,$C444,'Baseline Tx Resources'!$G:$G,K$3)</f>
        <v>0</v>
      </c>
      <c r="L444" s="16">
        <f>SUMIFS('Baseline Tx Resources'!$J:$J,'Baseline Tx Resources'!$E:$E,$B444,'Baseline Tx Resources'!$F:$F,$C444,'Baseline Tx Resources'!$G:$G,L$3)</f>
        <v>0</v>
      </c>
      <c r="M444" s="16">
        <f>SUMIFS('Baseline Tx Resources'!$H:$H,'Baseline Tx Resources'!$E:$E,$B444,'Baseline Tx Resources'!$F:$F,$C444,'Baseline Tx Resources'!$G:$G,M$3)</f>
        <v>0</v>
      </c>
      <c r="N444" s="16">
        <f>SUMIFS('Baseline Tx Resources'!$J:$J,'Baseline Tx Resources'!$E:$E,$B444,'Baseline Tx Resources'!$F:$F,$C444,'Baseline Tx Resources'!$G:$G,N$3)</f>
        <v>0</v>
      </c>
      <c r="O444" s="16">
        <f>SUMIFS('Baseline Tx Resources'!$I:$I,'Baseline Tx Resources'!$E:$E,$B444,'Baseline Tx Resources'!$F:$F,$C444,'Baseline Tx Resources'!$G:$G,"Li-Battery (4-hr)")</f>
        <v>0</v>
      </c>
      <c r="P444" s="16">
        <f>SUMIFS('Baseline Tx Resources'!$I:$I,'Baseline Tx Resources'!$E:$E,$B444,'Baseline Tx Resources'!$F:$F,$C444,'Baseline Tx Resources'!$G:$G,"Li-Battery (8-hr)")</f>
        <v>0</v>
      </c>
      <c r="Q444" s="16">
        <f>SUMIFS('Baseline Tx Resources'!$I:$I,'Baseline Tx Resources'!$E:$E,$B444,'Baseline Tx Resources'!$F:$F,$C444,'Baseline Tx Resources'!$G:$G,"LDES")</f>
        <v>0</v>
      </c>
      <c r="S444" s="16">
        <f>SUMIFS('Non-Baseline Tx Resources'!$H:$H,'Non-Baseline Tx Resources'!$E:$E,$B444,'Non-Baseline Tx Resources'!$F:$F,$C444,'Non-Baseline Tx Resources'!$G:$G,S$3)</f>
        <v>0</v>
      </c>
      <c r="T444" s="16">
        <f>SUMIFS('Non-Baseline Tx Resources'!$H:$H,'Non-Baseline Tx Resources'!$E:$E,$B444,'Non-Baseline Tx Resources'!$F:$F,$C444,'Non-Baseline Tx Resources'!$G:$G,T$3)</f>
        <v>0</v>
      </c>
      <c r="U444" s="16">
        <f>SUMIFS('Non-Baseline Tx Resources'!$H:$H,'Non-Baseline Tx Resources'!$E:$E,$B444,'Non-Baseline Tx Resources'!$F:$F,$C444,'Non-Baseline Tx Resources'!$G:$G,U$3)</f>
        <v>0</v>
      </c>
      <c r="V444" s="16">
        <f>SUMIFS('Non-Baseline Tx Resources'!$J:$J,'Non-Baseline Tx Resources'!$E:$E,$B444,'Non-Baseline Tx Resources'!$F:$F,$C444,'Non-Baseline Tx Resources'!$G:$G,V$3)</f>
        <v>0</v>
      </c>
      <c r="W444" s="16">
        <f>SUMIFS('Non-Baseline Tx Resources'!$H:$H,'Non-Baseline Tx Resources'!$E:$E,$B444,'Non-Baseline Tx Resources'!$F:$F,$C444,'Non-Baseline Tx Resources'!$G:$G,W$3)</f>
        <v>0</v>
      </c>
      <c r="X444" s="16">
        <f>SUMIFS('Non-Baseline Tx Resources'!$J:$J,'Non-Baseline Tx Resources'!$E:$E,$B444,'Non-Baseline Tx Resources'!$F:$F,$C444,'Non-Baseline Tx Resources'!$G:$G,X$3)</f>
        <v>0</v>
      </c>
      <c r="Y444" s="16">
        <f>SUMIFS('Non-Baseline Tx Resources'!$H:$H,'Non-Baseline Tx Resources'!$E:$E,$B444,'Non-Baseline Tx Resources'!$F:$F,$C444,'Non-Baseline Tx Resources'!$G:$G,Y$3)</f>
        <v>0</v>
      </c>
      <c r="Z444" s="16">
        <f>SUMIFS('Non-Baseline Tx Resources'!$J:$J,'Non-Baseline Tx Resources'!$E:$E,$B444,'Non-Baseline Tx Resources'!$F:$F,$C444,'Non-Baseline Tx Resources'!$G:$G,Z$3)</f>
        <v>0</v>
      </c>
      <c r="AA444" s="16">
        <f>SUMIFS('Non-Baseline Tx Resources'!$J:$J,'Non-Baseline Tx Resources'!$E:$E,$B444,'Non-Baseline Tx Resources'!$F:$F,$C444,'Non-Baseline Tx Resources'!$G:$G,AA$3)</f>
        <v>0</v>
      </c>
      <c r="AB444" s="16">
        <f>SUMIFS('Non-Baseline Tx Resources'!$H:$H,'Non-Baseline Tx Resources'!$E:$E,$B444,'Non-Baseline Tx Resources'!$F:$F,$C444,'Non-Baseline Tx Resources'!$G:$G,AB$3)</f>
        <v>0</v>
      </c>
      <c r="AC444" s="16">
        <f>SUMIFS('Non-Baseline Tx Resources'!$J:$J,'Non-Baseline Tx Resources'!$E:$E,$B444,'Non-Baseline Tx Resources'!$F:$F,$C444,'Non-Baseline Tx Resources'!$G:$G,AC$3)</f>
        <v>0</v>
      </c>
      <c r="AD444" s="16">
        <f>SUMIFS('Non-Baseline Tx Resources'!$I:$I,'Non-Baseline Tx Resources'!$E:$E,$B444,'Non-Baseline Tx Resources'!$F:$F,$C444,'Non-Baseline Tx Resources'!$G:$G,"Li-Battery (4-hr)")</f>
        <v>0</v>
      </c>
      <c r="AE444" s="16">
        <f>SUMIFS('Non-Baseline Tx Resources'!$I:$I,'Non-Baseline Tx Resources'!$E:$E,$B444,'Non-Baseline Tx Resources'!$F:$F,$C444,'Non-Baseline Tx Resources'!$G:$G,"Li-Battery (8-hr)")</f>
        <v>0</v>
      </c>
      <c r="AF444" s="16">
        <f>SUMIFS('Non-Baseline Tx Resources'!$I:$I,'Non-Baseline Tx Resources'!$E:$E,$B444,'Non-Baseline Tx Resources'!$F:$F,$C444,'Non-Baseline Tx Resources'!$G:$G,"LDES")</f>
        <v>0</v>
      </c>
      <c r="AH444" s="16">
        <f>SUMIFS('In-Dev Resources'!$H:$H,'In-Dev Resources'!$E:$E,$B444,'In-Dev Resources'!$F:$F,$C444,'In-Dev Resources'!$G:$G,AH$3)</f>
        <v>0</v>
      </c>
      <c r="AI444" s="16">
        <f>SUMIFS('In-Dev Resources'!$H:$H,'In-Dev Resources'!$E:$E,$B444,'In-Dev Resources'!$F:$F,$C444,'In-Dev Resources'!$G:$G,AI$3)</f>
        <v>0</v>
      </c>
      <c r="AJ444" s="16">
        <f>SUMIFS('In-Dev Resources'!$H:$H,'In-Dev Resources'!$E:$E,$B444,'In-Dev Resources'!$F:$F,$C444,'In-Dev Resources'!$G:$G,AJ$3)</f>
        <v>0</v>
      </c>
      <c r="AK444" s="16">
        <f>SUMIFS('In-Dev Resources'!$J:$J,'In-Dev Resources'!$E:$E,$B444,'In-Dev Resources'!$F:$F,$C444,'In-Dev Resources'!$G:$G,AK$3)</f>
        <v>0</v>
      </c>
      <c r="AL444" s="16">
        <f>SUMIFS('In-Dev Resources'!$H:$H,'In-Dev Resources'!$E:$E,$B444,'In-Dev Resources'!$F:$F,$C444,'In-Dev Resources'!$G:$G,AL$3)</f>
        <v>0</v>
      </c>
      <c r="AM444" s="16">
        <f>SUMIFS('In-Dev Resources'!$J:$J,'In-Dev Resources'!$E:$E,$B444,'In-Dev Resources'!$F:$F,$C444,'In-Dev Resources'!$G:$G,AM$3)</f>
        <v>0</v>
      </c>
      <c r="AN444" s="16">
        <f>SUMIFS('In-Dev Resources'!$H:$H,'In-Dev Resources'!$E:$E,$B444,'In-Dev Resources'!$F:$F,$C444,'In-Dev Resources'!$G:$G,AN$3)</f>
        <v>0</v>
      </c>
      <c r="AO444" s="16">
        <f>SUMIFS('In-Dev Resources'!$J:$J,'In-Dev Resources'!$E:$E,$B444,'In-Dev Resources'!$F:$F,$C444,'In-Dev Resources'!$G:$G,AO$3)</f>
        <v>0</v>
      </c>
      <c r="AP444" s="16">
        <f>SUMIFS('In-Dev Resources'!$J:$J,'In-Dev Resources'!$E:$E,$B444,'In-Dev Resources'!$F:$F,$C444,'In-Dev Resources'!$G:$G,AP$3)</f>
        <v>0</v>
      </c>
      <c r="AQ444" s="16">
        <f>SUMIFS('In-Dev Resources'!$H:$H,'In-Dev Resources'!$E:$E,$B444,'In-Dev Resources'!$F:$F,$C444,'In-Dev Resources'!$G:$G,AQ$3)</f>
        <v>0</v>
      </c>
      <c r="AR444" s="16">
        <f>SUMIFS('In-Dev Resources'!$J:$J,'In-Dev Resources'!$E:$E,$B444,'In-Dev Resources'!$F:$F,$C444,'In-Dev Resources'!$G:$G,AR$3)</f>
        <v>0</v>
      </c>
      <c r="AS444" s="16">
        <f>SUMIFS('In-Dev Resources'!$I:$I,'In-Dev Resources'!$E:$E,$B444,'In-Dev Resources'!$F:$F,$C444,'In-Dev Resources'!$G:$G,"Li-Battery (4-hr)")</f>
        <v>0</v>
      </c>
      <c r="AT444" s="16">
        <f>SUMIFS('In-Dev Resources'!$I:$I,'In-Dev Resources'!$E:$E,$B444,'In-Dev Resources'!$F:$F,$C444,'In-Dev Resources'!$G:$G,"Li-Battery (8-hr)")</f>
        <v>0</v>
      </c>
      <c r="AU444" s="16">
        <f>SUMIFS('In-Dev Resources'!$I:$I,'In-Dev Resources'!$E:$E,$B444,'In-Dev Resources'!$F:$F,$C444,'In-Dev Resources'!$G:$G,"LDES")</f>
        <v>0</v>
      </c>
      <c r="AW444" s="16">
        <f>SUMIFS('Land Screen Include'!$H:$H,'Land Screen Include'!$E:$E,$B444,'Land Screen Include'!$F:$F,$C444,'Land Screen Include'!$G:$G,AW$4)</f>
        <v>0</v>
      </c>
      <c r="AX444" s="16">
        <f>SUMIFS('Land Screen Include'!$H:$H,'Land Screen Include'!$E:$E,$B444,'Land Screen Include'!$F:$F,$C444,'Land Screen Include'!$G:$G,AX$4)+SUMIFS('Land Screen Include'!$J:$J,'Land Screen Include'!$E:$E,$B444,'Land Screen Include'!$F:$F,$C444,'Land Screen Include'!$G:$G,AX$4)</f>
        <v>0</v>
      </c>
      <c r="AY444" s="16">
        <f>SUMIFS('Land Screen Include'!$H:$H,'Land Screen Include'!$E:$E,$B444,'Land Screen Include'!$F:$F,$C444,'Land Screen Include'!$G:$G,AY$4)</f>
        <v>0</v>
      </c>
      <c r="AZ444" s="16">
        <f>SUMIFS('Land Screen Exclude'!$H:$H,'Land Screen Exclude'!$E:$E,$B444,'Land Screen Exclude'!$F:$F,$C444,'Land Screen Exclude'!$G:$G,AZ$4)</f>
        <v>0</v>
      </c>
      <c r="BA444" s="16">
        <f>SUMIFS('Land Screen Exclude'!$H:$H,'Land Screen Exclude'!$E:$E,$B444,'Land Screen Exclude'!$F:$F,$C444,'Land Screen Exclude'!$G:$G,BA$4)+SUMIFS('Land Screen Exclude'!$J:$J,'Land Screen Exclude'!$E:$E,$B444,'Land Screen Exclude'!$F:$F,$C444,'Land Screen Exclude'!$G:$G,BA$4)</f>
        <v>0</v>
      </c>
      <c r="BB444" s="16">
        <f>SUMIFS('Land Screen Exclude'!$H:$H,'Land Screen Exclude'!$E:$E,$B444,'Land Screen Exclude'!$F:$F,$C444,'Land Screen Exclude'!$G:$G,BB$4)</f>
        <v>0</v>
      </c>
    </row>
    <row r="445" spans="1:54">
      <c r="A445" s="16" t="s">
        <v>53</v>
      </c>
      <c r="B445" s="16" t="s">
        <v>399</v>
      </c>
      <c r="C445" s="16">
        <v>500</v>
      </c>
      <c r="D445" s="16">
        <f>SUMIFS('Baseline Tx Resources'!$H:$H,'Baseline Tx Resources'!$E:$E,$B445,'Baseline Tx Resources'!$F:$F,$C445,'Baseline Tx Resources'!$G:$G,D$3)</f>
        <v>0</v>
      </c>
      <c r="E445" s="16">
        <f>SUMIFS('Baseline Tx Resources'!$H:$H,'Baseline Tx Resources'!$E:$E,$B445,'Baseline Tx Resources'!$F:$F,$C445,'Baseline Tx Resources'!$G:$G,E$3)</f>
        <v>0</v>
      </c>
      <c r="F445" s="16">
        <f>SUMIFS('Baseline Tx Resources'!$H:$H,'Baseline Tx Resources'!$E:$E,$B445,'Baseline Tx Resources'!$F:$F,$C445,'Baseline Tx Resources'!$G:$G,F$3)</f>
        <v>0</v>
      </c>
      <c r="G445" s="16">
        <f>SUMIFS('Baseline Tx Resources'!$J:$J,'Baseline Tx Resources'!$E:$E,$B445,'Baseline Tx Resources'!$F:$F,$C445,'Baseline Tx Resources'!$G:$G,G$3)</f>
        <v>0</v>
      </c>
      <c r="H445" s="16">
        <f>SUMIFS('Baseline Tx Resources'!$H:$H,'Baseline Tx Resources'!$E:$E,$B445,'Baseline Tx Resources'!$F:$F,$C445,'Baseline Tx Resources'!$G:$G,H$3)</f>
        <v>0</v>
      </c>
      <c r="I445" s="16">
        <f>SUMIFS('Baseline Tx Resources'!$J:$J,'Baseline Tx Resources'!$E:$E,$B445,'Baseline Tx Resources'!$F:$F,$C445,'Baseline Tx Resources'!$G:$G,I$3)</f>
        <v>0</v>
      </c>
      <c r="J445" s="16">
        <f>SUMIFS('Baseline Tx Resources'!$H:$H,'Baseline Tx Resources'!$E:$E,$B445,'Baseline Tx Resources'!$F:$F,$C445,'Baseline Tx Resources'!$G:$G,J$3)</f>
        <v>0</v>
      </c>
      <c r="K445" s="16">
        <f>SUMIFS('Baseline Tx Resources'!$J:$J,'Baseline Tx Resources'!$E:$E,$B445,'Baseline Tx Resources'!$F:$F,$C445,'Baseline Tx Resources'!$G:$G,K$3)</f>
        <v>0</v>
      </c>
      <c r="L445" s="16">
        <f>SUMIFS('Baseline Tx Resources'!$J:$J,'Baseline Tx Resources'!$E:$E,$B445,'Baseline Tx Resources'!$F:$F,$C445,'Baseline Tx Resources'!$G:$G,L$3)</f>
        <v>0</v>
      </c>
      <c r="M445" s="16">
        <f>SUMIFS('Baseline Tx Resources'!$H:$H,'Baseline Tx Resources'!$E:$E,$B445,'Baseline Tx Resources'!$F:$F,$C445,'Baseline Tx Resources'!$G:$G,M$3)</f>
        <v>0</v>
      </c>
      <c r="N445" s="16">
        <f>SUMIFS('Baseline Tx Resources'!$J:$J,'Baseline Tx Resources'!$E:$E,$B445,'Baseline Tx Resources'!$F:$F,$C445,'Baseline Tx Resources'!$G:$G,N$3)</f>
        <v>0</v>
      </c>
      <c r="O445" s="16">
        <f>SUMIFS('Baseline Tx Resources'!$I:$I,'Baseline Tx Resources'!$E:$E,$B445,'Baseline Tx Resources'!$F:$F,$C445,'Baseline Tx Resources'!$G:$G,"Li-Battery (4-hr)")</f>
        <v>0</v>
      </c>
      <c r="P445" s="16">
        <f>SUMIFS('Baseline Tx Resources'!$I:$I,'Baseline Tx Resources'!$E:$E,$B445,'Baseline Tx Resources'!$F:$F,$C445,'Baseline Tx Resources'!$G:$G,"Li-Battery (8-hr)")</f>
        <v>0</v>
      </c>
      <c r="Q445" s="16">
        <f>SUMIFS('Baseline Tx Resources'!$I:$I,'Baseline Tx Resources'!$E:$E,$B445,'Baseline Tx Resources'!$F:$F,$C445,'Baseline Tx Resources'!$G:$G,"LDES")</f>
        <v>0</v>
      </c>
      <c r="S445" s="16">
        <f>SUMIFS('Non-Baseline Tx Resources'!$H:$H,'Non-Baseline Tx Resources'!$E:$E,$B445,'Non-Baseline Tx Resources'!$F:$F,$C445,'Non-Baseline Tx Resources'!$G:$G,S$3)</f>
        <v>0</v>
      </c>
      <c r="T445" s="16">
        <f>SUMIFS('Non-Baseline Tx Resources'!$H:$H,'Non-Baseline Tx Resources'!$E:$E,$B445,'Non-Baseline Tx Resources'!$F:$F,$C445,'Non-Baseline Tx Resources'!$G:$G,T$3)</f>
        <v>0</v>
      </c>
      <c r="U445" s="16">
        <f>SUMIFS('Non-Baseline Tx Resources'!$H:$H,'Non-Baseline Tx Resources'!$E:$E,$B445,'Non-Baseline Tx Resources'!$F:$F,$C445,'Non-Baseline Tx Resources'!$G:$G,U$3)</f>
        <v>0</v>
      </c>
      <c r="V445" s="16">
        <f>SUMIFS('Non-Baseline Tx Resources'!$J:$J,'Non-Baseline Tx Resources'!$E:$E,$B445,'Non-Baseline Tx Resources'!$F:$F,$C445,'Non-Baseline Tx Resources'!$G:$G,V$3)</f>
        <v>0</v>
      </c>
      <c r="W445" s="16">
        <f>SUMIFS('Non-Baseline Tx Resources'!$H:$H,'Non-Baseline Tx Resources'!$E:$E,$B445,'Non-Baseline Tx Resources'!$F:$F,$C445,'Non-Baseline Tx Resources'!$G:$G,W$3)</f>
        <v>0</v>
      </c>
      <c r="X445" s="16">
        <f>SUMIFS('Non-Baseline Tx Resources'!$J:$J,'Non-Baseline Tx Resources'!$E:$E,$B445,'Non-Baseline Tx Resources'!$F:$F,$C445,'Non-Baseline Tx Resources'!$G:$G,X$3)</f>
        <v>0</v>
      </c>
      <c r="Y445" s="16">
        <f>SUMIFS('Non-Baseline Tx Resources'!$H:$H,'Non-Baseline Tx Resources'!$E:$E,$B445,'Non-Baseline Tx Resources'!$F:$F,$C445,'Non-Baseline Tx Resources'!$G:$G,Y$3)</f>
        <v>0</v>
      </c>
      <c r="Z445" s="16">
        <f>SUMIFS('Non-Baseline Tx Resources'!$J:$J,'Non-Baseline Tx Resources'!$E:$E,$B445,'Non-Baseline Tx Resources'!$F:$F,$C445,'Non-Baseline Tx Resources'!$G:$G,Z$3)</f>
        <v>0</v>
      </c>
      <c r="AA445" s="16">
        <f>SUMIFS('Non-Baseline Tx Resources'!$J:$J,'Non-Baseline Tx Resources'!$E:$E,$B445,'Non-Baseline Tx Resources'!$F:$F,$C445,'Non-Baseline Tx Resources'!$G:$G,AA$3)</f>
        <v>0</v>
      </c>
      <c r="AB445" s="16">
        <f>SUMIFS('Non-Baseline Tx Resources'!$H:$H,'Non-Baseline Tx Resources'!$E:$E,$B445,'Non-Baseline Tx Resources'!$F:$F,$C445,'Non-Baseline Tx Resources'!$G:$G,AB$3)</f>
        <v>0</v>
      </c>
      <c r="AC445" s="16">
        <f>SUMIFS('Non-Baseline Tx Resources'!$J:$J,'Non-Baseline Tx Resources'!$E:$E,$B445,'Non-Baseline Tx Resources'!$F:$F,$C445,'Non-Baseline Tx Resources'!$G:$G,AC$3)</f>
        <v>0</v>
      </c>
      <c r="AD445" s="16">
        <f>SUMIFS('Non-Baseline Tx Resources'!$I:$I,'Non-Baseline Tx Resources'!$E:$E,$B445,'Non-Baseline Tx Resources'!$F:$F,$C445,'Non-Baseline Tx Resources'!$G:$G,"Li-Battery (4-hr)")</f>
        <v>0</v>
      </c>
      <c r="AE445" s="16">
        <f>SUMIFS('Non-Baseline Tx Resources'!$I:$I,'Non-Baseline Tx Resources'!$E:$E,$B445,'Non-Baseline Tx Resources'!$F:$F,$C445,'Non-Baseline Tx Resources'!$G:$G,"Li-Battery (8-hr)")</f>
        <v>0</v>
      </c>
      <c r="AF445" s="16">
        <f>SUMIFS('Non-Baseline Tx Resources'!$I:$I,'Non-Baseline Tx Resources'!$E:$E,$B445,'Non-Baseline Tx Resources'!$F:$F,$C445,'Non-Baseline Tx Resources'!$G:$G,"LDES")</f>
        <v>0</v>
      </c>
      <c r="AH445" s="16">
        <f>SUMIFS('In-Dev Resources'!$H:$H,'In-Dev Resources'!$E:$E,$B445,'In-Dev Resources'!$F:$F,$C445,'In-Dev Resources'!$G:$G,AH$3)</f>
        <v>0</v>
      </c>
      <c r="AI445" s="16">
        <f>SUMIFS('In-Dev Resources'!$H:$H,'In-Dev Resources'!$E:$E,$B445,'In-Dev Resources'!$F:$F,$C445,'In-Dev Resources'!$G:$G,AI$3)</f>
        <v>0</v>
      </c>
      <c r="AJ445" s="16">
        <f>SUMIFS('In-Dev Resources'!$H:$H,'In-Dev Resources'!$E:$E,$B445,'In-Dev Resources'!$F:$F,$C445,'In-Dev Resources'!$G:$G,AJ$3)</f>
        <v>0</v>
      </c>
      <c r="AK445" s="16">
        <f>SUMIFS('In-Dev Resources'!$J:$J,'In-Dev Resources'!$E:$E,$B445,'In-Dev Resources'!$F:$F,$C445,'In-Dev Resources'!$G:$G,AK$3)</f>
        <v>0</v>
      </c>
      <c r="AL445" s="16">
        <f>SUMIFS('In-Dev Resources'!$H:$H,'In-Dev Resources'!$E:$E,$B445,'In-Dev Resources'!$F:$F,$C445,'In-Dev Resources'!$G:$G,AL$3)</f>
        <v>0</v>
      </c>
      <c r="AM445" s="16">
        <f>SUMIFS('In-Dev Resources'!$J:$J,'In-Dev Resources'!$E:$E,$B445,'In-Dev Resources'!$F:$F,$C445,'In-Dev Resources'!$G:$G,AM$3)</f>
        <v>0</v>
      </c>
      <c r="AN445" s="16">
        <f>SUMIFS('In-Dev Resources'!$H:$H,'In-Dev Resources'!$E:$E,$B445,'In-Dev Resources'!$F:$F,$C445,'In-Dev Resources'!$G:$G,AN$3)</f>
        <v>0</v>
      </c>
      <c r="AO445" s="16">
        <f>SUMIFS('In-Dev Resources'!$J:$J,'In-Dev Resources'!$E:$E,$B445,'In-Dev Resources'!$F:$F,$C445,'In-Dev Resources'!$G:$G,AO$3)</f>
        <v>0</v>
      </c>
      <c r="AP445" s="16">
        <f>SUMIFS('In-Dev Resources'!$J:$J,'In-Dev Resources'!$E:$E,$B445,'In-Dev Resources'!$F:$F,$C445,'In-Dev Resources'!$G:$G,AP$3)</f>
        <v>0</v>
      </c>
      <c r="AQ445" s="16">
        <f>SUMIFS('In-Dev Resources'!$H:$H,'In-Dev Resources'!$E:$E,$B445,'In-Dev Resources'!$F:$F,$C445,'In-Dev Resources'!$G:$G,AQ$3)</f>
        <v>0</v>
      </c>
      <c r="AR445" s="16">
        <f>SUMIFS('In-Dev Resources'!$J:$J,'In-Dev Resources'!$E:$E,$B445,'In-Dev Resources'!$F:$F,$C445,'In-Dev Resources'!$G:$G,AR$3)</f>
        <v>0</v>
      </c>
      <c r="AS445" s="16">
        <f>SUMIFS('In-Dev Resources'!$I:$I,'In-Dev Resources'!$E:$E,$B445,'In-Dev Resources'!$F:$F,$C445,'In-Dev Resources'!$G:$G,"Li-Battery (4-hr)")</f>
        <v>0</v>
      </c>
      <c r="AT445" s="16">
        <f>SUMIFS('In-Dev Resources'!$I:$I,'In-Dev Resources'!$E:$E,$B445,'In-Dev Resources'!$F:$F,$C445,'In-Dev Resources'!$G:$G,"Li-Battery (8-hr)")</f>
        <v>0</v>
      </c>
      <c r="AU445" s="16">
        <f>SUMIFS('In-Dev Resources'!$I:$I,'In-Dev Resources'!$E:$E,$B445,'In-Dev Resources'!$F:$F,$C445,'In-Dev Resources'!$G:$G,"LDES")</f>
        <v>0</v>
      </c>
      <c r="AW445" s="16">
        <f>SUMIFS('Land Screen Include'!$H:$H,'Land Screen Include'!$E:$E,$B445,'Land Screen Include'!$F:$F,$C445,'Land Screen Include'!$G:$G,AW$4)</f>
        <v>0</v>
      </c>
      <c r="AX445" s="16">
        <f>SUMIFS('Land Screen Include'!$H:$H,'Land Screen Include'!$E:$E,$B445,'Land Screen Include'!$F:$F,$C445,'Land Screen Include'!$G:$G,AX$4)+SUMIFS('Land Screen Include'!$J:$J,'Land Screen Include'!$E:$E,$B445,'Land Screen Include'!$F:$F,$C445,'Land Screen Include'!$G:$G,AX$4)</f>
        <v>0</v>
      </c>
      <c r="AY445" s="16">
        <f>SUMIFS('Land Screen Include'!$H:$H,'Land Screen Include'!$E:$E,$B445,'Land Screen Include'!$F:$F,$C445,'Land Screen Include'!$G:$G,AY$4)</f>
        <v>0</v>
      </c>
      <c r="AZ445" s="16">
        <f>SUMIFS('Land Screen Exclude'!$H:$H,'Land Screen Exclude'!$E:$E,$B445,'Land Screen Exclude'!$F:$F,$C445,'Land Screen Exclude'!$G:$G,AZ$4)</f>
        <v>0</v>
      </c>
      <c r="BA445" s="16">
        <f>SUMIFS('Land Screen Exclude'!$H:$H,'Land Screen Exclude'!$E:$E,$B445,'Land Screen Exclude'!$F:$F,$C445,'Land Screen Exclude'!$G:$G,BA$4)+SUMIFS('Land Screen Exclude'!$J:$J,'Land Screen Exclude'!$E:$E,$B445,'Land Screen Exclude'!$F:$F,$C445,'Land Screen Exclude'!$G:$G,BA$4)</f>
        <v>0</v>
      </c>
      <c r="BB445" s="16">
        <f>SUMIFS('Land Screen Exclude'!$H:$H,'Land Screen Exclude'!$E:$E,$B445,'Land Screen Exclude'!$F:$F,$C445,'Land Screen Exclude'!$G:$G,BB$4)</f>
        <v>0</v>
      </c>
    </row>
    <row r="446" spans="1:54">
      <c r="A446" s="16" t="s">
        <v>66</v>
      </c>
      <c r="B446" s="16" t="s">
        <v>400</v>
      </c>
      <c r="C446" s="16">
        <v>115</v>
      </c>
      <c r="D446" s="16">
        <f>SUMIFS('Baseline Tx Resources'!$H:$H,'Baseline Tx Resources'!$E:$E,$B446,'Baseline Tx Resources'!$F:$F,$C446,'Baseline Tx Resources'!$G:$G,D$3)</f>
        <v>0</v>
      </c>
      <c r="E446" s="16">
        <f>SUMIFS('Baseline Tx Resources'!$H:$H,'Baseline Tx Resources'!$E:$E,$B446,'Baseline Tx Resources'!$F:$F,$C446,'Baseline Tx Resources'!$G:$G,E$3)</f>
        <v>0</v>
      </c>
      <c r="F446" s="16">
        <f>SUMIFS('Baseline Tx Resources'!$H:$H,'Baseline Tx Resources'!$E:$E,$B446,'Baseline Tx Resources'!$F:$F,$C446,'Baseline Tx Resources'!$G:$G,F$3)</f>
        <v>0</v>
      </c>
      <c r="G446" s="16">
        <f>SUMIFS('Baseline Tx Resources'!$J:$J,'Baseline Tx Resources'!$E:$E,$B446,'Baseline Tx Resources'!$F:$F,$C446,'Baseline Tx Resources'!$G:$G,G$3)</f>
        <v>0</v>
      </c>
      <c r="H446" s="16">
        <f>SUMIFS('Baseline Tx Resources'!$H:$H,'Baseline Tx Resources'!$E:$E,$B446,'Baseline Tx Resources'!$F:$F,$C446,'Baseline Tx Resources'!$G:$G,H$3)</f>
        <v>0</v>
      </c>
      <c r="I446" s="16">
        <f>SUMIFS('Baseline Tx Resources'!$J:$J,'Baseline Tx Resources'!$E:$E,$B446,'Baseline Tx Resources'!$F:$F,$C446,'Baseline Tx Resources'!$G:$G,I$3)</f>
        <v>0</v>
      </c>
      <c r="J446" s="16">
        <f>SUMIFS('Baseline Tx Resources'!$H:$H,'Baseline Tx Resources'!$E:$E,$B446,'Baseline Tx Resources'!$F:$F,$C446,'Baseline Tx Resources'!$G:$G,J$3)</f>
        <v>0</v>
      </c>
      <c r="K446" s="16">
        <f>SUMIFS('Baseline Tx Resources'!$J:$J,'Baseline Tx Resources'!$E:$E,$B446,'Baseline Tx Resources'!$F:$F,$C446,'Baseline Tx Resources'!$G:$G,K$3)</f>
        <v>0</v>
      </c>
      <c r="L446" s="16">
        <f>SUMIFS('Baseline Tx Resources'!$J:$J,'Baseline Tx Resources'!$E:$E,$B446,'Baseline Tx Resources'!$F:$F,$C446,'Baseline Tx Resources'!$G:$G,L$3)</f>
        <v>0</v>
      </c>
      <c r="M446" s="16">
        <f>SUMIFS('Baseline Tx Resources'!$H:$H,'Baseline Tx Resources'!$E:$E,$B446,'Baseline Tx Resources'!$F:$F,$C446,'Baseline Tx Resources'!$G:$G,M$3)</f>
        <v>0</v>
      </c>
      <c r="N446" s="16">
        <f>SUMIFS('Baseline Tx Resources'!$J:$J,'Baseline Tx Resources'!$E:$E,$B446,'Baseline Tx Resources'!$F:$F,$C446,'Baseline Tx Resources'!$G:$G,N$3)</f>
        <v>0</v>
      </c>
      <c r="O446" s="16">
        <f>SUMIFS('Baseline Tx Resources'!$I:$I,'Baseline Tx Resources'!$E:$E,$B446,'Baseline Tx Resources'!$F:$F,$C446,'Baseline Tx Resources'!$G:$G,"Li-Battery (4-hr)")</f>
        <v>0</v>
      </c>
      <c r="P446" s="16">
        <f>SUMIFS('Baseline Tx Resources'!$I:$I,'Baseline Tx Resources'!$E:$E,$B446,'Baseline Tx Resources'!$F:$F,$C446,'Baseline Tx Resources'!$G:$G,"Li-Battery (8-hr)")</f>
        <v>0</v>
      </c>
      <c r="Q446" s="16">
        <f>SUMIFS('Baseline Tx Resources'!$I:$I,'Baseline Tx Resources'!$E:$E,$B446,'Baseline Tx Resources'!$F:$F,$C446,'Baseline Tx Resources'!$G:$G,"LDES")</f>
        <v>0</v>
      </c>
      <c r="S446" s="16">
        <f>SUMIFS('Non-Baseline Tx Resources'!$H:$H,'Non-Baseline Tx Resources'!$E:$E,$B446,'Non-Baseline Tx Resources'!$F:$F,$C446,'Non-Baseline Tx Resources'!$G:$G,S$3)</f>
        <v>0</v>
      </c>
      <c r="T446" s="16">
        <f>SUMIFS('Non-Baseline Tx Resources'!$H:$H,'Non-Baseline Tx Resources'!$E:$E,$B446,'Non-Baseline Tx Resources'!$F:$F,$C446,'Non-Baseline Tx Resources'!$G:$G,T$3)</f>
        <v>0</v>
      </c>
      <c r="U446" s="16">
        <f>SUMIFS('Non-Baseline Tx Resources'!$H:$H,'Non-Baseline Tx Resources'!$E:$E,$B446,'Non-Baseline Tx Resources'!$F:$F,$C446,'Non-Baseline Tx Resources'!$G:$G,U$3)</f>
        <v>0</v>
      </c>
      <c r="V446" s="16">
        <f>SUMIFS('Non-Baseline Tx Resources'!$J:$J,'Non-Baseline Tx Resources'!$E:$E,$B446,'Non-Baseline Tx Resources'!$F:$F,$C446,'Non-Baseline Tx Resources'!$G:$G,V$3)</f>
        <v>0</v>
      </c>
      <c r="W446" s="16">
        <f>SUMIFS('Non-Baseline Tx Resources'!$H:$H,'Non-Baseline Tx Resources'!$E:$E,$B446,'Non-Baseline Tx Resources'!$F:$F,$C446,'Non-Baseline Tx Resources'!$G:$G,W$3)</f>
        <v>0</v>
      </c>
      <c r="X446" s="16">
        <f>SUMIFS('Non-Baseline Tx Resources'!$J:$J,'Non-Baseline Tx Resources'!$E:$E,$B446,'Non-Baseline Tx Resources'!$F:$F,$C446,'Non-Baseline Tx Resources'!$G:$G,X$3)</f>
        <v>0</v>
      </c>
      <c r="Y446" s="16">
        <f>SUMIFS('Non-Baseline Tx Resources'!$H:$H,'Non-Baseline Tx Resources'!$E:$E,$B446,'Non-Baseline Tx Resources'!$F:$F,$C446,'Non-Baseline Tx Resources'!$G:$G,Y$3)</f>
        <v>0</v>
      </c>
      <c r="Z446" s="16">
        <f>SUMIFS('Non-Baseline Tx Resources'!$J:$J,'Non-Baseline Tx Resources'!$E:$E,$B446,'Non-Baseline Tx Resources'!$F:$F,$C446,'Non-Baseline Tx Resources'!$G:$G,Z$3)</f>
        <v>0</v>
      </c>
      <c r="AA446" s="16">
        <f>SUMIFS('Non-Baseline Tx Resources'!$J:$J,'Non-Baseline Tx Resources'!$E:$E,$B446,'Non-Baseline Tx Resources'!$F:$F,$C446,'Non-Baseline Tx Resources'!$G:$G,AA$3)</f>
        <v>0</v>
      </c>
      <c r="AB446" s="16">
        <f>SUMIFS('Non-Baseline Tx Resources'!$H:$H,'Non-Baseline Tx Resources'!$E:$E,$B446,'Non-Baseline Tx Resources'!$F:$F,$C446,'Non-Baseline Tx Resources'!$G:$G,AB$3)</f>
        <v>0</v>
      </c>
      <c r="AC446" s="16">
        <f>SUMIFS('Non-Baseline Tx Resources'!$J:$J,'Non-Baseline Tx Resources'!$E:$E,$B446,'Non-Baseline Tx Resources'!$F:$F,$C446,'Non-Baseline Tx Resources'!$G:$G,AC$3)</f>
        <v>0</v>
      </c>
      <c r="AD446" s="16">
        <f>SUMIFS('Non-Baseline Tx Resources'!$I:$I,'Non-Baseline Tx Resources'!$E:$E,$B446,'Non-Baseline Tx Resources'!$F:$F,$C446,'Non-Baseline Tx Resources'!$G:$G,"Li-Battery (4-hr)")</f>
        <v>0</v>
      </c>
      <c r="AE446" s="16">
        <f>SUMIFS('Non-Baseline Tx Resources'!$I:$I,'Non-Baseline Tx Resources'!$E:$E,$B446,'Non-Baseline Tx Resources'!$F:$F,$C446,'Non-Baseline Tx Resources'!$G:$G,"Li-Battery (8-hr)")</f>
        <v>0</v>
      </c>
      <c r="AF446" s="16">
        <f>SUMIFS('Non-Baseline Tx Resources'!$I:$I,'Non-Baseline Tx Resources'!$E:$E,$B446,'Non-Baseline Tx Resources'!$F:$F,$C446,'Non-Baseline Tx Resources'!$G:$G,"LDES")</f>
        <v>0</v>
      </c>
      <c r="AH446" s="16">
        <f>SUMIFS('In-Dev Resources'!$H:$H,'In-Dev Resources'!$E:$E,$B446,'In-Dev Resources'!$F:$F,$C446,'In-Dev Resources'!$G:$G,AH$3)</f>
        <v>0</v>
      </c>
      <c r="AI446" s="16">
        <f>SUMIFS('In-Dev Resources'!$H:$H,'In-Dev Resources'!$E:$E,$B446,'In-Dev Resources'!$F:$F,$C446,'In-Dev Resources'!$G:$G,AI$3)</f>
        <v>0</v>
      </c>
      <c r="AJ446" s="16">
        <f>SUMIFS('In-Dev Resources'!$H:$H,'In-Dev Resources'!$E:$E,$B446,'In-Dev Resources'!$F:$F,$C446,'In-Dev Resources'!$G:$G,AJ$3)</f>
        <v>0</v>
      </c>
      <c r="AK446" s="16">
        <f>SUMIFS('In-Dev Resources'!$J:$J,'In-Dev Resources'!$E:$E,$B446,'In-Dev Resources'!$F:$F,$C446,'In-Dev Resources'!$G:$G,AK$3)</f>
        <v>0</v>
      </c>
      <c r="AL446" s="16">
        <f>SUMIFS('In-Dev Resources'!$H:$H,'In-Dev Resources'!$E:$E,$B446,'In-Dev Resources'!$F:$F,$C446,'In-Dev Resources'!$G:$G,AL$3)</f>
        <v>0</v>
      </c>
      <c r="AM446" s="16">
        <f>SUMIFS('In-Dev Resources'!$J:$J,'In-Dev Resources'!$E:$E,$B446,'In-Dev Resources'!$F:$F,$C446,'In-Dev Resources'!$G:$G,AM$3)</f>
        <v>0</v>
      </c>
      <c r="AN446" s="16">
        <f>SUMIFS('In-Dev Resources'!$H:$H,'In-Dev Resources'!$E:$E,$B446,'In-Dev Resources'!$F:$F,$C446,'In-Dev Resources'!$G:$G,AN$3)</f>
        <v>0</v>
      </c>
      <c r="AO446" s="16">
        <f>SUMIFS('In-Dev Resources'!$J:$J,'In-Dev Resources'!$E:$E,$B446,'In-Dev Resources'!$F:$F,$C446,'In-Dev Resources'!$G:$G,AO$3)</f>
        <v>0</v>
      </c>
      <c r="AP446" s="16">
        <f>SUMIFS('In-Dev Resources'!$J:$J,'In-Dev Resources'!$E:$E,$B446,'In-Dev Resources'!$F:$F,$C446,'In-Dev Resources'!$G:$G,AP$3)</f>
        <v>0</v>
      </c>
      <c r="AQ446" s="16">
        <f>SUMIFS('In-Dev Resources'!$H:$H,'In-Dev Resources'!$E:$E,$B446,'In-Dev Resources'!$F:$F,$C446,'In-Dev Resources'!$G:$G,AQ$3)</f>
        <v>0</v>
      </c>
      <c r="AR446" s="16">
        <f>SUMIFS('In-Dev Resources'!$J:$J,'In-Dev Resources'!$E:$E,$B446,'In-Dev Resources'!$F:$F,$C446,'In-Dev Resources'!$G:$G,AR$3)</f>
        <v>0</v>
      </c>
      <c r="AS446" s="16">
        <f>SUMIFS('In-Dev Resources'!$I:$I,'In-Dev Resources'!$E:$E,$B446,'In-Dev Resources'!$F:$F,$C446,'In-Dev Resources'!$G:$G,"Li-Battery (4-hr)")</f>
        <v>0</v>
      </c>
      <c r="AT446" s="16">
        <f>SUMIFS('In-Dev Resources'!$I:$I,'In-Dev Resources'!$E:$E,$B446,'In-Dev Resources'!$F:$F,$C446,'In-Dev Resources'!$G:$G,"Li-Battery (8-hr)")</f>
        <v>0</v>
      </c>
      <c r="AU446" s="16">
        <f>SUMIFS('In-Dev Resources'!$I:$I,'In-Dev Resources'!$E:$E,$B446,'In-Dev Resources'!$F:$F,$C446,'In-Dev Resources'!$G:$G,"LDES")</f>
        <v>0</v>
      </c>
      <c r="AW446" s="16">
        <f>SUMIFS('Land Screen Include'!$H:$H,'Land Screen Include'!$E:$E,$B446,'Land Screen Include'!$F:$F,$C446,'Land Screen Include'!$G:$G,AW$4)</f>
        <v>0</v>
      </c>
      <c r="AX446" s="16">
        <f>SUMIFS('Land Screen Include'!$H:$H,'Land Screen Include'!$E:$E,$B446,'Land Screen Include'!$F:$F,$C446,'Land Screen Include'!$G:$G,AX$4)+SUMIFS('Land Screen Include'!$J:$J,'Land Screen Include'!$E:$E,$B446,'Land Screen Include'!$F:$F,$C446,'Land Screen Include'!$G:$G,AX$4)</f>
        <v>0</v>
      </c>
      <c r="AY446" s="16">
        <f>SUMIFS('Land Screen Include'!$H:$H,'Land Screen Include'!$E:$E,$B446,'Land Screen Include'!$F:$F,$C446,'Land Screen Include'!$G:$G,AY$4)</f>
        <v>0</v>
      </c>
      <c r="AZ446" s="16">
        <f>SUMIFS('Land Screen Exclude'!$H:$H,'Land Screen Exclude'!$E:$E,$B446,'Land Screen Exclude'!$F:$F,$C446,'Land Screen Exclude'!$G:$G,AZ$4)</f>
        <v>0</v>
      </c>
      <c r="BA446" s="16">
        <f>SUMIFS('Land Screen Exclude'!$H:$H,'Land Screen Exclude'!$E:$E,$B446,'Land Screen Exclude'!$F:$F,$C446,'Land Screen Exclude'!$G:$G,BA$4)+SUMIFS('Land Screen Exclude'!$J:$J,'Land Screen Exclude'!$E:$E,$B446,'Land Screen Exclude'!$F:$F,$C446,'Land Screen Exclude'!$G:$G,BA$4)</f>
        <v>0</v>
      </c>
      <c r="BB446" s="16">
        <f>SUMIFS('Land Screen Exclude'!$H:$H,'Land Screen Exclude'!$E:$E,$B446,'Land Screen Exclude'!$F:$F,$C446,'Land Screen Exclude'!$G:$G,BB$4)</f>
        <v>0</v>
      </c>
    </row>
    <row r="447" spans="1:54">
      <c r="A447" s="16" t="s">
        <v>57</v>
      </c>
      <c r="B447" s="16" t="s">
        <v>401</v>
      </c>
      <c r="C447" s="16">
        <v>115</v>
      </c>
      <c r="D447" s="16">
        <f>SUMIFS('Baseline Tx Resources'!$H:$H,'Baseline Tx Resources'!$E:$E,$B447,'Baseline Tx Resources'!$F:$F,$C447,'Baseline Tx Resources'!$G:$G,D$3)</f>
        <v>0</v>
      </c>
      <c r="E447" s="16">
        <f>SUMIFS('Baseline Tx Resources'!$H:$H,'Baseline Tx Resources'!$E:$E,$B447,'Baseline Tx Resources'!$F:$F,$C447,'Baseline Tx Resources'!$G:$G,E$3)</f>
        <v>0</v>
      </c>
      <c r="F447" s="16">
        <f>SUMIFS('Baseline Tx Resources'!$H:$H,'Baseline Tx Resources'!$E:$E,$B447,'Baseline Tx Resources'!$F:$F,$C447,'Baseline Tx Resources'!$G:$G,F$3)</f>
        <v>0</v>
      </c>
      <c r="G447" s="16">
        <f>SUMIFS('Baseline Tx Resources'!$J:$J,'Baseline Tx Resources'!$E:$E,$B447,'Baseline Tx Resources'!$F:$F,$C447,'Baseline Tx Resources'!$G:$G,G$3)</f>
        <v>0</v>
      </c>
      <c r="H447" s="16">
        <f>SUMIFS('Baseline Tx Resources'!$H:$H,'Baseline Tx Resources'!$E:$E,$B447,'Baseline Tx Resources'!$F:$F,$C447,'Baseline Tx Resources'!$G:$G,H$3)</f>
        <v>0</v>
      </c>
      <c r="I447" s="16">
        <f>SUMIFS('Baseline Tx Resources'!$J:$J,'Baseline Tx Resources'!$E:$E,$B447,'Baseline Tx Resources'!$F:$F,$C447,'Baseline Tx Resources'!$G:$G,I$3)</f>
        <v>0</v>
      </c>
      <c r="J447" s="16">
        <f>SUMIFS('Baseline Tx Resources'!$H:$H,'Baseline Tx Resources'!$E:$E,$B447,'Baseline Tx Resources'!$F:$F,$C447,'Baseline Tx Resources'!$G:$G,J$3)</f>
        <v>0</v>
      </c>
      <c r="K447" s="16">
        <f>SUMIFS('Baseline Tx Resources'!$J:$J,'Baseline Tx Resources'!$E:$E,$B447,'Baseline Tx Resources'!$F:$F,$C447,'Baseline Tx Resources'!$G:$G,K$3)</f>
        <v>0</v>
      </c>
      <c r="L447" s="16">
        <f>SUMIFS('Baseline Tx Resources'!$J:$J,'Baseline Tx Resources'!$E:$E,$B447,'Baseline Tx Resources'!$F:$F,$C447,'Baseline Tx Resources'!$G:$G,L$3)</f>
        <v>0</v>
      </c>
      <c r="M447" s="16">
        <f>SUMIFS('Baseline Tx Resources'!$H:$H,'Baseline Tx Resources'!$E:$E,$B447,'Baseline Tx Resources'!$F:$F,$C447,'Baseline Tx Resources'!$G:$G,M$3)</f>
        <v>0</v>
      </c>
      <c r="N447" s="16">
        <f>SUMIFS('Baseline Tx Resources'!$J:$J,'Baseline Tx Resources'!$E:$E,$B447,'Baseline Tx Resources'!$F:$F,$C447,'Baseline Tx Resources'!$G:$G,N$3)</f>
        <v>0</v>
      </c>
      <c r="O447" s="16">
        <f>SUMIFS('Baseline Tx Resources'!$I:$I,'Baseline Tx Resources'!$E:$E,$B447,'Baseline Tx Resources'!$F:$F,$C447,'Baseline Tx Resources'!$G:$G,"Li-Battery (4-hr)")</f>
        <v>0</v>
      </c>
      <c r="P447" s="16">
        <f>SUMIFS('Baseline Tx Resources'!$I:$I,'Baseline Tx Resources'!$E:$E,$B447,'Baseline Tx Resources'!$F:$F,$C447,'Baseline Tx Resources'!$G:$G,"Li-Battery (8-hr)")</f>
        <v>0</v>
      </c>
      <c r="Q447" s="16">
        <f>SUMIFS('Baseline Tx Resources'!$I:$I,'Baseline Tx Resources'!$E:$E,$B447,'Baseline Tx Resources'!$F:$F,$C447,'Baseline Tx Resources'!$G:$G,"LDES")</f>
        <v>0</v>
      </c>
      <c r="S447" s="16">
        <f>SUMIFS('Non-Baseline Tx Resources'!$H:$H,'Non-Baseline Tx Resources'!$E:$E,$B447,'Non-Baseline Tx Resources'!$F:$F,$C447,'Non-Baseline Tx Resources'!$G:$G,S$3)</f>
        <v>0</v>
      </c>
      <c r="T447" s="16">
        <f>SUMIFS('Non-Baseline Tx Resources'!$H:$H,'Non-Baseline Tx Resources'!$E:$E,$B447,'Non-Baseline Tx Resources'!$F:$F,$C447,'Non-Baseline Tx Resources'!$G:$G,T$3)</f>
        <v>0</v>
      </c>
      <c r="U447" s="16">
        <f>SUMIFS('Non-Baseline Tx Resources'!$H:$H,'Non-Baseline Tx Resources'!$E:$E,$B447,'Non-Baseline Tx Resources'!$F:$F,$C447,'Non-Baseline Tx Resources'!$G:$G,U$3)</f>
        <v>0</v>
      </c>
      <c r="V447" s="16">
        <f>SUMIFS('Non-Baseline Tx Resources'!$J:$J,'Non-Baseline Tx Resources'!$E:$E,$B447,'Non-Baseline Tx Resources'!$F:$F,$C447,'Non-Baseline Tx Resources'!$G:$G,V$3)</f>
        <v>0</v>
      </c>
      <c r="W447" s="16">
        <f>SUMIFS('Non-Baseline Tx Resources'!$H:$H,'Non-Baseline Tx Resources'!$E:$E,$B447,'Non-Baseline Tx Resources'!$F:$F,$C447,'Non-Baseline Tx Resources'!$G:$G,W$3)</f>
        <v>0</v>
      </c>
      <c r="X447" s="16">
        <f>SUMIFS('Non-Baseline Tx Resources'!$J:$J,'Non-Baseline Tx Resources'!$E:$E,$B447,'Non-Baseline Tx Resources'!$F:$F,$C447,'Non-Baseline Tx Resources'!$G:$G,X$3)</f>
        <v>0</v>
      </c>
      <c r="Y447" s="16">
        <f>SUMIFS('Non-Baseline Tx Resources'!$H:$H,'Non-Baseline Tx Resources'!$E:$E,$B447,'Non-Baseline Tx Resources'!$F:$F,$C447,'Non-Baseline Tx Resources'!$G:$G,Y$3)</f>
        <v>0</v>
      </c>
      <c r="Z447" s="16">
        <f>SUMIFS('Non-Baseline Tx Resources'!$J:$J,'Non-Baseline Tx Resources'!$E:$E,$B447,'Non-Baseline Tx Resources'!$F:$F,$C447,'Non-Baseline Tx Resources'!$G:$G,Z$3)</f>
        <v>0</v>
      </c>
      <c r="AA447" s="16">
        <f>SUMIFS('Non-Baseline Tx Resources'!$J:$J,'Non-Baseline Tx Resources'!$E:$E,$B447,'Non-Baseline Tx Resources'!$F:$F,$C447,'Non-Baseline Tx Resources'!$G:$G,AA$3)</f>
        <v>0</v>
      </c>
      <c r="AB447" s="16">
        <f>SUMIFS('Non-Baseline Tx Resources'!$H:$H,'Non-Baseline Tx Resources'!$E:$E,$B447,'Non-Baseline Tx Resources'!$F:$F,$C447,'Non-Baseline Tx Resources'!$G:$G,AB$3)</f>
        <v>0</v>
      </c>
      <c r="AC447" s="16">
        <f>SUMIFS('Non-Baseline Tx Resources'!$J:$J,'Non-Baseline Tx Resources'!$E:$E,$B447,'Non-Baseline Tx Resources'!$F:$F,$C447,'Non-Baseline Tx Resources'!$G:$G,AC$3)</f>
        <v>0</v>
      </c>
      <c r="AD447" s="16">
        <f>SUMIFS('Non-Baseline Tx Resources'!$I:$I,'Non-Baseline Tx Resources'!$E:$E,$B447,'Non-Baseline Tx Resources'!$F:$F,$C447,'Non-Baseline Tx Resources'!$G:$G,"Li-Battery (4-hr)")</f>
        <v>0</v>
      </c>
      <c r="AE447" s="16">
        <f>SUMIFS('Non-Baseline Tx Resources'!$I:$I,'Non-Baseline Tx Resources'!$E:$E,$B447,'Non-Baseline Tx Resources'!$F:$F,$C447,'Non-Baseline Tx Resources'!$G:$G,"Li-Battery (8-hr)")</f>
        <v>0</v>
      </c>
      <c r="AF447" s="16">
        <f>SUMIFS('Non-Baseline Tx Resources'!$I:$I,'Non-Baseline Tx Resources'!$E:$E,$B447,'Non-Baseline Tx Resources'!$F:$F,$C447,'Non-Baseline Tx Resources'!$G:$G,"LDES")</f>
        <v>0</v>
      </c>
      <c r="AH447" s="16">
        <f>SUMIFS('In-Dev Resources'!$H:$H,'In-Dev Resources'!$E:$E,$B447,'In-Dev Resources'!$F:$F,$C447,'In-Dev Resources'!$G:$G,AH$3)</f>
        <v>0</v>
      </c>
      <c r="AI447" s="16">
        <f>SUMIFS('In-Dev Resources'!$H:$H,'In-Dev Resources'!$E:$E,$B447,'In-Dev Resources'!$F:$F,$C447,'In-Dev Resources'!$G:$G,AI$3)</f>
        <v>0</v>
      </c>
      <c r="AJ447" s="16">
        <f>SUMIFS('In-Dev Resources'!$H:$H,'In-Dev Resources'!$E:$E,$B447,'In-Dev Resources'!$F:$F,$C447,'In-Dev Resources'!$G:$G,AJ$3)</f>
        <v>0</v>
      </c>
      <c r="AK447" s="16">
        <f>SUMIFS('In-Dev Resources'!$J:$J,'In-Dev Resources'!$E:$E,$B447,'In-Dev Resources'!$F:$F,$C447,'In-Dev Resources'!$G:$G,AK$3)</f>
        <v>0</v>
      </c>
      <c r="AL447" s="16">
        <f>SUMIFS('In-Dev Resources'!$H:$H,'In-Dev Resources'!$E:$E,$B447,'In-Dev Resources'!$F:$F,$C447,'In-Dev Resources'!$G:$G,AL$3)</f>
        <v>0</v>
      </c>
      <c r="AM447" s="16">
        <f>SUMIFS('In-Dev Resources'!$J:$J,'In-Dev Resources'!$E:$E,$B447,'In-Dev Resources'!$F:$F,$C447,'In-Dev Resources'!$G:$G,AM$3)</f>
        <v>0</v>
      </c>
      <c r="AN447" s="16">
        <f>SUMIFS('In-Dev Resources'!$H:$H,'In-Dev Resources'!$E:$E,$B447,'In-Dev Resources'!$F:$F,$C447,'In-Dev Resources'!$G:$G,AN$3)</f>
        <v>0</v>
      </c>
      <c r="AO447" s="16">
        <f>SUMIFS('In-Dev Resources'!$J:$J,'In-Dev Resources'!$E:$E,$B447,'In-Dev Resources'!$F:$F,$C447,'In-Dev Resources'!$G:$G,AO$3)</f>
        <v>0</v>
      </c>
      <c r="AP447" s="16">
        <f>SUMIFS('In-Dev Resources'!$J:$J,'In-Dev Resources'!$E:$E,$B447,'In-Dev Resources'!$F:$F,$C447,'In-Dev Resources'!$G:$G,AP$3)</f>
        <v>0</v>
      </c>
      <c r="AQ447" s="16">
        <f>SUMIFS('In-Dev Resources'!$H:$H,'In-Dev Resources'!$E:$E,$B447,'In-Dev Resources'!$F:$F,$C447,'In-Dev Resources'!$G:$G,AQ$3)</f>
        <v>0</v>
      </c>
      <c r="AR447" s="16">
        <f>SUMIFS('In-Dev Resources'!$J:$J,'In-Dev Resources'!$E:$E,$B447,'In-Dev Resources'!$F:$F,$C447,'In-Dev Resources'!$G:$G,AR$3)</f>
        <v>0</v>
      </c>
      <c r="AS447" s="16">
        <f>SUMIFS('In-Dev Resources'!$I:$I,'In-Dev Resources'!$E:$E,$B447,'In-Dev Resources'!$F:$F,$C447,'In-Dev Resources'!$G:$G,"Li-Battery (4-hr)")</f>
        <v>0</v>
      </c>
      <c r="AT447" s="16">
        <f>SUMIFS('In-Dev Resources'!$I:$I,'In-Dev Resources'!$E:$E,$B447,'In-Dev Resources'!$F:$F,$C447,'In-Dev Resources'!$G:$G,"Li-Battery (8-hr)")</f>
        <v>0</v>
      </c>
      <c r="AU447" s="16">
        <f>SUMIFS('In-Dev Resources'!$I:$I,'In-Dev Resources'!$E:$E,$B447,'In-Dev Resources'!$F:$F,$C447,'In-Dev Resources'!$G:$G,"LDES")</f>
        <v>0</v>
      </c>
      <c r="AW447" s="16">
        <f>SUMIFS('Land Screen Include'!$H:$H,'Land Screen Include'!$E:$E,$B447,'Land Screen Include'!$F:$F,$C447,'Land Screen Include'!$G:$G,AW$4)</f>
        <v>0</v>
      </c>
      <c r="AX447" s="16">
        <f>SUMIFS('Land Screen Include'!$H:$H,'Land Screen Include'!$E:$E,$B447,'Land Screen Include'!$F:$F,$C447,'Land Screen Include'!$G:$G,AX$4)+SUMIFS('Land Screen Include'!$J:$J,'Land Screen Include'!$E:$E,$B447,'Land Screen Include'!$F:$F,$C447,'Land Screen Include'!$G:$G,AX$4)</f>
        <v>0</v>
      </c>
      <c r="AY447" s="16">
        <f>SUMIFS('Land Screen Include'!$H:$H,'Land Screen Include'!$E:$E,$B447,'Land Screen Include'!$F:$F,$C447,'Land Screen Include'!$G:$G,AY$4)</f>
        <v>0</v>
      </c>
      <c r="AZ447" s="16">
        <f>SUMIFS('Land Screen Exclude'!$H:$H,'Land Screen Exclude'!$E:$E,$B447,'Land Screen Exclude'!$F:$F,$C447,'Land Screen Exclude'!$G:$G,AZ$4)</f>
        <v>0</v>
      </c>
      <c r="BA447" s="16">
        <f>SUMIFS('Land Screen Exclude'!$H:$H,'Land Screen Exclude'!$E:$E,$B447,'Land Screen Exclude'!$F:$F,$C447,'Land Screen Exclude'!$G:$G,BA$4)+SUMIFS('Land Screen Exclude'!$J:$J,'Land Screen Exclude'!$E:$E,$B447,'Land Screen Exclude'!$F:$F,$C447,'Land Screen Exclude'!$G:$G,BA$4)</f>
        <v>0</v>
      </c>
      <c r="BB447" s="16">
        <f>SUMIFS('Land Screen Exclude'!$H:$H,'Land Screen Exclude'!$E:$E,$B447,'Land Screen Exclude'!$F:$F,$C447,'Land Screen Exclude'!$G:$G,BB$4)</f>
        <v>0</v>
      </c>
    </row>
    <row r="448" spans="1:54">
      <c r="A448" s="16" t="s">
        <v>57</v>
      </c>
      <c r="B448" s="16" t="s">
        <v>402</v>
      </c>
      <c r="C448" s="16">
        <v>115</v>
      </c>
      <c r="D448" s="16">
        <f>SUMIFS('Baseline Tx Resources'!$H:$H,'Baseline Tx Resources'!$E:$E,$B448,'Baseline Tx Resources'!$F:$F,$C448,'Baseline Tx Resources'!$G:$G,D$3)</f>
        <v>0</v>
      </c>
      <c r="E448" s="16">
        <f>SUMIFS('Baseline Tx Resources'!$H:$H,'Baseline Tx Resources'!$E:$E,$B448,'Baseline Tx Resources'!$F:$F,$C448,'Baseline Tx Resources'!$G:$G,E$3)</f>
        <v>0</v>
      </c>
      <c r="F448" s="16">
        <f>SUMIFS('Baseline Tx Resources'!$H:$H,'Baseline Tx Resources'!$E:$E,$B448,'Baseline Tx Resources'!$F:$F,$C448,'Baseline Tx Resources'!$G:$G,F$3)</f>
        <v>0</v>
      </c>
      <c r="G448" s="16">
        <f>SUMIFS('Baseline Tx Resources'!$J:$J,'Baseline Tx Resources'!$E:$E,$B448,'Baseline Tx Resources'!$F:$F,$C448,'Baseline Tx Resources'!$G:$G,G$3)</f>
        <v>0</v>
      </c>
      <c r="H448" s="16">
        <f>SUMIFS('Baseline Tx Resources'!$H:$H,'Baseline Tx Resources'!$E:$E,$B448,'Baseline Tx Resources'!$F:$F,$C448,'Baseline Tx Resources'!$G:$G,H$3)</f>
        <v>0</v>
      </c>
      <c r="I448" s="16">
        <f>SUMIFS('Baseline Tx Resources'!$J:$J,'Baseline Tx Resources'!$E:$E,$B448,'Baseline Tx Resources'!$F:$F,$C448,'Baseline Tx Resources'!$G:$G,I$3)</f>
        <v>0</v>
      </c>
      <c r="J448" s="16">
        <f>SUMIFS('Baseline Tx Resources'!$H:$H,'Baseline Tx Resources'!$E:$E,$B448,'Baseline Tx Resources'!$F:$F,$C448,'Baseline Tx Resources'!$G:$G,J$3)</f>
        <v>0</v>
      </c>
      <c r="K448" s="16">
        <f>SUMIFS('Baseline Tx Resources'!$J:$J,'Baseline Tx Resources'!$E:$E,$B448,'Baseline Tx Resources'!$F:$F,$C448,'Baseline Tx Resources'!$G:$G,K$3)</f>
        <v>0</v>
      </c>
      <c r="L448" s="16">
        <f>SUMIFS('Baseline Tx Resources'!$J:$J,'Baseline Tx Resources'!$E:$E,$B448,'Baseline Tx Resources'!$F:$F,$C448,'Baseline Tx Resources'!$G:$G,L$3)</f>
        <v>0</v>
      </c>
      <c r="M448" s="16">
        <f>SUMIFS('Baseline Tx Resources'!$H:$H,'Baseline Tx Resources'!$E:$E,$B448,'Baseline Tx Resources'!$F:$F,$C448,'Baseline Tx Resources'!$G:$G,M$3)</f>
        <v>0</v>
      </c>
      <c r="N448" s="16">
        <f>SUMIFS('Baseline Tx Resources'!$J:$J,'Baseline Tx Resources'!$E:$E,$B448,'Baseline Tx Resources'!$F:$F,$C448,'Baseline Tx Resources'!$G:$G,N$3)</f>
        <v>0</v>
      </c>
      <c r="O448" s="16">
        <f>SUMIFS('Baseline Tx Resources'!$I:$I,'Baseline Tx Resources'!$E:$E,$B448,'Baseline Tx Resources'!$F:$F,$C448,'Baseline Tx Resources'!$G:$G,"Li-Battery (4-hr)")</f>
        <v>0</v>
      </c>
      <c r="P448" s="16">
        <f>SUMIFS('Baseline Tx Resources'!$I:$I,'Baseline Tx Resources'!$E:$E,$B448,'Baseline Tx Resources'!$F:$F,$C448,'Baseline Tx Resources'!$G:$G,"Li-Battery (8-hr)")</f>
        <v>0</v>
      </c>
      <c r="Q448" s="16">
        <f>SUMIFS('Baseline Tx Resources'!$I:$I,'Baseline Tx Resources'!$E:$E,$B448,'Baseline Tx Resources'!$F:$F,$C448,'Baseline Tx Resources'!$G:$G,"LDES")</f>
        <v>0</v>
      </c>
      <c r="S448" s="16">
        <f>SUMIFS('Non-Baseline Tx Resources'!$H:$H,'Non-Baseline Tx Resources'!$E:$E,$B448,'Non-Baseline Tx Resources'!$F:$F,$C448,'Non-Baseline Tx Resources'!$G:$G,S$3)</f>
        <v>0</v>
      </c>
      <c r="T448" s="16">
        <f>SUMIFS('Non-Baseline Tx Resources'!$H:$H,'Non-Baseline Tx Resources'!$E:$E,$B448,'Non-Baseline Tx Resources'!$F:$F,$C448,'Non-Baseline Tx Resources'!$G:$G,T$3)</f>
        <v>0</v>
      </c>
      <c r="U448" s="16">
        <f>SUMIFS('Non-Baseline Tx Resources'!$H:$H,'Non-Baseline Tx Resources'!$E:$E,$B448,'Non-Baseline Tx Resources'!$F:$F,$C448,'Non-Baseline Tx Resources'!$G:$G,U$3)</f>
        <v>0</v>
      </c>
      <c r="V448" s="16">
        <f>SUMIFS('Non-Baseline Tx Resources'!$J:$J,'Non-Baseline Tx Resources'!$E:$E,$B448,'Non-Baseline Tx Resources'!$F:$F,$C448,'Non-Baseline Tx Resources'!$G:$G,V$3)</f>
        <v>0</v>
      </c>
      <c r="W448" s="16">
        <f>SUMIFS('Non-Baseline Tx Resources'!$H:$H,'Non-Baseline Tx Resources'!$E:$E,$B448,'Non-Baseline Tx Resources'!$F:$F,$C448,'Non-Baseline Tx Resources'!$G:$G,W$3)</f>
        <v>0</v>
      </c>
      <c r="X448" s="16">
        <f>SUMIFS('Non-Baseline Tx Resources'!$J:$J,'Non-Baseline Tx Resources'!$E:$E,$B448,'Non-Baseline Tx Resources'!$F:$F,$C448,'Non-Baseline Tx Resources'!$G:$G,X$3)</f>
        <v>0</v>
      </c>
      <c r="Y448" s="16">
        <f>SUMIFS('Non-Baseline Tx Resources'!$H:$H,'Non-Baseline Tx Resources'!$E:$E,$B448,'Non-Baseline Tx Resources'!$F:$F,$C448,'Non-Baseline Tx Resources'!$G:$G,Y$3)</f>
        <v>0</v>
      </c>
      <c r="Z448" s="16">
        <f>SUMIFS('Non-Baseline Tx Resources'!$J:$J,'Non-Baseline Tx Resources'!$E:$E,$B448,'Non-Baseline Tx Resources'!$F:$F,$C448,'Non-Baseline Tx Resources'!$G:$G,Z$3)</f>
        <v>0</v>
      </c>
      <c r="AA448" s="16">
        <f>SUMIFS('Non-Baseline Tx Resources'!$J:$J,'Non-Baseline Tx Resources'!$E:$E,$B448,'Non-Baseline Tx Resources'!$F:$F,$C448,'Non-Baseline Tx Resources'!$G:$G,AA$3)</f>
        <v>0</v>
      </c>
      <c r="AB448" s="16">
        <f>SUMIFS('Non-Baseline Tx Resources'!$H:$H,'Non-Baseline Tx Resources'!$E:$E,$B448,'Non-Baseline Tx Resources'!$F:$F,$C448,'Non-Baseline Tx Resources'!$G:$G,AB$3)</f>
        <v>0</v>
      </c>
      <c r="AC448" s="16">
        <f>SUMIFS('Non-Baseline Tx Resources'!$J:$J,'Non-Baseline Tx Resources'!$E:$E,$B448,'Non-Baseline Tx Resources'!$F:$F,$C448,'Non-Baseline Tx Resources'!$G:$G,AC$3)</f>
        <v>0</v>
      </c>
      <c r="AD448" s="16">
        <f>SUMIFS('Non-Baseline Tx Resources'!$I:$I,'Non-Baseline Tx Resources'!$E:$E,$B448,'Non-Baseline Tx Resources'!$F:$F,$C448,'Non-Baseline Tx Resources'!$G:$G,"Li-Battery (4-hr)")</f>
        <v>0</v>
      </c>
      <c r="AE448" s="16">
        <f>SUMIFS('Non-Baseline Tx Resources'!$I:$I,'Non-Baseline Tx Resources'!$E:$E,$B448,'Non-Baseline Tx Resources'!$F:$F,$C448,'Non-Baseline Tx Resources'!$G:$G,"Li-Battery (8-hr)")</f>
        <v>0</v>
      </c>
      <c r="AF448" s="16">
        <f>SUMIFS('Non-Baseline Tx Resources'!$I:$I,'Non-Baseline Tx Resources'!$E:$E,$B448,'Non-Baseline Tx Resources'!$F:$F,$C448,'Non-Baseline Tx Resources'!$G:$G,"LDES")</f>
        <v>0</v>
      </c>
      <c r="AH448" s="16">
        <f>SUMIFS('In-Dev Resources'!$H:$H,'In-Dev Resources'!$E:$E,$B448,'In-Dev Resources'!$F:$F,$C448,'In-Dev Resources'!$G:$G,AH$3)</f>
        <v>0</v>
      </c>
      <c r="AI448" s="16">
        <f>SUMIFS('In-Dev Resources'!$H:$H,'In-Dev Resources'!$E:$E,$B448,'In-Dev Resources'!$F:$F,$C448,'In-Dev Resources'!$G:$G,AI$3)</f>
        <v>0</v>
      </c>
      <c r="AJ448" s="16">
        <f>SUMIFS('In-Dev Resources'!$H:$H,'In-Dev Resources'!$E:$E,$B448,'In-Dev Resources'!$F:$F,$C448,'In-Dev Resources'!$G:$G,AJ$3)</f>
        <v>0</v>
      </c>
      <c r="AK448" s="16">
        <f>SUMIFS('In-Dev Resources'!$J:$J,'In-Dev Resources'!$E:$E,$B448,'In-Dev Resources'!$F:$F,$C448,'In-Dev Resources'!$G:$G,AK$3)</f>
        <v>0</v>
      </c>
      <c r="AL448" s="16">
        <f>SUMIFS('In-Dev Resources'!$H:$H,'In-Dev Resources'!$E:$E,$B448,'In-Dev Resources'!$F:$F,$C448,'In-Dev Resources'!$G:$G,AL$3)</f>
        <v>0</v>
      </c>
      <c r="AM448" s="16">
        <f>SUMIFS('In-Dev Resources'!$J:$J,'In-Dev Resources'!$E:$E,$B448,'In-Dev Resources'!$F:$F,$C448,'In-Dev Resources'!$G:$G,AM$3)</f>
        <v>0</v>
      </c>
      <c r="AN448" s="16">
        <f>SUMIFS('In-Dev Resources'!$H:$H,'In-Dev Resources'!$E:$E,$B448,'In-Dev Resources'!$F:$F,$C448,'In-Dev Resources'!$G:$G,AN$3)</f>
        <v>0</v>
      </c>
      <c r="AO448" s="16">
        <f>SUMIFS('In-Dev Resources'!$J:$J,'In-Dev Resources'!$E:$E,$B448,'In-Dev Resources'!$F:$F,$C448,'In-Dev Resources'!$G:$G,AO$3)</f>
        <v>0</v>
      </c>
      <c r="AP448" s="16">
        <f>SUMIFS('In-Dev Resources'!$J:$J,'In-Dev Resources'!$E:$E,$B448,'In-Dev Resources'!$F:$F,$C448,'In-Dev Resources'!$G:$G,AP$3)</f>
        <v>0</v>
      </c>
      <c r="AQ448" s="16">
        <f>SUMIFS('In-Dev Resources'!$H:$H,'In-Dev Resources'!$E:$E,$B448,'In-Dev Resources'!$F:$F,$C448,'In-Dev Resources'!$G:$G,AQ$3)</f>
        <v>0</v>
      </c>
      <c r="AR448" s="16">
        <f>SUMIFS('In-Dev Resources'!$J:$J,'In-Dev Resources'!$E:$E,$B448,'In-Dev Resources'!$F:$F,$C448,'In-Dev Resources'!$G:$G,AR$3)</f>
        <v>0</v>
      </c>
      <c r="AS448" s="16">
        <f>SUMIFS('In-Dev Resources'!$I:$I,'In-Dev Resources'!$E:$E,$B448,'In-Dev Resources'!$F:$F,$C448,'In-Dev Resources'!$G:$G,"Li-Battery (4-hr)")</f>
        <v>0</v>
      </c>
      <c r="AT448" s="16">
        <f>SUMIFS('In-Dev Resources'!$I:$I,'In-Dev Resources'!$E:$E,$B448,'In-Dev Resources'!$F:$F,$C448,'In-Dev Resources'!$G:$G,"Li-Battery (8-hr)")</f>
        <v>0</v>
      </c>
      <c r="AU448" s="16">
        <f>SUMIFS('In-Dev Resources'!$I:$I,'In-Dev Resources'!$E:$E,$B448,'In-Dev Resources'!$F:$F,$C448,'In-Dev Resources'!$G:$G,"LDES")</f>
        <v>0</v>
      </c>
      <c r="AW448" s="16">
        <f>SUMIFS('Land Screen Include'!$H:$H,'Land Screen Include'!$E:$E,$B448,'Land Screen Include'!$F:$F,$C448,'Land Screen Include'!$G:$G,AW$4)</f>
        <v>0</v>
      </c>
      <c r="AX448" s="16">
        <f>SUMIFS('Land Screen Include'!$H:$H,'Land Screen Include'!$E:$E,$B448,'Land Screen Include'!$F:$F,$C448,'Land Screen Include'!$G:$G,AX$4)+SUMIFS('Land Screen Include'!$J:$J,'Land Screen Include'!$E:$E,$B448,'Land Screen Include'!$F:$F,$C448,'Land Screen Include'!$G:$G,AX$4)</f>
        <v>0</v>
      </c>
      <c r="AY448" s="16">
        <f>SUMIFS('Land Screen Include'!$H:$H,'Land Screen Include'!$E:$E,$B448,'Land Screen Include'!$F:$F,$C448,'Land Screen Include'!$G:$G,AY$4)</f>
        <v>0</v>
      </c>
      <c r="AZ448" s="16">
        <f>SUMIFS('Land Screen Exclude'!$H:$H,'Land Screen Exclude'!$E:$E,$B448,'Land Screen Exclude'!$F:$F,$C448,'Land Screen Exclude'!$G:$G,AZ$4)</f>
        <v>0</v>
      </c>
      <c r="BA448" s="16">
        <f>SUMIFS('Land Screen Exclude'!$H:$H,'Land Screen Exclude'!$E:$E,$B448,'Land Screen Exclude'!$F:$F,$C448,'Land Screen Exclude'!$G:$G,BA$4)+SUMIFS('Land Screen Exclude'!$J:$J,'Land Screen Exclude'!$E:$E,$B448,'Land Screen Exclude'!$F:$F,$C448,'Land Screen Exclude'!$G:$G,BA$4)</f>
        <v>0</v>
      </c>
      <c r="BB448" s="16">
        <f>SUMIFS('Land Screen Exclude'!$H:$H,'Land Screen Exclude'!$E:$E,$B448,'Land Screen Exclude'!$F:$F,$C448,'Land Screen Exclude'!$G:$G,BB$4)</f>
        <v>0</v>
      </c>
    </row>
    <row r="449" spans="1:54">
      <c r="A449" s="16" t="s">
        <v>57</v>
      </c>
      <c r="B449" s="16" t="s">
        <v>403</v>
      </c>
      <c r="C449" s="16">
        <v>115</v>
      </c>
      <c r="D449" s="16">
        <f>SUMIFS('Baseline Tx Resources'!$H:$H,'Baseline Tx Resources'!$E:$E,$B449,'Baseline Tx Resources'!$F:$F,$C449,'Baseline Tx Resources'!$G:$G,D$3)</f>
        <v>0</v>
      </c>
      <c r="E449" s="16">
        <f>SUMIFS('Baseline Tx Resources'!$H:$H,'Baseline Tx Resources'!$E:$E,$B449,'Baseline Tx Resources'!$F:$F,$C449,'Baseline Tx Resources'!$G:$G,E$3)</f>
        <v>0</v>
      </c>
      <c r="F449" s="16">
        <f>SUMIFS('Baseline Tx Resources'!$H:$H,'Baseline Tx Resources'!$E:$E,$B449,'Baseline Tx Resources'!$F:$F,$C449,'Baseline Tx Resources'!$G:$G,F$3)</f>
        <v>0</v>
      </c>
      <c r="G449" s="16">
        <f>SUMIFS('Baseline Tx Resources'!$J:$J,'Baseline Tx Resources'!$E:$E,$B449,'Baseline Tx Resources'!$F:$F,$C449,'Baseline Tx Resources'!$G:$G,G$3)</f>
        <v>0</v>
      </c>
      <c r="H449" s="16">
        <f>SUMIFS('Baseline Tx Resources'!$H:$H,'Baseline Tx Resources'!$E:$E,$B449,'Baseline Tx Resources'!$F:$F,$C449,'Baseline Tx Resources'!$G:$G,H$3)</f>
        <v>0</v>
      </c>
      <c r="I449" s="16">
        <f>SUMIFS('Baseline Tx Resources'!$J:$J,'Baseline Tx Resources'!$E:$E,$B449,'Baseline Tx Resources'!$F:$F,$C449,'Baseline Tx Resources'!$G:$G,I$3)</f>
        <v>0</v>
      </c>
      <c r="J449" s="16">
        <f>SUMIFS('Baseline Tx Resources'!$H:$H,'Baseline Tx Resources'!$E:$E,$B449,'Baseline Tx Resources'!$F:$F,$C449,'Baseline Tx Resources'!$G:$G,J$3)</f>
        <v>0</v>
      </c>
      <c r="K449" s="16">
        <f>SUMIFS('Baseline Tx Resources'!$J:$J,'Baseline Tx Resources'!$E:$E,$B449,'Baseline Tx Resources'!$F:$F,$C449,'Baseline Tx Resources'!$G:$G,K$3)</f>
        <v>0</v>
      </c>
      <c r="L449" s="16">
        <f>SUMIFS('Baseline Tx Resources'!$J:$J,'Baseline Tx Resources'!$E:$E,$B449,'Baseline Tx Resources'!$F:$F,$C449,'Baseline Tx Resources'!$G:$G,L$3)</f>
        <v>0</v>
      </c>
      <c r="M449" s="16">
        <f>SUMIFS('Baseline Tx Resources'!$H:$H,'Baseline Tx Resources'!$E:$E,$B449,'Baseline Tx Resources'!$F:$F,$C449,'Baseline Tx Resources'!$G:$G,M$3)</f>
        <v>0</v>
      </c>
      <c r="N449" s="16">
        <f>SUMIFS('Baseline Tx Resources'!$J:$J,'Baseline Tx Resources'!$E:$E,$B449,'Baseline Tx Resources'!$F:$F,$C449,'Baseline Tx Resources'!$G:$G,N$3)</f>
        <v>0</v>
      </c>
      <c r="O449" s="16">
        <f>SUMIFS('Baseline Tx Resources'!$I:$I,'Baseline Tx Resources'!$E:$E,$B449,'Baseline Tx Resources'!$F:$F,$C449,'Baseline Tx Resources'!$G:$G,"Li-Battery (4-hr)")</f>
        <v>0</v>
      </c>
      <c r="P449" s="16">
        <f>SUMIFS('Baseline Tx Resources'!$I:$I,'Baseline Tx Resources'!$E:$E,$B449,'Baseline Tx Resources'!$F:$F,$C449,'Baseline Tx Resources'!$G:$G,"Li-Battery (8-hr)")</f>
        <v>0</v>
      </c>
      <c r="Q449" s="16">
        <f>SUMIFS('Baseline Tx Resources'!$I:$I,'Baseline Tx Resources'!$E:$E,$B449,'Baseline Tx Resources'!$F:$F,$C449,'Baseline Tx Resources'!$G:$G,"LDES")</f>
        <v>0</v>
      </c>
      <c r="S449" s="16">
        <f>SUMIFS('Non-Baseline Tx Resources'!$H:$H,'Non-Baseline Tx Resources'!$E:$E,$B449,'Non-Baseline Tx Resources'!$F:$F,$C449,'Non-Baseline Tx Resources'!$G:$G,S$3)</f>
        <v>0</v>
      </c>
      <c r="T449" s="16">
        <f>SUMIFS('Non-Baseline Tx Resources'!$H:$H,'Non-Baseline Tx Resources'!$E:$E,$B449,'Non-Baseline Tx Resources'!$F:$F,$C449,'Non-Baseline Tx Resources'!$G:$G,T$3)</f>
        <v>0</v>
      </c>
      <c r="U449" s="16">
        <f>SUMIFS('Non-Baseline Tx Resources'!$H:$H,'Non-Baseline Tx Resources'!$E:$E,$B449,'Non-Baseline Tx Resources'!$F:$F,$C449,'Non-Baseline Tx Resources'!$G:$G,U$3)</f>
        <v>0</v>
      </c>
      <c r="V449" s="16">
        <f>SUMIFS('Non-Baseline Tx Resources'!$J:$J,'Non-Baseline Tx Resources'!$E:$E,$B449,'Non-Baseline Tx Resources'!$F:$F,$C449,'Non-Baseline Tx Resources'!$G:$G,V$3)</f>
        <v>0</v>
      </c>
      <c r="W449" s="16">
        <f>SUMIFS('Non-Baseline Tx Resources'!$H:$H,'Non-Baseline Tx Resources'!$E:$E,$B449,'Non-Baseline Tx Resources'!$F:$F,$C449,'Non-Baseline Tx Resources'!$G:$G,W$3)</f>
        <v>0</v>
      </c>
      <c r="X449" s="16">
        <f>SUMIFS('Non-Baseline Tx Resources'!$J:$J,'Non-Baseline Tx Resources'!$E:$E,$B449,'Non-Baseline Tx Resources'!$F:$F,$C449,'Non-Baseline Tx Resources'!$G:$G,X$3)</f>
        <v>0</v>
      </c>
      <c r="Y449" s="16">
        <f>SUMIFS('Non-Baseline Tx Resources'!$H:$H,'Non-Baseline Tx Resources'!$E:$E,$B449,'Non-Baseline Tx Resources'!$F:$F,$C449,'Non-Baseline Tx Resources'!$G:$G,Y$3)</f>
        <v>0</v>
      </c>
      <c r="Z449" s="16">
        <f>SUMIFS('Non-Baseline Tx Resources'!$J:$J,'Non-Baseline Tx Resources'!$E:$E,$B449,'Non-Baseline Tx Resources'!$F:$F,$C449,'Non-Baseline Tx Resources'!$G:$G,Z$3)</f>
        <v>0</v>
      </c>
      <c r="AA449" s="16">
        <f>SUMIFS('Non-Baseline Tx Resources'!$J:$J,'Non-Baseline Tx Resources'!$E:$E,$B449,'Non-Baseline Tx Resources'!$F:$F,$C449,'Non-Baseline Tx Resources'!$G:$G,AA$3)</f>
        <v>0</v>
      </c>
      <c r="AB449" s="16">
        <f>SUMIFS('Non-Baseline Tx Resources'!$H:$H,'Non-Baseline Tx Resources'!$E:$E,$B449,'Non-Baseline Tx Resources'!$F:$F,$C449,'Non-Baseline Tx Resources'!$G:$G,AB$3)</f>
        <v>0</v>
      </c>
      <c r="AC449" s="16">
        <f>SUMIFS('Non-Baseline Tx Resources'!$J:$J,'Non-Baseline Tx Resources'!$E:$E,$B449,'Non-Baseline Tx Resources'!$F:$F,$C449,'Non-Baseline Tx Resources'!$G:$G,AC$3)</f>
        <v>0</v>
      </c>
      <c r="AD449" s="16">
        <f>SUMIFS('Non-Baseline Tx Resources'!$I:$I,'Non-Baseline Tx Resources'!$E:$E,$B449,'Non-Baseline Tx Resources'!$F:$F,$C449,'Non-Baseline Tx Resources'!$G:$G,"Li-Battery (4-hr)")</f>
        <v>0</v>
      </c>
      <c r="AE449" s="16">
        <f>SUMIFS('Non-Baseline Tx Resources'!$I:$I,'Non-Baseline Tx Resources'!$E:$E,$B449,'Non-Baseline Tx Resources'!$F:$F,$C449,'Non-Baseline Tx Resources'!$G:$G,"Li-Battery (8-hr)")</f>
        <v>0</v>
      </c>
      <c r="AF449" s="16">
        <f>SUMIFS('Non-Baseline Tx Resources'!$I:$I,'Non-Baseline Tx Resources'!$E:$E,$B449,'Non-Baseline Tx Resources'!$F:$F,$C449,'Non-Baseline Tx Resources'!$G:$G,"LDES")</f>
        <v>0</v>
      </c>
      <c r="AH449" s="16">
        <f>SUMIFS('In-Dev Resources'!$H:$H,'In-Dev Resources'!$E:$E,$B449,'In-Dev Resources'!$F:$F,$C449,'In-Dev Resources'!$G:$G,AH$3)</f>
        <v>0</v>
      </c>
      <c r="AI449" s="16">
        <f>SUMIFS('In-Dev Resources'!$H:$H,'In-Dev Resources'!$E:$E,$B449,'In-Dev Resources'!$F:$F,$C449,'In-Dev Resources'!$G:$G,AI$3)</f>
        <v>0</v>
      </c>
      <c r="AJ449" s="16">
        <f>SUMIFS('In-Dev Resources'!$H:$H,'In-Dev Resources'!$E:$E,$B449,'In-Dev Resources'!$F:$F,$C449,'In-Dev Resources'!$G:$G,AJ$3)</f>
        <v>0</v>
      </c>
      <c r="AK449" s="16">
        <f>SUMIFS('In-Dev Resources'!$J:$J,'In-Dev Resources'!$E:$E,$B449,'In-Dev Resources'!$F:$F,$C449,'In-Dev Resources'!$G:$G,AK$3)</f>
        <v>0</v>
      </c>
      <c r="AL449" s="16">
        <f>SUMIFS('In-Dev Resources'!$H:$H,'In-Dev Resources'!$E:$E,$B449,'In-Dev Resources'!$F:$F,$C449,'In-Dev Resources'!$G:$G,AL$3)</f>
        <v>0</v>
      </c>
      <c r="AM449" s="16">
        <f>SUMIFS('In-Dev Resources'!$J:$J,'In-Dev Resources'!$E:$E,$B449,'In-Dev Resources'!$F:$F,$C449,'In-Dev Resources'!$G:$G,AM$3)</f>
        <v>0</v>
      </c>
      <c r="AN449" s="16">
        <f>SUMIFS('In-Dev Resources'!$H:$H,'In-Dev Resources'!$E:$E,$B449,'In-Dev Resources'!$F:$F,$C449,'In-Dev Resources'!$G:$G,AN$3)</f>
        <v>0</v>
      </c>
      <c r="AO449" s="16">
        <f>SUMIFS('In-Dev Resources'!$J:$J,'In-Dev Resources'!$E:$E,$B449,'In-Dev Resources'!$F:$F,$C449,'In-Dev Resources'!$G:$G,AO$3)</f>
        <v>0</v>
      </c>
      <c r="AP449" s="16">
        <f>SUMIFS('In-Dev Resources'!$J:$J,'In-Dev Resources'!$E:$E,$B449,'In-Dev Resources'!$F:$F,$C449,'In-Dev Resources'!$G:$G,AP$3)</f>
        <v>0</v>
      </c>
      <c r="AQ449" s="16">
        <f>SUMIFS('In-Dev Resources'!$H:$H,'In-Dev Resources'!$E:$E,$B449,'In-Dev Resources'!$F:$F,$C449,'In-Dev Resources'!$G:$G,AQ$3)</f>
        <v>0</v>
      </c>
      <c r="AR449" s="16">
        <f>SUMIFS('In-Dev Resources'!$J:$J,'In-Dev Resources'!$E:$E,$B449,'In-Dev Resources'!$F:$F,$C449,'In-Dev Resources'!$G:$G,AR$3)</f>
        <v>0</v>
      </c>
      <c r="AS449" s="16">
        <f>SUMIFS('In-Dev Resources'!$I:$I,'In-Dev Resources'!$E:$E,$B449,'In-Dev Resources'!$F:$F,$C449,'In-Dev Resources'!$G:$G,"Li-Battery (4-hr)")</f>
        <v>0</v>
      </c>
      <c r="AT449" s="16">
        <f>SUMIFS('In-Dev Resources'!$I:$I,'In-Dev Resources'!$E:$E,$B449,'In-Dev Resources'!$F:$F,$C449,'In-Dev Resources'!$G:$G,"Li-Battery (8-hr)")</f>
        <v>0</v>
      </c>
      <c r="AU449" s="16">
        <f>SUMIFS('In-Dev Resources'!$I:$I,'In-Dev Resources'!$E:$E,$B449,'In-Dev Resources'!$F:$F,$C449,'In-Dev Resources'!$G:$G,"LDES")</f>
        <v>0</v>
      </c>
      <c r="AW449" s="16">
        <f>SUMIFS('Land Screen Include'!$H:$H,'Land Screen Include'!$E:$E,$B449,'Land Screen Include'!$F:$F,$C449,'Land Screen Include'!$G:$G,AW$4)</f>
        <v>0</v>
      </c>
      <c r="AX449" s="16">
        <f>SUMIFS('Land Screen Include'!$H:$H,'Land Screen Include'!$E:$E,$B449,'Land Screen Include'!$F:$F,$C449,'Land Screen Include'!$G:$G,AX$4)+SUMIFS('Land Screen Include'!$J:$J,'Land Screen Include'!$E:$E,$B449,'Land Screen Include'!$F:$F,$C449,'Land Screen Include'!$G:$G,AX$4)</f>
        <v>0</v>
      </c>
      <c r="AY449" s="16">
        <f>SUMIFS('Land Screen Include'!$H:$H,'Land Screen Include'!$E:$E,$B449,'Land Screen Include'!$F:$F,$C449,'Land Screen Include'!$G:$G,AY$4)</f>
        <v>0</v>
      </c>
      <c r="AZ449" s="16">
        <f>SUMIFS('Land Screen Exclude'!$H:$H,'Land Screen Exclude'!$E:$E,$B449,'Land Screen Exclude'!$F:$F,$C449,'Land Screen Exclude'!$G:$G,AZ$4)</f>
        <v>0</v>
      </c>
      <c r="BA449" s="16">
        <f>SUMIFS('Land Screen Exclude'!$H:$H,'Land Screen Exclude'!$E:$E,$B449,'Land Screen Exclude'!$F:$F,$C449,'Land Screen Exclude'!$G:$G,BA$4)+SUMIFS('Land Screen Exclude'!$J:$J,'Land Screen Exclude'!$E:$E,$B449,'Land Screen Exclude'!$F:$F,$C449,'Land Screen Exclude'!$G:$G,BA$4)</f>
        <v>0</v>
      </c>
      <c r="BB449" s="16">
        <f>SUMIFS('Land Screen Exclude'!$H:$H,'Land Screen Exclude'!$E:$E,$B449,'Land Screen Exclude'!$F:$F,$C449,'Land Screen Exclude'!$G:$G,BB$4)</f>
        <v>0</v>
      </c>
    </row>
    <row r="450" spans="1:54">
      <c r="A450" s="16" t="s">
        <v>57</v>
      </c>
      <c r="B450" s="16" t="s">
        <v>404</v>
      </c>
      <c r="C450" s="16">
        <v>115</v>
      </c>
      <c r="D450" s="16">
        <f>SUMIFS('Baseline Tx Resources'!$H:$H,'Baseline Tx Resources'!$E:$E,$B450,'Baseline Tx Resources'!$F:$F,$C450,'Baseline Tx Resources'!$G:$G,D$3)</f>
        <v>0</v>
      </c>
      <c r="E450" s="16">
        <f>SUMIFS('Baseline Tx Resources'!$H:$H,'Baseline Tx Resources'!$E:$E,$B450,'Baseline Tx Resources'!$F:$F,$C450,'Baseline Tx Resources'!$G:$G,E$3)</f>
        <v>0</v>
      </c>
      <c r="F450" s="16">
        <f>SUMIFS('Baseline Tx Resources'!$H:$H,'Baseline Tx Resources'!$E:$E,$B450,'Baseline Tx Resources'!$F:$F,$C450,'Baseline Tx Resources'!$G:$G,F$3)</f>
        <v>0</v>
      </c>
      <c r="G450" s="16">
        <f>SUMIFS('Baseline Tx Resources'!$J:$J,'Baseline Tx Resources'!$E:$E,$B450,'Baseline Tx Resources'!$F:$F,$C450,'Baseline Tx Resources'!$G:$G,G$3)</f>
        <v>0</v>
      </c>
      <c r="H450" s="16">
        <f>SUMIFS('Baseline Tx Resources'!$H:$H,'Baseline Tx Resources'!$E:$E,$B450,'Baseline Tx Resources'!$F:$F,$C450,'Baseline Tx Resources'!$G:$G,H$3)</f>
        <v>0</v>
      </c>
      <c r="I450" s="16">
        <f>SUMIFS('Baseline Tx Resources'!$J:$J,'Baseline Tx Resources'!$E:$E,$B450,'Baseline Tx Resources'!$F:$F,$C450,'Baseline Tx Resources'!$G:$G,I$3)</f>
        <v>0</v>
      </c>
      <c r="J450" s="16">
        <f>SUMIFS('Baseline Tx Resources'!$H:$H,'Baseline Tx Resources'!$E:$E,$B450,'Baseline Tx Resources'!$F:$F,$C450,'Baseline Tx Resources'!$G:$G,J$3)</f>
        <v>0</v>
      </c>
      <c r="K450" s="16">
        <f>SUMIFS('Baseline Tx Resources'!$J:$J,'Baseline Tx Resources'!$E:$E,$B450,'Baseline Tx Resources'!$F:$F,$C450,'Baseline Tx Resources'!$G:$G,K$3)</f>
        <v>0</v>
      </c>
      <c r="L450" s="16">
        <f>SUMIFS('Baseline Tx Resources'!$J:$J,'Baseline Tx Resources'!$E:$E,$B450,'Baseline Tx Resources'!$F:$F,$C450,'Baseline Tx Resources'!$G:$G,L$3)</f>
        <v>0</v>
      </c>
      <c r="M450" s="16">
        <f>SUMIFS('Baseline Tx Resources'!$H:$H,'Baseline Tx Resources'!$E:$E,$B450,'Baseline Tx Resources'!$F:$F,$C450,'Baseline Tx Resources'!$G:$G,M$3)</f>
        <v>0</v>
      </c>
      <c r="N450" s="16">
        <f>SUMIFS('Baseline Tx Resources'!$J:$J,'Baseline Tx Resources'!$E:$E,$B450,'Baseline Tx Resources'!$F:$F,$C450,'Baseline Tx Resources'!$G:$G,N$3)</f>
        <v>0</v>
      </c>
      <c r="O450" s="16">
        <f>SUMIFS('Baseline Tx Resources'!$I:$I,'Baseline Tx Resources'!$E:$E,$B450,'Baseline Tx Resources'!$F:$F,$C450,'Baseline Tx Resources'!$G:$G,"Li-Battery (4-hr)")</f>
        <v>0</v>
      </c>
      <c r="P450" s="16">
        <f>SUMIFS('Baseline Tx Resources'!$I:$I,'Baseline Tx Resources'!$E:$E,$B450,'Baseline Tx Resources'!$F:$F,$C450,'Baseline Tx Resources'!$G:$G,"Li-Battery (8-hr)")</f>
        <v>0</v>
      </c>
      <c r="Q450" s="16">
        <f>SUMIFS('Baseline Tx Resources'!$I:$I,'Baseline Tx Resources'!$E:$E,$B450,'Baseline Tx Resources'!$F:$F,$C450,'Baseline Tx Resources'!$G:$G,"LDES")</f>
        <v>0</v>
      </c>
      <c r="S450" s="16">
        <f>SUMIFS('Non-Baseline Tx Resources'!$H:$H,'Non-Baseline Tx Resources'!$E:$E,$B450,'Non-Baseline Tx Resources'!$F:$F,$C450,'Non-Baseline Tx Resources'!$G:$G,S$3)</f>
        <v>0</v>
      </c>
      <c r="T450" s="16">
        <f>SUMIFS('Non-Baseline Tx Resources'!$H:$H,'Non-Baseline Tx Resources'!$E:$E,$B450,'Non-Baseline Tx Resources'!$F:$F,$C450,'Non-Baseline Tx Resources'!$G:$G,T$3)</f>
        <v>0</v>
      </c>
      <c r="U450" s="16">
        <f>SUMIFS('Non-Baseline Tx Resources'!$H:$H,'Non-Baseline Tx Resources'!$E:$E,$B450,'Non-Baseline Tx Resources'!$F:$F,$C450,'Non-Baseline Tx Resources'!$G:$G,U$3)</f>
        <v>0</v>
      </c>
      <c r="V450" s="16">
        <f>SUMIFS('Non-Baseline Tx Resources'!$J:$J,'Non-Baseline Tx Resources'!$E:$E,$B450,'Non-Baseline Tx Resources'!$F:$F,$C450,'Non-Baseline Tx Resources'!$G:$G,V$3)</f>
        <v>0</v>
      </c>
      <c r="W450" s="16">
        <f>SUMIFS('Non-Baseline Tx Resources'!$H:$H,'Non-Baseline Tx Resources'!$E:$E,$B450,'Non-Baseline Tx Resources'!$F:$F,$C450,'Non-Baseline Tx Resources'!$G:$G,W$3)</f>
        <v>0</v>
      </c>
      <c r="X450" s="16">
        <f>SUMIFS('Non-Baseline Tx Resources'!$J:$J,'Non-Baseline Tx Resources'!$E:$E,$B450,'Non-Baseline Tx Resources'!$F:$F,$C450,'Non-Baseline Tx Resources'!$G:$G,X$3)</f>
        <v>0</v>
      </c>
      <c r="Y450" s="16">
        <f>SUMIFS('Non-Baseline Tx Resources'!$H:$H,'Non-Baseline Tx Resources'!$E:$E,$B450,'Non-Baseline Tx Resources'!$F:$F,$C450,'Non-Baseline Tx Resources'!$G:$G,Y$3)</f>
        <v>0</v>
      </c>
      <c r="Z450" s="16">
        <f>SUMIFS('Non-Baseline Tx Resources'!$J:$J,'Non-Baseline Tx Resources'!$E:$E,$B450,'Non-Baseline Tx Resources'!$F:$F,$C450,'Non-Baseline Tx Resources'!$G:$G,Z$3)</f>
        <v>0</v>
      </c>
      <c r="AA450" s="16">
        <f>SUMIFS('Non-Baseline Tx Resources'!$J:$J,'Non-Baseline Tx Resources'!$E:$E,$B450,'Non-Baseline Tx Resources'!$F:$F,$C450,'Non-Baseline Tx Resources'!$G:$G,AA$3)</f>
        <v>0</v>
      </c>
      <c r="AB450" s="16">
        <f>SUMIFS('Non-Baseline Tx Resources'!$H:$H,'Non-Baseline Tx Resources'!$E:$E,$B450,'Non-Baseline Tx Resources'!$F:$F,$C450,'Non-Baseline Tx Resources'!$G:$G,AB$3)</f>
        <v>0</v>
      </c>
      <c r="AC450" s="16">
        <f>SUMIFS('Non-Baseline Tx Resources'!$J:$J,'Non-Baseline Tx Resources'!$E:$E,$B450,'Non-Baseline Tx Resources'!$F:$F,$C450,'Non-Baseline Tx Resources'!$G:$G,AC$3)</f>
        <v>0</v>
      </c>
      <c r="AD450" s="16">
        <f>SUMIFS('Non-Baseline Tx Resources'!$I:$I,'Non-Baseline Tx Resources'!$E:$E,$B450,'Non-Baseline Tx Resources'!$F:$F,$C450,'Non-Baseline Tx Resources'!$G:$G,"Li-Battery (4-hr)")</f>
        <v>0</v>
      </c>
      <c r="AE450" s="16">
        <f>SUMIFS('Non-Baseline Tx Resources'!$I:$I,'Non-Baseline Tx Resources'!$E:$E,$B450,'Non-Baseline Tx Resources'!$F:$F,$C450,'Non-Baseline Tx Resources'!$G:$G,"Li-Battery (8-hr)")</f>
        <v>0</v>
      </c>
      <c r="AF450" s="16">
        <f>SUMIFS('Non-Baseline Tx Resources'!$I:$I,'Non-Baseline Tx Resources'!$E:$E,$B450,'Non-Baseline Tx Resources'!$F:$F,$C450,'Non-Baseline Tx Resources'!$G:$G,"LDES")</f>
        <v>0</v>
      </c>
      <c r="AH450" s="16">
        <f>SUMIFS('In-Dev Resources'!$H:$H,'In-Dev Resources'!$E:$E,$B450,'In-Dev Resources'!$F:$F,$C450,'In-Dev Resources'!$G:$G,AH$3)</f>
        <v>0</v>
      </c>
      <c r="AI450" s="16">
        <f>SUMIFS('In-Dev Resources'!$H:$H,'In-Dev Resources'!$E:$E,$B450,'In-Dev Resources'!$F:$F,$C450,'In-Dev Resources'!$G:$G,AI$3)</f>
        <v>0</v>
      </c>
      <c r="AJ450" s="16">
        <f>SUMIFS('In-Dev Resources'!$H:$H,'In-Dev Resources'!$E:$E,$B450,'In-Dev Resources'!$F:$F,$C450,'In-Dev Resources'!$G:$G,AJ$3)</f>
        <v>0</v>
      </c>
      <c r="AK450" s="16">
        <f>SUMIFS('In-Dev Resources'!$J:$J,'In-Dev Resources'!$E:$E,$B450,'In-Dev Resources'!$F:$F,$C450,'In-Dev Resources'!$G:$G,AK$3)</f>
        <v>0</v>
      </c>
      <c r="AL450" s="16">
        <f>SUMIFS('In-Dev Resources'!$H:$H,'In-Dev Resources'!$E:$E,$B450,'In-Dev Resources'!$F:$F,$C450,'In-Dev Resources'!$G:$G,AL$3)</f>
        <v>0</v>
      </c>
      <c r="AM450" s="16">
        <f>SUMIFS('In-Dev Resources'!$J:$J,'In-Dev Resources'!$E:$E,$B450,'In-Dev Resources'!$F:$F,$C450,'In-Dev Resources'!$G:$G,AM$3)</f>
        <v>0</v>
      </c>
      <c r="AN450" s="16">
        <f>SUMIFS('In-Dev Resources'!$H:$H,'In-Dev Resources'!$E:$E,$B450,'In-Dev Resources'!$F:$F,$C450,'In-Dev Resources'!$G:$G,AN$3)</f>
        <v>0</v>
      </c>
      <c r="AO450" s="16">
        <f>SUMIFS('In-Dev Resources'!$J:$J,'In-Dev Resources'!$E:$E,$B450,'In-Dev Resources'!$F:$F,$C450,'In-Dev Resources'!$G:$G,AO$3)</f>
        <v>0</v>
      </c>
      <c r="AP450" s="16">
        <f>SUMIFS('In-Dev Resources'!$J:$J,'In-Dev Resources'!$E:$E,$B450,'In-Dev Resources'!$F:$F,$C450,'In-Dev Resources'!$G:$G,AP$3)</f>
        <v>0</v>
      </c>
      <c r="AQ450" s="16">
        <f>SUMIFS('In-Dev Resources'!$H:$H,'In-Dev Resources'!$E:$E,$B450,'In-Dev Resources'!$F:$F,$C450,'In-Dev Resources'!$G:$G,AQ$3)</f>
        <v>0</v>
      </c>
      <c r="AR450" s="16">
        <f>SUMIFS('In-Dev Resources'!$J:$J,'In-Dev Resources'!$E:$E,$B450,'In-Dev Resources'!$F:$F,$C450,'In-Dev Resources'!$G:$G,AR$3)</f>
        <v>0</v>
      </c>
      <c r="AS450" s="16">
        <f>SUMIFS('In-Dev Resources'!$I:$I,'In-Dev Resources'!$E:$E,$B450,'In-Dev Resources'!$F:$F,$C450,'In-Dev Resources'!$G:$G,"Li-Battery (4-hr)")</f>
        <v>0</v>
      </c>
      <c r="AT450" s="16">
        <f>SUMIFS('In-Dev Resources'!$I:$I,'In-Dev Resources'!$E:$E,$B450,'In-Dev Resources'!$F:$F,$C450,'In-Dev Resources'!$G:$G,"Li-Battery (8-hr)")</f>
        <v>0</v>
      </c>
      <c r="AU450" s="16">
        <f>SUMIFS('In-Dev Resources'!$I:$I,'In-Dev Resources'!$E:$E,$B450,'In-Dev Resources'!$F:$F,$C450,'In-Dev Resources'!$G:$G,"LDES")</f>
        <v>0</v>
      </c>
      <c r="AW450" s="16">
        <f>SUMIFS('Land Screen Include'!$H:$H,'Land Screen Include'!$E:$E,$B450,'Land Screen Include'!$F:$F,$C450,'Land Screen Include'!$G:$G,AW$4)</f>
        <v>0</v>
      </c>
      <c r="AX450" s="16">
        <f>SUMIFS('Land Screen Include'!$H:$H,'Land Screen Include'!$E:$E,$B450,'Land Screen Include'!$F:$F,$C450,'Land Screen Include'!$G:$G,AX$4)+SUMIFS('Land Screen Include'!$J:$J,'Land Screen Include'!$E:$E,$B450,'Land Screen Include'!$F:$F,$C450,'Land Screen Include'!$G:$G,AX$4)</f>
        <v>0</v>
      </c>
      <c r="AY450" s="16">
        <f>SUMIFS('Land Screen Include'!$H:$H,'Land Screen Include'!$E:$E,$B450,'Land Screen Include'!$F:$F,$C450,'Land Screen Include'!$G:$G,AY$4)</f>
        <v>0</v>
      </c>
      <c r="AZ450" s="16">
        <f>SUMIFS('Land Screen Exclude'!$H:$H,'Land Screen Exclude'!$E:$E,$B450,'Land Screen Exclude'!$F:$F,$C450,'Land Screen Exclude'!$G:$G,AZ$4)</f>
        <v>0</v>
      </c>
      <c r="BA450" s="16">
        <f>SUMIFS('Land Screen Exclude'!$H:$H,'Land Screen Exclude'!$E:$E,$B450,'Land Screen Exclude'!$F:$F,$C450,'Land Screen Exclude'!$G:$G,BA$4)+SUMIFS('Land Screen Exclude'!$J:$J,'Land Screen Exclude'!$E:$E,$B450,'Land Screen Exclude'!$F:$F,$C450,'Land Screen Exclude'!$G:$G,BA$4)</f>
        <v>0</v>
      </c>
      <c r="BB450" s="16">
        <f>SUMIFS('Land Screen Exclude'!$H:$H,'Land Screen Exclude'!$E:$E,$B450,'Land Screen Exclude'!$F:$F,$C450,'Land Screen Exclude'!$G:$G,BB$4)</f>
        <v>0</v>
      </c>
    </row>
    <row r="451" spans="1:54">
      <c r="A451" s="16" t="s">
        <v>61</v>
      </c>
      <c r="B451" s="16" t="s">
        <v>405</v>
      </c>
      <c r="C451" s="16">
        <v>69</v>
      </c>
      <c r="D451" s="16">
        <f>SUMIFS('Baseline Tx Resources'!$H:$H,'Baseline Tx Resources'!$E:$E,$B451,'Baseline Tx Resources'!$F:$F,$C451,'Baseline Tx Resources'!$G:$G,D$3)</f>
        <v>0</v>
      </c>
      <c r="E451" s="16">
        <f>SUMIFS('Baseline Tx Resources'!$H:$H,'Baseline Tx Resources'!$E:$E,$B451,'Baseline Tx Resources'!$F:$F,$C451,'Baseline Tx Resources'!$G:$G,E$3)</f>
        <v>0</v>
      </c>
      <c r="F451" s="16">
        <f>SUMIFS('Baseline Tx Resources'!$H:$H,'Baseline Tx Resources'!$E:$E,$B451,'Baseline Tx Resources'!$F:$F,$C451,'Baseline Tx Resources'!$G:$G,F$3)</f>
        <v>0</v>
      </c>
      <c r="G451" s="16">
        <f>SUMIFS('Baseline Tx Resources'!$J:$J,'Baseline Tx Resources'!$E:$E,$B451,'Baseline Tx Resources'!$F:$F,$C451,'Baseline Tx Resources'!$G:$G,G$3)</f>
        <v>0</v>
      </c>
      <c r="H451" s="16">
        <f>SUMIFS('Baseline Tx Resources'!$H:$H,'Baseline Tx Resources'!$E:$E,$B451,'Baseline Tx Resources'!$F:$F,$C451,'Baseline Tx Resources'!$G:$G,H$3)</f>
        <v>0</v>
      </c>
      <c r="I451" s="16">
        <f>SUMIFS('Baseline Tx Resources'!$J:$J,'Baseline Tx Resources'!$E:$E,$B451,'Baseline Tx Resources'!$F:$F,$C451,'Baseline Tx Resources'!$G:$G,I$3)</f>
        <v>0</v>
      </c>
      <c r="J451" s="16">
        <f>SUMIFS('Baseline Tx Resources'!$H:$H,'Baseline Tx Resources'!$E:$E,$B451,'Baseline Tx Resources'!$F:$F,$C451,'Baseline Tx Resources'!$G:$G,J$3)</f>
        <v>0</v>
      </c>
      <c r="K451" s="16">
        <f>SUMIFS('Baseline Tx Resources'!$J:$J,'Baseline Tx Resources'!$E:$E,$B451,'Baseline Tx Resources'!$F:$F,$C451,'Baseline Tx Resources'!$G:$G,K$3)</f>
        <v>0</v>
      </c>
      <c r="L451" s="16">
        <f>SUMIFS('Baseline Tx Resources'!$J:$J,'Baseline Tx Resources'!$E:$E,$B451,'Baseline Tx Resources'!$F:$F,$C451,'Baseline Tx Resources'!$G:$G,L$3)</f>
        <v>0</v>
      </c>
      <c r="M451" s="16">
        <f>SUMIFS('Baseline Tx Resources'!$H:$H,'Baseline Tx Resources'!$E:$E,$B451,'Baseline Tx Resources'!$F:$F,$C451,'Baseline Tx Resources'!$G:$G,M$3)</f>
        <v>0</v>
      </c>
      <c r="N451" s="16">
        <f>SUMIFS('Baseline Tx Resources'!$J:$J,'Baseline Tx Resources'!$E:$E,$B451,'Baseline Tx Resources'!$F:$F,$C451,'Baseline Tx Resources'!$G:$G,N$3)</f>
        <v>0</v>
      </c>
      <c r="O451" s="16">
        <f>SUMIFS('Baseline Tx Resources'!$I:$I,'Baseline Tx Resources'!$E:$E,$B451,'Baseline Tx Resources'!$F:$F,$C451,'Baseline Tx Resources'!$G:$G,"Li-Battery (4-hr)")</f>
        <v>0</v>
      </c>
      <c r="P451" s="16">
        <f>SUMIFS('Baseline Tx Resources'!$I:$I,'Baseline Tx Resources'!$E:$E,$B451,'Baseline Tx Resources'!$F:$F,$C451,'Baseline Tx Resources'!$G:$G,"Li-Battery (8-hr)")</f>
        <v>0</v>
      </c>
      <c r="Q451" s="16">
        <f>SUMIFS('Baseline Tx Resources'!$I:$I,'Baseline Tx Resources'!$E:$E,$B451,'Baseline Tx Resources'!$F:$F,$C451,'Baseline Tx Resources'!$G:$G,"LDES")</f>
        <v>0</v>
      </c>
      <c r="S451" s="16">
        <f>SUMIFS('Non-Baseline Tx Resources'!$H:$H,'Non-Baseline Tx Resources'!$E:$E,$B451,'Non-Baseline Tx Resources'!$F:$F,$C451,'Non-Baseline Tx Resources'!$G:$G,S$3)</f>
        <v>0</v>
      </c>
      <c r="T451" s="16">
        <f>SUMIFS('Non-Baseline Tx Resources'!$H:$H,'Non-Baseline Tx Resources'!$E:$E,$B451,'Non-Baseline Tx Resources'!$F:$F,$C451,'Non-Baseline Tx Resources'!$G:$G,T$3)</f>
        <v>0</v>
      </c>
      <c r="U451" s="16">
        <f>SUMIFS('Non-Baseline Tx Resources'!$H:$H,'Non-Baseline Tx Resources'!$E:$E,$B451,'Non-Baseline Tx Resources'!$F:$F,$C451,'Non-Baseline Tx Resources'!$G:$G,U$3)</f>
        <v>0</v>
      </c>
      <c r="V451" s="16">
        <f>SUMIFS('Non-Baseline Tx Resources'!$J:$J,'Non-Baseline Tx Resources'!$E:$E,$B451,'Non-Baseline Tx Resources'!$F:$F,$C451,'Non-Baseline Tx Resources'!$G:$G,V$3)</f>
        <v>0</v>
      </c>
      <c r="W451" s="16">
        <f>SUMIFS('Non-Baseline Tx Resources'!$H:$H,'Non-Baseline Tx Resources'!$E:$E,$B451,'Non-Baseline Tx Resources'!$F:$F,$C451,'Non-Baseline Tx Resources'!$G:$G,W$3)</f>
        <v>0</v>
      </c>
      <c r="X451" s="16">
        <f>SUMIFS('Non-Baseline Tx Resources'!$J:$J,'Non-Baseline Tx Resources'!$E:$E,$B451,'Non-Baseline Tx Resources'!$F:$F,$C451,'Non-Baseline Tx Resources'!$G:$G,X$3)</f>
        <v>0</v>
      </c>
      <c r="Y451" s="16">
        <f>SUMIFS('Non-Baseline Tx Resources'!$H:$H,'Non-Baseline Tx Resources'!$E:$E,$B451,'Non-Baseline Tx Resources'!$F:$F,$C451,'Non-Baseline Tx Resources'!$G:$G,Y$3)</f>
        <v>0</v>
      </c>
      <c r="Z451" s="16">
        <f>SUMIFS('Non-Baseline Tx Resources'!$J:$J,'Non-Baseline Tx Resources'!$E:$E,$B451,'Non-Baseline Tx Resources'!$F:$F,$C451,'Non-Baseline Tx Resources'!$G:$G,Z$3)</f>
        <v>0</v>
      </c>
      <c r="AA451" s="16">
        <f>SUMIFS('Non-Baseline Tx Resources'!$J:$J,'Non-Baseline Tx Resources'!$E:$E,$B451,'Non-Baseline Tx Resources'!$F:$F,$C451,'Non-Baseline Tx Resources'!$G:$G,AA$3)</f>
        <v>0</v>
      </c>
      <c r="AB451" s="16">
        <f>SUMIFS('Non-Baseline Tx Resources'!$H:$H,'Non-Baseline Tx Resources'!$E:$E,$B451,'Non-Baseline Tx Resources'!$F:$F,$C451,'Non-Baseline Tx Resources'!$G:$G,AB$3)</f>
        <v>0</v>
      </c>
      <c r="AC451" s="16">
        <f>SUMIFS('Non-Baseline Tx Resources'!$J:$J,'Non-Baseline Tx Resources'!$E:$E,$B451,'Non-Baseline Tx Resources'!$F:$F,$C451,'Non-Baseline Tx Resources'!$G:$G,AC$3)</f>
        <v>0</v>
      </c>
      <c r="AD451" s="16">
        <f>SUMIFS('Non-Baseline Tx Resources'!$I:$I,'Non-Baseline Tx Resources'!$E:$E,$B451,'Non-Baseline Tx Resources'!$F:$F,$C451,'Non-Baseline Tx Resources'!$G:$G,"Li-Battery (4-hr)")</f>
        <v>0</v>
      </c>
      <c r="AE451" s="16">
        <f>SUMIFS('Non-Baseline Tx Resources'!$I:$I,'Non-Baseline Tx Resources'!$E:$E,$B451,'Non-Baseline Tx Resources'!$F:$F,$C451,'Non-Baseline Tx Resources'!$G:$G,"Li-Battery (8-hr)")</f>
        <v>0</v>
      </c>
      <c r="AF451" s="16">
        <f>SUMIFS('Non-Baseline Tx Resources'!$I:$I,'Non-Baseline Tx Resources'!$E:$E,$B451,'Non-Baseline Tx Resources'!$F:$F,$C451,'Non-Baseline Tx Resources'!$G:$G,"LDES")</f>
        <v>0</v>
      </c>
      <c r="AH451" s="16">
        <f>SUMIFS('In-Dev Resources'!$H:$H,'In-Dev Resources'!$E:$E,$B451,'In-Dev Resources'!$F:$F,$C451,'In-Dev Resources'!$G:$G,AH$3)</f>
        <v>0</v>
      </c>
      <c r="AI451" s="16">
        <f>SUMIFS('In-Dev Resources'!$H:$H,'In-Dev Resources'!$E:$E,$B451,'In-Dev Resources'!$F:$F,$C451,'In-Dev Resources'!$G:$G,AI$3)</f>
        <v>0</v>
      </c>
      <c r="AJ451" s="16">
        <f>SUMIFS('In-Dev Resources'!$H:$H,'In-Dev Resources'!$E:$E,$B451,'In-Dev Resources'!$F:$F,$C451,'In-Dev Resources'!$G:$G,AJ$3)</f>
        <v>0</v>
      </c>
      <c r="AK451" s="16">
        <f>SUMIFS('In-Dev Resources'!$J:$J,'In-Dev Resources'!$E:$E,$B451,'In-Dev Resources'!$F:$F,$C451,'In-Dev Resources'!$G:$G,AK$3)</f>
        <v>0</v>
      </c>
      <c r="AL451" s="16">
        <f>SUMIFS('In-Dev Resources'!$H:$H,'In-Dev Resources'!$E:$E,$B451,'In-Dev Resources'!$F:$F,$C451,'In-Dev Resources'!$G:$G,AL$3)</f>
        <v>0</v>
      </c>
      <c r="AM451" s="16">
        <f>SUMIFS('In-Dev Resources'!$J:$J,'In-Dev Resources'!$E:$E,$B451,'In-Dev Resources'!$F:$F,$C451,'In-Dev Resources'!$G:$G,AM$3)</f>
        <v>0</v>
      </c>
      <c r="AN451" s="16">
        <f>SUMIFS('In-Dev Resources'!$H:$H,'In-Dev Resources'!$E:$E,$B451,'In-Dev Resources'!$F:$F,$C451,'In-Dev Resources'!$G:$G,AN$3)</f>
        <v>0</v>
      </c>
      <c r="AO451" s="16">
        <f>SUMIFS('In-Dev Resources'!$J:$J,'In-Dev Resources'!$E:$E,$B451,'In-Dev Resources'!$F:$F,$C451,'In-Dev Resources'!$G:$G,AO$3)</f>
        <v>0</v>
      </c>
      <c r="AP451" s="16">
        <f>SUMIFS('In-Dev Resources'!$J:$J,'In-Dev Resources'!$E:$E,$B451,'In-Dev Resources'!$F:$F,$C451,'In-Dev Resources'!$G:$G,AP$3)</f>
        <v>0</v>
      </c>
      <c r="AQ451" s="16">
        <f>SUMIFS('In-Dev Resources'!$H:$H,'In-Dev Resources'!$E:$E,$B451,'In-Dev Resources'!$F:$F,$C451,'In-Dev Resources'!$G:$G,AQ$3)</f>
        <v>0</v>
      </c>
      <c r="AR451" s="16">
        <f>SUMIFS('In-Dev Resources'!$J:$J,'In-Dev Resources'!$E:$E,$B451,'In-Dev Resources'!$F:$F,$C451,'In-Dev Resources'!$G:$G,AR$3)</f>
        <v>0</v>
      </c>
      <c r="AS451" s="16">
        <f>SUMIFS('In-Dev Resources'!$I:$I,'In-Dev Resources'!$E:$E,$B451,'In-Dev Resources'!$F:$F,$C451,'In-Dev Resources'!$G:$G,"Li-Battery (4-hr)")</f>
        <v>0</v>
      </c>
      <c r="AT451" s="16">
        <f>SUMIFS('In-Dev Resources'!$I:$I,'In-Dev Resources'!$E:$E,$B451,'In-Dev Resources'!$F:$F,$C451,'In-Dev Resources'!$G:$G,"Li-Battery (8-hr)")</f>
        <v>0</v>
      </c>
      <c r="AU451" s="16">
        <f>SUMIFS('In-Dev Resources'!$I:$I,'In-Dev Resources'!$E:$E,$B451,'In-Dev Resources'!$F:$F,$C451,'In-Dev Resources'!$G:$G,"LDES")</f>
        <v>0</v>
      </c>
      <c r="AW451" s="16">
        <f>SUMIFS('Land Screen Include'!$H:$H,'Land Screen Include'!$E:$E,$B451,'Land Screen Include'!$F:$F,$C451,'Land Screen Include'!$G:$G,AW$4)</f>
        <v>0</v>
      </c>
      <c r="AX451" s="16">
        <f>SUMIFS('Land Screen Include'!$H:$H,'Land Screen Include'!$E:$E,$B451,'Land Screen Include'!$F:$F,$C451,'Land Screen Include'!$G:$G,AX$4)+SUMIFS('Land Screen Include'!$J:$J,'Land Screen Include'!$E:$E,$B451,'Land Screen Include'!$F:$F,$C451,'Land Screen Include'!$G:$G,AX$4)</f>
        <v>0</v>
      </c>
      <c r="AY451" s="16">
        <f>SUMIFS('Land Screen Include'!$H:$H,'Land Screen Include'!$E:$E,$B451,'Land Screen Include'!$F:$F,$C451,'Land Screen Include'!$G:$G,AY$4)</f>
        <v>0</v>
      </c>
      <c r="AZ451" s="16">
        <f>SUMIFS('Land Screen Exclude'!$H:$H,'Land Screen Exclude'!$E:$E,$B451,'Land Screen Exclude'!$F:$F,$C451,'Land Screen Exclude'!$G:$G,AZ$4)</f>
        <v>0</v>
      </c>
      <c r="BA451" s="16">
        <f>SUMIFS('Land Screen Exclude'!$H:$H,'Land Screen Exclude'!$E:$E,$B451,'Land Screen Exclude'!$F:$F,$C451,'Land Screen Exclude'!$G:$G,BA$4)+SUMIFS('Land Screen Exclude'!$J:$J,'Land Screen Exclude'!$E:$E,$B451,'Land Screen Exclude'!$F:$F,$C451,'Land Screen Exclude'!$G:$G,BA$4)</f>
        <v>0</v>
      </c>
      <c r="BB451" s="16">
        <f>SUMIFS('Land Screen Exclude'!$H:$H,'Land Screen Exclude'!$E:$E,$B451,'Land Screen Exclude'!$F:$F,$C451,'Land Screen Exclude'!$G:$G,BB$4)</f>
        <v>0</v>
      </c>
    </row>
    <row r="452" spans="1:54">
      <c r="A452" s="16" t="s">
        <v>51</v>
      </c>
      <c r="B452" s="16" t="s">
        <v>406</v>
      </c>
      <c r="C452" s="16">
        <v>115</v>
      </c>
      <c r="D452" s="16">
        <f>SUMIFS('Baseline Tx Resources'!$H:$H,'Baseline Tx Resources'!$E:$E,$B452,'Baseline Tx Resources'!$F:$F,$C452,'Baseline Tx Resources'!$G:$G,D$3)</f>
        <v>0</v>
      </c>
      <c r="E452" s="16">
        <f>SUMIFS('Baseline Tx Resources'!$H:$H,'Baseline Tx Resources'!$E:$E,$B452,'Baseline Tx Resources'!$F:$F,$C452,'Baseline Tx Resources'!$G:$G,E$3)</f>
        <v>0</v>
      </c>
      <c r="F452" s="16">
        <f>SUMIFS('Baseline Tx Resources'!$H:$H,'Baseline Tx Resources'!$E:$E,$B452,'Baseline Tx Resources'!$F:$F,$C452,'Baseline Tx Resources'!$G:$G,F$3)</f>
        <v>0</v>
      </c>
      <c r="G452" s="16">
        <f>SUMIFS('Baseline Tx Resources'!$J:$J,'Baseline Tx Resources'!$E:$E,$B452,'Baseline Tx Resources'!$F:$F,$C452,'Baseline Tx Resources'!$G:$G,G$3)</f>
        <v>0</v>
      </c>
      <c r="H452" s="16">
        <f>SUMIFS('Baseline Tx Resources'!$H:$H,'Baseline Tx Resources'!$E:$E,$B452,'Baseline Tx Resources'!$F:$F,$C452,'Baseline Tx Resources'!$G:$G,H$3)</f>
        <v>0</v>
      </c>
      <c r="I452" s="16">
        <f>SUMIFS('Baseline Tx Resources'!$J:$J,'Baseline Tx Resources'!$E:$E,$B452,'Baseline Tx Resources'!$F:$F,$C452,'Baseline Tx Resources'!$G:$G,I$3)</f>
        <v>0</v>
      </c>
      <c r="J452" s="16">
        <f>SUMIFS('Baseline Tx Resources'!$H:$H,'Baseline Tx Resources'!$E:$E,$B452,'Baseline Tx Resources'!$F:$F,$C452,'Baseline Tx Resources'!$G:$G,J$3)</f>
        <v>0</v>
      </c>
      <c r="K452" s="16">
        <f>SUMIFS('Baseline Tx Resources'!$J:$J,'Baseline Tx Resources'!$E:$E,$B452,'Baseline Tx Resources'!$F:$F,$C452,'Baseline Tx Resources'!$G:$G,K$3)</f>
        <v>0</v>
      </c>
      <c r="L452" s="16">
        <f>SUMIFS('Baseline Tx Resources'!$J:$J,'Baseline Tx Resources'!$E:$E,$B452,'Baseline Tx Resources'!$F:$F,$C452,'Baseline Tx Resources'!$G:$G,L$3)</f>
        <v>0</v>
      </c>
      <c r="M452" s="16">
        <f>SUMIFS('Baseline Tx Resources'!$H:$H,'Baseline Tx Resources'!$E:$E,$B452,'Baseline Tx Resources'!$F:$F,$C452,'Baseline Tx Resources'!$G:$G,M$3)</f>
        <v>0</v>
      </c>
      <c r="N452" s="16">
        <f>SUMIFS('Baseline Tx Resources'!$J:$J,'Baseline Tx Resources'!$E:$E,$B452,'Baseline Tx Resources'!$F:$F,$C452,'Baseline Tx Resources'!$G:$G,N$3)</f>
        <v>0</v>
      </c>
      <c r="O452" s="16">
        <f>SUMIFS('Baseline Tx Resources'!$I:$I,'Baseline Tx Resources'!$E:$E,$B452,'Baseline Tx Resources'!$F:$F,$C452,'Baseline Tx Resources'!$G:$G,"Li-Battery (4-hr)")</f>
        <v>0</v>
      </c>
      <c r="P452" s="16">
        <f>SUMIFS('Baseline Tx Resources'!$I:$I,'Baseline Tx Resources'!$E:$E,$B452,'Baseline Tx Resources'!$F:$F,$C452,'Baseline Tx Resources'!$G:$G,"Li-Battery (8-hr)")</f>
        <v>0</v>
      </c>
      <c r="Q452" s="16">
        <f>SUMIFS('Baseline Tx Resources'!$I:$I,'Baseline Tx Resources'!$E:$E,$B452,'Baseline Tx Resources'!$F:$F,$C452,'Baseline Tx Resources'!$G:$G,"LDES")</f>
        <v>0</v>
      </c>
      <c r="S452" s="16">
        <f>SUMIFS('Non-Baseline Tx Resources'!$H:$H,'Non-Baseline Tx Resources'!$E:$E,$B452,'Non-Baseline Tx Resources'!$F:$F,$C452,'Non-Baseline Tx Resources'!$G:$G,S$3)</f>
        <v>0</v>
      </c>
      <c r="T452" s="16">
        <f>SUMIFS('Non-Baseline Tx Resources'!$H:$H,'Non-Baseline Tx Resources'!$E:$E,$B452,'Non-Baseline Tx Resources'!$F:$F,$C452,'Non-Baseline Tx Resources'!$G:$G,T$3)</f>
        <v>0</v>
      </c>
      <c r="U452" s="16">
        <f>SUMIFS('Non-Baseline Tx Resources'!$H:$H,'Non-Baseline Tx Resources'!$E:$E,$B452,'Non-Baseline Tx Resources'!$F:$F,$C452,'Non-Baseline Tx Resources'!$G:$G,U$3)</f>
        <v>0</v>
      </c>
      <c r="V452" s="16">
        <f>SUMIFS('Non-Baseline Tx Resources'!$J:$J,'Non-Baseline Tx Resources'!$E:$E,$B452,'Non-Baseline Tx Resources'!$F:$F,$C452,'Non-Baseline Tx Resources'!$G:$G,V$3)</f>
        <v>0</v>
      </c>
      <c r="W452" s="16">
        <f>SUMIFS('Non-Baseline Tx Resources'!$H:$H,'Non-Baseline Tx Resources'!$E:$E,$B452,'Non-Baseline Tx Resources'!$F:$F,$C452,'Non-Baseline Tx Resources'!$G:$G,W$3)</f>
        <v>0</v>
      </c>
      <c r="X452" s="16">
        <f>SUMIFS('Non-Baseline Tx Resources'!$J:$J,'Non-Baseline Tx Resources'!$E:$E,$B452,'Non-Baseline Tx Resources'!$F:$F,$C452,'Non-Baseline Tx Resources'!$G:$G,X$3)</f>
        <v>0</v>
      </c>
      <c r="Y452" s="16">
        <f>SUMIFS('Non-Baseline Tx Resources'!$H:$H,'Non-Baseline Tx Resources'!$E:$E,$B452,'Non-Baseline Tx Resources'!$F:$F,$C452,'Non-Baseline Tx Resources'!$G:$G,Y$3)</f>
        <v>0</v>
      </c>
      <c r="Z452" s="16">
        <f>SUMIFS('Non-Baseline Tx Resources'!$J:$J,'Non-Baseline Tx Resources'!$E:$E,$B452,'Non-Baseline Tx Resources'!$F:$F,$C452,'Non-Baseline Tx Resources'!$G:$G,Z$3)</f>
        <v>0</v>
      </c>
      <c r="AA452" s="16">
        <f>SUMIFS('Non-Baseline Tx Resources'!$J:$J,'Non-Baseline Tx Resources'!$E:$E,$B452,'Non-Baseline Tx Resources'!$F:$F,$C452,'Non-Baseline Tx Resources'!$G:$G,AA$3)</f>
        <v>0</v>
      </c>
      <c r="AB452" s="16">
        <f>SUMIFS('Non-Baseline Tx Resources'!$H:$H,'Non-Baseline Tx Resources'!$E:$E,$B452,'Non-Baseline Tx Resources'!$F:$F,$C452,'Non-Baseline Tx Resources'!$G:$G,AB$3)</f>
        <v>0</v>
      </c>
      <c r="AC452" s="16">
        <f>SUMIFS('Non-Baseline Tx Resources'!$J:$J,'Non-Baseline Tx Resources'!$E:$E,$B452,'Non-Baseline Tx Resources'!$F:$F,$C452,'Non-Baseline Tx Resources'!$G:$G,AC$3)</f>
        <v>0</v>
      </c>
      <c r="AD452" s="16">
        <f>SUMIFS('Non-Baseline Tx Resources'!$I:$I,'Non-Baseline Tx Resources'!$E:$E,$B452,'Non-Baseline Tx Resources'!$F:$F,$C452,'Non-Baseline Tx Resources'!$G:$G,"Li-Battery (4-hr)")</f>
        <v>0</v>
      </c>
      <c r="AE452" s="16">
        <f>SUMIFS('Non-Baseline Tx Resources'!$I:$I,'Non-Baseline Tx Resources'!$E:$E,$B452,'Non-Baseline Tx Resources'!$F:$F,$C452,'Non-Baseline Tx Resources'!$G:$G,"Li-Battery (8-hr)")</f>
        <v>0</v>
      </c>
      <c r="AF452" s="16">
        <f>SUMIFS('Non-Baseline Tx Resources'!$I:$I,'Non-Baseline Tx Resources'!$E:$E,$B452,'Non-Baseline Tx Resources'!$F:$F,$C452,'Non-Baseline Tx Resources'!$G:$G,"LDES")</f>
        <v>0</v>
      </c>
      <c r="AH452" s="16">
        <f>SUMIFS('In-Dev Resources'!$H:$H,'In-Dev Resources'!$E:$E,$B452,'In-Dev Resources'!$F:$F,$C452,'In-Dev Resources'!$G:$G,AH$3)</f>
        <v>0</v>
      </c>
      <c r="AI452" s="16">
        <f>SUMIFS('In-Dev Resources'!$H:$H,'In-Dev Resources'!$E:$E,$B452,'In-Dev Resources'!$F:$F,$C452,'In-Dev Resources'!$G:$G,AI$3)</f>
        <v>0</v>
      </c>
      <c r="AJ452" s="16">
        <f>SUMIFS('In-Dev Resources'!$H:$H,'In-Dev Resources'!$E:$E,$B452,'In-Dev Resources'!$F:$F,$C452,'In-Dev Resources'!$G:$G,AJ$3)</f>
        <v>0</v>
      </c>
      <c r="AK452" s="16">
        <f>SUMIFS('In-Dev Resources'!$J:$J,'In-Dev Resources'!$E:$E,$B452,'In-Dev Resources'!$F:$F,$C452,'In-Dev Resources'!$G:$G,AK$3)</f>
        <v>0</v>
      </c>
      <c r="AL452" s="16">
        <f>SUMIFS('In-Dev Resources'!$H:$H,'In-Dev Resources'!$E:$E,$B452,'In-Dev Resources'!$F:$F,$C452,'In-Dev Resources'!$G:$G,AL$3)</f>
        <v>0</v>
      </c>
      <c r="AM452" s="16">
        <f>SUMIFS('In-Dev Resources'!$J:$J,'In-Dev Resources'!$E:$E,$B452,'In-Dev Resources'!$F:$F,$C452,'In-Dev Resources'!$G:$G,AM$3)</f>
        <v>0</v>
      </c>
      <c r="AN452" s="16">
        <f>SUMIFS('In-Dev Resources'!$H:$H,'In-Dev Resources'!$E:$E,$B452,'In-Dev Resources'!$F:$F,$C452,'In-Dev Resources'!$G:$G,AN$3)</f>
        <v>0</v>
      </c>
      <c r="AO452" s="16">
        <f>SUMIFS('In-Dev Resources'!$J:$J,'In-Dev Resources'!$E:$E,$B452,'In-Dev Resources'!$F:$F,$C452,'In-Dev Resources'!$G:$G,AO$3)</f>
        <v>0</v>
      </c>
      <c r="AP452" s="16">
        <f>SUMIFS('In-Dev Resources'!$J:$J,'In-Dev Resources'!$E:$E,$B452,'In-Dev Resources'!$F:$F,$C452,'In-Dev Resources'!$G:$G,AP$3)</f>
        <v>0</v>
      </c>
      <c r="AQ452" s="16">
        <f>SUMIFS('In-Dev Resources'!$H:$H,'In-Dev Resources'!$E:$E,$B452,'In-Dev Resources'!$F:$F,$C452,'In-Dev Resources'!$G:$G,AQ$3)</f>
        <v>0</v>
      </c>
      <c r="AR452" s="16">
        <f>SUMIFS('In-Dev Resources'!$J:$J,'In-Dev Resources'!$E:$E,$B452,'In-Dev Resources'!$F:$F,$C452,'In-Dev Resources'!$G:$G,AR$3)</f>
        <v>0</v>
      </c>
      <c r="AS452" s="16">
        <f>SUMIFS('In-Dev Resources'!$I:$I,'In-Dev Resources'!$E:$E,$B452,'In-Dev Resources'!$F:$F,$C452,'In-Dev Resources'!$G:$G,"Li-Battery (4-hr)")</f>
        <v>0</v>
      </c>
      <c r="AT452" s="16">
        <f>SUMIFS('In-Dev Resources'!$I:$I,'In-Dev Resources'!$E:$E,$B452,'In-Dev Resources'!$F:$F,$C452,'In-Dev Resources'!$G:$G,"Li-Battery (8-hr)")</f>
        <v>0</v>
      </c>
      <c r="AU452" s="16">
        <f>SUMIFS('In-Dev Resources'!$I:$I,'In-Dev Resources'!$E:$E,$B452,'In-Dev Resources'!$F:$F,$C452,'In-Dev Resources'!$G:$G,"LDES")</f>
        <v>0</v>
      </c>
      <c r="AW452" s="16">
        <f>SUMIFS('Land Screen Include'!$H:$H,'Land Screen Include'!$E:$E,$B452,'Land Screen Include'!$F:$F,$C452,'Land Screen Include'!$G:$G,AW$4)</f>
        <v>0</v>
      </c>
      <c r="AX452" s="16">
        <f>SUMIFS('Land Screen Include'!$H:$H,'Land Screen Include'!$E:$E,$B452,'Land Screen Include'!$F:$F,$C452,'Land Screen Include'!$G:$G,AX$4)+SUMIFS('Land Screen Include'!$J:$J,'Land Screen Include'!$E:$E,$B452,'Land Screen Include'!$F:$F,$C452,'Land Screen Include'!$G:$G,AX$4)</f>
        <v>0</v>
      </c>
      <c r="AY452" s="16">
        <f>SUMIFS('Land Screen Include'!$H:$H,'Land Screen Include'!$E:$E,$B452,'Land Screen Include'!$F:$F,$C452,'Land Screen Include'!$G:$G,AY$4)</f>
        <v>0</v>
      </c>
      <c r="AZ452" s="16">
        <f>SUMIFS('Land Screen Exclude'!$H:$H,'Land Screen Exclude'!$E:$E,$B452,'Land Screen Exclude'!$F:$F,$C452,'Land Screen Exclude'!$G:$G,AZ$4)</f>
        <v>0</v>
      </c>
      <c r="BA452" s="16">
        <f>SUMIFS('Land Screen Exclude'!$H:$H,'Land Screen Exclude'!$E:$E,$B452,'Land Screen Exclude'!$F:$F,$C452,'Land Screen Exclude'!$G:$G,BA$4)+SUMIFS('Land Screen Exclude'!$J:$J,'Land Screen Exclude'!$E:$E,$B452,'Land Screen Exclude'!$F:$F,$C452,'Land Screen Exclude'!$G:$G,BA$4)</f>
        <v>0</v>
      </c>
      <c r="BB452" s="16">
        <f>SUMIFS('Land Screen Exclude'!$H:$H,'Land Screen Exclude'!$E:$E,$B452,'Land Screen Exclude'!$F:$F,$C452,'Land Screen Exclude'!$G:$G,BB$4)</f>
        <v>0</v>
      </c>
    </row>
    <row r="453" spans="1:54">
      <c r="A453" s="16" t="s">
        <v>61</v>
      </c>
      <c r="B453" s="16" t="s">
        <v>407</v>
      </c>
      <c r="C453" s="16">
        <v>500</v>
      </c>
      <c r="D453" s="16">
        <f>SUMIFS('Baseline Tx Resources'!$H:$H,'Baseline Tx Resources'!$E:$E,$B453,'Baseline Tx Resources'!$F:$F,$C453,'Baseline Tx Resources'!$G:$G,D$3)</f>
        <v>0</v>
      </c>
      <c r="E453" s="16">
        <f>SUMIFS('Baseline Tx Resources'!$H:$H,'Baseline Tx Resources'!$E:$E,$B453,'Baseline Tx Resources'!$F:$F,$C453,'Baseline Tx Resources'!$G:$G,E$3)</f>
        <v>0</v>
      </c>
      <c r="F453" s="16">
        <f>SUMIFS('Baseline Tx Resources'!$H:$H,'Baseline Tx Resources'!$E:$E,$B453,'Baseline Tx Resources'!$F:$F,$C453,'Baseline Tx Resources'!$G:$G,F$3)</f>
        <v>0</v>
      </c>
      <c r="G453" s="16">
        <f>SUMIFS('Baseline Tx Resources'!$J:$J,'Baseline Tx Resources'!$E:$E,$B453,'Baseline Tx Resources'!$F:$F,$C453,'Baseline Tx Resources'!$G:$G,G$3)</f>
        <v>0</v>
      </c>
      <c r="H453" s="16">
        <f>SUMIFS('Baseline Tx Resources'!$H:$H,'Baseline Tx Resources'!$E:$E,$B453,'Baseline Tx Resources'!$F:$F,$C453,'Baseline Tx Resources'!$G:$G,H$3)</f>
        <v>0</v>
      </c>
      <c r="I453" s="16">
        <f>SUMIFS('Baseline Tx Resources'!$J:$J,'Baseline Tx Resources'!$E:$E,$B453,'Baseline Tx Resources'!$F:$F,$C453,'Baseline Tx Resources'!$G:$G,I$3)</f>
        <v>0</v>
      </c>
      <c r="J453" s="16">
        <f>SUMIFS('Baseline Tx Resources'!$H:$H,'Baseline Tx Resources'!$E:$E,$B453,'Baseline Tx Resources'!$F:$F,$C453,'Baseline Tx Resources'!$G:$G,J$3)</f>
        <v>0</v>
      </c>
      <c r="K453" s="16">
        <f>SUMIFS('Baseline Tx Resources'!$J:$J,'Baseline Tx Resources'!$E:$E,$B453,'Baseline Tx Resources'!$F:$F,$C453,'Baseline Tx Resources'!$G:$G,K$3)</f>
        <v>0</v>
      </c>
      <c r="L453" s="16">
        <f>SUMIFS('Baseline Tx Resources'!$J:$J,'Baseline Tx Resources'!$E:$E,$B453,'Baseline Tx Resources'!$F:$F,$C453,'Baseline Tx Resources'!$G:$G,L$3)</f>
        <v>0</v>
      </c>
      <c r="M453" s="16">
        <f>SUMIFS('Baseline Tx Resources'!$H:$H,'Baseline Tx Resources'!$E:$E,$B453,'Baseline Tx Resources'!$F:$F,$C453,'Baseline Tx Resources'!$G:$G,M$3)</f>
        <v>0</v>
      </c>
      <c r="N453" s="16">
        <f>SUMIFS('Baseline Tx Resources'!$J:$J,'Baseline Tx Resources'!$E:$E,$B453,'Baseline Tx Resources'!$F:$F,$C453,'Baseline Tx Resources'!$G:$G,N$3)</f>
        <v>0</v>
      </c>
      <c r="O453" s="16">
        <f>SUMIFS('Baseline Tx Resources'!$I:$I,'Baseline Tx Resources'!$E:$E,$B453,'Baseline Tx Resources'!$F:$F,$C453,'Baseline Tx Resources'!$G:$G,"Li-Battery (4-hr)")</f>
        <v>0</v>
      </c>
      <c r="P453" s="16">
        <f>SUMIFS('Baseline Tx Resources'!$I:$I,'Baseline Tx Resources'!$E:$E,$B453,'Baseline Tx Resources'!$F:$F,$C453,'Baseline Tx Resources'!$G:$G,"Li-Battery (8-hr)")</f>
        <v>0</v>
      </c>
      <c r="Q453" s="16">
        <f>SUMIFS('Baseline Tx Resources'!$I:$I,'Baseline Tx Resources'!$E:$E,$B453,'Baseline Tx Resources'!$F:$F,$C453,'Baseline Tx Resources'!$G:$G,"LDES")</f>
        <v>0</v>
      </c>
      <c r="S453" s="16">
        <f>SUMIFS('Non-Baseline Tx Resources'!$H:$H,'Non-Baseline Tx Resources'!$E:$E,$B453,'Non-Baseline Tx Resources'!$F:$F,$C453,'Non-Baseline Tx Resources'!$G:$G,S$3)</f>
        <v>0</v>
      </c>
      <c r="T453" s="16">
        <f>SUMIFS('Non-Baseline Tx Resources'!$H:$H,'Non-Baseline Tx Resources'!$E:$E,$B453,'Non-Baseline Tx Resources'!$F:$F,$C453,'Non-Baseline Tx Resources'!$G:$G,T$3)</f>
        <v>0</v>
      </c>
      <c r="U453" s="16">
        <f>SUMIFS('Non-Baseline Tx Resources'!$H:$H,'Non-Baseline Tx Resources'!$E:$E,$B453,'Non-Baseline Tx Resources'!$F:$F,$C453,'Non-Baseline Tx Resources'!$G:$G,U$3)</f>
        <v>0</v>
      </c>
      <c r="V453" s="16">
        <f>SUMIFS('Non-Baseline Tx Resources'!$J:$J,'Non-Baseline Tx Resources'!$E:$E,$B453,'Non-Baseline Tx Resources'!$F:$F,$C453,'Non-Baseline Tx Resources'!$G:$G,V$3)</f>
        <v>0</v>
      </c>
      <c r="W453" s="16">
        <f>SUMIFS('Non-Baseline Tx Resources'!$H:$H,'Non-Baseline Tx Resources'!$E:$E,$B453,'Non-Baseline Tx Resources'!$F:$F,$C453,'Non-Baseline Tx Resources'!$G:$G,W$3)</f>
        <v>0</v>
      </c>
      <c r="X453" s="16">
        <f>SUMIFS('Non-Baseline Tx Resources'!$J:$J,'Non-Baseline Tx Resources'!$E:$E,$B453,'Non-Baseline Tx Resources'!$F:$F,$C453,'Non-Baseline Tx Resources'!$G:$G,X$3)</f>
        <v>0</v>
      </c>
      <c r="Y453" s="16">
        <f>SUMIFS('Non-Baseline Tx Resources'!$H:$H,'Non-Baseline Tx Resources'!$E:$E,$B453,'Non-Baseline Tx Resources'!$F:$F,$C453,'Non-Baseline Tx Resources'!$G:$G,Y$3)</f>
        <v>0</v>
      </c>
      <c r="Z453" s="16">
        <f>SUMIFS('Non-Baseline Tx Resources'!$J:$J,'Non-Baseline Tx Resources'!$E:$E,$B453,'Non-Baseline Tx Resources'!$F:$F,$C453,'Non-Baseline Tx Resources'!$G:$G,Z$3)</f>
        <v>0</v>
      </c>
      <c r="AA453" s="16">
        <f>SUMIFS('Non-Baseline Tx Resources'!$J:$J,'Non-Baseline Tx Resources'!$E:$E,$B453,'Non-Baseline Tx Resources'!$F:$F,$C453,'Non-Baseline Tx Resources'!$G:$G,AA$3)</f>
        <v>0</v>
      </c>
      <c r="AB453" s="16">
        <f>SUMIFS('Non-Baseline Tx Resources'!$H:$H,'Non-Baseline Tx Resources'!$E:$E,$B453,'Non-Baseline Tx Resources'!$F:$F,$C453,'Non-Baseline Tx Resources'!$G:$G,AB$3)</f>
        <v>0</v>
      </c>
      <c r="AC453" s="16">
        <f>SUMIFS('Non-Baseline Tx Resources'!$J:$J,'Non-Baseline Tx Resources'!$E:$E,$B453,'Non-Baseline Tx Resources'!$F:$F,$C453,'Non-Baseline Tx Resources'!$G:$G,AC$3)</f>
        <v>0</v>
      </c>
      <c r="AD453" s="16">
        <f>SUMIFS('Non-Baseline Tx Resources'!$I:$I,'Non-Baseline Tx Resources'!$E:$E,$B453,'Non-Baseline Tx Resources'!$F:$F,$C453,'Non-Baseline Tx Resources'!$G:$G,"Li-Battery (4-hr)")</f>
        <v>0</v>
      </c>
      <c r="AE453" s="16">
        <f>SUMIFS('Non-Baseline Tx Resources'!$I:$I,'Non-Baseline Tx Resources'!$E:$E,$B453,'Non-Baseline Tx Resources'!$F:$F,$C453,'Non-Baseline Tx Resources'!$G:$G,"Li-Battery (8-hr)")</f>
        <v>0</v>
      </c>
      <c r="AF453" s="16">
        <f>SUMIFS('Non-Baseline Tx Resources'!$I:$I,'Non-Baseline Tx Resources'!$E:$E,$B453,'Non-Baseline Tx Resources'!$F:$F,$C453,'Non-Baseline Tx Resources'!$G:$G,"LDES")</f>
        <v>0</v>
      </c>
      <c r="AH453" s="16">
        <f>SUMIFS('In-Dev Resources'!$H:$H,'In-Dev Resources'!$E:$E,$B453,'In-Dev Resources'!$F:$F,$C453,'In-Dev Resources'!$G:$G,AH$3)</f>
        <v>0</v>
      </c>
      <c r="AI453" s="16">
        <f>SUMIFS('In-Dev Resources'!$H:$H,'In-Dev Resources'!$E:$E,$B453,'In-Dev Resources'!$F:$F,$C453,'In-Dev Resources'!$G:$G,AI$3)</f>
        <v>0</v>
      </c>
      <c r="AJ453" s="16">
        <f>SUMIFS('In-Dev Resources'!$H:$H,'In-Dev Resources'!$E:$E,$B453,'In-Dev Resources'!$F:$F,$C453,'In-Dev Resources'!$G:$G,AJ$3)</f>
        <v>0</v>
      </c>
      <c r="AK453" s="16">
        <f>SUMIFS('In-Dev Resources'!$J:$J,'In-Dev Resources'!$E:$E,$B453,'In-Dev Resources'!$F:$F,$C453,'In-Dev Resources'!$G:$G,AK$3)</f>
        <v>0</v>
      </c>
      <c r="AL453" s="16">
        <f>SUMIFS('In-Dev Resources'!$H:$H,'In-Dev Resources'!$E:$E,$B453,'In-Dev Resources'!$F:$F,$C453,'In-Dev Resources'!$G:$G,AL$3)</f>
        <v>0</v>
      </c>
      <c r="AM453" s="16">
        <f>SUMIFS('In-Dev Resources'!$J:$J,'In-Dev Resources'!$E:$E,$B453,'In-Dev Resources'!$F:$F,$C453,'In-Dev Resources'!$G:$G,AM$3)</f>
        <v>0</v>
      </c>
      <c r="AN453" s="16">
        <f>SUMIFS('In-Dev Resources'!$H:$H,'In-Dev Resources'!$E:$E,$B453,'In-Dev Resources'!$F:$F,$C453,'In-Dev Resources'!$G:$G,AN$3)</f>
        <v>0</v>
      </c>
      <c r="AO453" s="16">
        <f>SUMIFS('In-Dev Resources'!$J:$J,'In-Dev Resources'!$E:$E,$B453,'In-Dev Resources'!$F:$F,$C453,'In-Dev Resources'!$G:$G,AO$3)</f>
        <v>0</v>
      </c>
      <c r="AP453" s="16">
        <f>SUMIFS('In-Dev Resources'!$J:$J,'In-Dev Resources'!$E:$E,$B453,'In-Dev Resources'!$F:$F,$C453,'In-Dev Resources'!$G:$G,AP$3)</f>
        <v>0</v>
      </c>
      <c r="AQ453" s="16">
        <f>SUMIFS('In-Dev Resources'!$H:$H,'In-Dev Resources'!$E:$E,$B453,'In-Dev Resources'!$F:$F,$C453,'In-Dev Resources'!$G:$G,AQ$3)</f>
        <v>0</v>
      </c>
      <c r="AR453" s="16">
        <f>SUMIFS('In-Dev Resources'!$J:$J,'In-Dev Resources'!$E:$E,$B453,'In-Dev Resources'!$F:$F,$C453,'In-Dev Resources'!$G:$G,AR$3)</f>
        <v>0</v>
      </c>
      <c r="AS453" s="16">
        <f>SUMIFS('In-Dev Resources'!$I:$I,'In-Dev Resources'!$E:$E,$B453,'In-Dev Resources'!$F:$F,$C453,'In-Dev Resources'!$G:$G,"Li-Battery (4-hr)")</f>
        <v>0</v>
      </c>
      <c r="AT453" s="16">
        <f>SUMIFS('In-Dev Resources'!$I:$I,'In-Dev Resources'!$E:$E,$B453,'In-Dev Resources'!$F:$F,$C453,'In-Dev Resources'!$G:$G,"Li-Battery (8-hr)")</f>
        <v>0</v>
      </c>
      <c r="AU453" s="16">
        <f>SUMIFS('In-Dev Resources'!$I:$I,'In-Dev Resources'!$E:$E,$B453,'In-Dev Resources'!$F:$F,$C453,'In-Dev Resources'!$G:$G,"LDES")</f>
        <v>0</v>
      </c>
      <c r="AW453" s="16">
        <f>SUMIFS('Land Screen Include'!$H:$H,'Land Screen Include'!$E:$E,$B453,'Land Screen Include'!$F:$F,$C453,'Land Screen Include'!$G:$G,AW$4)</f>
        <v>0</v>
      </c>
      <c r="AX453" s="16">
        <f>SUMIFS('Land Screen Include'!$H:$H,'Land Screen Include'!$E:$E,$B453,'Land Screen Include'!$F:$F,$C453,'Land Screen Include'!$G:$G,AX$4)+SUMIFS('Land Screen Include'!$J:$J,'Land Screen Include'!$E:$E,$B453,'Land Screen Include'!$F:$F,$C453,'Land Screen Include'!$G:$G,AX$4)</f>
        <v>0</v>
      </c>
      <c r="AY453" s="16">
        <f>SUMIFS('Land Screen Include'!$H:$H,'Land Screen Include'!$E:$E,$B453,'Land Screen Include'!$F:$F,$C453,'Land Screen Include'!$G:$G,AY$4)</f>
        <v>0</v>
      </c>
      <c r="AZ453" s="16">
        <f>SUMIFS('Land Screen Exclude'!$H:$H,'Land Screen Exclude'!$E:$E,$B453,'Land Screen Exclude'!$F:$F,$C453,'Land Screen Exclude'!$G:$G,AZ$4)</f>
        <v>0</v>
      </c>
      <c r="BA453" s="16">
        <f>SUMIFS('Land Screen Exclude'!$H:$H,'Land Screen Exclude'!$E:$E,$B453,'Land Screen Exclude'!$F:$F,$C453,'Land Screen Exclude'!$G:$G,BA$4)+SUMIFS('Land Screen Exclude'!$J:$J,'Land Screen Exclude'!$E:$E,$B453,'Land Screen Exclude'!$F:$F,$C453,'Land Screen Exclude'!$G:$G,BA$4)</f>
        <v>0</v>
      </c>
      <c r="BB453" s="16">
        <f>SUMIFS('Land Screen Exclude'!$H:$H,'Land Screen Exclude'!$E:$E,$B453,'Land Screen Exclude'!$F:$F,$C453,'Land Screen Exclude'!$G:$G,BB$4)</f>
        <v>0</v>
      </c>
    </row>
    <row r="454" spans="1:54">
      <c r="A454" s="16" t="s">
        <v>51</v>
      </c>
      <c r="B454" s="16" t="s">
        <v>408</v>
      </c>
      <c r="C454" s="16">
        <v>70</v>
      </c>
      <c r="D454" s="16">
        <f>SUMIFS('Baseline Tx Resources'!$H:$H,'Baseline Tx Resources'!$E:$E,$B454,'Baseline Tx Resources'!$F:$F,$C454,'Baseline Tx Resources'!$G:$G,D$3)</f>
        <v>0</v>
      </c>
      <c r="E454" s="16">
        <f>SUMIFS('Baseline Tx Resources'!$H:$H,'Baseline Tx Resources'!$E:$E,$B454,'Baseline Tx Resources'!$F:$F,$C454,'Baseline Tx Resources'!$G:$G,E$3)</f>
        <v>0</v>
      </c>
      <c r="F454" s="16">
        <f>SUMIFS('Baseline Tx Resources'!$H:$H,'Baseline Tx Resources'!$E:$E,$B454,'Baseline Tx Resources'!$F:$F,$C454,'Baseline Tx Resources'!$G:$G,F$3)</f>
        <v>0</v>
      </c>
      <c r="G454" s="16">
        <f>SUMIFS('Baseline Tx Resources'!$J:$J,'Baseline Tx Resources'!$E:$E,$B454,'Baseline Tx Resources'!$F:$F,$C454,'Baseline Tx Resources'!$G:$G,G$3)</f>
        <v>0</v>
      </c>
      <c r="H454" s="16">
        <f>SUMIFS('Baseline Tx Resources'!$H:$H,'Baseline Tx Resources'!$E:$E,$B454,'Baseline Tx Resources'!$F:$F,$C454,'Baseline Tx Resources'!$G:$G,H$3)</f>
        <v>0</v>
      </c>
      <c r="I454" s="16">
        <f>SUMIFS('Baseline Tx Resources'!$J:$J,'Baseline Tx Resources'!$E:$E,$B454,'Baseline Tx Resources'!$F:$F,$C454,'Baseline Tx Resources'!$G:$G,I$3)</f>
        <v>0</v>
      </c>
      <c r="J454" s="16">
        <f>SUMIFS('Baseline Tx Resources'!$H:$H,'Baseline Tx Resources'!$E:$E,$B454,'Baseline Tx Resources'!$F:$F,$C454,'Baseline Tx Resources'!$G:$G,J$3)</f>
        <v>0</v>
      </c>
      <c r="K454" s="16">
        <f>SUMIFS('Baseline Tx Resources'!$J:$J,'Baseline Tx Resources'!$E:$E,$B454,'Baseline Tx Resources'!$F:$F,$C454,'Baseline Tx Resources'!$G:$G,K$3)</f>
        <v>0</v>
      </c>
      <c r="L454" s="16">
        <f>SUMIFS('Baseline Tx Resources'!$J:$J,'Baseline Tx Resources'!$E:$E,$B454,'Baseline Tx Resources'!$F:$F,$C454,'Baseline Tx Resources'!$G:$G,L$3)</f>
        <v>0</v>
      </c>
      <c r="M454" s="16">
        <f>SUMIFS('Baseline Tx Resources'!$H:$H,'Baseline Tx Resources'!$E:$E,$B454,'Baseline Tx Resources'!$F:$F,$C454,'Baseline Tx Resources'!$G:$G,M$3)</f>
        <v>0</v>
      </c>
      <c r="N454" s="16">
        <f>SUMIFS('Baseline Tx Resources'!$J:$J,'Baseline Tx Resources'!$E:$E,$B454,'Baseline Tx Resources'!$F:$F,$C454,'Baseline Tx Resources'!$G:$G,N$3)</f>
        <v>0</v>
      </c>
      <c r="O454" s="16">
        <f>SUMIFS('Baseline Tx Resources'!$I:$I,'Baseline Tx Resources'!$E:$E,$B454,'Baseline Tx Resources'!$F:$F,$C454,'Baseline Tx Resources'!$G:$G,"Li-Battery (4-hr)")</f>
        <v>0</v>
      </c>
      <c r="P454" s="16">
        <f>SUMIFS('Baseline Tx Resources'!$I:$I,'Baseline Tx Resources'!$E:$E,$B454,'Baseline Tx Resources'!$F:$F,$C454,'Baseline Tx Resources'!$G:$G,"Li-Battery (8-hr)")</f>
        <v>0</v>
      </c>
      <c r="Q454" s="16">
        <f>SUMIFS('Baseline Tx Resources'!$I:$I,'Baseline Tx Resources'!$E:$E,$B454,'Baseline Tx Resources'!$F:$F,$C454,'Baseline Tx Resources'!$G:$G,"LDES")</f>
        <v>0</v>
      </c>
      <c r="S454" s="16">
        <f>SUMIFS('Non-Baseline Tx Resources'!$H:$H,'Non-Baseline Tx Resources'!$E:$E,$B454,'Non-Baseline Tx Resources'!$F:$F,$C454,'Non-Baseline Tx Resources'!$G:$G,S$3)</f>
        <v>0</v>
      </c>
      <c r="T454" s="16">
        <f>SUMIFS('Non-Baseline Tx Resources'!$H:$H,'Non-Baseline Tx Resources'!$E:$E,$B454,'Non-Baseline Tx Resources'!$F:$F,$C454,'Non-Baseline Tx Resources'!$G:$G,T$3)</f>
        <v>0</v>
      </c>
      <c r="U454" s="16">
        <f>SUMIFS('Non-Baseline Tx Resources'!$H:$H,'Non-Baseline Tx Resources'!$E:$E,$B454,'Non-Baseline Tx Resources'!$F:$F,$C454,'Non-Baseline Tx Resources'!$G:$G,U$3)</f>
        <v>0</v>
      </c>
      <c r="V454" s="16">
        <f>SUMIFS('Non-Baseline Tx Resources'!$J:$J,'Non-Baseline Tx Resources'!$E:$E,$B454,'Non-Baseline Tx Resources'!$F:$F,$C454,'Non-Baseline Tx Resources'!$G:$G,V$3)</f>
        <v>0</v>
      </c>
      <c r="W454" s="16">
        <f>SUMIFS('Non-Baseline Tx Resources'!$H:$H,'Non-Baseline Tx Resources'!$E:$E,$B454,'Non-Baseline Tx Resources'!$F:$F,$C454,'Non-Baseline Tx Resources'!$G:$G,W$3)</f>
        <v>0</v>
      </c>
      <c r="X454" s="16">
        <f>SUMIFS('Non-Baseline Tx Resources'!$J:$J,'Non-Baseline Tx Resources'!$E:$E,$B454,'Non-Baseline Tx Resources'!$F:$F,$C454,'Non-Baseline Tx Resources'!$G:$G,X$3)</f>
        <v>0</v>
      </c>
      <c r="Y454" s="16">
        <f>SUMIFS('Non-Baseline Tx Resources'!$H:$H,'Non-Baseline Tx Resources'!$E:$E,$B454,'Non-Baseline Tx Resources'!$F:$F,$C454,'Non-Baseline Tx Resources'!$G:$G,Y$3)</f>
        <v>0</v>
      </c>
      <c r="Z454" s="16">
        <f>SUMIFS('Non-Baseline Tx Resources'!$J:$J,'Non-Baseline Tx Resources'!$E:$E,$B454,'Non-Baseline Tx Resources'!$F:$F,$C454,'Non-Baseline Tx Resources'!$G:$G,Z$3)</f>
        <v>0</v>
      </c>
      <c r="AA454" s="16">
        <f>SUMIFS('Non-Baseline Tx Resources'!$J:$J,'Non-Baseline Tx Resources'!$E:$E,$B454,'Non-Baseline Tx Resources'!$F:$F,$C454,'Non-Baseline Tx Resources'!$G:$G,AA$3)</f>
        <v>0</v>
      </c>
      <c r="AB454" s="16">
        <f>SUMIFS('Non-Baseline Tx Resources'!$H:$H,'Non-Baseline Tx Resources'!$E:$E,$B454,'Non-Baseline Tx Resources'!$F:$F,$C454,'Non-Baseline Tx Resources'!$G:$G,AB$3)</f>
        <v>0</v>
      </c>
      <c r="AC454" s="16">
        <f>SUMIFS('Non-Baseline Tx Resources'!$J:$J,'Non-Baseline Tx Resources'!$E:$E,$B454,'Non-Baseline Tx Resources'!$F:$F,$C454,'Non-Baseline Tx Resources'!$G:$G,AC$3)</f>
        <v>0</v>
      </c>
      <c r="AD454" s="16">
        <f>SUMIFS('Non-Baseline Tx Resources'!$I:$I,'Non-Baseline Tx Resources'!$E:$E,$B454,'Non-Baseline Tx Resources'!$F:$F,$C454,'Non-Baseline Tx Resources'!$G:$G,"Li-Battery (4-hr)")</f>
        <v>0</v>
      </c>
      <c r="AE454" s="16">
        <f>SUMIFS('Non-Baseline Tx Resources'!$I:$I,'Non-Baseline Tx Resources'!$E:$E,$B454,'Non-Baseline Tx Resources'!$F:$F,$C454,'Non-Baseline Tx Resources'!$G:$G,"Li-Battery (8-hr)")</f>
        <v>0</v>
      </c>
      <c r="AF454" s="16">
        <f>SUMIFS('Non-Baseline Tx Resources'!$I:$I,'Non-Baseline Tx Resources'!$E:$E,$B454,'Non-Baseline Tx Resources'!$F:$F,$C454,'Non-Baseline Tx Resources'!$G:$G,"LDES")</f>
        <v>0</v>
      </c>
      <c r="AH454" s="16">
        <f>SUMIFS('In-Dev Resources'!$H:$H,'In-Dev Resources'!$E:$E,$B454,'In-Dev Resources'!$F:$F,$C454,'In-Dev Resources'!$G:$G,AH$3)</f>
        <v>0</v>
      </c>
      <c r="AI454" s="16">
        <f>SUMIFS('In-Dev Resources'!$H:$H,'In-Dev Resources'!$E:$E,$B454,'In-Dev Resources'!$F:$F,$C454,'In-Dev Resources'!$G:$G,AI$3)</f>
        <v>0</v>
      </c>
      <c r="AJ454" s="16">
        <f>SUMIFS('In-Dev Resources'!$H:$H,'In-Dev Resources'!$E:$E,$B454,'In-Dev Resources'!$F:$F,$C454,'In-Dev Resources'!$G:$G,AJ$3)</f>
        <v>0</v>
      </c>
      <c r="AK454" s="16">
        <f>SUMIFS('In-Dev Resources'!$J:$J,'In-Dev Resources'!$E:$E,$B454,'In-Dev Resources'!$F:$F,$C454,'In-Dev Resources'!$G:$G,AK$3)</f>
        <v>0</v>
      </c>
      <c r="AL454" s="16">
        <f>SUMIFS('In-Dev Resources'!$H:$H,'In-Dev Resources'!$E:$E,$B454,'In-Dev Resources'!$F:$F,$C454,'In-Dev Resources'!$G:$G,AL$3)</f>
        <v>0</v>
      </c>
      <c r="AM454" s="16">
        <f>SUMIFS('In-Dev Resources'!$J:$J,'In-Dev Resources'!$E:$E,$B454,'In-Dev Resources'!$F:$F,$C454,'In-Dev Resources'!$G:$G,AM$3)</f>
        <v>0</v>
      </c>
      <c r="AN454" s="16">
        <f>SUMIFS('In-Dev Resources'!$H:$H,'In-Dev Resources'!$E:$E,$B454,'In-Dev Resources'!$F:$F,$C454,'In-Dev Resources'!$G:$G,AN$3)</f>
        <v>0</v>
      </c>
      <c r="AO454" s="16">
        <f>SUMIFS('In-Dev Resources'!$J:$J,'In-Dev Resources'!$E:$E,$B454,'In-Dev Resources'!$F:$F,$C454,'In-Dev Resources'!$G:$G,AO$3)</f>
        <v>0</v>
      </c>
      <c r="AP454" s="16">
        <f>SUMIFS('In-Dev Resources'!$J:$J,'In-Dev Resources'!$E:$E,$B454,'In-Dev Resources'!$F:$F,$C454,'In-Dev Resources'!$G:$G,AP$3)</f>
        <v>2.4</v>
      </c>
      <c r="AQ454" s="16">
        <f>SUMIFS('In-Dev Resources'!$H:$H,'In-Dev Resources'!$E:$E,$B454,'In-Dev Resources'!$F:$F,$C454,'In-Dev Resources'!$G:$G,AQ$3)</f>
        <v>0</v>
      </c>
      <c r="AR454" s="16">
        <f>SUMIFS('In-Dev Resources'!$J:$J,'In-Dev Resources'!$E:$E,$B454,'In-Dev Resources'!$F:$F,$C454,'In-Dev Resources'!$G:$G,AR$3)</f>
        <v>0</v>
      </c>
      <c r="AS454" s="16">
        <f>SUMIFS('In-Dev Resources'!$I:$I,'In-Dev Resources'!$E:$E,$B454,'In-Dev Resources'!$F:$F,$C454,'In-Dev Resources'!$G:$G,"Li-Battery (4-hr)")</f>
        <v>0</v>
      </c>
      <c r="AT454" s="16">
        <f>SUMIFS('In-Dev Resources'!$I:$I,'In-Dev Resources'!$E:$E,$B454,'In-Dev Resources'!$F:$F,$C454,'In-Dev Resources'!$G:$G,"Li-Battery (8-hr)")</f>
        <v>0</v>
      </c>
      <c r="AU454" s="16">
        <f>SUMIFS('In-Dev Resources'!$I:$I,'In-Dev Resources'!$E:$E,$B454,'In-Dev Resources'!$F:$F,$C454,'In-Dev Resources'!$G:$G,"LDES")</f>
        <v>0</v>
      </c>
      <c r="AW454" s="16">
        <f>SUMIFS('Land Screen Include'!$H:$H,'Land Screen Include'!$E:$E,$B454,'Land Screen Include'!$F:$F,$C454,'Land Screen Include'!$G:$G,AW$4)</f>
        <v>0</v>
      </c>
      <c r="AX454" s="16">
        <f>SUMIFS('Land Screen Include'!$H:$H,'Land Screen Include'!$E:$E,$B454,'Land Screen Include'!$F:$F,$C454,'Land Screen Include'!$G:$G,AX$4)+SUMIFS('Land Screen Include'!$J:$J,'Land Screen Include'!$E:$E,$B454,'Land Screen Include'!$F:$F,$C454,'Land Screen Include'!$G:$G,AX$4)</f>
        <v>0</v>
      </c>
      <c r="AY454" s="16">
        <f>SUMIFS('Land Screen Include'!$H:$H,'Land Screen Include'!$E:$E,$B454,'Land Screen Include'!$F:$F,$C454,'Land Screen Include'!$G:$G,AY$4)</f>
        <v>0</v>
      </c>
      <c r="AZ454" s="16">
        <f>SUMIFS('Land Screen Exclude'!$H:$H,'Land Screen Exclude'!$E:$E,$B454,'Land Screen Exclude'!$F:$F,$C454,'Land Screen Exclude'!$G:$G,AZ$4)</f>
        <v>0</v>
      </c>
      <c r="BA454" s="16">
        <f>SUMIFS('Land Screen Exclude'!$H:$H,'Land Screen Exclude'!$E:$E,$B454,'Land Screen Exclude'!$F:$F,$C454,'Land Screen Exclude'!$G:$G,BA$4)+SUMIFS('Land Screen Exclude'!$J:$J,'Land Screen Exclude'!$E:$E,$B454,'Land Screen Exclude'!$F:$F,$C454,'Land Screen Exclude'!$G:$G,BA$4)</f>
        <v>0</v>
      </c>
      <c r="BB454" s="16">
        <f>SUMIFS('Land Screen Exclude'!$H:$H,'Land Screen Exclude'!$E:$E,$B454,'Land Screen Exclude'!$F:$F,$C454,'Land Screen Exclude'!$G:$G,BB$4)</f>
        <v>0</v>
      </c>
    </row>
    <row r="455" spans="1:54">
      <c r="A455" s="16" t="s">
        <v>61</v>
      </c>
      <c r="B455" s="16" t="s">
        <v>409</v>
      </c>
      <c r="C455" s="16">
        <v>230</v>
      </c>
      <c r="D455" s="16">
        <f>SUMIFS('Baseline Tx Resources'!$H:$H,'Baseline Tx Resources'!$E:$E,$B455,'Baseline Tx Resources'!$F:$F,$C455,'Baseline Tx Resources'!$G:$G,D$3)</f>
        <v>0</v>
      </c>
      <c r="E455" s="16">
        <f>SUMIFS('Baseline Tx Resources'!$H:$H,'Baseline Tx Resources'!$E:$E,$B455,'Baseline Tx Resources'!$F:$F,$C455,'Baseline Tx Resources'!$G:$G,E$3)</f>
        <v>0</v>
      </c>
      <c r="F455" s="16">
        <f>SUMIFS('Baseline Tx Resources'!$H:$H,'Baseline Tx Resources'!$E:$E,$B455,'Baseline Tx Resources'!$F:$F,$C455,'Baseline Tx Resources'!$G:$G,F$3)</f>
        <v>0</v>
      </c>
      <c r="G455" s="16">
        <f>SUMIFS('Baseline Tx Resources'!$J:$J,'Baseline Tx Resources'!$E:$E,$B455,'Baseline Tx Resources'!$F:$F,$C455,'Baseline Tx Resources'!$G:$G,G$3)</f>
        <v>0</v>
      </c>
      <c r="H455" s="16">
        <f>SUMIFS('Baseline Tx Resources'!$H:$H,'Baseline Tx Resources'!$E:$E,$B455,'Baseline Tx Resources'!$F:$F,$C455,'Baseline Tx Resources'!$G:$G,H$3)</f>
        <v>0</v>
      </c>
      <c r="I455" s="16">
        <f>SUMIFS('Baseline Tx Resources'!$J:$J,'Baseline Tx Resources'!$E:$E,$B455,'Baseline Tx Resources'!$F:$F,$C455,'Baseline Tx Resources'!$G:$G,I$3)</f>
        <v>0</v>
      </c>
      <c r="J455" s="16">
        <f>SUMIFS('Baseline Tx Resources'!$H:$H,'Baseline Tx Resources'!$E:$E,$B455,'Baseline Tx Resources'!$F:$F,$C455,'Baseline Tx Resources'!$G:$G,J$3)</f>
        <v>0</v>
      </c>
      <c r="K455" s="16">
        <f>SUMIFS('Baseline Tx Resources'!$J:$J,'Baseline Tx Resources'!$E:$E,$B455,'Baseline Tx Resources'!$F:$F,$C455,'Baseline Tx Resources'!$G:$G,K$3)</f>
        <v>0</v>
      </c>
      <c r="L455" s="16">
        <f>SUMIFS('Baseline Tx Resources'!$J:$J,'Baseline Tx Resources'!$E:$E,$B455,'Baseline Tx Resources'!$F:$F,$C455,'Baseline Tx Resources'!$G:$G,L$3)</f>
        <v>0</v>
      </c>
      <c r="M455" s="16">
        <f>SUMIFS('Baseline Tx Resources'!$H:$H,'Baseline Tx Resources'!$E:$E,$B455,'Baseline Tx Resources'!$F:$F,$C455,'Baseline Tx Resources'!$G:$G,M$3)</f>
        <v>0</v>
      </c>
      <c r="N455" s="16">
        <f>SUMIFS('Baseline Tx Resources'!$J:$J,'Baseline Tx Resources'!$E:$E,$B455,'Baseline Tx Resources'!$F:$F,$C455,'Baseline Tx Resources'!$G:$G,N$3)</f>
        <v>0</v>
      </c>
      <c r="O455" s="16">
        <f>SUMIFS('Baseline Tx Resources'!$I:$I,'Baseline Tx Resources'!$E:$E,$B455,'Baseline Tx Resources'!$F:$F,$C455,'Baseline Tx Resources'!$G:$G,"Li-Battery (4-hr)")</f>
        <v>0</v>
      </c>
      <c r="P455" s="16">
        <f>SUMIFS('Baseline Tx Resources'!$I:$I,'Baseline Tx Resources'!$E:$E,$B455,'Baseline Tx Resources'!$F:$F,$C455,'Baseline Tx Resources'!$G:$G,"Li-Battery (8-hr)")</f>
        <v>0</v>
      </c>
      <c r="Q455" s="16">
        <f>SUMIFS('Baseline Tx Resources'!$I:$I,'Baseline Tx Resources'!$E:$E,$B455,'Baseline Tx Resources'!$F:$F,$C455,'Baseline Tx Resources'!$G:$G,"LDES")</f>
        <v>0</v>
      </c>
      <c r="S455" s="16">
        <f>SUMIFS('Non-Baseline Tx Resources'!$H:$H,'Non-Baseline Tx Resources'!$E:$E,$B455,'Non-Baseline Tx Resources'!$F:$F,$C455,'Non-Baseline Tx Resources'!$G:$G,S$3)</f>
        <v>0</v>
      </c>
      <c r="T455" s="16">
        <f>SUMIFS('Non-Baseline Tx Resources'!$H:$H,'Non-Baseline Tx Resources'!$E:$E,$B455,'Non-Baseline Tx Resources'!$F:$F,$C455,'Non-Baseline Tx Resources'!$G:$G,T$3)</f>
        <v>0</v>
      </c>
      <c r="U455" s="16">
        <f>SUMIFS('Non-Baseline Tx Resources'!$H:$H,'Non-Baseline Tx Resources'!$E:$E,$B455,'Non-Baseline Tx Resources'!$F:$F,$C455,'Non-Baseline Tx Resources'!$G:$G,U$3)</f>
        <v>0</v>
      </c>
      <c r="V455" s="16">
        <f>SUMIFS('Non-Baseline Tx Resources'!$J:$J,'Non-Baseline Tx Resources'!$E:$E,$B455,'Non-Baseline Tx Resources'!$F:$F,$C455,'Non-Baseline Tx Resources'!$G:$G,V$3)</f>
        <v>0</v>
      </c>
      <c r="W455" s="16">
        <f>SUMIFS('Non-Baseline Tx Resources'!$H:$H,'Non-Baseline Tx Resources'!$E:$E,$B455,'Non-Baseline Tx Resources'!$F:$F,$C455,'Non-Baseline Tx Resources'!$G:$G,W$3)</f>
        <v>0</v>
      </c>
      <c r="X455" s="16">
        <f>SUMIFS('Non-Baseline Tx Resources'!$J:$J,'Non-Baseline Tx Resources'!$E:$E,$B455,'Non-Baseline Tx Resources'!$F:$F,$C455,'Non-Baseline Tx Resources'!$G:$G,X$3)</f>
        <v>0</v>
      </c>
      <c r="Y455" s="16">
        <f>SUMIFS('Non-Baseline Tx Resources'!$H:$H,'Non-Baseline Tx Resources'!$E:$E,$B455,'Non-Baseline Tx Resources'!$F:$F,$C455,'Non-Baseline Tx Resources'!$G:$G,Y$3)</f>
        <v>0</v>
      </c>
      <c r="Z455" s="16">
        <f>SUMIFS('Non-Baseline Tx Resources'!$J:$J,'Non-Baseline Tx Resources'!$E:$E,$B455,'Non-Baseline Tx Resources'!$F:$F,$C455,'Non-Baseline Tx Resources'!$G:$G,Z$3)</f>
        <v>0</v>
      </c>
      <c r="AA455" s="16">
        <f>SUMIFS('Non-Baseline Tx Resources'!$J:$J,'Non-Baseline Tx Resources'!$E:$E,$B455,'Non-Baseline Tx Resources'!$F:$F,$C455,'Non-Baseline Tx Resources'!$G:$G,AA$3)</f>
        <v>0</v>
      </c>
      <c r="AB455" s="16">
        <f>SUMIFS('Non-Baseline Tx Resources'!$H:$H,'Non-Baseline Tx Resources'!$E:$E,$B455,'Non-Baseline Tx Resources'!$F:$F,$C455,'Non-Baseline Tx Resources'!$G:$G,AB$3)</f>
        <v>0</v>
      </c>
      <c r="AC455" s="16">
        <f>SUMIFS('Non-Baseline Tx Resources'!$J:$J,'Non-Baseline Tx Resources'!$E:$E,$B455,'Non-Baseline Tx Resources'!$F:$F,$C455,'Non-Baseline Tx Resources'!$G:$G,AC$3)</f>
        <v>0</v>
      </c>
      <c r="AD455" s="16">
        <f>SUMIFS('Non-Baseline Tx Resources'!$I:$I,'Non-Baseline Tx Resources'!$E:$E,$B455,'Non-Baseline Tx Resources'!$F:$F,$C455,'Non-Baseline Tx Resources'!$G:$G,"Li-Battery (4-hr)")</f>
        <v>0</v>
      </c>
      <c r="AE455" s="16">
        <f>SUMIFS('Non-Baseline Tx Resources'!$I:$I,'Non-Baseline Tx Resources'!$E:$E,$B455,'Non-Baseline Tx Resources'!$F:$F,$C455,'Non-Baseline Tx Resources'!$G:$G,"Li-Battery (8-hr)")</f>
        <v>0</v>
      </c>
      <c r="AF455" s="16">
        <f>SUMIFS('Non-Baseline Tx Resources'!$I:$I,'Non-Baseline Tx Resources'!$E:$E,$B455,'Non-Baseline Tx Resources'!$F:$F,$C455,'Non-Baseline Tx Resources'!$G:$G,"LDES")</f>
        <v>0</v>
      </c>
      <c r="AH455" s="16">
        <f>SUMIFS('In-Dev Resources'!$H:$H,'In-Dev Resources'!$E:$E,$B455,'In-Dev Resources'!$F:$F,$C455,'In-Dev Resources'!$G:$G,AH$3)</f>
        <v>0</v>
      </c>
      <c r="AI455" s="16">
        <f>SUMIFS('In-Dev Resources'!$H:$H,'In-Dev Resources'!$E:$E,$B455,'In-Dev Resources'!$F:$F,$C455,'In-Dev Resources'!$G:$G,AI$3)</f>
        <v>0</v>
      </c>
      <c r="AJ455" s="16">
        <f>SUMIFS('In-Dev Resources'!$H:$H,'In-Dev Resources'!$E:$E,$B455,'In-Dev Resources'!$F:$F,$C455,'In-Dev Resources'!$G:$G,AJ$3)</f>
        <v>0</v>
      </c>
      <c r="AK455" s="16">
        <f>SUMIFS('In-Dev Resources'!$J:$J,'In-Dev Resources'!$E:$E,$B455,'In-Dev Resources'!$F:$F,$C455,'In-Dev Resources'!$G:$G,AK$3)</f>
        <v>0</v>
      </c>
      <c r="AL455" s="16">
        <f>SUMIFS('In-Dev Resources'!$H:$H,'In-Dev Resources'!$E:$E,$B455,'In-Dev Resources'!$F:$F,$C455,'In-Dev Resources'!$G:$G,AL$3)</f>
        <v>0</v>
      </c>
      <c r="AM455" s="16">
        <f>SUMIFS('In-Dev Resources'!$J:$J,'In-Dev Resources'!$E:$E,$B455,'In-Dev Resources'!$F:$F,$C455,'In-Dev Resources'!$G:$G,AM$3)</f>
        <v>0</v>
      </c>
      <c r="AN455" s="16">
        <f>SUMIFS('In-Dev Resources'!$H:$H,'In-Dev Resources'!$E:$E,$B455,'In-Dev Resources'!$F:$F,$C455,'In-Dev Resources'!$G:$G,AN$3)</f>
        <v>0</v>
      </c>
      <c r="AO455" s="16">
        <f>SUMIFS('In-Dev Resources'!$J:$J,'In-Dev Resources'!$E:$E,$B455,'In-Dev Resources'!$F:$F,$C455,'In-Dev Resources'!$G:$G,AO$3)</f>
        <v>0</v>
      </c>
      <c r="AP455" s="16">
        <f>SUMIFS('In-Dev Resources'!$J:$J,'In-Dev Resources'!$E:$E,$B455,'In-Dev Resources'!$F:$F,$C455,'In-Dev Resources'!$G:$G,AP$3)</f>
        <v>0</v>
      </c>
      <c r="AQ455" s="16">
        <f>SUMIFS('In-Dev Resources'!$H:$H,'In-Dev Resources'!$E:$E,$B455,'In-Dev Resources'!$F:$F,$C455,'In-Dev Resources'!$G:$G,AQ$3)</f>
        <v>0</v>
      </c>
      <c r="AR455" s="16">
        <f>SUMIFS('In-Dev Resources'!$J:$J,'In-Dev Resources'!$E:$E,$B455,'In-Dev Resources'!$F:$F,$C455,'In-Dev Resources'!$G:$G,AR$3)</f>
        <v>0</v>
      </c>
      <c r="AS455" s="16">
        <f>SUMIFS('In-Dev Resources'!$I:$I,'In-Dev Resources'!$E:$E,$B455,'In-Dev Resources'!$F:$F,$C455,'In-Dev Resources'!$G:$G,"Li-Battery (4-hr)")</f>
        <v>0</v>
      </c>
      <c r="AT455" s="16">
        <f>SUMIFS('In-Dev Resources'!$I:$I,'In-Dev Resources'!$E:$E,$B455,'In-Dev Resources'!$F:$F,$C455,'In-Dev Resources'!$G:$G,"Li-Battery (8-hr)")</f>
        <v>0</v>
      </c>
      <c r="AU455" s="16">
        <f>SUMIFS('In-Dev Resources'!$I:$I,'In-Dev Resources'!$E:$E,$B455,'In-Dev Resources'!$F:$F,$C455,'In-Dev Resources'!$G:$G,"LDES")</f>
        <v>0</v>
      </c>
      <c r="AW455" s="16">
        <f>SUMIFS('Land Screen Include'!$H:$H,'Land Screen Include'!$E:$E,$B455,'Land Screen Include'!$F:$F,$C455,'Land Screen Include'!$G:$G,AW$4)</f>
        <v>0</v>
      </c>
      <c r="AX455" s="16">
        <f>SUMIFS('Land Screen Include'!$H:$H,'Land Screen Include'!$E:$E,$B455,'Land Screen Include'!$F:$F,$C455,'Land Screen Include'!$G:$G,AX$4)+SUMIFS('Land Screen Include'!$J:$J,'Land Screen Include'!$E:$E,$B455,'Land Screen Include'!$F:$F,$C455,'Land Screen Include'!$G:$G,AX$4)</f>
        <v>0</v>
      </c>
      <c r="AY455" s="16">
        <f>SUMIFS('Land Screen Include'!$H:$H,'Land Screen Include'!$E:$E,$B455,'Land Screen Include'!$F:$F,$C455,'Land Screen Include'!$G:$G,AY$4)</f>
        <v>0</v>
      </c>
      <c r="AZ455" s="16">
        <f>SUMIFS('Land Screen Exclude'!$H:$H,'Land Screen Exclude'!$E:$E,$B455,'Land Screen Exclude'!$F:$F,$C455,'Land Screen Exclude'!$G:$G,AZ$4)</f>
        <v>0</v>
      </c>
      <c r="BA455" s="16">
        <f>SUMIFS('Land Screen Exclude'!$H:$H,'Land Screen Exclude'!$E:$E,$B455,'Land Screen Exclude'!$F:$F,$C455,'Land Screen Exclude'!$G:$G,BA$4)+SUMIFS('Land Screen Exclude'!$J:$J,'Land Screen Exclude'!$E:$E,$B455,'Land Screen Exclude'!$F:$F,$C455,'Land Screen Exclude'!$G:$G,BA$4)</f>
        <v>0</v>
      </c>
      <c r="BB455" s="16">
        <f>SUMIFS('Land Screen Exclude'!$H:$H,'Land Screen Exclude'!$E:$E,$B455,'Land Screen Exclude'!$F:$F,$C455,'Land Screen Exclude'!$G:$G,BB$4)</f>
        <v>0</v>
      </c>
    </row>
    <row r="456" spans="1:54">
      <c r="A456" s="16" t="s">
        <v>53</v>
      </c>
      <c r="B456" s="16" t="s">
        <v>410</v>
      </c>
      <c r="C456" s="16">
        <v>230</v>
      </c>
      <c r="D456" s="16">
        <f>SUMIFS('Baseline Tx Resources'!$H:$H,'Baseline Tx Resources'!$E:$E,$B456,'Baseline Tx Resources'!$F:$F,$C456,'Baseline Tx Resources'!$G:$G,D$3)</f>
        <v>0</v>
      </c>
      <c r="E456" s="16">
        <f>SUMIFS('Baseline Tx Resources'!$H:$H,'Baseline Tx Resources'!$E:$E,$B456,'Baseline Tx Resources'!$F:$F,$C456,'Baseline Tx Resources'!$G:$G,E$3)</f>
        <v>0</v>
      </c>
      <c r="F456" s="16">
        <f>SUMIFS('Baseline Tx Resources'!$H:$H,'Baseline Tx Resources'!$E:$E,$B456,'Baseline Tx Resources'!$F:$F,$C456,'Baseline Tx Resources'!$G:$G,F$3)</f>
        <v>0</v>
      </c>
      <c r="G456" s="16">
        <f>SUMIFS('Baseline Tx Resources'!$J:$J,'Baseline Tx Resources'!$E:$E,$B456,'Baseline Tx Resources'!$F:$F,$C456,'Baseline Tx Resources'!$G:$G,G$3)</f>
        <v>0</v>
      </c>
      <c r="H456" s="16">
        <f>SUMIFS('Baseline Tx Resources'!$H:$H,'Baseline Tx Resources'!$E:$E,$B456,'Baseline Tx Resources'!$F:$F,$C456,'Baseline Tx Resources'!$G:$G,H$3)</f>
        <v>0</v>
      </c>
      <c r="I456" s="16">
        <f>SUMIFS('Baseline Tx Resources'!$J:$J,'Baseline Tx Resources'!$E:$E,$B456,'Baseline Tx Resources'!$F:$F,$C456,'Baseline Tx Resources'!$G:$G,I$3)</f>
        <v>0</v>
      </c>
      <c r="J456" s="16">
        <f>SUMIFS('Baseline Tx Resources'!$H:$H,'Baseline Tx Resources'!$E:$E,$B456,'Baseline Tx Resources'!$F:$F,$C456,'Baseline Tx Resources'!$G:$G,J$3)</f>
        <v>0</v>
      </c>
      <c r="K456" s="16">
        <f>SUMIFS('Baseline Tx Resources'!$J:$J,'Baseline Tx Resources'!$E:$E,$B456,'Baseline Tx Resources'!$F:$F,$C456,'Baseline Tx Resources'!$G:$G,K$3)</f>
        <v>0</v>
      </c>
      <c r="L456" s="16">
        <f>SUMIFS('Baseline Tx Resources'!$J:$J,'Baseline Tx Resources'!$E:$E,$B456,'Baseline Tx Resources'!$F:$F,$C456,'Baseline Tx Resources'!$G:$G,L$3)</f>
        <v>0</v>
      </c>
      <c r="M456" s="16">
        <f>SUMIFS('Baseline Tx Resources'!$H:$H,'Baseline Tx Resources'!$E:$E,$B456,'Baseline Tx Resources'!$F:$F,$C456,'Baseline Tx Resources'!$G:$G,M$3)</f>
        <v>0</v>
      </c>
      <c r="N456" s="16">
        <f>SUMIFS('Baseline Tx Resources'!$J:$J,'Baseline Tx Resources'!$E:$E,$B456,'Baseline Tx Resources'!$F:$F,$C456,'Baseline Tx Resources'!$G:$G,N$3)</f>
        <v>0</v>
      </c>
      <c r="O456" s="16">
        <f>SUMIFS('Baseline Tx Resources'!$I:$I,'Baseline Tx Resources'!$E:$E,$B456,'Baseline Tx Resources'!$F:$F,$C456,'Baseline Tx Resources'!$G:$G,"Li-Battery (4-hr)")</f>
        <v>0</v>
      </c>
      <c r="P456" s="16">
        <f>SUMIFS('Baseline Tx Resources'!$I:$I,'Baseline Tx Resources'!$E:$E,$B456,'Baseline Tx Resources'!$F:$F,$C456,'Baseline Tx Resources'!$G:$G,"Li-Battery (8-hr)")</f>
        <v>0</v>
      </c>
      <c r="Q456" s="16">
        <f>SUMIFS('Baseline Tx Resources'!$I:$I,'Baseline Tx Resources'!$E:$E,$B456,'Baseline Tx Resources'!$F:$F,$C456,'Baseline Tx Resources'!$G:$G,"LDES")</f>
        <v>0</v>
      </c>
      <c r="S456" s="16">
        <f>SUMIFS('Non-Baseline Tx Resources'!$H:$H,'Non-Baseline Tx Resources'!$E:$E,$B456,'Non-Baseline Tx Resources'!$F:$F,$C456,'Non-Baseline Tx Resources'!$G:$G,S$3)</f>
        <v>0</v>
      </c>
      <c r="T456" s="16">
        <f>SUMIFS('Non-Baseline Tx Resources'!$H:$H,'Non-Baseline Tx Resources'!$E:$E,$B456,'Non-Baseline Tx Resources'!$F:$F,$C456,'Non-Baseline Tx Resources'!$G:$G,T$3)</f>
        <v>0</v>
      </c>
      <c r="U456" s="16">
        <f>SUMIFS('Non-Baseline Tx Resources'!$H:$H,'Non-Baseline Tx Resources'!$E:$E,$B456,'Non-Baseline Tx Resources'!$F:$F,$C456,'Non-Baseline Tx Resources'!$G:$G,U$3)</f>
        <v>0</v>
      </c>
      <c r="V456" s="16">
        <f>SUMIFS('Non-Baseline Tx Resources'!$J:$J,'Non-Baseline Tx Resources'!$E:$E,$B456,'Non-Baseline Tx Resources'!$F:$F,$C456,'Non-Baseline Tx Resources'!$G:$G,V$3)</f>
        <v>0</v>
      </c>
      <c r="W456" s="16">
        <f>SUMIFS('Non-Baseline Tx Resources'!$H:$H,'Non-Baseline Tx Resources'!$E:$E,$B456,'Non-Baseline Tx Resources'!$F:$F,$C456,'Non-Baseline Tx Resources'!$G:$G,W$3)</f>
        <v>0</v>
      </c>
      <c r="X456" s="16">
        <f>SUMIFS('Non-Baseline Tx Resources'!$J:$J,'Non-Baseline Tx Resources'!$E:$E,$B456,'Non-Baseline Tx Resources'!$F:$F,$C456,'Non-Baseline Tx Resources'!$G:$G,X$3)</f>
        <v>0</v>
      </c>
      <c r="Y456" s="16">
        <f>SUMIFS('Non-Baseline Tx Resources'!$H:$H,'Non-Baseline Tx Resources'!$E:$E,$B456,'Non-Baseline Tx Resources'!$F:$F,$C456,'Non-Baseline Tx Resources'!$G:$G,Y$3)</f>
        <v>0</v>
      </c>
      <c r="Z456" s="16">
        <f>SUMIFS('Non-Baseline Tx Resources'!$J:$J,'Non-Baseline Tx Resources'!$E:$E,$B456,'Non-Baseline Tx Resources'!$F:$F,$C456,'Non-Baseline Tx Resources'!$G:$G,Z$3)</f>
        <v>0</v>
      </c>
      <c r="AA456" s="16">
        <f>SUMIFS('Non-Baseline Tx Resources'!$J:$J,'Non-Baseline Tx Resources'!$E:$E,$B456,'Non-Baseline Tx Resources'!$F:$F,$C456,'Non-Baseline Tx Resources'!$G:$G,AA$3)</f>
        <v>0</v>
      </c>
      <c r="AB456" s="16">
        <f>SUMIFS('Non-Baseline Tx Resources'!$H:$H,'Non-Baseline Tx Resources'!$E:$E,$B456,'Non-Baseline Tx Resources'!$F:$F,$C456,'Non-Baseline Tx Resources'!$G:$G,AB$3)</f>
        <v>0</v>
      </c>
      <c r="AC456" s="16">
        <f>SUMIFS('Non-Baseline Tx Resources'!$J:$J,'Non-Baseline Tx Resources'!$E:$E,$B456,'Non-Baseline Tx Resources'!$F:$F,$C456,'Non-Baseline Tx Resources'!$G:$G,AC$3)</f>
        <v>0</v>
      </c>
      <c r="AD456" s="16">
        <f>SUMIFS('Non-Baseline Tx Resources'!$I:$I,'Non-Baseline Tx Resources'!$E:$E,$B456,'Non-Baseline Tx Resources'!$F:$F,$C456,'Non-Baseline Tx Resources'!$G:$G,"Li-Battery (4-hr)")</f>
        <v>0</v>
      </c>
      <c r="AE456" s="16">
        <f>SUMIFS('Non-Baseline Tx Resources'!$I:$I,'Non-Baseline Tx Resources'!$E:$E,$B456,'Non-Baseline Tx Resources'!$F:$F,$C456,'Non-Baseline Tx Resources'!$G:$G,"Li-Battery (8-hr)")</f>
        <v>0</v>
      </c>
      <c r="AF456" s="16">
        <f>SUMIFS('Non-Baseline Tx Resources'!$I:$I,'Non-Baseline Tx Resources'!$E:$E,$B456,'Non-Baseline Tx Resources'!$F:$F,$C456,'Non-Baseline Tx Resources'!$G:$G,"LDES")</f>
        <v>0</v>
      </c>
      <c r="AH456" s="16">
        <f>SUMIFS('In-Dev Resources'!$H:$H,'In-Dev Resources'!$E:$E,$B456,'In-Dev Resources'!$F:$F,$C456,'In-Dev Resources'!$G:$G,AH$3)</f>
        <v>0</v>
      </c>
      <c r="AI456" s="16">
        <f>SUMIFS('In-Dev Resources'!$H:$H,'In-Dev Resources'!$E:$E,$B456,'In-Dev Resources'!$F:$F,$C456,'In-Dev Resources'!$G:$G,AI$3)</f>
        <v>0</v>
      </c>
      <c r="AJ456" s="16">
        <f>SUMIFS('In-Dev Resources'!$H:$H,'In-Dev Resources'!$E:$E,$B456,'In-Dev Resources'!$F:$F,$C456,'In-Dev Resources'!$G:$G,AJ$3)</f>
        <v>0</v>
      </c>
      <c r="AK456" s="16">
        <f>SUMIFS('In-Dev Resources'!$J:$J,'In-Dev Resources'!$E:$E,$B456,'In-Dev Resources'!$F:$F,$C456,'In-Dev Resources'!$G:$G,AK$3)</f>
        <v>0</v>
      </c>
      <c r="AL456" s="16">
        <f>SUMIFS('In-Dev Resources'!$H:$H,'In-Dev Resources'!$E:$E,$B456,'In-Dev Resources'!$F:$F,$C456,'In-Dev Resources'!$G:$G,AL$3)</f>
        <v>0</v>
      </c>
      <c r="AM456" s="16">
        <f>SUMIFS('In-Dev Resources'!$J:$J,'In-Dev Resources'!$E:$E,$B456,'In-Dev Resources'!$F:$F,$C456,'In-Dev Resources'!$G:$G,AM$3)</f>
        <v>0</v>
      </c>
      <c r="AN456" s="16">
        <f>SUMIFS('In-Dev Resources'!$H:$H,'In-Dev Resources'!$E:$E,$B456,'In-Dev Resources'!$F:$F,$C456,'In-Dev Resources'!$G:$G,AN$3)</f>
        <v>0</v>
      </c>
      <c r="AO456" s="16">
        <f>SUMIFS('In-Dev Resources'!$J:$J,'In-Dev Resources'!$E:$E,$B456,'In-Dev Resources'!$F:$F,$C456,'In-Dev Resources'!$G:$G,AO$3)</f>
        <v>0</v>
      </c>
      <c r="AP456" s="16">
        <f>SUMIFS('In-Dev Resources'!$J:$J,'In-Dev Resources'!$E:$E,$B456,'In-Dev Resources'!$F:$F,$C456,'In-Dev Resources'!$G:$G,AP$3)</f>
        <v>0</v>
      </c>
      <c r="AQ456" s="16">
        <f>SUMIFS('In-Dev Resources'!$H:$H,'In-Dev Resources'!$E:$E,$B456,'In-Dev Resources'!$F:$F,$C456,'In-Dev Resources'!$G:$G,AQ$3)</f>
        <v>0</v>
      </c>
      <c r="AR456" s="16">
        <f>SUMIFS('In-Dev Resources'!$J:$J,'In-Dev Resources'!$E:$E,$B456,'In-Dev Resources'!$F:$F,$C456,'In-Dev Resources'!$G:$G,AR$3)</f>
        <v>0</v>
      </c>
      <c r="AS456" s="16">
        <f>SUMIFS('In-Dev Resources'!$I:$I,'In-Dev Resources'!$E:$E,$B456,'In-Dev Resources'!$F:$F,$C456,'In-Dev Resources'!$G:$G,"Li-Battery (4-hr)")</f>
        <v>0</v>
      </c>
      <c r="AT456" s="16">
        <f>SUMIFS('In-Dev Resources'!$I:$I,'In-Dev Resources'!$E:$E,$B456,'In-Dev Resources'!$F:$F,$C456,'In-Dev Resources'!$G:$G,"Li-Battery (8-hr)")</f>
        <v>0</v>
      </c>
      <c r="AU456" s="16">
        <f>SUMIFS('In-Dev Resources'!$I:$I,'In-Dev Resources'!$E:$E,$B456,'In-Dev Resources'!$F:$F,$C456,'In-Dev Resources'!$G:$G,"LDES")</f>
        <v>0</v>
      </c>
      <c r="AW456" s="16">
        <f>SUMIFS('Land Screen Include'!$H:$H,'Land Screen Include'!$E:$E,$B456,'Land Screen Include'!$F:$F,$C456,'Land Screen Include'!$G:$G,AW$4)</f>
        <v>0</v>
      </c>
      <c r="AX456" s="16">
        <f>SUMIFS('Land Screen Include'!$H:$H,'Land Screen Include'!$E:$E,$B456,'Land Screen Include'!$F:$F,$C456,'Land Screen Include'!$G:$G,AX$4)+SUMIFS('Land Screen Include'!$J:$J,'Land Screen Include'!$E:$E,$B456,'Land Screen Include'!$F:$F,$C456,'Land Screen Include'!$G:$G,AX$4)</f>
        <v>0</v>
      </c>
      <c r="AY456" s="16">
        <f>SUMIFS('Land Screen Include'!$H:$H,'Land Screen Include'!$E:$E,$B456,'Land Screen Include'!$F:$F,$C456,'Land Screen Include'!$G:$G,AY$4)</f>
        <v>0</v>
      </c>
      <c r="AZ456" s="16">
        <f>SUMIFS('Land Screen Exclude'!$H:$H,'Land Screen Exclude'!$E:$E,$B456,'Land Screen Exclude'!$F:$F,$C456,'Land Screen Exclude'!$G:$G,AZ$4)</f>
        <v>0</v>
      </c>
      <c r="BA456" s="16">
        <f>SUMIFS('Land Screen Exclude'!$H:$H,'Land Screen Exclude'!$E:$E,$B456,'Land Screen Exclude'!$F:$F,$C456,'Land Screen Exclude'!$G:$G,BA$4)+SUMIFS('Land Screen Exclude'!$J:$J,'Land Screen Exclude'!$E:$E,$B456,'Land Screen Exclude'!$F:$F,$C456,'Land Screen Exclude'!$G:$G,BA$4)</f>
        <v>0</v>
      </c>
      <c r="BB456" s="16">
        <f>SUMIFS('Land Screen Exclude'!$H:$H,'Land Screen Exclude'!$E:$E,$B456,'Land Screen Exclude'!$F:$F,$C456,'Land Screen Exclude'!$G:$G,BB$4)</f>
        <v>0</v>
      </c>
    </row>
    <row r="457" spans="1:54">
      <c r="A457" s="16" t="s">
        <v>59</v>
      </c>
      <c r="B457" s="16" t="s">
        <v>411</v>
      </c>
      <c r="C457" s="16">
        <v>115</v>
      </c>
      <c r="D457" s="16">
        <f>SUMIFS('Baseline Tx Resources'!$H:$H,'Baseline Tx Resources'!$E:$E,$B457,'Baseline Tx Resources'!$F:$F,$C457,'Baseline Tx Resources'!$G:$G,D$3)</f>
        <v>0</v>
      </c>
      <c r="E457" s="16">
        <f>SUMIFS('Baseline Tx Resources'!$H:$H,'Baseline Tx Resources'!$E:$E,$B457,'Baseline Tx Resources'!$F:$F,$C457,'Baseline Tx Resources'!$G:$G,E$3)</f>
        <v>0</v>
      </c>
      <c r="F457" s="16">
        <f>SUMIFS('Baseline Tx Resources'!$H:$H,'Baseline Tx Resources'!$E:$E,$B457,'Baseline Tx Resources'!$F:$F,$C457,'Baseline Tx Resources'!$G:$G,F$3)</f>
        <v>0</v>
      </c>
      <c r="G457" s="16">
        <f>SUMIFS('Baseline Tx Resources'!$J:$J,'Baseline Tx Resources'!$E:$E,$B457,'Baseline Tx Resources'!$F:$F,$C457,'Baseline Tx Resources'!$G:$G,G$3)</f>
        <v>0</v>
      </c>
      <c r="H457" s="16">
        <f>SUMIFS('Baseline Tx Resources'!$H:$H,'Baseline Tx Resources'!$E:$E,$B457,'Baseline Tx Resources'!$F:$F,$C457,'Baseline Tx Resources'!$G:$G,H$3)</f>
        <v>0</v>
      </c>
      <c r="I457" s="16">
        <f>SUMIFS('Baseline Tx Resources'!$J:$J,'Baseline Tx Resources'!$E:$E,$B457,'Baseline Tx Resources'!$F:$F,$C457,'Baseline Tx Resources'!$G:$G,I$3)</f>
        <v>0</v>
      </c>
      <c r="J457" s="16">
        <f>SUMIFS('Baseline Tx Resources'!$H:$H,'Baseline Tx Resources'!$E:$E,$B457,'Baseline Tx Resources'!$F:$F,$C457,'Baseline Tx Resources'!$G:$G,J$3)</f>
        <v>0</v>
      </c>
      <c r="K457" s="16">
        <f>SUMIFS('Baseline Tx Resources'!$J:$J,'Baseline Tx Resources'!$E:$E,$B457,'Baseline Tx Resources'!$F:$F,$C457,'Baseline Tx Resources'!$G:$G,K$3)</f>
        <v>0</v>
      </c>
      <c r="L457" s="16">
        <f>SUMIFS('Baseline Tx Resources'!$J:$J,'Baseline Tx Resources'!$E:$E,$B457,'Baseline Tx Resources'!$F:$F,$C457,'Baseline Tx Resources'!$G:$G,L$3)</f>
        <v>0</v>
      </c>
      <c r="M457" s="16">
        <f>SUMIFS('Baseline Tx Resources'!$H:$H,'Baseline Tx Resources'!$E:$E,$B457,'Baseline Tx Resources'!$F:$F,$C457,'Baseline Tx Resources'!$G:$G,M$3)</f>
        <v>40</v>
      </c>
      <c r="N457" s="16">
        <f>SUMIFS('Baseline Tx Resources'!$J:$J,'Baseline Tx Resources'!$E:$E,$B457,'Baseline Tx Resources'!$F:$F,$C457,'Baseline Tx Resources'!$G:$G,N$3)</f>
        <v>0</v>
      </c>
      <c r="O457" s="16">
        <f>SUMIFS('Baseline Tx Resources'!$I:$I,'Baseline Tx Resources'!$E:$E,$B457,'Baseline Tx Resources'!$F:$F,$C457,'Baseline Tx Resources'!$G:$G,"Li-Battery (4-hr)")</f>
        <v>0</v>
      </c>
      <c r="P457" s="16">
        <f>SUMIFS('Baseline Tx Resources'!$I:$I,'Baseline Tx Resources'!$E:$E,$B457,'Baseline Tx Resources'!$F:$F,$C457,'Baseline Tx Resources'!$G:$G,"Li-Battery (8-hr)")</f>
        <v>0</v>
      </c>
      <c r="Q457" s="16">
        <f>SUMIFS('Baseline Tx Resources'!$I:$I,'Baseline Tx Resources'!$E:$E,$B457,'Baseline Tx Resources'!$F:$F,$C457,'Baseline Tx Resources'!$G:$G,"LDES")</f>
        <v>0</v>
      </c>
      <c r="S457" s="16">
        <f>SUMIFS('Non-Baseline Tx Resources'!$H:$H,'Non-Baseline Tx Resources'!$E:$E,$B457,'Non-Baseline Tx Resources'!$F:$F,$C457,'Non-Baseline Tx Resources'!$G:$G,S$3)</f>
        <v>0</v>
      </c>
      <c r="T457" s="16">
        <f>SUMIFS('Non-Baseline Tx Resources'!$H:$H,'Non-Baseline Tx Resources'!$E:$E,$B457,'Non-Baseline Tx Resources'!$F:$F,$C457,'Non-Baseline Tx Resources'!$G:$G,T$3)</f>
        <v>0</v>
      </c>
      <c r="U457" s="16">
        <f>SUMIFS('Non-Baseline Tx Resources'!$H:$H,'Non-Baseline Tx Resources'!$E:$E,$B457,'Non-Baseline Tx Resources'!$F:$F,$C457,'Non-Baseline Tx Resources'!$G:$G,U$3)</f>
        <v>0</v>
      </c>
      <c r="V457" s="16">
        <f>SUMIFS('Non-Baseline Tx Resources'!$J:$J,'Non-Baseline Tx Resources'!$E:$E,$B457,'Non-Baseline Tx Resources'!$F:$F,$C457,'Non-Baseline Tx Resources'!$G:$G,V$3)</f>
        <v>0</v>
      </c>
      <c r="W457" s="16">
        <f>SUMIFS('Non-Baseline Tx Resources'!$H:$H,'Non-Baseline Tx Resources'!$E:$E,$B457,'Non-Baseline Tx Resources'!$F:$F,$C457,'Non-Baseline Tx Resources'!$G:$G,W$3)</f>
        <v>0</v>
      </c>
      <c r="X457" s="16">
        <f>SUMIFS('Non-Baseline Tx Resources'!$J:$J,'Non-Baseline Tx Resources'!$E:$E,$B457,'Non-Baseline Tx Resources'!$F:$F,$C457,'Non-Baseline Tx Resources'!$G:$G,X$3)</f>
        <v>0</v>
      </c>
      <c r="Y457" s="16">
        <f>SUMIFS('Non-Baseline Tx Resources'!$H:$H,'Non-Baseline Tx Resources'!$E:$E,$B457,'Non-Baseline Tx Resources'!$F:$F,$C457,'Non-Baseline Tx Resources'!$G:$G,Y$3)</f>
        <v>0</v>
      </c>
      <c r="Z457" s="16">
        <f>SUMIFS('Non-Baseline Tx Resources'!$J:$J,'Non-Baseline Tx Resources'!$E:$E,$B457,'Non-Baseline Tx Resources'!$F:$F,$C457,'Non-Baseline Tx Resources'!$G:$G,Z$3)</f>
        <v>0</v>
      </c>
      <c r="AA457" s="16">
        <f>SUMIFS('Non-Baseline Tx Resources'!$J:$J,'Non-Baseline Tx Resources'!$E:$E,$B457,'Non-Baseline Tx Resources'!$F:$F,$C457,'Non-Baseline Tx Resources'!$G:$G,AA$3)</f>
        <v>0</v>
      </c>
      <c r="AB457" s="16">
        <f>SUMIFS('Non-Baseline Tx Resources'!$H:$H,'Non-Baseline Tx Resources'!$E:$E,$B457,'Non-Baseline Tx Resources'!$F:$F,$C457,'Non-Baseline Tx Resources'!$G:$G,AB$3)</f>
        <v>0</v>
      </c>
      <c r="AC457" s="16">
        <f>SUMIFS('Non-Baseline Tx Resources'!$J:$J,'Non-Baseline Tx Resources'!$E:$E,$B457,'Non-Baseline Tx Resources'!$F:$F,$C457,'Non-Baseline Tx Resources'!$G:$G,AC$3)</f>
        <v>0</v>
      </c>
      <c r="AD457" s="16">
        <f>SUMIFS('Non-Baseline Tx Resources'!$I:$I,'Non-Baseline Tx Resources'!$E:$E,$B457,'Non-Baseline Tx Resources'!$F:$F,$C457,'Non-Baseline Tx Resources'!$G:$G,"Li-Battery (4-hr)")</f>
        <v>0</v>
      </c>
      <c r="AE457" s="16">
        <f>SUMIFS('Non-Baseline Tx Resources'!$I:$I,'Non-Baseline Tx Resources'!$E:$E,$B457,'Non-Baseline Tx Resources'!$F:$F,$C457,'Non-Baseline Tx Resources'!$G:$G,"Li-Battery (8-hr)")</f>
        <v>0</v>
      </c>
      <c r="AF457" s="16">
        <f>SUMIFS('Non-Baseline Tx Resources'!$I:$I,'Non-Baseline Tx Resources'!$E:$E,$B457,'Non-Baseline Tx Resources'!$F:$F,$C457,'Non-Baseline Tx Resources'!$G:$G,"LDES")</f>
        <v>0</v>
      </c>
      <c r="AH457" s="16">
        <f>SUMIFS('In-Dev Resources'!$H:$H,'In-Dev Resources'!$E:$E,$B457,'In-Dev Resources'!$F:$F,$C457,'In-Dev Resources'!$G:$G,AH$3)</f>
        <v>0</v>
      </c>
      <c r="AI457" s="16">
        <f>SUMIFS('In-Dev Resources'!$H:$H,'In-Dev Resources'!$E:$E,$B457,'In-Dev Resources'!$F:$F,$C457,'In-Dev Resources'!$G:$G,AI$3)</f>
        <v>0</v>
      </c>
      <c r="AJ457" s="16">
        <f>SUMIFS('In-Dev Resources'!$H:$H,'In-Dev Resources'!$E:$E,$B457,'In-Dev Resources'!$F:$F,$C457,'In-Dev Resources'!$G:$G,AJ$3)</f>
        <v>0</v>
      </c>
      <c r="AK457" s="16">
        <f>SUMIFS('In-Dev Resources'!$J:$J,'In-Dev Resources'!$E:$E,$B457,'In-Dev Resources'!$F:$F,$C457,'In-Dev Resources'!$G:$G,AK$3)</f>
        <v>0</v>
      </c>
      <c r="AL457" s="16">
        <f>SUMIFS('In-Dev Resources'!$H:$H,'In-Dev Resources'!$E:$E,$B457,'In-Dev Resources'!$F:$F,$C457,'In-Dev Resources'!$G:$G,AL$3)</f>
        <v>0</v>
      </c>
      <c r="AM457" s="16">
        <f>SUMIFS('In-Dev Resources'!$J:$J,'In-Dev Resources'!$E:$E,$B457,'In-Dev Resources'!$F:$F,$C457,'In-Dev Resources'!$G:$G,AM$3)</f>
        <v>0</v>
      </c>
      <c r="AN457" s="16">
        <f>SUMIFS('In-Dev Resources'!$H:$H,'In-Dev Resources'!$E:$E,$B457,'In-Dev Resources'!$F:$F,$C457,'In-Dev Resources'!$G:$G,AN$3)</f>
        <v>0</v>
      </c>
      <c r="AO457" s="16">
        <f>SUMIFS('In-Dev Resources'!$J:$J,'In-Dev Resources'!$E:$E,$B457,'In-Dev Resources'!$F:$F,$C457,'In-Dev Resources'!$G:$G,AO$3)</f>
        <v>0</v>
      </c>
      <c r="AP457" s="16">
        <f>SUMIFS('In-Dev Resources'!$J:$J,'In-Dev Resources'!$E:$E,$B457,'In-Dev Resources'!$F:$F,$C457,'In-Dev Resources'!$G:$G,AP$3)</f>
        <v>0</v>
      </c>
      <c r="AQ457" s="16">
        <f>SUMIFS('In-Dev Resources'!$H:$H,'In-Dev Resources'!$E:$E,$B457,'In-Dev Resources'!$F:$F,$C457,'In-Dev Resources'!$G:$G,AQ$3)</f>
        <v>0</v>
      </c>
      <c r="AR457" s="16">
        <f>SUMIFS('In-Dev Resources'!$J:$J,'In-Dev Resources'!$E:$E,$B457,'In-Dev Resources'!$F:$F,$C457,'In-Dev Resources'!$G:$G,AR$3)</f>
        <v>0</v>
      </c>
      <c r="AS457" s="16">
        <f>SUMIFS('In-Dev Resources'!$I:$I,'In-Dev Resources'!$E:$E,$B457,'In-Dev Resources'!$F:$F,$C457,'In-Dev Resources'!$G:$G,"Li-Battery (4-hr)")</f>
        <v>20</v>
      </c>
      <c r="AT457" s="16">
        <f>SUMIFS('In-Dev Resources'!$I:$I,'In-Dev Resources'!$E:$E,$B457,'In-Dev Resources'!$F:$F,$C457,'In-Dev Resources'!$G:$G,"Li-Battery (8-hr)")</f>
        <v>0</v>
      </c>
      <c r="AU457" s="16">
        <f>SUMIFS('In-Dev Resources'!$I:$I,'In-Dev Resources'!$E:$E,$B457,'In-Dev Resources'!$F:$F,$C457,'In-Dev Resources'!$G:$G,"LDES")</f>
        <v>0</v>
      </c>
      <c r="AW457" s="16">
        <f>SUMIFS('Land Screen Include'!$H:$H,'Land Screen Include'!$E:$E,$B457,'Land Screen Include'!$F:$F,$C457,'Land Screen Include'!$G:$G,AW$4)</f>
        <v>0</v>
      </c>
      <c r="AX457" s="16">
        <f>SUMIFS('Land Screen Include'!$H:$H,'Land Screen Include'!$E:$E,$B457,'Land Screen Include'!$F:$F,$C457,'Land Screen Include'!$G:$G,AX$4)+SUMIFS('Land Screen Include'!$J:$J,'Land Screen Include'!$E:$E,$B457,'Land Screen Include'!$F:$F,$C457,'Land Screen Include'!$G:$G,AX$4)</f>
        <v>40</v>
      </c>
      <c r="AY457" s="16">
        <f>SUMIFS('Land Screen Include'!$H:$H,'Land Screen Include'!$E:$E,$B457,'Land Screen Include'!$F:$F,$C457,'Land Screen Include'!$G:$G,AY$4)</f>
        <v>0</v>
      </c>
      <c r="AZ457" s="16">
        <f>SUMIFS('Land Screen Exclude'!$H:$H,'Land Screen Exclude'!$E:$E,$B457,'Land Screen Exclude'!$F:$F,$C457,'Land Screen Exclude'!$G:$G,AZ$4)</f>
        <v>0</v>
      </c>
      <c r="BA457" s="16">
        <f>SUMIFS('Land Screen Exclude'!$H:$H,'Land Screen Exclude'!$E:$E,$B457,'Land Screen Exclude'!$F:$F,$C457,'Land Screen Exclude'!$G:$G,BA$4)+SUMIFS('Land Screen Exclude'!$J:$J,'Land Screen Exclude'!$E:$E,$B457,'Land Screen Exclude'!$F:$F,$C457,'Land Screen Exclude'!$G:$G,BA$4)</f>
        <v>0</v>
      </c>
      <c r="BB457" s="16">
        <f>SUMIFS('Land Screen Exclude'!$H:$H,'Land Screen Exclude'!$E:$E,$B457,'Land Screen Exclude'!$F:$F,$C457,'Land Screen Exclude'!$G:$G,BB$4)</f>
        <v>0</v>
      </c>
    </row>
    <row r="458" spans="1:54">
      <c r="A458" s="16" t="s">
        <v>66</v>
      </c>
      <c r="B458" s="16" t="s">
        <v>412</v>
      </c>
      <c r="C458" s="16">
        <v>115</v>
      </c>
      <c r="D458" s="16">
        <f>SUMIFS('Baseline Tx Resources'!$H:$H,'Baseline Tx Resources'!$E:$E,$B458,'Baseline Tx Resources'!$F:$F,$C458,'Baseline Tx Resources'!$G:$G,D$3)</f>
        <v>0</v>
      </c>
      <c r="E458" s="16">
        <f>SUMIFS('Baseline Tx Resources'!$H:$H,'Baseline Tx Resources'!$E:$E,$B458,'Baseline Tx Resources'!$F:$F,$C458,'Baseline Tx Resources'!$G:$G,E$3)</f>
        <v>0</v>
      </c>
      <c r="F458" s="16">
        <f>SUMIFS('Baseline Tx Resources'!$H:$H,'Baseline Tx Resources'!$E:$E,$B458,'Baseline Tx Resources'!$F:$F,$C458,'Baseline Tx Resources'!$G:$G,F$3)</f>
        <v>0</v>
      </c>
      <c r="G458" s="16">
        <f>SUMIFS('Baseline Tx Resources'!$J:$J,'Baseline Tx Resources'!$E:$E,$B458,'Baseline Tx Resources'!$F:$F,$C458,'Baseline Tx Resources'!$G:$G,G$3)</f>
        <v>0</v>
      </c>
      <c r="H458" s="16">
        <f>SUMIFS('Baseline Tx Resources'!$H:$H,'Baseline Tx Resources'!$E:$E,$B458,'Baseline Tx Resources'!$F:$F,$C458,'Baseline Tx Resources'!$G:$G,H$3)</f>
        <v>0</v>
      </c>
      <c r="I458" s="16">
        <f>SUMIFS('Baseline Tx Resources'!$J:$J,'Baseline Tx Resources'!$E:$E,$B458,'Baseline Tx Resources'!$F:$F,$C458,'Baseline Tx Resources'!$G:$G,I$3)</f>
        <v>0</v>
      </c>
      <c r="J458" s="16">
        <f>SUMIFS('Baseline Tx Resources'!$H:$H,'Baseline Tx Resources'!$E:$E,$B458,'Baseline Tx Resources'!$F:$F,$C458,'Baseline Tx Resources'!$G:$G,J$3)</f>
        <v>0</v>
      </c>
      <c r="K458" s="16">
        <f>SUMIFS('Baseline Tx Resources'!$J:$J,'Baseline Tx Resources'!$E:$E,$B458,'Baseline Tx Resources'!$F:$F,$C458,'Baseline Tx Resources'!$G:$G,K$3)</f>
        <v>0</v>
      </c>
      <c r="L458" s="16">
        <f>SUMIFS('Baseline Tx Resources'!$J:$J,'Baseline Tx Resources'!$E:$E,$B458,'Baseline Tx Resources'!$F:$F,$C458,'Baseline Tx Resources'!$G:$G,L$3)</f>
        <v>0</v>
      </c>
      <c r="M458" s="16">
        <f>SUMIFS('Baseline Tx Resources'!$H:$H,'Baseline Tx Resources'!$E:$E,$B458,'Baseline Tx Resources'!$F:$F,$C458,'Baseline Tx Resources'!$G:$G,M$3)</f>
        <v>0</v>
      </c>
      <c r="N458" s="16">
        <f>SUMIFS('Baseline Tx Resources'!$J:$J,'Baseline Tx Resources'!$E:$E,$B458,'Baseline Tx Resources'!$F:$F,$C458,'Baseline Tx Resources'!$G:$G,N$3)</f>
        <v>0</v>
      </c>
      <c r="O458" s="16">
        <f>SUMIFS('Baseline Tx Resources'!$I:$I,'Baseline Tx Resources'!$E:$E,$B458,'Baseline Tx Resources'!$F:$F,$C458,'Baseline Tx Resources'!$G:$G,"Li-Battery (4-hr)")</f>
        <v>0</v>
      </c>
      <c r="P458" s="16">
        <f>SUMIFS('Baseline Tx Resources'!$I:$I,'Baseline Tx Resources'!$E:$E,$B458,'Baseline Tx Resources'!$F:$F,$C458,'Baseline Tx Resources'!$G:$G,"Li-Battery (8-hr)")</f>
        <v>0</v>
      </c>
      <c r="Q458" s="16">
        <f>SUMIFS('Baseline Tx Resources'!$I:$I,'Baseline Tx Resources'!$E:$E,$B458,'Baseline Tx Resources'!$F:$F,$C458,'Baseline Tx Resources'!$G:$G,"LDES")</f>
        <v>0</v>
      </c>
      <c r="S458" s="16">
        <f>SUMIFS('Non-Baseline Tx Resources'!$H:$H,'Non-Baseline Tx Resources'!$E:$E,$B458,'Non-Baseline Tx Resources'!$F:$F,$C458,'Non-Baseline Tx Resources'!$G:$G,S$3)</f>
        <v>0</v>
      </c>
      <c r="T458" s="16">
        <f>SUMIFS('Non-Baseline Tx Resources'!$H:$H,'Non-Baseline Tx Resources'!$E:$E,$B458,'Non-Baseline Tx Resources'!$F:$F,$C458,'Non-Baseline Tx Resources'!$G:$G,T$3)</f>
        <v>0</v>
      </c>
      <c r="U458" s="16">
        <f>SUMIFS('Non-Baseline Tx Resources'!$H:$H,'Non-Baseline Tx Resources'!$E:$E,$B458,'Non-Baseline Tx Resources'!$F:$F,$C458,'Non-Baseline Tx Resources'!$G:$G,U$3)</f>
        <v>0</v>
      </c>
      <c r="V458" s="16">
        <f>SUMIFS('Non-Baseline Tx Resources'!$J:$J,'Non-Baseline Tx Resources'!$E:$E,$B458,'Non-Baseline Tx Resources'!$F:$F,$C458,'Non-Baseline Tx Resources'!$G:$G,V$3)</f>
        <v>0</v>
      </c>
      <c r="W458" s="16">
        <f>SUMIFS('Non-Baseline Tx Resources'!$H:$H,'Non-Baseline Tx Resources'!$E:$E,$B458,'Non-Baseline Tx Resources'!$F:$F,$C458,'Non-Baseline Tx Resources'!$G:$G,W$3)</f>
        <v>0</v>
      </c>
      <c r="X458" s="16">
        <f>SUMIFS('Non-Baseline Tx Resources'!$J:$J,'Non-Baseline Tx Resources'!$E:$E,$B458,'Non-Baseline Tx Resources'!$F:$F,$C458,'Non-Baseline Tx Resources'!$G:$G,X$3)</f>
        <v>0</v>
      </c>
      <c r="Y458" s="16">
        <f>SUMIFS('Non-Baseline Tx Resources'!$H:$H,'Non-Baseline Tx Resources'!$E:$E,$B458,'Non-Baseline Tx Resources'!$F:$F,$C458,'Non-Baseline Tx Resources'!$G:$G,Y$3)</f>
        <v>0</v>
      </c>
      <c r="Z458" s="16">
        <f>SUMIFS('Non-Baseline Tx Resources'!$J:$J,'Non-Baseline Tx Resources'!$E:$E,$B458,'Non-Baseline Tx Resources'!$F:$F,$C458,'Non-Baseline Tx Resources'!$G:$G,Z$3)</f>
        <v>0</v>
      </c>
      <c r="AA458" s="16">
        <f>SUMIFS('Non-Baseline Tx Resources'!$J:$J,'Non-Baseline Tx Resources'!$E:$E,$B458,'Non-Baseline Tx Resources'!$F:$F,$C458,'Non-Baseline Tx Resources'!$G:$G,AA$3)</f>
        <v>0</v>
      </c>
      <c r="AB458" s="16">
        <f>SUMIFS('Non-Baseline Tx Resources'!$H:$H,'Non-Baseline Tx Resources'!$E:$E,$B458,'Non-Baseline Tx Resources'!$F:$F,$C458,'Non-Baseline Tx Resources'!$G:$G,AB$3)</f>
        <v>0</v>
      </c>
      <c r="AC458" s="16">
        <f>SUMIFS('Non-Baseline Tx Resources'!$J:$J,'Non-Baseline Tx Resources'!$E:$E,$B458,'Non-Baseline Tx Resources'!$F:$F,$C458,'Non-Baseline Tx Resources'!$G:$G,AC$3)</f>
        <v>0</v>
      </c>
      <c r="AD458" s="16">
        <f>SUMIFS('Non-Baseline Tx Resources'!$I:$I,'Non-Baseline Tx Resources'!$E:$E,$B458,'Non-Baseline Tx Resources'!$F:$F,$C458,'Non-Baseline Tx Resources'!$G:$G,"Li-Battery (4-hr)")</f>
        <v>0</v>
      </c>
      <c r="AE458" s="16">
        <f>SUMIFS('Non-Baseline Tx Resources'!$I:$I,'Non-Baseline Tx Resources'!$E:$E,$B458,'Non-Baseline Tx Resources'!$F:$F,$C458,'Non-Baseline Tx Resources'!$G:$G,"Li-Battery (8-hr)")</f>
        <v>0</v>
      </c>
      <c r="AF458" s="16">
        <f>SUMIFS('Non-Baseline Tx Resources'!$I:$I,'Non-Baseline Tx Resources'!$E:$E,$B458,'Non-Baseline Tx Resources'!$F:$F,$C458,'Non-Baseline Tx Resources'!$G:$G,"LDES")</f>
        <v>0</v>
      </c>
      <c r="AH458" s="16">
        <f>SUMIFS('In-Dev Resources'!$H:$H,'In-Dev Resources'!$E:$E,$B458,'In-Dev Resources'!$F:$F,$C458,'In-Dev Resources'!$G:$G,AH$3)</f>
        <v>0</v>
      </c>
      <c r="AI458" s="16">
        <f>SUMIFS('In-Dev Resources'!$H:$H,'In-Dev Resources'!$E:$E,$B458,'In-Dev Resources'!$F:$F,$C458,'In-Dev Resources'!$G:$G,AI$3)</f>
        <v>0</v>
      </c>
      <c r="AJ458" s="16">
        <f>SUMIFS('In-Dev Resources'!$H:$H,'In-Dev Resources'!$E:$E,$B458,'In-Dev Resources'!$F:$F,$C458,'In-Dev Resources'!$G:$G,AJ$3)</f>
        <v>0</v>
      </c>
      <c r="AK458" s="16">
        <f>SUMIFS('In-Dev Resources'!$J:$J,'In-Dev Resources'!$E:$E,$B458,'In-Dev Resources'!$F:$F,$C458,'In-Dev Resources'!$G:$G,AK$3)</f>
        <v>0</v>
      </c>
      <c r="AL458" s="16">
        <f>SUMIFS('In-Dev Resources'!$H:$H,'In-Dev Resources'!$E:$E,$B458,'In-Dev Resources'!$F:$F,$C458,'In-Dev Resources'!$G:$G,AL$3)</f>
        <v>0</v>
      </c>
      <c r="AM458" s="16">
        <f>SUMIFS('In-Dev Resources'!$J:$J,'In-Dev Resources'!$E:$E,$B458,'In-Dev Resources'!$F:$F,$C458,'In-Dev Resources'!$G:$G,AM$3)</f>
        <v>0</v>
      </c>
      <c r="AN458" s="16">
        <f>SUMIFS('In-Dev Resources'!$H:$H,'In-Dev Resources'!$E:$E,$B458,'In-Dev Resources'!$F:$F,$C458,'In-Dev Resources'!$G:$G,AN$3)</f>
        <v>0</v>
      </c>
      <c r="AO458" s="16">
        <f>SUMIFS('In-Dev Resources'!$J:$J,'In-Dev Resources'!$E:$E,$B458,'In-Dev Resources'!$F:$F,$C458,'In-Dev Resources'!$G:$G,AO$3)</f>
        <v>0</v>
      </c>
      <c r="AP458" s="16">
        <f>SUMIFS('In-Dev Resources'!$J:$J,'In-Dev Resources'!$E:$E,$B458,'In-Dev Resources'!$F:$F,$C458,'In-Dev Resources'!$G:$G,AP$3)</f>
        <v>0</v>
      </c>
      <c r="AQ458" s="16">
        <f>SUMIFS('In-Dev Resources'!$H:$H,'In-Dev Resources'!$E:$E,$B458,'In-Dev Resources'!$F:$F,$C458,'In-Dev Resources'!$G:$G,AQ$3)</f>
        <v>0</v>
      </c>
      <c r="AR458" s="16">
        <f>SUMIFS('In-Dev Resources'!$J:$J,'In-Dev Resources'!$E:$E,$B458,'In-Dev Resources'!$F:$F,$C458,'In-Dev Resources'!$G:$G,AR$3)</f>
        <v>0</v>
      </c>
      <c r="AS458" s="16">
        <f>SUMIFS('In-Dev Resources'!$I:$I,'In-Dev Resources'!$E:$E,$B458,'In-Dev Resources'!$F:$F,$C458,'In-Dev Resources'!$G:$G,"Li-Battery (4-hr)")</f>
        <v>0</v>
      </c>
      <c r="AT458" s="16">
        <f>SUMIFS('In-Dev Resources'!$I:$I,'In-Dev Resources'!$E:$E,$B458,'In-Dev Resources'!$F:$F,$C458,'In-Dev Resources'!$G:$G,"Li-Battery (8-hr)")</f>
        <v>0</v>
      </c>
      <c r="AU458" s="16">
        <f>SUMIFS('In-Dev Resources'!$I:$I,'In-Dev Resources'!$E:$E,$B458,'In-Dev Resources'!$F:$F,$C458,'In-Dev Resources'!$G:$G,"LDES")</f>
        <v>0</v>
      </c>
      <c r="AW458" s="16">
        <f>SUMIFS('Land Screen Include'!$H:$H,'Land Screen Include'!$E:$E,$B458,'Land Screen Include'!$F:$F,$C458,'Land Screen Include'!$G:$G,AW$4)</f>
        <v>0</v>
      </c>
      <c r="AX458" s="16">
        <f>SUMIFS('Land Screen Include'!$H:$H,'Land Screen Include'!$E:$E,$B458,'Land Screen Include'!$F:$F,$C458,'Land Screen Include'!$G:$G,AX$4)+SUMIFS('Land Screen Include'!$J:$J,'Land Screen Include'!$E:$E,$B458,'Land Screen Include'!$F:$F,$C458,'Land Screen Include'!$G:$G,AX$4)</f>
        <v>0</v>
      </c>
      <c r="AY458" s="16">
        <f>SUMIFS('Land Screen Include'!$H:$H,'Land Screen Include'!$E:$E,$B458,'Land Screen Include'!$F:$F,$C458,'Land Screen Include'!$G:$G,AY$4)</f>
        <v>0</v>
      </c>
      <c r="AZ458" s="16">
        <f>SUMIFS('Land Screen Exclude'!$H:$H,'Land Screen Exclude'!$E:$E,$B458,'Land Screen Exclude'!$F:$F,$C458,'Land Screen Exclude'!$G:$G,AZ$4)</f>
        <v>0</v>
      </c>
      <c r="BA458" s="16">
        <f>SUMIFS('Land Screen Exclude'!$H:$H,'Land Screen Exclude'!$E:$E,$B458,'Land Screen Exclude'!$F:$F,$C458,'Land Screen Exclude'!$G:$G,BA$4)+SUMIFS('Land Screen Exclude'!$J:$J,'Land Screen Exclude'!$E:$E,$B458,'Land Screen Exclude'!$F:$F,$C458,'Land Screen Exclude'!$G:$G,BA$4)</f>
        <v>0</v>
      </c>
      <c r="BB458" s="16">
        <f>SUMIFS('Land Screen Exclude'!$H:$H,'Land Screen Exclude'!$E:$E,$B458,'Land Screen Exclude'!$F:$F,$C458,'Land Screen Exclude'!$G:$G,BB$4)</f>
        <v>0</v>
      </c>
    </row>
    <row r="459" spans="1:54">
      <c r="A459" s="16" t="s">
        <v>66</v>
      </c>
      <c r="B459" s="16" t="s">
        <v>413</v>
      </c>
      <c r="C459" s="16">
        <v>60</v>
      </c>
      <c r="D459" s="16">
        <f>SUMIFS('Baseline Tx Resources'!$H:$H,'Baseline Tx Resources'!$E:$E,$B459,'Baseline Tx Resources'!$F:$F,$C459,'Baseline Tx Resources'!$G:$G,D$3)</f>
        <v>0</v>
      </c>
      <c r="E459" s="16">
        <f>SUMIFS('Baseline Tx Resources'!$H:$H,'Baseline Tx Resources'!$E:$E,$B459,'Baseline Tx Resources'!$F:$F,$C459,'Baseline Tx Resources'!$G:$G,E$3)</f>
        <v>0</v>
      </c>
      <c r="F459" s="16">
        <f>SUMIFS('Baseline Tx Resources'!$H:$H,'Baseline Tx Resources'!$E:$E,$B459,'Baseline Tx Resources'!$F:$F,$C459,'Baseline Tx Resources'!$G:$G,F$3)</f>
        <v>0</v>
      </c>
      <c r="G459" s="16">
        <f>SUMIFS('Baseline Tx Resources'!$J:$J,'Baseline Tx Resources'!$E:$E,$B459,'Baseline Tx Resources'!$F:$F,$C459,'Baseline Tx Resources'!$G:$G,G$3)</f>
        <v>0</v>
      </c>
      <c r="H459" s="16">
        <f>SUMIFS('Baseline Tx Resources'!$H:$H,'Baseline Tx Resources'!$E:$E,$B459,'Baseline Tx Resources'!$F:$F,$C459,'Baseline Tx Resources'!$G:$G,H$3)</f>
        <v>0</v>
      </c>
      <c r="I459" s="16">
        <f>SUMIFS('Baseline Tx Resources'!$J:$J,'Baseline Tx Resources'!$E:$E,$B459,'Baseline Tx Resources'!$F:$F,$C459,'Baseline Tx Resources'!$G:$G,I$3)</f>
        <v>0</v>
      </c>
      <c r="J459" s="16">
        <f>SUMIFS('Baseline Tx Resources'!$H:$H,'Baseline Tx Resources'!$E:$E,$B459,'Baseline Tx Resources'!$F:$F,$C459,'Baseline Tx Resources'!$G:$G,J$3)</f>
        <v>0</v>
      </c>
      <c r="K459" s="16">
        <f>SUMIFS('Baseline Tx Resources'!$J:$J,'Baseline Tx Resources'!$E:$E,$B459,'Baseline Tx Resources'!$F:$F,$C459,'Baseline Tx Resources'!$G:$G,K$3)</f>
        <v>0</v>
      </c>
      <c r="L459" s="16">
        <f>SUMIFS('Baseline Tx Resources'!$J:$J,'Baseline Tx Resources'!$E:$E,$B459,'Baseline Tx Resources'!$F:$F,$C459,'Baseline Tx Resources'!$G:$G,L$3)</f>
        <v>0</v>
      </c>
      <c r="M459" s="16">
        <f>SUMIFS('Baseline Tx Resources'!$H:$H,'Baseline Tx Resources'!$E:$E,$B459,'Baseline Tx Resources'!$F:$F,$C459,'Baseline Tx Resources'!$G:$G,M$3)</f>
        <v>0</v>
      </c>
      <c r="N459" s="16">
        <f>SUMIFS('Baseline Tx Resources'!$J:$J,'Baseline Tx Resources'!$E:$E,$B459,'Baseline Tx Resources'!$F:$F,$C459,'Baseline Tx Resources'!$G:$G,N$3)</f>
        <v>0</v>
      </c>
      <c r="O459" s="16">
        <f>SUMIFS('Baseline Tx Resources'!$I:$I,'Baseline Tx Resources'!$E:$E,$B459,'Baseline Tx Resources'!$F:$F,$C459,'Baseline Tx Resources'!$G:$G,"Li-Battery (4-hr)")</f>
        <v>0</v>
      </c>
      <c r="P459" s="16">
        <f>SUMIFS('Baseline Tx Resources'!$I:$I,'Baseline Tx Resources'!$E:$E,$B459,'Baseline Tx Resources'!$F:$F,$C459,'Baseline Tx Resources'!$G:$G,"Li-Battery (8-hr)")</f>
        <v>0</v>
      </c>
      <c r="Q459" s="16">
        <f>SUMIFS('Baseline Tx Resources'!$I:$I,'Baseline Tx Resources'!$E:$E,$B459,'Baseline Tx Resources'!$F:$F,$C459,'Baseline Tx Resources'!$G:$G,"LDES")</f>
        <v>0</v>
      </c>
      <c r="S459" s="16">
        <f>SUMIFS('Non-Baseline Tx Resources'!$H:$H,'Non-Baseline Tx Resources'!$E:$E,$B459,'Non-Baseline Tx Resources'!$F:$F,$C459,'Non-Baseline Tx Resources'!$G:$G,S$3)</f>
        <v>0</v>
      </c>
      <c r="T459" s="16">
        <f>SUMIFS('Non-Baseline Tx Resources'!$H:$H,'Non-Baseline Tx Resources'!$E:$E,$B459,'Non-Baseline Tx Resources'!$F:$F,$C459,'Non-Baseline Tx Resources'!$G:$G,T$3)</f>
        <v>0</v>
      </c>
      <c r="U459" s="16">
        <f>SUMIFS('Non-Baseline Tx Resources'!$H:$H,'Non-Baseline Tx Resources'!$E:$E,$B459,'Non-Baseline Tx Resources'!$F:$F,$C459,'Non-Baseline Tx Resources'!$G:$G,U$3)</f>
        <v>0</v>
      </c>
      <c r="V459" s="16">
        <f>SUMIFS('Non-Baseline Tx Resources'!$J:$J,'Non-Baseline Tx Resources'!$E:$E,$B459,'Non-Baseline Tx Resources'!$F:$F,$C459,'Non-Baseline Tx Resources'!$G:$G,V$3)</f>
        <v>0</v>
      </c>
      <c r="W459" s="16">
        <f>SUMIFS('Non-Baseline Tx Resources'!$H:$H,'Non-Baseline Tx Resources'!$E:$E,$B459,'Non-Baseline Tx Resources'!$F:$F,$C459,'Non-Baseline Tx Resources'!$G:$G,W$3)</f>
        <v>0</v>
      </c>
      <c r="X459" s="16">
        <f>SUMIFS('Non-Baseline Tx Resources'!$J:$J,'Non-Baseline Tx Resources'!$E:$E,$B459,'Non-Baseline Tx Resources'!$F:$F,$C459,'Non-Baseline Tx Resources'!$G:$G,X$3)</f>
        <v>0</v>
      </c>
      <c r="Y459" s="16">
        <f>SUMIFS('Non-Baseline Tx Resources'!$H:$H,'Non-Baseline Tx Resources'!$E:$E,$B459,'Non-Baseline Tx Resources'!$F:$F,$C459,'Non-Baseline Tx Resources'!$G:$G,Y$3)</f>
        <v>0</v>
      </c>
      <c r="Z459" s="16">
        <f>SUMIFS('Non-Baseline Tx Resources'!$J:$J,'Non-Baseline Tx Resources'!$E:$E,$B459,'Non-Baseline Tx Resources'!$F:$F,$C459,'Non-Baseline Tx Resources'!$G:$G,Z$3)</f>
        <v>0</v>
      </c>
      <c r="AA459" s="16">
        <f>SUMIFS('Non-Baseline Tx Resources'!$J:$J,'Non-Baseline Tx Resources'!$E:$E,$B459,'Non-Baseline Tx Resources'!$F:$F,$C459,'Non-Baseline Tx Resources'!$G:$G,AA$3)</f>
        <v>0</v>
      </c>
      <c r="AB459" s="16">
        <f>SUMIFS('Non-Baseline Tx Resources'!$H:$H,'Non-Baseline Tx Resources'!$E:$E,$B459,'Non-Baseline Tx Resources'!$F:$F,$C459,'Non-Baseline Tx Resources'!$G:$G,AB$3)</f>
        <v>0</v>
      </c>
      <c r="AC459" s="16">
        <f>SUMIFS('Non-Baseline Tx Resources'!$J:$J,'Non-Baseline Tx Resources'!$E:$E,$B459,'Non-Baseline Tx Resources'!$F:$F,$C459,'Non-Baseline Tx Resources'!$G:$G,AC$3)</f>
        <v>0</v>
      </c>
      <c r="AD459" s="16">
        <f>SUMIFS('Non-Baseline Tx Resources'!$I:$I,'Non-Baseline Tx Resources'!$E:$E,$B459,'Non-Baseline Tx Resources'!$F:$F,$C459,'Non-Baseline Tx Resources'!$G:$G,"Li-Battery (4-hr)")</f>
        <v>0</v>
      </c>
      <c r="AE459" s="16">
        <f>SUMIFS('Non-Baseline Tx Resources'!$I:$I,'Non-Baseline Tx Resources'!$E:$E,$B459,'Non-Baseline Tx Resources'!$F:$F,$C459,'Non-Baseline Tx Resources'!$G:$G,"Li-Battery (8-hr)")</f>
        <v>0</v>
      </c>
      <c r="AF459" s="16">
        <f>SUMIFS('Non-Baseline Tx Resources'!$I:$I,'Non-Baseline Tx Resources'!$E:$E,$B459,'Non-Baseline Tx Resources'!$F:$F,$C459,'Non-Baseline Tx Resources'!$G:$G,"LDES")</f>
        <v>0</v>
      </c>
      <c r="AH459" s="16">
        <f>SUMIFS('In-Dev Resources'!$H:$H,'In-Dev Resources'!$E:$E,$B459,'In-Dev Resources'!$F:$F,$C459,'In-Dev Resources'!$G:$G,AH$3)</f>
        <v>0</v>
      </c>
      <c r="AI459" s="16">
        <f>SUMIFS('In-Dev Resources'!$H:$H,'In-Dev Resources'!$E:$E,$B459,'In-Dev Resources'!$F:$F,$C459,'In-Dev Resources'!$G:$G,AI$3)</f>
        <v>0</v>
      </c>
      <c r="AJ459" s="16">
        <f>SUMIFS('In-Dev Resources'!$H:$H,'In-Dev Resources'!$E:$E,$B459,'In-Dev Resources'!$F:$F,$C459,'In-Dev Resources'!$G:$G,AJ$3)</f>
        <v>0</v>
      </c>
      <c r="AK459" s="16">
        <f>SUMIFS('In-Dev Resources'!$J:$J,'In-Dev Resources'!$E:$E,$B459,'In-Dev Resources'!$F:$F,$C459,'In-Dev Resources'!$G:$G,AK$3)</f>
        <v>0</v>
      </c>
      <c r="AL459" s="16">
        <f>SUMIFS('In-Dev Resources'!$H:$H,'In-Dev Resources'!$E:$E,$B459,'In-Dev Resources'!$F:$F,$C459,'In-Dev Resources'!$G:$G,AL$3)</f>
        <v>0</v>
      </c>
      <c r="AM459" s="16">
        <f>SUMIFS('In-Dev Resources'!$J:$J,'In-Dev Resources'!$E:$E,$B459,'In-Dev Resources'!$F:$F,$C459,'In-Dev Resources'!$G:$G,AM$3)</f>
        <v>0</v>
      </c>
      <c r="AN459" s="16">
        <f>SUMIFS('In-Dev Resources'!$H:$H,'In-Dev Resources'!$E:$E,$B459,'In-Dev Resources'!$F:$F,$C459,'In-Dev Resources'!$G:$G,AN$3)</f>
        <v>0</v>
      </c>
      <c r="AO459" s="16">
        <f>SUMIFS('In-Dev Resources'!$J:$J,'In-Dev Resources'!$E:$E,$B459,'In-Dev Resources'!$F:$F,$C459,'In-Dev Resources'!$G:$G,AO$3)</f>
        <v>0</v>
      </c>
      <c r="AP459" s="16">
        <f>SUMIFS('In-Dev Resources'!$J:$J,'In-Dev Resources'!$E:$E,$B459,'In-Dev Resources'!$F:$F,$C459,'In-Dev Resources'!$G:$G,AP$3)</f>
        <v>0</v>
      </c>
      <c r="AQ459" s="16">
        <f>SUMIFS('In-Dev Resources'!$H:$H,'In-Dev Resources'!$E:$E,$B459,'In-Dev Resources'!$F:$F,$C459,'In-Dev Resources'!$G:$G,AQ$3)</f>
        <v>0</v>
      </c>
      <c r="AR459" s="16">
        <f>SUMIFS('In-Dev Resources'!$J:$J,'In-Dev Resources'!$E:$E,$B459,'In-Dev Resources'!$F:$F,$C459,'In-Dev Resources'!$G:$G,AR$3)</f>
        <v>0</v>
      </c>
      <c r="AS459" s="16">
        <f>SUMIFS('In-Dev Resources'!$I:$I,'In-Dev Resources'!$E:$E,$B459,'In-Dev Resources'!$F:$F,$C459,'In-Dev Resources'!$G:$G,"Li-Battery (4-hr)")</f>
        <v>0</v>
      </c>
      <c r="AT459" s="16">
        <f>SUMIFS('In-Dev Resources'!$I:$I,'In-Dev Resources'!$E:$E,$B459,'In-Dev Resources'!$F:$F,$C459,'In-Dev Resources'!$G:$G,"Li-Battery (8-hr)")</f>
        <v>0</v>
      </c>
      <c r="AU459" s="16">
        <f>SUMIFS('In-Dev Resources'!$I:$I,'In-Dev Resources'!$E:$E,$B459,'In-Dev Resources'!$F:$F,$C459,'In-Dev Resources'!$G:$G,"LDES")</f>
        <v>0</v>
      </c>
      <c r="AW459" s="16">
        <f>SUMIFS('Land Screen Include'!$H:$H,'Land Screen Include'!$E:$E,$B459,'Land Screen Include'!$F:$F,$C459,'Land Screen Include'!$G:$G,AW$4)</f>
        <v>0</v>
      </c>
      <c r="AX459" s="16">
        <f>SUMIFS('Land Screen Include'!$H:$H,'Land Screen Include'!$E:$E,$B459,'Land Screen Include'!$F:$F,$C459,'Land Screen Include'!$G:$G,AX$4)+SUMIFS('Land Screen Include'!$J:$J,'Land Screen Include'!$E:$E,$B459,'Land Screen Include'!$F:$F,$C459,'Land Screen Include'!$G:$G,AX$4)</f>
        <v>0</v>
      </c>
      <c r="AY459" s="16">
        <f>SUMIFS('Land Screen Include'!$H:$H,'Land Screen Include'!$E:$E,$B459,'Land Screen Include'!$F:$F,$C459,'Land Screen Include'!$G:$G,AY$4)</f>
        <v>0</v>
      </c>
      <c r="AZ459" s="16">
        <f>SUMIFS('Land Screen Exclude'!$H:$H,'Land Screen Exclude'!$E:$E,$B459,'Land Screen Exclude'!$F:$F,$C459,'Land Screen Exclude'!$G:$G,AZ$4)</f>
        <v>0</v>
      </c>
      <c r="BA459" s="16">
        <f>SUMIFS('Land Screen Exclude'!$H:$H,'Land Screen Exclude'!$E:$E,$B459,'Land Screen Exclude'!$F:$F,$C459,'Land Screen Exclude'!$G:$G,BA$4)+SUMIFS('Land Screen Exclude'!$J:$J,'Land Screen Exclude'!$E:$E,$B459,'Land Screen Exclude'!$F:$F,$C459,'Land Screen Exclude'!$G:$G,BA$4)</f>
        <v>0</v>
      </c>
      <c r="BB459" s="16">
        <f>SUMIFS('Land Screen Exclude'!$H:$H,'Land Screen Exclude'!$E:$E,$B459,'Land Screen Exclude'!$F:$F,$C459,'Land Screen Exclude'!$G:$G,BB$4)</f>
        <v>0</v>
      </c>
    </row>
    <row r="460" spans="1:54">
      <c r="A460" s="16" t="s">
        <v>64</v>
      </c>
      <c r="B460" s="16" t="s">
        <v>414</v>
      </c>
      <c r="C460" s="16">
        <v>230</v>
      </c>
      <c r="D460" s="16">
        <f>SUMIFS('Baseline Tx Resources'!$H:$H,'Baseline Tx Resources'!$E:$E,$B460,'Baseline Tx Resources'!$F:$F,$C460,'Baseline Tx Resources'!$G:$G,D$3)</f>
        <v>0</v>
      </c>
      <c r="E460" s="16">
        <f>SUMIFS('Baseline Tx Resources'!$H:$H,'Baseline Tx Resources'!$E:$E,$B460,'Baseline Tx Resources'!$F:$F,$C460,'Baseline Tx Resources'!$G:$G,E$3)</f>
        <v>0</v>
      </c>
      <c r="F460" s="16">
        <f>SUMIFS('Baseline Tx Resources'!$H:$H,'Baseline Tx Resources'!$E:$E,$B460,'Baseline Tx Resources'!$F:$F,$C460,'Baseline Tx Resources'!$G:$G,F$3)</f>
        <v>0</v>
      </c>
      <c r="G460" s="16">
        <f>SUMIFS('Baseline Tx Resources'!$J:$J,'Baseline Tx Resources'!$E:$E,$B460,'Baseline Tx Resources'!$F:$F,$C460,'Baseline Tx Resources'!$G:$G,G$3)</f>
        <v>0</v>
      </c>
      <c r="H460" s="16">
        <f>SUMIFS('Baseline Tx Resources'!$H:$H,'Baseline Tx Resources'!$E:$E,$B460,'Baseline Tx Resources'!$F:$F,$C460,'Baseline Tx Resources'!$G:$G,H$3)</f>
        <v>0</v>
      </c>
      <c r="I460" s="16">
        <f>SUMIFS('Baseline Tx Resources'!$J:$J,'Baseline Tx Resources'!$E:$E,$B460,'Baseline Tx Resources'!$F:$F,$C460,'Baseline Tx Resources'!$G:$G,I$3)</f>
        <v>0</v>
      </c>
      <c r="J460" s="16">
        <f>SUMIFS('Baseline Tx Resources'!$H:$H,'Baseline Tx Resources'!$E:$E,$B460,'Baseline Tx Resources'!$F:$F,$C460,'Baseline Tx Resources'!$G:$G,J$3)</f>
        <v>0</v>
      </c>
      <c r="K460" s="16">
        <f>SUMIFS('Baseline Tx Resources'!$J:$J,'Baseline Tx Resources'!$E:$E,$B460,'Baseline Tx Resources'!$F:$F,$C460,'Baseline Tx Resources'!$G:$G,K$3)</f>
        <v>0</v>
      </c>
      <c r="L460" s="16">
        <f>SUMIFS('Baseline Tx Resources'!$J:$J,'Baseline Tx Resources'!$E:$E,$B460,'Baseline Tx Resources'!$F:$F,$C460,'Baseline Tx Resources'!$G:$G,L$3)</f>
        <v>0</v>
      </c>
      <c r="M460" s="16">
        <f>SUMIFS('Baseline Tx Resources'!$H:$H,'Baseline Tx Resources'!$E:$E,$B460,'Baseline Tx Resources'!$F:$F,$C460,'Baseline Tx Resources'!$G:$G,M$3)</f>
        <v>0</v>
      </c>
      <c r="N460" s="16">
        <f>SUMIFS('Baseline Tx Resources'!$J:$J,'Baseline Tx Resources'!$E:$E,$B460,'Baseline Tx Resources'!$F:$F,$C460,'Baseline Tx Resources'!$G:$G,N$3)</f>
        <v>0</v>
      </c>
      <c r="O460" s="16">
        <f>SUMIFS('Baseline Tx Resources'!$I:$I,'Baseline Tx Resources'!$E:$E,$B460,'Baseline Tx Resources'!$F:$F,$C460,'Baseline Tx Resources'!$G:$G,"Li-Battery (4-hr)")</f>
        <v>0</v>
      </c>
      <c r="P460" s="16">
        <f>SUMIFS('Baseline Tx Resources'!$I:$I,'Baseline Tx Resources'!$E:$E,$B460,'Baseline Tx Resources'!$F:$F,$C460,'Baseline Tx Resources'!$G:$G,"Li-Battery (8-hr)")</f>
        <v>0</v>
      </c>
      <c r="Q460" s="16">
        <f>SUMIFS('Baseline Tx Resources'!$I:$I,'Baseline Tx Resources'!$E:$E,$B460,'Baseline Tx Resources'!$F:$F,$C460,'Baseline Tx Resources'!$G:$G,"LDES")</f>
        <v>0</v>
      </c>
      <c r="S460" s="16">
        <f>SUMIFS('Non-Baseline Tx Resources'!$H:$H,'Non-Baseline Tx Resources'!$E:$E,$B460,'Non-Baseline Tx Resources'!$F:$F,$C460,'Non-Baseline Tx Resources'!$G:$G,S$3)</f>
        <v>0</v>
      </c>
      <c r="T460" s="16">
        <f>SUMIFS('Non-Baseline Tx Resources'!$H:$H,'Non-Baseline Tx Resources'!$E:$E,$B460,'Non-Baseline Tx Resources'!$F:$F,$C460,'Non-Baseline Tx Resources'!$G:$G,T$3)</f>
        <v>0</v>
      </c>
      <c r="U460" s="16">
        <f>SUMIFS('Non-Baseline Tx Resources'!$H:$H,'Non-Baseline Tx Resources'!$E:$E,$B460,'Non-Baseline Tx Resources'!$F:$F,$C460,'Non-Baseline Tx Resources'!$G:$G,U$3)</f>
        <v>0</v>
      </c>
      <c r="V460" s="16">
        <f>SUMIFS('Non-Baseline Tx Resources'!$J:$J,'Non-Baseline Tx Resources'!$E:$E,$B460,'Non-Baseline Tx Resources'!$F:$F,$C460,'Non-Baseline Tx Resources'!$G:$G,V$3)</f>
        <v>0</v>
      </c>
      <c r="W460" s="16">
        <f>SUMIFS('Non-Baseline Tx Resources'!$H:$H,'Non-Baseline Tx Resources'!$E:$E,$B460,'Non-Baseline Tx Resources'!$F:$F,$C460,'Non-Baseline Tx Resources'!$G:$G,W$3)</f>
        <v>0</v>
      </c>
      <c r="X460" s="16">
        <f>SUMIFS('Non-Baseline Tx Resources'!$J:$J,'Non-Baseline Tx Resources'!$E:$E,$B460,'Non-Baseline Tx Resources'!$F:$F,$C460,'Non-Baseline Tx Resources'!$G:$G,X$3)</f>
        <v>0</v>
      </c>
      <c r="Y460" s="16">
        <f>SUMIFS('Non-Baseline Tx Resources'!$H:$H,'Non-Baseline Tx Resources'!$E:$E,$B460,'Non-Baseline Tx Resources'!$F:$F,$C460,'Non-Baseline Tx Resources'!$G:$G,Y$3)</f>
        <v>0</v>
      </c>
      <c r="Z460" s="16">
        <f>SUMIFS('Non-Baseline Tx Resources'!$J:$J,'Non-Baseline Tx Resources'!$E:$E,$B460,'Non-Baseline Tx Resources'!$F:$F,$C460,'Non-Baseline Tx Resources'!$G:$G,Z$3)</f>
        <v>0</v>
      </c>
      <c r="AA460" s="16">
        <f>SUMIFS('Non-Baseline Tx Resources'!$J:$J,'Non-Baseline Tx Resources'!$E:$E,$B460,'Non-Baseline Tx Resources'!$F:$F,$C460,'Non-Baseline Tx Resources'!$G:$G,AA$3)</f>
        <v>0</v>
      </c>
      <c r="AB460" s="16">
        <f>SUMIFS('Non-Baseline Tx Resources'!$H:$H,'Non-Baseline Tx Resources'!$E:$E,$B460,'Non-Baseline Tx Resources'!$F:$F,$C460,'Non-Baseline Tx Resources'!$G:$G,AB$3)</f>
        <v>0</v>
      </c>
      <c r="AC460" s="16">
        <f>SUMIFS('Non-Baseline Tx Resources'!$J:$J,'Non-Baseline Tx Resources'!$E:$E,$B460,'Non-Baseline Tx Resources'!$F:$F,$C460,'Non-Baseline Tx Resources'!$G:$G,AC$3)</f>
        <v>0</v>
      </c>
      <c r="AD460" s="16">
        <f>SUMIFS('Non-Baseline Tx Resources'!$I:$I,'Non-Baseline Tx Resources'!$E:$E,$B460,'Non-Baseline Tx Resources'!$F:$F,$C460,'Non-Baseline Tx Resources'!$G:$G,"Li-Battery (4-hr)")</f>
        <v>0</v>
      </c>
      <c r="AE460" s="16">
        <f>SUMIFS('Non-Baseline Tx Resources'!$I:$I,'Non-Baseline Tx Resources'!$E:$E,$B460,'Non-Baseline Tx Resources'!$F:$F,$C460,'Non-Baseline Tx Resources'!$G:$G,"Li-Battery (8-hr)")</f>
        <v>0</v>
      </c>
      <c r="AF460" s="16">
        <f>SUMIFS('Non-Baseline Tx Resources'!$I:$I,'Non-Baseline Tx Resources'!$E:$E,$B460,'Non-Baseline Tx Resources'!$F:$F,$C460,'Non-Baseline Tx Resources'!$G:$G,"LDES")</f>
        <v>0</v>
      </c>
      <c r="AH460" s="16">
        <f>SUMIFS('In-Dev Resources'!$H:$H,'In-Dev Resources'!$E:$E,$B460,'In-Dev Resources'!$F:$F,$C460,'In-Dev Resources'!$G:$G,AH$3)</f>
        <v>0</v>
      </c>
      <c r="AI460" s="16">
        <f>SUMIFS('In-Dev Resources'!$H:$H,'In-Dev Resources'!$E:$E,$B460,'In-Dev Resources'!$F:$F,$C460,'In-Dev Resources'!$G:$G,AI$3)</f>
        <v>0</v>
      </c>
      <c r="AJ460" s="16">
        <f>SUMIFS('In-Dev Resources'!$H:$H,'In-Dev Resources'!$E:$E,$B460,'In-Dev Resources'!$F:$F,$C460,'In-Dev Resources'!$G:$G,AJ$3)</f>
        <v>0</v>
      </c>
      <c r="AK460" s="16">
        <f>SUMIFS('In-Dev Resources'!$J:$J,'In-Dev Resources'!$E:$E,$B460,'In-Dev Resources'!$F:$F,$C460,'In-Dev Resources'!$G:$G,AK$3)</f>
        <v>0</v>
      </c>
      <c r="AL460" s="16">
        <f>SUMIFS('In-Dev Resources'!$H:$H,'In-Dev Resources'!$E:$E,$B460,'In-Dev Resources'!$F:$F,$C460,'In-Dev Resources'!$G:$G,AL$3)</f>
        <v>0</v>
      </c>
      <c r="AM460" s="16">
        <f>SUMIFS('In-Dev Resources'!$J:$J,'In-Dev Resources'!$E:$E,$B460,'In-Dev Resources'!$F:$F,$C460,'In-Dev Resources'!$G:$G,AM$3)</f>
        <v>0</v>
      </c>
      <c r="AN460" s="16">
        <f>SUMIFS('In-Dev Resources'!$H:$H,'In-Dev Resources'!$E:$E,$B460,'In-Dev Resources'!$F:$F,$C460,'In-Dev Resources'!$G:$G,AN$3)</f>
        <v>0</v>
      </c>
      <c r="AO460" s="16">
        <f>SUMIFS('In-Dev Resources'!$J:$J,'In-Dev Resources'!$E:$E,$B460,'In-Dev Resources'!$F:$F,$C460,'In-Dev Resources'!$G:$G,AO$3)</f>
        <v>0</v>
      </c>
      <c r="AP460" s="16">
        <f>SUMIFS('In-Dev Resources'!$J:$J,'In-Dev Resources'!$E:$E,$B460,'In-Dev Resources'!$F:$F,$C460,'In-Dev Resources'!$G:$G,AP$3)</f>
        <v>0</v>
      </c>
      <c r="AQ460" s="16">
        <f>SUMIFS('In-Dev Resources'!$H:$H,'In-Dev Resources'!$E:$E,$B460,'In-Dev Resources'!$F:$F,$C460,'In-Dev Resources'!$G:$G,AQ$3)</f>
        <v>0</v>
      </c>
      <c r="AR460" s="16">
        <f>SUMIFS('In-Dev Resources'!$J:$J,'In-Dev Resources'!$E:$E,$B460,'In-Dev Resources'!$F:$F,$C460,'In-Dev Resources'!$G:$G,AR$3)</f>
        <v>0</v>
      </c>
      <c r="AS460" s="16">
        <f>SUMIFS('In-Dev Resources'!$I:$I,'In-Dev Resources'!$E:$E,$B460,'In-Dev Resources'!$F:$F,$C460,'In-Dev Resources'!$G:$G,"Li-Battery (4-hr)")</f>
        <v>0</v>
      </c>
      <c r="AT460" s="16">
        <f>SUMIFS('In-Dev Resources'!$I:$I,'In-Dev Resources'!$E:$E,$B460,'In-Dev Resources'!$F:$F,$C460,'In-Dev Resources'!$G:$G,"Li-Battery (8-hr)")</f>
        <v>0</v>
      </c>
      <c r="AU460" s="16">
        <f>SUMIFS('In-Dev Resources'!$I:$I,'In-Dev Resources'!$E:$E,$B460,'In-Dev Resources'!$F:$F,$C460,'In-Dev Resources'!$G:$G,"LDES")</f>
        <v>0</v>
      </c>
      <c r="AW460" s="16">
        <f>SUMIFS('Land Screen Include'!$H:$H,'Land Screen Include'!$E:$E,$B460,'Land Screen Include'!$F:$F,$C460,'Land Screen Include'!$G:$G,AW$4)</f>
        <v>0</v>
      </c>
      <c r="AX460" s="16">
        <f>SUMIFS('Land Screen Include'!$H:$H,'Land Screen Include'!$E:$E,$B460,'Land Screen Include'!$F:$F,$C460,'Land Screen Include'!$G:$G,AX$4)+SUMIFS('Land Screen Include'!$J:$J,'Land Screen Include'!$E:$E,$B460,'Land Screen Include'!$F:$F,$C460,'Land Screen Include'!$G:$G,AX$4)</f>
        <v>0</v>
      </c>
      <c r="AY460" s="16">
        <f>SUMIFS('Land Screen Include'!$H:$H,'Land Screen Include'!$E:$E,$B460,'Land Screen Include'!$F:$F,$C460,'Land Screen Include'!$G:$G,AY$4)</f>
        <v>0</v>
      </c>
      <c r="AZ460" s="16">
        <f>SUMIFS('Land Screen Exclude'!$H:$H,'Land Screen Exclude'!$E:$E,$B460,'Land Screen Exclude'!$F:$F,$C460,'Land Screen Exclude'!$G:$G,AZ$4)</f>
        <v>0</v>
      </c>
      <c r="BA460" s="16">
        <f>SUMIFS('Land Screen Exclude'!$H:$H,'Land Screen Exclude'!$E:$E,$B460,'Land Screen Exclude'!$F:$F,$C460,'Land Screen Exclude'!$G:$G,BA$4)+SUMIFS('Land Screen Exclude'!$J:$J,'Land Screen Exclude'!$E:$E,$B460,'Land Screen Exclude'!$F:$F,$C460,'Land Screen Exclude'!$G:$G,BA$4)</f>
        <v>0</v>
      </c>
      <c r="BB460" s="16">
        <f>SUMIFS('Land Screen Exclude'!$H:$H,'Land Screen Exclude'!$E:$E,$B460,'Land Screen Exclude'!$F:$F,$C460,'Land Screen Exclude'!$G:$G,BB$4)</f>
        <v>0</v>
      </c>
    </row>
    <row r="461" spans="1:54">
      <c r="A461" s="16" t="s">
        <v>59</v>
      </c>
      <c r="B461" s="16" t="s">
        <v>415</v>
      </c>
      <c r="C461" s="16">
        <v>115</v>
      </c>
      <c r="D461" s="16">
        <f>SUMIFS('Baseline Tx Resources'!$H:$H,'Baseline Tx Resources'!$E:$E,$B461,'Baseline Tx Resources'!$F:$F,$C461,'Baseline Tx Resources'!$G:$G,D$3)</f>
        <v>0</v>
      </c>
      <c r="E461" s="16">
        <f>SUMIFS('Baseline Tx Resources'!$H:$H,'Baseline Tx Resources'!$E:$E,$B461,'Baseline Tx Resources'!$F:$F,$C461,'Baseline Tx Resources'!$G:$G,E$3)</f>
        <v>0</v>
      </c>
      <c r="F461" s="16">
        <f>SUMIFS('Baseline Tx Resources'!$H:$H,'Baseline Tx Resources'!$E:$E,$B461,'Baseline Tx Resources'!$F:$F,$C461,'Baseline Tx Resources'!$G:$G,F$3)</f>
        <v>0</v>
      </c>
      <c r="G461" s="16">
        <f>SUMIFS('Baseline Tx Resources'!$J:$J,'Baseline Tx Resources'!$E:$E,$B461,'Baseline Tx Resources'!$F:$F,$C461,'Baseline Tx Resources'!$G:$G,G$3)</f>
        <v>0</v>
      </c>
      <c r="H461" s="16">
        <f>SUMIFS('Baseline Tx Resources'!$H:$H,'Baseline Tx Resources'!$E:$E,$B461,'Baseline Tx Resources'!$F:$F,$C461,'Baseline Tx Resources'!$G:$G,H$3)</f>
        <v>0</v>
      </c>
      <c r="I461" s="16">
        <f>SUMIFS('Baseline Tx Resources'!$J:$J,'Baseline Tx Resources'!$E:$E,$B461,'Baseline Tx Resources'!$F:$F,$C461,'Baseline Tx Resources'!$G:$G,I$3)</f>
        <v>0</v>
      </c>
      <c r="J461" s="16">
        <f>SUMIFS('Baseline Tx Resources'!$H:$H,'Baseline Tx Resources'!$E:$E,$B461,'Baseline Tx Resources'!$F:$F,$C461,'Baseline Tx Resources'!$G:$G,J$3)</f>
        <v>0</v>
      </c>
      <c r="K461" s="16">
        <f>SUMIFS('Baseline Tx Resources'!$J:$J,'Baseline Tx Resources'!$E:$E,$B461,'Baseline Tx Resources'!$F:$F,$C461,'Baseline Tx Resources'!$G:$G,K$3)</f>
        <v>0</v>
      </c>
      <c r="L461" s="16">
        <f>SUMIFS('Baseline Tx Resources'!$J:$J,'Baseline Tx Resources'!$E:$E,$B461,'Baseline Tx Resources'!$F:$F,$C461,'Baseline Tx Resources'!$G:$G,L$3)</f>
        <v>0</v>
      </c>
      <c r="M461" s="16">
        <f>SUMIFS('Baseline Tx Resources'!$H:$H,'Baseline Tx Resources'!$E:$E,$B461,'Baseline Tx Resources'!$F:$F,$C461,'Baseline Tx Resources'!$G:$G,M$3)</f>
        <v>0</v>
      </c>
      <c r="N461" s="16">
        <f>SUMIFS('Baseline Tx Resources'!$J:$J,'Baseline Tx Resources'!$E:$E,$B461,'Baseline Tx Resources'!$F:$F,$C461,'Baseline Tx Resources'!$G:$G,N$3)</f>
        <v>0</v>
      </c>
      <c r="O461" s="16">
        <f>SUMIFS('Baseline Tx Resources'!$I:$I,'Baseline Tx Resources'!$E:$E,$B461,'Baseline Tx Resources'!$F:$F,$C461,'Baseline Tx Resources'!$G:$G,"Li-Battery (4-hr)")</f>
        <v>0</v>
      </c>
      <c r="P461" s="16">
        <f>SUMIFS('Baseline Tx Resources'!$I:$I,'Baseline Tx Resources'!$E:$E,$B461,'Baseline Tx Resources'!$F:$F,$C461,'Baseline Tx Resources'!$G:$G,"Li-Battery (8-hr)")</f>
        <v>0</v>
      </c>
      <c r="Q461" s="16">
        <f>SUMIFS('Baseline Tx Resources'!$I:$I,'Baseline Tx Resources'!$E:$E,$B461,'Baseline Tx Resources'!$F:$F,$C461,'Baseline Tx Resources'!$G:$G,"LDES")</f>
        <v>0</v>
      </c>
      <c r="S461" s="16">
        <f>SUMIFS('Non-Baseline Tx Resources'!$H:$H,'Non-Baseline Tx Resources'!$E:$E,$B461,'Non-Baseline Tx Resources'!$F:$F,$C461,'Non-Baseline Tx Resources'!$G:$G,S$3)</f>
        <v>0</v>
      </c>
      <c r="T461" s="16">
        <f>SUMIFS('Non-Baseline Tx Resources'!$H:$H,'Non-Baseline Tx Resources'!$E:$E,$B461,'Non-Baseline Tx Resources'!$F:$F,$C461,'Non-Baseline Tx Resources'!$G:$G,T$3)</f>
        <v>0</v>
      </c>
      <c r="U461" s="16">
        <f>SUMIFS('Non-Baseline Tx Resources'!$H:$H,'Non-Baseline Tx Resources'!$E:$E,$B461,'Non-Baseline Tx Resources'!$F:$F,$C461,'Non-Baseline Tx Resources'!$G:$G,U$3)</f>
        <v>0</v>
      </c>
      <c r="V461" s="16">
        <f>SUMIFS('Non-Baseline Tx Resources'!$J:$J,'Non-Baseline Tx Resources'!$E:$E,$B461,'Non-Baseline Tx Resources'!$F:$F,$C461,'Non-Baseline Tx Resources'!$G:$G,V$3)</f>
        <v>0</v>
      </c>
      <c r="W461" s="16">
        <f>SUMIFS('Non-Baseline Tx Resources'!$H:$H,'Non-Baseline Tx Resources'!$E:$E,$B461,'Non-Baseline Tx Resources'!$F:$F,$C461,'Non-Baseline Tx Resources'!$G:$G,W$3)</f>
        <v>0</v>
      </c>
      <c r="X461" s="16">
        <f>SUMIFS('Non-Baseline Tx Resources'!$J:$J,'Non-Baseline Tx Resources'!$E:$E,$B461,'Non-Baseline Tx Resources'!$F:$F,$C461,'Non-Baseline Tx Resources'!$G:$G,X$3)</f>
        <v>0</v>
      </c>
      <c r="Y461" s="16">
        <f>SUMIFS('Non-Baseline Tx Resources'!$H:$H,'Non-Baseline Tx Resources'!$E:$E,$B461,'Non-Baseline Tx Resources'!$F:$F,$C461,'Non-Baseline Tx Resources'!$G:$G,Y$3)</f>
        <v>0</v>
      </c>
      <c r="Z461" s="16">
        <f>SUMIFS('Non-Baseline Tx Resources'!$J:$J,'Non-Baseline Tx Resources'!$E:$E,$B461,'Non-Baseline Tx Resources'!$F:$F,$C461,'Non-Baseline Tx Resources'!$G:$G,Z$3)</f>
        <v>0</v>
      </c>
      <c r="AA461" s="16">
        <f>SUMIFS('Non-Baseline Tx Resources'!$J:$J,'Non-Baseline Tx Resources'!$E:$E,$B461,'Non-Baseline Tx Resources'!$F:$F,$C461,'Non-Baseline Tx Resources'!$G:$G,AA$3)</f>
        <v>0</v>
      </c>
      <c r="AB461" s="16">
        <f>SUMIFS('Non-Baseline Tx Resources'!$H:$H,'Non-Baseline Tx Resources'!$E:$E,$B461,'Non-Baseline Tx Resources'!$F:$F,$C461,'Non-Baseline Tx Resources'!$G:$G,AB$3)</f>
        <v>0</v>
      </c>
      <c r="AC461" s="16">
        <f>SUMIFS('Non-Baseline Tx Resources'!$J:$J,'Non-Baseline Tx Resources'!$E:$E,$B461,'Non-Baseline Tx Resources'!$F:$F,$C461,'Non-Baseline Tx Resources'!$G:$G,AC$3)</f>
        <v>0</v>
      </c>
      <c r="AD461" s="16">
        <f>SUMIFS('Non-Baseline Tx Resources'!$I:$I,'Non-Baseline Tx Resources'!$E:$E,$B461,'Non-Baseline Tx Resources'!$F:$F,$C461,'Non-Baseline Tx Resources'!$G:$G,"Li-Battery (4-hr)")</f>
        <v>0</v>
      </c>
      <c r="AE461" s="16">
        <f>SUMIFS('Non-Baseline Tx Resources'!$I:$I,'Non-Baseline Tx Resources'!$E:$E,$B461,'Non-Baseline Tx Resources'!$F:$F,$C461,'Non-Baseline Tx Resources'!$G:$G,"Li-Battery (8-hr)")</f>
        <v>0</v>
      </c>
      <c r="AF461" s="16">
        <f>SUMIFS('Non-Baseline Tx Resources'!$I:$I,'Non-Baseline Tx Resources'!$E:$E,$B461,'Non-Baseline Tx Resources'!$F:$F,$C461,'Non-Baseline Tx Resources'!$G:$G,"LDES")</f>
        <v>0</v>
      </c>
      <c r="AH461" s="16">
        <f>SUMIFS('In-Dev Resources'!$H:$H,'In-Dev Resources'!$E:$E,$B461,'In-Dev Resources'!$F:$F,$C461,'In-Dev Resources'!$G:$G,AH$3)</f>
        <v>0</v>
      </c>
      <c r="AI461" s="16">
        <f>SUMIFS('In-Dev Resources'!$H:$H,'In-Dev Resources'!$E:$E,$B461,'In-Dev Resources'!$F:$F,$C461,'In-Dev Resources'!$G:$G,AI$3)</f>
        <v>0</v>
      </c>
      <c r="AJ461" s="16">
        <f>SUMIFS('In-Dev Resources'!$H:$H,'In-Dev Resources'!$E:$E,$B461,'In-Dev Resources'!$F:$F,$C461,'In-Dev Resources'!$G:$G,AJ$3)</f>
        <v>0</v>
      </c>
      <c r="AK461" s="16">
        <f>SUMIFS('In-Dev Resources'!$J:$J,'In-Dev Resources'!$E:$E,$B461,'In-Dev Resources'!$F:$F,$C461,'In-Dev Resources'!$G:$G,AK$3)</f>
        <v>0</v>
      </c>
      <c r="AL461" s="16">
        <f>SUMIFS('In-Dev Resources'!$H:$H,'In-Dev Resources'!$E:$E,$B461,'In-Dev Resources'!$F:$F,$C461,'In-Dev Resources'!$G:$G,AL$3)</f>
        <v>0</v>
      </c>
      <c r="AM461" s="16">
        <f>SUMIFS('In-Dev Resources'!$J:$J,'In-Dev Resources'!$E:$E,$B461,'In-Dev Resources'!$F:$F,$C461,'In-Dev Resources'!$G:$G,AM$3)</f>
        <v>0</v>
      </c>
      <c r="AN461" s="16">
        <f>SUMIFS('In-Dev Resources'!$H:$H,'In-Dev Resources'!$E:$E,$B461,'In-Dev Resources'!$F:$F,$C461,'In-Dev Resources'!$G:$G,AN$3)</f>
        <v>0</v>
      </c>
      <c r="AO461" s="16">
        <f>SUMIFS('In-Dev Resources'!$J:$J,'In-Dev Resources'!$E:$E,$B461,'In-Dev Resources'!$F:$F,$C461,'In-Dev Resources'!$G:$G,AO$3)</f>
        <v>0</v>
      </c>
      <c r="AP461" s="16">
        <f>SUMIFS('In-Dev Resources'!$J:$J,'In-Dev Resources'!$E:$E,$B461,'In-Dev Resources'!$F:$F,$C461,'In-Dev Resources'!$G:$G,AP$3)</f>
        <v>0</v>
      </c>
      <c r="AQ461" s="16">
        <f>SUMIFS('In-Dev Resources'!$H:$H,'In-Dev Resources'!$E:$E,$B461,'In-Dev Resources'!$F:$F,$C461,'In-Dev Resources'!$G:$G,AQ$3)</f>
        <v>0</v>
      </c>
      <c r="AR461" s="16">
        <f>SUMIFS('In-Dev Resources'!$J:$J,'In-Dev Resources'!$E:$E,$B461,'In-Dev Resources'!$F:$F,$C461,'In-Dev Resources'!$G:$G,AR$3)</f>
        <v>0</v>
      </c>
      <c r="AS461" s="16">
        <f>SUMIFS('In-Dev Resources'!$I:$I,'In-Dev Resources'!$E:$E,$B461,'In-Dev Resources'!$F:$F,$C461,'In-Dev Resources'!$G:$G,"Li-Battery (4-hr)")</f>
        <v>0</v>
      </c>
      <c r="AT461" s="16">
        <f>SUMIFS('In-Dev Resources'!$I:$I,'In-Dev Resources'!$E:$E,$B461,'In-Dev Resources'!$F:$F,$C461,'In-Dev Resources'!$G:$G,"Li-Battery (8-hr)")</f>
        <v>0</v>
      </c>
      <c r="AU461" s="16">
        <f>SUMIFS('In-Dev Resources'!$I:$I,'In-Dev Resources'!$E:$E,$B461,'In-Dev Resources'!$F:$F,$C461,'In-Dev Resources'!$G:$G,"LDES")</f>
        <v>0</v>
      </c>
      <c r="AW461" s="16">
        <f>SUMIFS('Land Screen Include'!$H:$H,'Land Screen Include'!$E:$E,$B461,'Land Screen Include'!$F:$F,$C461,'Land Screen Include'!$G:$G,AW$4)</f>
        <v>0</v>
      </c>
      <c r="AX461" s="16">
        <f>SUMIFS('Land Screen Include'!$H:$H,'Land Screen Include'!$E:$E,$B461,'Land Screen Include'!$F:$F,$C461,'Land Screen Include'!$G:$G,AX$4)+SUMIFS('Land Screen Include'!$J:$J,'Land Screen Include'!$E:$E,$B461,'Land Screen Include'!$F:$F,$C461,'Land Screen Include'!$G:$G,AX$4)</f>
        <v>0</v>
      </c>
      <c r="AY461" s="16">
        <f>SUMIFS('Land Screen Include'!$H:$H,'Land Screen Include'!$E:$E,$B461,'Land Screen Include'!$F:$F,$C461,'Land Screen Include'!$G:$G,AY$4)</f>
        <v>0</v>
      </c>
      <c r="AZ461" s="16">
        <f>SUMIFS('Land Screen Exclude'!$H:$H,'Land Screen Exclude'!$E:$E,$B461,'Land Screen Exclude'!$F:$F,$C461,'Land Screen Exclude'!$G:$G,AZ$4)</f>
        <v>0</v>
      </c>
      <c r="BA461" s="16">
        <f>SUMIFS('Land Screen Exclude'!$H:$H,'Land Screen Exclude'!$E:$E,$B461,'Land Screen Exclude'!$F:$F,$C461,'Land Screen Exclude'!$G:$G,BA$4)+SUMIFS('Land Screen Exclude'!$J:$J,'Land Screen Exclude'!$E:$E,$B461,'Land Screen Exclude'!$F:$F,$C461,'Land Screen Exclude'!$G:$G,BA$4)</f>
        <v>0</v>
      </c>
      <c r="BB461" s="16">
        <f>SUMIFS('Land Screen Exclude'!$H:$H,'Land Screen Exclude'!$E:$E,$B461,'Land Screen Exclude'!$F:$F,$C461,'Land Screen Exclude'!$G:$G,BB$4)</f>
        <v>0</v>
      </c>
    </row>
    <row r="462" spans="1:54">
      <c r="A462" s="16" t="s">
        <v>59</v>
      </c>
      <c r="B462" s="16" t="s">
        <v>415</v>
      </c>
      <c r="C462" s="16">
        <v>70</v>
      </c>
      <c r="D462" s="16">
        <f>SUMIFS('Baseline Tx Resources'!$H:$H,'Baseline Tx Resources'!$E:$E,$B462,'Baseline Tx Resources'!$F:$F,$C462,'Baseline Tx Resources'!$G:$G,D$3)</f>
        <v>0</v>
      </c>
      <c r="E462" s="16">
        <f>SUMIFS('Baseline Tx Resources'!$H:$H,'Baseline Tx Resources'!$E:$E,$B462,'Baseline Tx Resources'!$F:$F,$C462,'Baseline Tx Resources'!$G:$G,E$3)</f>
        <v>0</v>
      </c>
      <c r="F462" s="16">
        <f>SUMIFS('Baseline Tx Resources'!$H:$H,'Baseline Tx Resources'!$E:$E,$B462,'Baseline Tx Resources'!$F:$F,$C462,'Baseline Tx Resources'!$G:$G,F$3)</f>
        <v>0</v>
      </c>
      <c r="G462" s="16">
        <f>SUMIFS('Baseline Tx Resources'!$J:$J,'Baseline Tx Resources'!$E:$E,$B462,'Baseline Tx Resources'!$F:$F,$C462,'Baseline Tx Resources'!$G:$G,G$3)</f>
        <v>0</v>
      </c>
      <c r="H462" s="16">
        <f>SUMIFS('Baseline Tx Resources'!$H:$H,'Baseline Tx Resources'!$E:$E,$B462,'Baseline Tx Resources'!$F:$F,$C462,'Baseline Tx Resources'!$G:$G,H$3)</f>
        <v>0</v>
      </c>
      <c r="I462" s="16">
        <f>SUMIFS('Baseline Tx Resources'!$J:$J,'Baseline Tx Resources'!$E:$E,$B462,'Baseline Tx Resources'!$F:$F,$C462,'Baseline Tx Resources'!$G:$G,I$3)</f>
        <v>0</v>
      </c>
      <c r="J462" s="16">
        <f>SUMIFS('Baseline Tx Resources'!$H:$H,'Baseline Tx Resources'!$E:$E,$B462,'Baseline Tx Resources'!$F:$F,$C462,'Baseline Tx Resources'!$G:$G,J$3)</f>
        <v>0</v>
      </c>
      <c r="K462" s="16">
        <f>SUMIFS('Baseline Tx Resources'!$J:$J,'Baseline Tx Resources'!$E:$E,$B462,'Baseline Tx Resources'!$F:$F,$C462,'Baseline Tx Resources'!$G:$G,K$3)</f>
        <v>0</v>
      </c>
      <c r="L462" s="16">
        <f>SUMIFS('Baseline Tx Resources'!$J:$J,'Baseline Tx Resources'!$E:$E,$B462,'Baseline Tx Resources'!$F:$F,$C462,'Baseline Tx Resources'!$G:$G,L$3)</f>
        <v>0</v>
      </c>
      <c r="M462" s="16">
        <f>SUMIFS('Baseline Tx Resources'!$H:$H,'Baseline Tx Resources'!$E:$E,$B462,'Baseline Tx Resources'!$F:$F,$C462,'Baseline Tx Resources'!$G:$G,M$3)</f>
        <v>0</v>
      </c>
      <c r="N462" s="16">
        <f>SUMIFS('Baseline Tx Resources'!$J:$J,'Baseline Tx Resources'!$E:$E,$B462,'Baseline Tx Resources'!$F:$F,$C462,'Baseline Tx Resources'!$G:$G,N$3)</f>
        <v>0</v>
      </c>
      <c r="O462" s="16">
        <f>SUMIFS('Baseline Tx Resources'!$I:$I,'Baseline Tx Resources'!$E:$E,$B462,'Baseline Tx Resources'!$F:$F,$C462,'Baseline Tx Resources'!$G:$G,"Li-Battery (4-hr)")</f>
        <v>0</v>
      </c>
      <c r="P462" s="16">
        <f>SUMIFS('Baseline Tx Resources'!$I:$I,'Baseline Tx Resources'!$E:$E,$B462,'Baseline Tx Resources'!$F:$F,$C462,'Baseline Tx Resources'!$G:$G,"Li-Battery (8-hr)")</f>
        <v>0</v>
      </c>
      <c r="Q462" s="16">
        <f>SUMIFS('Baseline Tx Resources'!$I:$I,'Baseline Tx Resources'!$E:$E,$B462,'Baseline Tx Resources'!$F:$F,$C462,'Baseline Tx Resources'!$G:$G,"LDES")</f>
        <v>0</v>
      </c>
      <c r="S462" s="16">
        <f>SUMIFS('Non-Baseline Tx Resources'!$H:$H,'Non-Baseline Tx Resources'!$E:$E,$B462,'Non-Baseline Tx Resources'!$F:$F,$C462,'Non-Baseline Tx Resources'!$G:$G,S$3)</f>
        <v>0</v>
      </c>
      <c r="T462" s="16">
        <f>SUMIFS('Non-Baseline Tx Resources'!$H:$H,'Non-Baseline Tx Resources'!$E:$E,$B462,'Non-Baseline Tx Resources'!$F:$F,$C462,'Non-Baseline Tx Resources'!$G:$G,T$3)</f>
        <v>0</v>
      </c>
      <c r="U462" s="16">
        <f>SUMIFS('Non-Baseline Tx Resources'!$H:$H,'Non-Baseline Tx Resources'!$E:$E,$B462,'Non-Baseline Tx Resources'!$F:$F,$C462,'Non-Baseline Tx Resources'!$G:$G,U$3)</f>
        <v>0</v>
      </c>
      <c r="V462" s="16">
        <f>SUMIFS('Non-Baseline Tx Resources'!$J:$J,'Non-Baseline Tx Resources'!$E:$E,$B462,'Non-Baseline Tx Resources'!$F:$F,$C462,'Non-Baseline Tx Resources'!$G:$G,V$3)</f>
        <v>0</v>
      </c>
      <c r="W462" s="16">
        <f>SUMIFS('Non-Baseline Tx Resources'!$H:$H,'Non-Baseline Tx Resources'!$E:$E,$B462,'Non-Baseline Tx Resources'!$F:$F,$C462,'Non-Baseline Tx Resources'!$G:$G,W$3)</f>
        <v>0</v>
      </c>
      <c r="X462" s="16">
        <f>SUMIFS('Non-Baseline Tx Resources'!$J:$J,'Non-Baseline Tx Resources'!$E:$E,$B462,'Non-Baseline Tx Resources'!$F:$F,$C462,'Non-Baseline Tx Resources'!$G:$G,X$3)</f>
        <v>0</v>
      </c>
      <c r="Y462" s="16">
        <f>SUMIFS('Non-Baseline Tx Resources'!$H:$H,'Non-Baseline Tx Resources'!$E:$E,$B462,'Non-Baseline Tx Resources'!$F:$F,$C462,'Non-Baseline Tx Resources'!$G:$G,Y$3)</f>
        <v>0</v>
      </c>
      <c r="Z462" s="16">
        <f>SUMIFS('Non-Baseline Tx Resources'!$J:$J,'Non-Baseline Tx Resources'!$E:$E,$B462,'Non-Baseline Tx Resources'!$F:$F,$C462,'Non-Baseline Tx Resources'!$G:$G,Z$3)</f>
        <v>0</v>
      </c>
      <c r="AA462" s="16">
        <f>SUMIFS('Non-Baseline Tx Resources'!$J:$J,'Non-Baseline Tx Resources'!$E:$E,$B462,'Non-Baseline Tx Resources'!$F:$F,$C462,'Non-Baseline Tx Resources'!$G:$G,AA$3)</f>
        <v>0</v>
      </c>
      <c r="AB462" s="16">
        <f>SUMIFS('Non-Baseline Tx Resources'!$H:$H,'Non-Baseline Tx Resources'!$E:$E,$B462,'Non-Baseline Tx Resources'!$F:$F,$C462,'Non-Baseline Tx Resources'!$G:$G,AB$3)</f>
        <v>0</v>
      </c>
      <c r="AC462" s="16">
        <f>SUMIFS('Non-Baseline Tx Resources'!$J:$J,'Non-Baseline Tx Resources'!$E:$E,$B462,'Non-Baseline Tx Resources'!$F:$F,$C462,'Non-Baseline Tx Resources'!$G:$G,AC$3)</f>
        <v>0</v>
      </c>
      <c r="AD462" s="16">
        <f>SUMIFS('Non-Baseline Tx Resources'!$I:$I,'Non-Baseline Tx Resources'!$E:$E,$B462,'Non-Baseline Tx Resources'!$F:$F,$C462,'Non-Baseline Tx Resources'!$G:$G,"Li-Battery (4-hr)")</f>
        <v>0</v>
      </c>
      <c r="AE462" s="16">
        <f>SUMIFS('Non-Baseline Tx Resources'!$I:$I,'Non-Baseline Tx Resources'!$E:$E,$B462,'Non-Baseline Tx Resources'!$F:$F,$C462,'Non-Baseline Tx Resources'!$G:$G,"Li-Battery (8-hr)")</f>
        <v>0</v>
      </c>
      <c r="AF462" s="16">
        <f>SUMIFS('Non-Baseline Tx Resources'!$I:$I,'Non-Baseline Tx Resources'!$E:$E,$B462,'Non-Baseline Tx Resources'!$F:$F,$C462,'Non-Baseline Tx Resources'!$G:$G,"LDES")</f>
        <v>0</v>
      </c>
      <c r="AH462" s="16">
        <f>SUMIFS('In-Dev Resources'!$H:$H,'In-Dev Resources'!$E:$E,$B462,'In-Dev Resources'!$F:$F,$C462,'In-Dev Resources'!$G:$G,AH$3)</f>
        <v>0</v>
      </c>
      <c r="AI462" s="16">
        <f>SUMIFS('In-Dev Resources'!$H:$H,'In-Dev Resources'!$E:$E,$B462,'In-Dev Resources'!$F:$F,$C462,'In-Dev Resources'!$G:$G,AI$3)</f>
        <v>0</v>
      </c>
      <c r="AJ462" s="16">
        <f>SUMIFS('In-Dev Resources'!$H:$H,'In-Dev Resources'!$E:$E,$B462,'In-Dev Resources'!$F:$F,$C462,'In-Dev Resources'!$G:$G,AJ$3)</f>
        <v>0</v>
      </c>
      <c r="AK462" s="16">
        <f>SUMIFS('In-Dev Resources'!$J:$J,'In-Dev Resources'!$E:$E,$B462,'In-Dev Resources'!$F:$F,$C462,'In-Dev Resources'!$G:$G,AK$3)</f>
        <v>0</v>
      </c>
      <c r="AL462" s="16">
        <f>SUMIFS('In-Dev Resources'!$H:$H,'In-Dev Resources'!$E:$E,$B462,'In-Dev Resources'!$F:$F,$C462,'In-Dev Resources'!$G:$G,AL$3)</f>
        <v>0</v>
      </c>
      <c r="AM462" s="16">
        <f>SUMIFS('In-Dev Resources'!$J:$J,'In-Dev Resources'!$E:$E,$B462,'In-Dev Resources'!$F:$F,$C462,'In-Dev Resources'!$G:$G,AM$3)</f>
        <v>0</v>
      </c>
      <c r="AN462" s="16">
        <f>SUMIFS('In-Dev Resources'!$H:$H,'In-Dev Resources'!$E:$E,$B462,'In-Dev Resources'!$F:$F,$C462,'In-Dev Resources'!$G:$G,AN$3)</f>
        <v>0</v>
      </c>
      <c r="AO462" s="16">
        <f>SUMIFS('In-Dev Resources'!$J:$J,'In-Dev Resources'!$E:$E,$B462,'In-Dev Resources'!$F:$F,$C462,'In-Dev Resources'!$G:$G,AO$3)</f>
        <v>0</v>
      </c>
      <c r="AP462" s="16">
        <f>SUMIFS('In-Dev Resources'!$J:$J,'In-Dev Resources'!$E:$E,$B462,'In-Dev Resources'!$F:$F,$C462,'In-Dev Resources'!$G:$G,AP$3)</f>
        <v>5</v>
      </c>
      <c r="AQ462" s="16">
        <f>SUMIFS('In-Dev Resources'!$H:$H,'In-Dev Resources'!$E:$E,$B462,'In-Dev Resources'!$F:$F,$C462,'In-Dev Resources'!$G:$G,AQ$3)</f>
        <v>0</v>
      </c>
      <c r="AR462" s="16">
        <f>SUMIFS('In-Dev Resources'!$J:$J,'In-Dev Resources'!$E:$E,$B462,'In-Dev Resources'!$F:$F,$C462,'In-Dev Resources'!$G:$G,AR$3)</f>
        <v>0</v>
      </c>
      <c r="AS462" s="16">
        <f>SUMIFS('In-Dev Resources'!$I:$I,'In-Dev Resources'!$E:$E,$B462,'In-Dev Resources'!$F:$F,$C462,'In-Dev Resources'!$G:$G,"Li-Battery (4-hr)")</f>
        <v>0</v>
      </c>
      <c r="AT462" s="16">
        <f>SUMIFS('In-Dev Resources'!$I:$I,'In-Dev Resources'!$E:$E,$B462,'In-Dev Resources'!$F:$F,$C462,'In-Dev Resources'!$G:$G,"Li-Battery (8-hr)")</f>
        <v>0</v>
      </c>
      <c r="AU462" s="16">
        <f>SUMIFS('In-Dev Resources'!$I:$I,'In-Dev Resources'!$E:$E,$B462,'In-Dev Resources'!$F:$F,$C462,'In-Dev Resources'!$G:$G,"LDES")</f>
        <v>0</v>
      </c>
      <c r="AW462" s="16">
        <f>SUMIFS('Land Screen Include'!$H:$H,'Land Screen Include'!$E:$E,$B462,'Land Screen Include'!$F:$F,$C462,'Land Screen Include'!$G:$G,AW$4)</f>
        <v>0</v>
      </c>
      <c r="AX462" s="16">
        <f>SUMIFS('Land Screen Include'!$H:$H,'Land Screen Include'!$E:$E,$B462,'Land Screen Include'!$F:$F,$C462,'Land Screen Include'!$G:$G,AX$4)+SUMIFS('Land Screen Include'!$J:$J,'Land Screen Include'!$E:$E,$B462,'Land Screen Include'!$F:$F,$C462,'Land Screen Include'!$G:$G,AX$4)</f>
        <v>0</v>
      </c>
      <c r="AY462" s="16">
        <f>SUMIFS('Land Screen Include'!$H:$H,'Land Screen Include'!$E:$E,$B462,'Land Screen Include'!$F:$F,$C462,'Land Screen Include'!$G:$G,AY$4)</f>
        <v>0</v>
      </c>
      <c r="AZ462" s="16">
        <f>SUMIFS('Land Screen Exclude'!$H:$H,'Land Screen Exclude'!$E:$E,$B462,'Land Screen Exclude'!$F:$F,$C462,'Land Screen Exclude'!$G:$G,AZ$4)</f>
        <v>0</v>
      </c>
      <c r="BA462" s="16">
        <f>SUMIFS('Land Screen Exclude'!$H:$H,'Land Screen Exclude'!$E:$E,$B462,'Land Screen Exclude'!$F:$F,$C462,'Land Screen Exclude'!$G:$G,BA$4)+SUMIFS('Land Screen Exclude'!$J:$J,'Land Screen Exclude'!$E:$E,$B462,'Land Screen Exclude'!$F:$F,$C462,'Land Screen Exclude'!$G:$G,BA$4)</f>
        <v>0</v>
      </c>
      <c r="BB462" s="16">
        <f>SUMIFS('Land Screen Exclude'!$H:$H,'Land Screen Exclude'!$E:$E,$B462,'Land Screen Exclude'!$F:$F,$C462,'Land Screen Exclude'!$G:$G,BB$4)</f>
        <v>0</v>
      </c>
    </row>
    <row r="463" spans="1:54">
      <c r="A463" s="16" t="s">
        <v>59</v>
      </c>
      <c r="B463" s="16" t="s">
        <v>416</v>
      </c>
      <c r="C463" s="16">
        <v>70</v>
      </c>
      <c r="D463" s="16">
        <f>SUMIFS('Baseline Tx Resources'!$H:$H,'Baseline Tx Resources'!$E:$E,$B463,'Baseline Tx Resources'!$F:$F,$C463,'Baseline Tx Resources'!$G:$G,D$3)</f>
        <v>0</v>
      </c>
      <c r="E463" s="16">
        <f>SUMIFS('Baseline Tx Resources'!$H:$H,'Baseline Tx Resources'!$E:$E,$B463,'Baseline Tx Resources'!$F:$F,$C463,'Baseline Tx Resources'!$G:$G,E$3)</f>
        <v>0</v>
      </c>
      <c r="F463" s="16">
        <f>SUMIFS('Baseline Tx Resources'!$H:$H,'Baseline Tx Resources'!$E:$E,$B463,'Baseline Tx Resources'!$F:$F,$C463,'Baseline Tx Resources'!$G:$G,F$3)</f>
        <v>0</v>
      </c>
      <c r="G463" s="16">
        <f>SUMIFS('Baseline Tx Resources'!$J:$J,'Baseline Tx Resources'!$E:$E,$B463,'Baseline Tx Resources'!$F:$F,$C463,'Baseline Tx Resources'!$G:$G,G$3)</f>
        <v>0</v>
      </c>
      <c r="H463" s="16">
        <f>SUMIFS('Baseline Tx Resources'!$H:$H,'Baseline Tx Resources'!$E:$E,$B463,'Baseline Tx Resources'!$F:$F,$C463,'Baseline Tx Resources'!$G:$G,H$3)</f>
        <v>0</v>
      </c>
      <c r="I463" s="16">
        <f>SUMIFS('Baseline Tx Resources'!$J:$J,'Baseline Tx Resources'!$E:$E,$B463,'Baseline Tx Resources'!$F:$F,$C463,'Baseline Tx Resources'!$G:$G,I$3)</f>
        <v>0</v>
      </c>
      <c r="J463" s="16">
        <f>SUMIFS('Baseline Tx Resources'!$H:$H,'Baseline Tx Resources'!$E:$E,$B463,'Baseline Tx Resources'!$F:$F,$C463,'Baseline Tx Resources'!$G:$G,J$3)</f>
        <v>0</v>
      </c>
      <c r="K463" s="16">
        <f>SUMIFS('Baseline Tx Resources'!$J:$J,'Baseline Tx Resources'!$E:$E,$B463,'Baseline Tx Resources'!$F:$F,$C463,'Baseline Tx Resources'!$G:$G,K$3)</f>
        <v>0</v>
      </c>
      <c r="L463" s="16">
        <f>SUMIFS('Baseline Tx Resources'!$J:$J,'Baseline Tx Resources'!$E:$E,$B463,'Baseline Tx Resources'!$F:$F,$C463,'Baseline Tx Resources'!$G:$G,L$3)</f>
        <v>0</v>
      </c>
      <c r="M463" s="16">
        <f>SUMIFS('Baseline Tx Resources'!$H:$H,'Baseline Tx Resources'!$E:$E,$B463,'Baseline Tx Resources'!$F:$F,$C463,'Baseline Tx Resources'!$G:$G,M$3)</f>
        <v>0</v>
      </c>
      <c r="N463" s="16">
        <f>SUMIFS('Baseline Tx Resources'!$J:$J,'Baseline Tx Resources'!$E:$E,$B463,'Baseline Tx Resources'!$F:$F,$C463,'Baseline Tx Resources'!$G:$G,N$3)</f>
        <v>0</v>
      </c>
      <c r="O463" s="16">
        <f>SUMIFS('Baseline Tx Resources'!$I:$I,'Baseline Tx Resources'!$E:$E,$B463,'Baseline Tx Resources'!$F:$F,$C463,'Baseline Tx Resources'!$G:$G,"Li-Battery (4-hr)")</f>
        <v>0</v>
      </c>
      <c r="P463" s="16">
        <f>SUMIFS('Baseline Tx Resources'!$I:$I,'Baseline Tx Resources'!$E:$E,$B463,'Baseline Tx Resources'!$F:$F,$C463,'Baseline Tx Resources'!$G:$G,"Li-Battery (8-hr)")</f>
        <v>0</v>
      </c>
      <c r="Q463" s="16">
        <f>SUMIFS('Baseline Tx Resources'!$I:$I,'Baseline Tx Resources'!$E:$E,$B463,'Baseline Tx Resources'!$F:$F,$C463,'Baseline Tx Resources'!$G:$G,"LDES")</f>
        <v>0</v>
      </c>
      <c r="S463" s="16">
        <f>SUMIFS('Non-Baseline Tx Resources'!$H:$H,'Non-Baseline Tx Resources'!$E:$E,$B463,'Non-Baseline Tx Resources'!$F:$F,$C463,'Non-Baseline Tx Resources'!$G:$G,S$3)</f>
        <v>0</v>
      </c>
      <c r="T463" s="16">
        <f>SUMIFS('Non-Baseline Tx Resources'!$H:$H,'Non-Baseline Tx Resources'!$E:$E,$B463,'Non-Baseline Tx Resources'!$F:$F,$C463,'Non-Baseline Tx Resources'!$G:$G,T$3)</f>
        <v>0</v>
      </c>
      <c r="U463" s="16">
        <f>SUMIFS('Non-Baseline Tx Resources'!$H:$H,'Non-Baseline Tx Resources'!$E:$E,$B463,'Non-Baseline Tx Resources'!$F:$F,$C463,'Non-Baseline Tx Resources'!$G:$G,U$3)</f>
        <v>0</v>
      </c>
      <c r="V463" s="16">
        <f>SUMIFS('Non-Baseline Tx Resources'!$J:$J,'Non-Baseline Tx Resources'!$E:$E,$B463,'Non-Baseline Tx Resources'!$F:$F,$C463,'Non-Baseline Tx Resources'!$G:$G,V$3)</f>
        <v>0</v>
      </c>
      <c r="W463" s="16">
        <f>SUMIFS('Non-Baseline Tx Resources'!$H:$H,'Non-Baseline Tx Resources'!$E:$E,$B463,'Non-Baseline Tx Resources'!$F:$F,$C463,'Non-Baseline Tx Resources'!$G:$G,W$3)</f>
        <v>0</v>
      </c>
      <c r="X463" s="16">
        <f>SUMIFS('Non-Baseline Tx Resources'!$J:$J,'Non-Baseline Tx Resources'!$E:$E,$B463,'Non-Baseline Tx Resources'!$F:$F,$C463,'Non-Baseline Tx Resources'!$G:$G,X$3)</f>
        <v>0</v>
      </c>
      <c r="Y463" s="16">
        <f>SUMIFS('Non-Baseline Tx Resources'!$H:$H,'Non-Baseline Tx Resources'!$E:$E,$B463,'Non-Baseline Tx Resources'!$F:$F,$C463,'Non-Baseline Tx Resources'!$G:$G,Y$3)</f>
        <v>0</v>
      </c>
      <c r="Z463" s="16">
        <f>SUMIFS('Non-Baseline Tx Resources'!$J:$J,'Non-Baseline Tx Resources'!$E:$E,$B463,'Non-Baseline Tx Resources'!$F:$F,$C463,'Non-Baseline Tx Resources'!$G:$G,Z$3)</f>
        <v>0</v>
      </c>
      <c r="AA463" s="16">
        <f>SUMIFS('Non-Baseline Tx Resources'!$J:$J,'Non-Baseline Tx Resources'!$E:$E,$B463,'Non-Baseline Tx Resources'!$F:$F,$C463,'Non-Baseline Tx Resources'!$G:$G,AA$3)</f>
        <v>0</v>
      </c>
      <c r="AB463" s="16">
        <f>SUMIFS('Non-Baseline Tx Resources'!$H:$H,'Non-Baseline Tx Resources'!$E:$E,$B463,'Non-Baseline Tx Resources'!$F:$F,$C463,'Non-Baseline Tx Resources'!$G:$G,AB$3)</f>
        <v>0</v>
      </c>
      <c r="AC463" s="16">
        <f>SUMIFS('Non-Baseline Tx Resources'!$J:$J,'Non-Baseline Tx Resources'!$E:$E,$B463,'Non-Baseline Tx Resources'!$F:$F,$C463,'Non-Baseline Tx Resources'!$G:$G,AC$3)</f>
        <v>0</v>
      </c>
      <c r="AD463" s="16">
        <f>SUMIFS('Non-Baseline Tx Resources'!$I:$I,'Non-Baseline Tx Resources'!$E:$E,$B463,'Non-Baseline Tx Resources'!$F:$F,$C463,'Non-Baseline Tx Resources'!$G:$G,"Li-Battery (4-hr)")</f>
        <v>0</v>
      </c>
      <c r="AE463" s="16">
        <f>SUMIFS('Non-Baseline Tx Resources'!$I:$I,'Non-Baseline Tx Resources'!$E:$E,$B463,'Non-Baseline Tx Resources'!$F:$F,$C463,'Non-Baseline Tx Resources'!$G:$G,"Li-Battery (8-hr)")</f>
        <v>0</v>
      </c>
      <c r="AF463" s="16">
        <f>SUMIFS('Non-Baseline Tx Resources'!$I:$I,'Non-Baseline Tx Resources'!$E:$E,$B463,'Non-Baseline Tx Resources'!$F:$F,$C463,'Non-Baseline Tx Resources'!$G:$G,"LDES")</f>
        <v>0</v>
      </c>
      <c r="AH463" s="16">
        <f>SUMIFS('In-Dev Resources'!$H:$H,'In-Dev Resources'!$E:$E,$B463,'In-Dev Resources'!$F:$F,$C463,'In-Dev Resources'!$G:$G,AH$3)</f>
        <v>0</v>
      </c>
      <c r="AI463" s="16">
        <f>SUMIFS('In-Dev Resources'!$H:$H,'In-Dev Resources'!$E:$E,$B463,'In-Dev Resources'!$F:$F,$C463,'In-Dev Resources'!$G:$G,AI$3)</f>
        <v>0</v>
      </c>
      <c r="AJ463" s="16">
        <f>SUMIFS('In-Dev Resources'!$H:$H,'In-Dev Resources'!$E:$E,$B463,'In-Dev Resources'!$F:$F,$C463,'In-Dev Resources'!$G:$G,AJ$3)</f>
        <v>0</v>
      </c>
      <c r="AK463" s="16">
        <f>SUMIFS('In-Dev Resources'!$J:$J,'In-Dev Resources'!$E:$E,$B463,'In-Dev Resources'!$F:$F,$C463,'In-Dev Resources'!$G:$G,AK$3)</f>
        <v>0</v>
      </c>
      <c r="AL463" s="16">
        <f>SUMIFS('In-Dev Resources'!$H:$H,'In-Dev Resources'!$E:$E,$B463,'In-Dev Resources'!$F:$F,$C463,'In-Dev Resources'!$G:$G,AL$3)</f>
        <v>0</v>
      </c>
      <c r="AM463" s="16">
        <f>SUMIFS('In-Dev Resources'!$J:$J,'In-Dev Resources'!$E:$E,$B463,'In-Dev Resources'!$F:$F,$C463,'In-Dev Resources'!$G:$G,AM$3)</f>
        <v>0</v>
      </c>
      <c r="AN463" s="16">
        <f>SUMIFS('In-Dev Resources'!$H:$H,'In-Dev Resources'!$E:$E,$B463,'In-Dev Resources'!$F:$F,$C463,'In-Dev Resources'!$G:$G,AN$3)</f>
        <v>0</v>
      </c>
      <c r="AO463" s="16">
        <f>SUMIFS('In-Dev Resources'!$J:$J,'In-Dev Resources'!$E:$E,$B463,'In-Dev Resources'!$F:$F,$C463,'In-Dev Resources'!$G:$G,AO$3)</f>
        <v>0</v>
      </c>
      <c r="AP463" s="16">
        <f>SUMIFS('In-Dev Resources'!$J:$J,'In-Dev Resources'!$E:$E,$B463,'In-Dev Resources'!$F:$F,$C463,'In-Dev Resources'!$G:$G,AP$3)</f>
        <v>0</v>
      </c>
      <c r="AQ463" s="16">
        <f>SUMIFS('In-Dev Resources'!$H:$H,'In-Dev Resources'!$E:$E,$B463,'In-Dev Resources'!$F:$F,$C463,'In-Dev Resources'!$G:$G,AQ$3)</f>
        <v>0</v>
      </c>
      <c r="AR463" s="16">
        <f>SUMIFS('In-Dev Resources'!$J:$J,'In-Dev Resources'!$E:$E,$B463,'In-Dev Resources'!$F:$F,$C463,'In-Dev Resources'!$G:$G,AR$3)</f>
        <v>0</v>
      </c>
      <c r="AS463" s="16">
        <f>SUMIFS('In-Dev Resources'!$I:$I,'In-Dev Resources'!$E:$E,$B463,'In-Dev Resources'!$F:$F,$C463,'In-Dev Resources'!$G:$G,"Li-Battery (4-hr)")</f>
        <v>0</v>
      </c>
      <c r="AT463" s="16">
        <f>SUMIFS('In-Dev Resources'!$I:$I,'In-Dev Resources'!$E:$E,$B463,'In-Dev Resources'!$F:$F,$C463,'In-Dev Resources'!$G:$G,"Li-Battery (8-hr)")</f>
        <v>0</v>
      </c>
      <c r="AU463" s="16">
        <f>SUMIFS('In-Dev Resources'!$I:$I,'In-Dev Resources'!$E:$E,$B463,'In-Dev Resources'!$F:$F,$C463,'In-Dev Resources'!$G:$G,"LDES")</f>
        <v>0</v>
      </c>
      <c r="AW463" s="16">
        <f>SUMIFS('Land Screen Include'!$H:$H,'Land Screen Include'!$E:$E,$B463,'Land Screen Include'!$F:$F,$C463,'Land Screen Include'!$G:$G,AW$4)</f>
        <v>0</v>
      </c>
      <c r="AX463" s="16">
        <f>SUMIFS('Land Screen Include'!$H:$H,'Land Screen Include'!$E:$E,$B463,'Land Screen Include'!$F:$F,$C463,'Land Screen Include'!$G:$G,AX$4)+SUMIFS('Land Screen Include'!$J:$J,'Land Screen Include'!$E:$E,$B463,'Land Screen Include'!$F:$F,$C463,'Land Screen Include'!$G:$G,AX$4)</f>
        <v>0</v>
      </c>
      <c r="AY463" s="16">
        <f>SUMIFS('Land Screen Include'!$H:$H,'Land Screen Include'!$E:$E,$B463,'Land Screen Include'!$F:$F,$C463,'Land Screen Include'!$G:$G,AY$4)</f>
        <v>0</v>
      </c>
      <c r="AZ463" s="16">
        <f>SUMIFS('Land Screen Exclude'!$H:$H,'Land Screen Exclude'!$E:$E,$B463,'Land Screen Exclude'!$F:$F,$C463,'Land Screen Exclude'!$G:$G,AZ$4)</f>
        <v>0</v>
      </c>
      <c r="BA463" s="16">
        <f>SUMIFS('Land Screen Exclude'!$H:$H,'Land Screen Exclude'!$E:$E,$B463,'Land Screen Exclude'!$F:$F,$C463,'Land Screen Exclude'!$G:$G,BA$4)+SUMIFS('Land Screen Exclude'!$J:$J,'Land Screen Exclude'!$E:$E,$B463,'Land Screen Exclude'!$F:$F,$C463,'Land Screen Exclude'!$G:$G,BA$4)</f>
        <v>0</v>
      </c>
      <c r="BB463" s="16">
        <f>SUMIFS('Land Screen Exclude'!$H:$H,'Land Screen Exclude'!$E:$E,$B463,'Land Screen Exclude'!$F:$F,$C463,'Land Screen Exclude'!$G:$G,BB$4)</f>
        <v>0</v>
      </c>
    </row>
    <row r="464" spans="1:54">
      <c r="A464" s="16" t="s">
        <v>61</v>
      </c>
      <c r="B464" s="16" t="s">
        <v>417</v>
      </c>
      <c r="C464" s="16">
        <v>69</v>
      </c>
      <c r="D464" s="16">
        <f>SUMIFS('Baseline Tx Resources'!$H:$H,'Baseline Tx Resources'!$E:$E,$B464,'Baseline Tx Resources'!$F:$F,$C464,'Baseline Tx Resources'!$G:$G,D$3)</f>
        <v>0</v>
      </c>
      <c r="E464" s="16">
        <f>SUMIFS('Baseline Tx Resources'!$H:$H,'Baseline Tx Resources'!$E:$E,$B464,'Baseline Tx Resources'!$F:$F,$C464,'Baseline Tx Resources'!$G:$G,E$3)</f>
        <v>0</v>
      </c>
      <c r="F464" s="16">
        <f>SUMIFS('Baseline Tx Resources'!$H:$H,'Baseline Tx Resources'!$E:$E,$B464,'Baseline Tx Resources'!$F:$F,$C464,'Baseline Tx Resources'!$G:$G,F$3)</f>
        <v>0</v>
      </c>
      <c r="G464" s="16">
        <f>SUMIFS('Baseline Tx Resources'!$J:$J,'Baseline Tx Resources'!$E:$E,$B464,'Baseline Tx Resources'!$F:$F,$C464,'Baseline Tx Resources'!$G:$G,G$3)</f>
        <v>0</v>
      </c>
      <c r="H464" s="16">
        <f>SUMIFS('Baseline Tx Resources'!$H:$H,'Baseline Tx Resources'!$E:$E,$B464,'Baseline Tx Resources'!$F:$F,$C464,'Baseline Tx Resources'!$G:$G,H$3)</f>
        <v>0</v>
      </c>
      <c r="I464" s="16">
        <f>SUMIFS('Baseline Tx Resources'!$J:$J,'Baseline Tx Resources'!$E:$E,$B464,'Baseline Tx Resources'!$F:$F,$C464,'Baseline Tx Resources'!$G:$G,I$3)</f>
        <v>0</v>
      </c>
      <c r="J464" s="16">
        <f>SUMIFS('Baseline Tx Resources'!$H:$H,'Baseline Tx Resources'!$E:$E,$B464,'Baseline Tx Resources'!$F:$F,$C464,'Baseline Tx Resources'!$G:$G,J$3)</f>
        <v>0</v>
      </c>
      <c r="K464" s="16">
        <f>SUMIFS('Baseline Tx Resources'!$J:$J,'Baseline Tx Resources'!$E:$E,$B464,'Baseline Tx Resources'!$F:$F,$C464,'Baseline Tx Resources'!$G:$G,K$3)</f>
        <v>0</v>
      </c>
      <c r="L464" s="16">
        <f>SUMIFS('Baseline Tx Resources'!$J:$J,'Baseline Tx Resources'!$E:$E,$B464,'Baseline Tx Resources'!$F:$F,$C464,'Baseline Tx Resources'!$G:$G,L$3)</f>
        <v>0</v>
      </c>
      <c r="M464" s="16">
        <f>SUMIFS('Baseline Tx Resources'!$H:$H,'Baseline Tx Resources'!$E:$E,$B464,'Baseline Tx Resources'!$F:$F,$C464,'Baseline Tx Resources'!$G:$G,M$3)</f>
        <v>0</v>
      </c>
      <c r="N464" s="16">
        <f>SUMIFS('Baseline Tx Resources'!$J:$J,'Baseline Tx Resources'!$E:$E,$B464,'Baseline Tx Resources'!$F:$F,$C464,'Baseline Tx Resources'!$G:$G,N$3)</f>
        <v>0</v>
      </c>
      <c r="O464" s="16">
        <f>SUMIFS('Baseline Tx Resources'!$I:$I,'Baseline Tx Resources'!$E:$E,$B464,'Baseline Tx Resources'!$F:$F,$C464,'Baseline Tx Resources'!$G:$G,"Li-Battery (4-hr)")</f>
        <v>6</v>
      </c>
      <c r="P464" s="16">
        <f>SUMIFS('Baseline Tx Resources'!$I:$I,'Baseline Tx Resources'!$E:$E,$B464,'Baseline Tx Resources'!$F:$F,$C464,'Baseline Tx Resources'!$G:$G,"Li-Battery (8-hr)")</f>
        <v>0</v>
      </c>
      <c r="Q464" s="16">
        <f>SUMIFS('Baseline Tx Resources'!$I:$I,'Baseline Tx Resources'!$E:$E,$B464,'Baseline Tx Resources'!$F:$F,$C464,'Baseline Tx Resources'!$G:$G,"LDES")</f>
        <v>0</v>
      </c>
      <c r="S464" s="16">
        <f>SUMIFS('Non-Baseline Tx Resources'!$H:$H,'Non-Baseline Tx Resources'!$E:$E,$B464,'Non-Baseline Tx Resources'!$F:$F,$C464,'Non-Baseline Tx Resources'!$G:$G,S$3)</f>
        <v>0</v>
      </c>
      <c r="T464" s="16">
        <f>SUMIFS('Non-Baseline Tx Resources'!$H:$H,'Non-Baseline Tx Resources'!$E:$E,$B464,'Non-Baseline Tx Resources'!$F:$F,$C464,'Non-Baseline Tx Resources'!$G:$G,T$3)</f>
        <v>0</v>
      </c>
      <c r="U464" s="16">
        <f>SUMIFS('Non-Baseline Tx Resources'!$H:$H,'Non-Baseline Tx Resources'!$E:$E,$B464,'Non-Baseline Tx Resources'!$F:$F,$C464,'Non-Baseline Tx Resources'!$G:$G,U$3)</f>
        <v>0</v>
      </c>
      <c r="V464" s="16">
        <f>SUMIFS('Non-Baseline Tx Resources'!$J:$J,'Non-Baseline Tx Resources'!$E:$E,$B464,'Non-Baseline Tx Resources'!$F:$F,$C464,'Non-Baseline Tx Resources'!$G:$G,V$3)</f>
        <v>0</v>
      </c>
      <c r="W464" s="16">
        <f>SUMIFS('Non-Baseline Tx Resources'!$H:$H,'Non-Baseline Tx Resources'!$E:$E,$B464,'Non-Baseline Tx Resources'!$F:$F,$C464,'Non-Baseline Tx Resources'!$G:$G,W$3)</f>
        <v>0</v>
      </c>
      <c r="X464" s="16">
        <f>SUMIFS('Non-Baseline Tx Resources'!$J:$J,'Non-Baseline Tx Resources'!$E:$E,$B464,'Non-Baseline Tx Resources'!$F:$F,$C464,'Non-Baseline Tx Resources'!$G:$G,X$3)</f>
        <v>0</v>
      </c>
      <c r="Y464" s="16">
        <f>SUMIFS('Non-Baseline Tx Resources'!$H:$H,'Non-Baseline Tx Resources'!$E:$E,$B464,'Non-Baseline Tx Resources'!$F:$F,$C464,'Non-Baseline Tx Resources'!$G:$G,Y$3)</f>
        <v>0</v>
      </c>
      <c r="Z464" s="16">
        <f>SUMIFS('Non-Baseline Tx Resources'!$J:$J,'Non-Baseline Tx Resources'!$E:$E,$B464,'Non-Baseline Tx Resources'!$F:$F,$C464,'Non-Baseline Tx Resources'!$G:$G,Z$3)</f>
        <v>0</v>
      </c>
      <c r="AA464" s="16">
        <f>SUMIFS('Non-Baseline Tx Resources'!$J:$J,'Non-Baseline Tx Resources'!$E:$E,$B464,'Non-Baseline Tx Resources'!$F:$F,$C464,'Non-Baseline Tx Resources'!$G:$G,AA$3)</f>
        <v>0</v>
      </c>
      <c r="AB464" s="16">
        <f>SUMIFS('Non-Baseline Tx Resources'!$H:$H,'Non-Baseline Tx Resources'!$E:$E,$B464,'Non-Baseline Tx Resources'!$F:$F,$C464,'Non-Baseline Tx Resources'!$G:$G,AB$3)</f>
        <v>0</v>
      </c>
      <c r="AC464" s="16">
        <f>SUMIFS('Non-Baseline Tx Resources'!$J:$J,'Non-Baseline Tx Resources'!$E:$E,$B464,'Non-Baseline Tx Resources'!$F:$F,$C464,'Non-Baseline Tx Resources'!$G:$G,AC$3)</f>
        <v>0</v>
      </c>
      <c r="AD464" s="16">
        <f>SUMIFS('Non-Baseline Tx Resources'!$I:$I,'Non-Baseline Tx Resources'!$E:$E,$B464,'Non-Baseline Tx Resources'!$F:$F,$C464,'Non-Baseline Tx Resources'!$G:$G,"Li-Battery (4-hr)")</f>
        <v>0</v>
      </c>
      <c r="AE464" s="16">
        <f>SUMIFS('Non-Baseline Tx Resources'!$I:$I,'Non-Baseline Tx Resources'!$E:$E,$B464,'Non-Baseline Tx Resources'!$F:$F,$C464,'Non-Baseline Tx Resources'!$G:$G,"Li-Battery (8-hr)")</f>
        <v>0</v>
      </c>
      <c r="AF464" s="16">
        <f>SUMIFS('Non-Baseline Tx Resources'!$I:$I,'Non-Baseline Tx Resources'!$E:$E,$B464,'Non-Baseline Tx Resources'!$F:$F,$C464,'Non-Baseline Tx Resources'!$G:$G,"LDES")</f>
        <v>0</v>
      </c>
      <c r="AH464" s="16">
        <f>SUMIFS('In-Dev Resources'!$H:$H,'In-Dev Resources'!$E:$E,$B464,'In-Dev Resources'!$F:$F,$C464,'In-Dev Resources'!$G:$G,AH$3)</f>
        <v>0</v>
      </c>
      <c r="AI464" s="16">
        <f>SUMIFS('In-Dev Resources'!$H:$H,'In-Dev Resources'!$E:$E,$B464,'In-Dev Resources'!$F:$F,$C464,'In-Dev Resources'!$G:$G,AI$3)</f>
        <v>0</v>
      </c>
      <c r="AJ464" s="16">
        <f>SUMIFS('In-Dev Resources'!$H:$H,'In-Dev Resources'!$E:$E,$B464,'In-Dev Resources'!$F:$F,$C464,'In-Dev Resources'!$G:$G,AJ$3)</f>
        <v>0</v>
      </c>
      <c r="AK464" s="16">
        <f>SUMIFS('In-Dev Resources'!$J:$J,'In-Dev Resources'!$E:$E,$B464,'In-Dev Resources'!$F:$F,$C464,'In-Dev Resources'!$G:$G,AK$3)</f>
        <v>0</v>
      </c>
      <c r="AL464" s="16">
        <f>SUMIFS('In-Dev Resources'!$H:$H,'In-Dev Resources'!$E:$E,$B464,'In-Dev Resources'!$F:$F,$C464,'In-Dev Resources'!$G:$G,AL$3)</f>
        <v>0</v>
      </c>
      <c r="AM464" s="16">
        <f>SUMIFS('In-Dev Resources'!$J:$J,'In-Dev Resources'!$E:$E,$B464,'In-Dev Resources'!$F:$F,$C464,'In-Dev Resources'!$G:$G,AM$3)</f>
        <v>0</v>
      </c>
      <c r="AN464" s="16">
        <f>SUMIFS('In-Dev Resources'!$H:$H,'In-Dev Resources'!$E:$E,$B464,'In-Dev Resources'!$F:$F,$C464,'In-Dev Resources'!$G:$G,AN$3)</f>
        <v>0</v>
      </c>
      <c r="AO464" s="16">
        <f>SUMIFS('In-Dev Resources'!$J:$J,'In-Dev Resources'!$E:$E,$B464,'In-Dev Resources'!$F:$F,$C464,'In-Dev Resources'!$G:$G,AO$3)</f>
        <v>0</v>
      </c>
      <c r="AP464" s="16">
        <f>SUMIFS('In-Dev Resources'!$J:$J,'In-Dev Resources'!$E:$E,$B464,'In-Dev Resources'!$F:$F,$C464,'In-Dev Resources'!$G:$G,AP$3)</f>
        <v>0</v>
      </c>
      <c r="AQ464" s="16">
        <f>SUMIFS('In-Dev Resources'!$H:$H,'In-Dev Resources'!$E:$E,$B464,'In-Dev Resources'!$F:$F,$C464,'In-Dev Resources'!$G:$G,AQ$3)</f>
        <v>0</v>
      </c>
      <c r="AR464" s="16">
        <f>SUMIFS('In-Dev Resources'!$J:$J,'In-Dev Resources'!$E:$E,$B464,'In-Dev Resources'!$F:$F,$C464,'In-Dev Resources'!$G:$G,AR$3)</f>
        <v>0</v>
      </c>
      <c r="AS464" s="16">
        <f>SUMIFS('In-Dev Resources'!$I:$I,'In-Dev Resources'!$E:$E,$B464,'In-Dev Resources'!$F:$F,$C464,'In-Dev Resources'!$G:$G,"Li-Battery (4-hr)")</f>
        <v>49.7</v>
      </c>
      <c r="AT464" s="16">
        <f>SUMIFS('In-Dev Resources'!$I:$I,'In-Dev Resources'!$E:$E,$B464,'In-Dev Resources'!$F:$F,$C464,'In-Dev Resources'!$G:$G,"Li-Battery (8-hr)")</f>
        <v>0</v>
      </c>
      <c r="AU464" s="16">
        <f>SUMIFS('In-Dev Resources'!$I:$I,'In-Dev Resources'!$E:$E,$B464,'In-Dev Resources'!$F:$F,$C464,'In-Dev Resources'!$G:$G,"LDES")</f>
        <v>0</v>
      </c>
      <c r="AW464" s="16">
        <f>SUMIFS('Land Screen Include'!$H:$H,'Land Screen Include'!$E:$E,$B464,'Land Screen Include'!$F:$F,$C464,'Land Screen Include'!$G:$G,AW$4)</f>
        <v>0</v>
      </c>
      <c r="AX464" s="16">
        <f>SUMIFS('Land Screen Include'!$H:$H,'Land Screen Include'!$E:$E,$B464,'Land Screen Include'!$F:$F,$C464,'Land Screen Include'!$G:$G,AX$4)+SUMIFS('Land Screen Include'!$J:$J,'Land Screen Include'!$E:$E,$B464,'Land Screen Include'!$F:$F,$C464,'Land Screen Include'!$G:$G,AX$4)</f>
        <v>0</v>
      </c>
      <c r="AY464" s="16">
        <f>SUMIFS('Land Screen Include'!$H:$H,'Land Screen Include'!$E:$E,$B464,'Land Screen Include'!$F:$F,$C464,'Land Screen Include'!$G:$G,AY$4)</f>
        <v>0</v>
      </c>
      <c r="AZ464" s="16">
        <f>SUMIFS('Land Screen Exclude'!$H:$H,'Land Screen Exclude'!$E:$E,$B464,'Land Screen Exclude'!$F:$F,$C464,'Land Screen Exclude'!$G:$G,AZ$4)</f>
        <v>0</v>
      </c>
      <c r="BA464" s="16">
        <f>SUMIFS('Land Screen Exclude'!$H:$H,'Land Screen Exclude'!$E:$E,$B464,'Land Screen Exclude'!$F:$F,$C464,'Land Screen Exclude'!$G:$G,BA$4)+SUMIFS('Land Screen Exclude'!$J:$J,'Land Screen Exclude'!$E:$E,$B464,'Land Screen Exclude'!$F:$F,$C464,'Land Screen Exclude'!$G:$G,BA$4)</f>
        <v>0</v>
      </c>
      <c r="BB464" s="16">
        <f>SUMIFS('Land Screen Exclude'!$H:$H,'Land Screen Exclude'!$E:$E,$B464,'Land Screen Exclude'!$F:$F,$C464,'Land Screen Exclude'!$G:$G,BB$4)</f>
        <v>0</v>
      </c>
    </row>
    <row r="465" spans="1:54">
      <c r="A465" s="16" t="s">
        <v>61</v>
      </c>
      <c r="B465" s="16" t="s">
        <v>418</v>
      </c>
      <c r="C465" s="16">
        <v>230</v>
      </c>
      <c r="D465" s="16">
        <f>SUMIFS('Baseline Tx Resources'!$H:$H,'Baseline Tx Resources'!$E:$E,$B465,'Baseline Tx Resources'!$F:$F,$C465,'Baseline Tx Resources'!$G:$G,D$3)</f>
        <v>0</v>
      </c>
      <c r="E465" s="16">
        <f>SUMIFS('Baseline Tx Resources'!$H:$H,'Baseline Tx Resources'!$E:$E,$B465,'Baseline Tx Resources'!$F:$F,$C465,'Baseline Tx Resources'!$G:$G,E$3)</f>
        <v>0</v>
      </c>
      <c r="F465" s="16">
        <f>SUMIFS('Baseline Tx Resources'!$H:$H,'Baseline Tx Resources'!$E:$E,$B465,'Baseline Tx Resources'!$F:$F,$C465,'Baseline Tx Resources'!$G:$G,F$3)</f>
        <v>0</v>
      </c>
      <c r="G465" s="16">
        <f>SUMIFS('Baseline Tx Resources'!$J:$J,'Baseline Tx Resources'!$E:$E,$B465,'Baseline Tx Resources'!$F:$F,$C465,'Baseline Tx Resources'!$G:$G,G$3)</f>
        <v>0</v>
      </c>
      <c r="H465" s="16">
        <f>SUMIFS('Baseline Tx Resources'!$H:$H,'Baseline Tx Resources'!$E:$E,$B465,'Baseline Tx Resources'!$F:$F,$C465,'Baseline Tx Resources'!$G:$G,H$3)</f>
        <v>0</v>
      </c>
      <c r="I465" s="16">
        <f>SUMIFS('Baseline Tx Resources'!$J:$J,'Baseline Tx Resources'!$E:$E,$B465,'Baseline Tx Resources'!$F:$F,$C465,'Baseline Tx Resources'!$G:$G,I$3)</f>
        <v>0</v>
      </c>
      <c r="J465" s="16">
        <f>SUMIFS('Baseline Tx Resources'!$H:$H,'Baseline Tx Resources'!$E:$E,$B465,'Baseline Tx Resources'!$F:$F,$C465,'Baseline Tx Resources'!$G:$G,J$3)</f>
        <v>0</v>
      </c>
      <c r="K465" s="16">
        <f>SUMIFS('Baseline Tx Resources'!$J:$J,'Baseline Tx Resources'!$E:$E,$B465,'Baseline Tx Resources'!$F:$F,$C465,'Baseline Tx Resources'!$G:$G,K$3)</f>
        <v>0</v>
      </c>
      <c r="L465" s="16">
        <f>SUMIFS('Baseline Tx Resources'!$J:$J,'Baseline Tx Resources'!$E:$E,$B465,'Baseline Tx Resources'!$F:$F,$C465,'Baseline Tx Resources'!$G:$G,L$3)</f>
        <v>0</v>
      </c>
      <c r="M465" s="16">
        <f>SUMIFS('Baseline Tx Resources'!$H:$H,'Baseline Tx Resources'!$E:$E,$B465,'Baseline Tx Resources'!$F:$F,$C465,'Baseline Tx Resources'!$G:$G,M$3)</f>
        <v>0</v>
      </c>
      <c r="N465" s="16">
        <f>SUMIFS('Baseline Tx Resources'!$J:$J,'Baseline Tx Resources'!$E:$E,$B465,'Baseline Tx Resources'!$F:$F,$C465,'Baseline Tx Resources'!$G:$G,N$3)</f>
        <v>0</v>
      </c>
      <c r="O465" s="16">
        <f>SUMIFS('Baseline Tx Resources'!$I:$I,'Baseline Tx Resources'!$E:$E,$B465,'Baseline Tx Resources'!$F:$F,$C465,'Baseline Tx Resources'!$G:$G,"Li-Battery (4-hr)")</f>
        <v>0</v>
      </c>
      <c r="P465" s="16">
        <f>SUMIFS('Baseline Tx Resources'!$I:$I,'Baseline Tx Resources'!$E:$E,$B465,'Baseline Tx Resources'!$F:$F,$C465,'Baseline Tx Resources'!$G:$G,"Li-Battery (8-hr)")</f>
        <v>0</v>
      </c>
      <c r="Q465" s="16">
        <f>SUMIFS('Baseline Tx Resources'!$I:$I,'Baseline Tx Resources'!$E:$E,$B465,'Baseline Tx Resources'!$F:$F,$C465,'Baseline Tx Resources'!$G:$G,"LDES")</f>
        <v>0</v>
      </c>
      <c r="S465" s="16">
        <f>SUMIFS('Non-Baseline Tx Resources'!$H:$H,'Non-Baseline Tx Resources'!$E:$E,$B465,'Non-Baseline Tx Resources'!$F:$F,$C465,'Non-Baseline Tx Resources'!$G:$G,S$3)</f>
        <v>0</v>
      </c>
      <c r="T465" s="16">
        <f>SUMIFS('Non-Baseline Tx Resources'!$H:$H,'Non-Baseline Tx Resources'!$E:$E,$B465,'Non-Baseline Tx Resources'!$F:$F,$C465,'Non-Baseline Tx Resources'!$G:$G,T$3)</f>
        <v>0</v>
      </c>
      <c r="U465" s="16">
        <f>SUMIFS('Non-Baseline Tx Resources'!$H:$H,'Non-Baseline Tx Resources'!$E:$E,$B465,'Non-Baseline Tx Resources'!$F:$F,$C465,'Non-Baseline Tx Resources'!$G:$G,U$3)</f>
        <v>0</v>
      </c>
      <c r="V465" s="16">
        <f>SUMIFS('Non-Baseline Tx Resources'!$J:$J,'Non-Baseline Tx Resources'!$E:$E,$B465,'Non-Baseline Tx Resources'!$F:$F,$C465,'Non-Baseline Tx Resources'!$G:$G,V$3)</f>
        <v>0</v>
      </c>
      <c r="W465" s="16">
        <f>SUMIFS('Non-Baseline Tx Resources'!$H:$H,'Non-Baseline Tx Resources'!$E:$E,$B465,'Non-Baseline Tx Resources'!$F:$F,$C465,'Non-Baseline Tx Resources'!$G:$G,W$3)</f>
        <v>0</v>
      </c>
      <c r="X465" s="16">
        <f>SUMIFS('Non-Baseline Tx Resources'!$J:$J,'Non-Baseline Tx Resources'!$E:$E,$B465,'Non-Baseline Tx Resources'!$F:$F,$C465,'Non-Baseline Tx Resources'!$G:$G,X$3)</f>
        <v>0</v>
      </c>
      <c r="Y465" s="16">
        <f>SUMIFS('Non-Baseline Tx Resources'!$H:$H,'Non-Baseline Tx Resources'!$E:$E,$B465,'Non-Baseline Tx Resources'!$F:$F,$C465,'Non-Baseline Tx Resources'!$G:$G,Y$3)</f>
        <v>0</v>
      </c>
      <c r="Z465" s="16">
        <f>SUMIFS('Non-Baseline Tx Resources'!$J:$J,'Non-Baseline Tx Resources'!$E:$E,$B465,'Non-Baseline Tx Resources'!$F:$F,$C465,'Non-Baseline Tx Resources'!$G:$G,Z$3)</f>
        <v>0</v>
      </c>
      <c r="AA465" s="16">
        <f>SUMIFS('Non-Baseline Tx Resources'!$J:$J,'Non-Baseline Tx Resources'!$E:$E,$B465,'Non-Baseline Tx Resources'!$F:$F,$C465,'Non-Baseline Tx Resources'!$G:$G,AA$3)</f>
        <v>0</v>
      </c>
      <c r="AB465" s="16">
        <f>SUMIFS('Non-Baseline Tx Resources'!$H:$H,'Non-Baseline Tx Resources'!$E:$E,$B465,'Non-Baseline Tx Resources'!$F:$F,$C465,'Non-Baseline Tx Resources'!$G:$G,AB$3)</f>
        <v>0</v>
      </c>
      <c r="AC465" s="16">
        <f>SUMIFS('Non-Baseline Tx Resources'!$J:$J,'Non-Baseline Tx Resources'!$E:$E,$B465,'Non-Baseline Tx Resources'!$F:$F,$C465,'Non-Baseline Tx Resources'!$G:$G,AC$3)</f>
        <v>0</v>
      </c>
      <c r="AD465" s="16">
        <f>SUMIFS('Non-Baseline Tx Resources'!$I:$I,'Non-Baseline Tx Resources'!$E:$E,$B465,'Non-Baseline Tx Resources'!$F:$F,$C465,'Non-Baseline Tx Resources'!$G:$G,"Li-Battery (4-hr)")</f>
        <v>65</v>
      </c>
      <c r="AE465" s="16">
        <f>SUMIFS('Non-Baseline Tx Resources'!$I:$I,'Non-Baseline Tx Resources'!$E:$E,$B465,'Non-Baseline Tx Resources'!$F:$F,$C465,'Non-Baseline Tx Resources'!$G:$G,"Li-Battery (8-hr)")</f>
        <v>0</v>
      </c>
      <c r="AF465" s="16">
        <f>SUMIFS('Non-Baseline Tx Resources'!$I:$I,'Non-Baseline Tx Resources'!$E:$E,$B465,'Non-Baseline Tx Resources'!$F:$F,$C465,'Non-Baseline Tx Resources'!$G:$G,"LDES")</f>
        <v>0</v>
      </c>
      <c r="AH465" s="16">
        <f>SUMIFS('In-Dev Resources'!$H:$H,'In-Dev Resources'!$E:$E,$B465,'In-Dev Resources'!$F:$F,$C465,'In-Dev Resources'!$G:$G,AH$3)</f>
        <v>0</v>
      </c>
      <c r="AI465" s="16">
        <f>SUMIFS('In-Dev Resources'!$H:$H,'In-Dev Resources'!$E:$E,$B465,'In-Dev Resources'!$F:$F,$C465,'In-Dev Resources'!$G:$G,AI$3)</f>
        <v>0</v>
      </c>
      <c r="AJ465" s="16">
        <f>SUMIFS('In-Dev Resources'!$H:$H,'In-Dev Resources'!$E:$E,$B465,'In-Dev Resources'!$F:$F,$C465,'In-Dev Resources'!$G:$G,AJ$3)</f>
        <v>0</v>
      </c>
      <c r="AK465" s="16">
        <f>SUMIFS('In-Dev Resources'!$J:$J,'In-Dev Resources'!$E:$E,$B465,'In-Dev Resources'!$F:$F,$C465,'In-Dev Resources'!$G:$G,AK$3)</f>
        <v>0</v>
      </c>
      <c r="AL465" s="16">
        <f>SUMIFS('In-Dev Resources'!$H:$H,'In-Dev Resources'!$E:$E,$B465,'In-Dev Resources'!$F:$F,$C465,'In-Dev Resources'!$G:$G,AL$3)</f>
        <v>0</v>
      </c>
      <c r="AM465" s="16">
        <f>SUMIFS('In-Dev Resources'!$J:$J,'In-Dev Resources'!$E:$E,$B465,'In-Dev Resources'!$F:$F,$C465,'In-Dev Resources'!$G:$G,AM$3)</f>
        <v>0</v>
      </c>
      <c r="AN465" s="16">
        <f>SUMIFS('In-Dev Resources'!$H:$H,'In-Dev Resources'!$E:$E,$B465,'In-Dev Resources'!$F:$F,$C465,'In-Dev Resources'!$G:$G,AN$3)</f>
        <v>0</v>
      </c>
      <c r="AO465" s="16">
        <f>SUMIFS('In-Dev Resources'!$J:$J,'In-Dev Resources'!$E:$E,$B465,'In-Dev Resources'!$F:$F,$C465,'In-Dev Resources'!$G:$G,AO$3)</f>
        <v>0</v>
      </c>
      <c r="AP465" s="16">
        <f>SUMIFS('In-Dev Resources'!$J:$J,'In-Dev Resources'!$E:$E,$B465,'In-Dev Resources'!$F:$F,$C465,'In-Dev Resources'!$G:$G,AP$3)</f>
        <v>0</v>
      </c>
      <c r="AQ465" s="16">
        <f>SUMIFS('In-Dev Resources'!$H:$H,'In-Dev Resources'!$E:$E,$B465,'In-Dev Resources'!$F:$F,$C465,'In-Dev Resources'!$G:$G,AQ$3)</f>
        <v>0</v>
      </c>
      <c r="AR465" s="16">
        <f>SUMIFS('In-Dev Resources'!$J:$J,'In-Dev Resources'!$E:$E,$B465,'In-Dev Resources'!$F:$F,$C465,'In-Dev Resources'!$G:$G,AR$3)</f>
        <v>0</v>
      </c>
      <c r="AS465" s="16">
        <f>SUMIFS('In-Dev Resources'!$I:$I,'In-Dev Resources'!$E:$E,$B465,'In-Dev Resources'!$F:$F,$C465,'In-Dev Resources'!$G:$G,"Li-Battery (4-hr)")</f>
        <v>65</v>
      </c>
      <c r="AT465" s="16">
        <f>SUMIFS('In-Dev Resources'!$I:$I,'In-Dev Resources'!$E:$E,$B465,'In-Dev Resources'!$F:$F,$C465,'In-Dev Resources'!$G:$G,"Li-Battery (8-hr)")</f>
        <v>0</v>
      </c>
      <c r="AU465" s="16">
        <f>SUMIFS('In-Dev Resources'!$I:$I,'In-Dev Resources'!$E:$E,$B465,'In-Dev Resources'!$F:$F,$C465,'In-Dev Resources'!$G:$G,"LDES")</f>
        <v>0</v>
      </c>
      <c r="AW465" s="16">
        <f>SUMIFS('Land Screen Include'!$H:$H,'Land Screen Include'!$E:$E,$B465,'Land Screen Include'!$F:$F,$C465,'Land Screen Include'!$G:$G,AW$4)</f>
        <v>0</v>
      </c>
      <c r="AX465" s="16">
        <f>SUMIFS('Land Screen Include'!$H:$H,'Land Screen Include'!$E:$E,$B465,'Land Screen Include'!$F:$F,$C465,'Land Screen Include'!$G:$G,AX$4)+SUMIFS('Land Screen Include'!$J:$J,'Land Screen Include'!$E:$E,$B465,'Land Screen Include'!$F:$F,$C465,'Land Screen Include'!$G:$G,AX$4)</f>
        <v>0</v>
      </c>
      <c r="AY465" s="16">
        <f>SUMIFS('Land Screen Include'!$H:$H,'Land Screen Include'!$E:$E,$B465,'Land Screen Include'!$F:$F,$C465,'Land Screen Include'!$G:$G,AY$4)</f>
        <v>0</v>
      </c>
      <c r="AZ465" s="16">
        <f>SUMIFS('Land Screen Exclude'!$H:$H,'Land Screen Exclude'!$E:$E,$B465,'Land Screen Exclude'!$F:$F,$C465,'Land Screen Exclude'!$G:$G,AZ$4)</f>
        <v>0</v>
      </c>
      <c r="BA465" s="16">
        <f>SUMIFS('Land Screen Exclude'!$H:$H,'Land Screen Exclude'!$E:$E,$B465,'Land Screen Exclude'!$F:$F,$C465,'Land Screen Exclude'!$G:$G,BA$4)+SUMIFS('Land Screen Exclude'!$J:$J,'Land Screen Exclude'!$E:$E,$B465,'Land Screen Exclude'!$F:$F,$C465,'Land Screen Exclude'!$G:$G,BA$4)</f>
        <v>0</v>
      </c>
      <c r="BB465" s="16">
        <f>SUMIFS('Land Screen Exclude'!$H:$H,'Land Screen Exclude'!$E:$E,$B465,'Land Screen Exclude'!$F:$F,$C465,'Land Screen Exclude'!$G:$G,BB$4)</f>
        <v>0</v>
      </c>
    </row>
    <row r="466" spans="1:54">
      <c r="A466" s="16" t="s">
        <v>59</v>
      </c>
      <c r="B466" s="16" t="s">
        <v>419</v>
      </c>
      <c r="C466" s="16">
        <v>230</v>
      </c>
      <c r="D466" s="16">
        <f>SUMIFS('Baseline Tx Resources'!$H:$H,'Baseline Tx Resources'!$E:$E,$B466,'Baseline Tx Resources'!$F:$F,$C466,'Baseline Tx Resources'!$G:$G,D$3)</f>
        <v>0</v>
      </c>
      <c r="E466" s="16">
        <f>SUMIFS('Baseline Tx Resources'!$H:$H,'Baseline Tx Resources'!$E:$E,$B466,'Baseline Tx Resources'!$F:$F,$C466,'Baseline Tx Resources'!$G:$G,E$3)</f>
        <v>0</v>
      </c>
      <c r="F466" s="16">
        <f>SUMIFS('Baseline Tx Resources'!$H:$H,'Baseline Tx Resources'!$E:$E,$B466,'Baseline Tx Resources'!$F:$F,$C466,'Baseline Tx Resources'!$G:$G,F$3)</f>
        <v>0</v>
      </c>
      <c r="G466" s="16">
        <f>SUMIFS('Baseline Tx Resources'!$J:$J,'Baseline Tx Resources'!$E:$E,$B466,'Baseline Tx Resources'!$F:$F,$C466,'Baseline Tx Resources'!$G:$G,G$3)</f>
        <v>0</v>
      </c>
      <c r="H466" s="16">
        <f>SUMIFS('Baseline Tx Resources'!$H:$H,'Baseline Tx Resources'!$E:$E,$B466,'Baseline Tx Resources'!$F:$F,$C466,'Baseline Tx Resources'!$G:$G,H$3)</f>
        <v>0</v>
      </c>
      <c r="I466" s="16">
        <f>SUMIFS('Baseline Tx Resources'!$J:$J,'Baseline Tx Resources'!$E:$E,$B466,'Baseline Tx Resources'!$F:$F,$C466,'Baseline Tx Resources'!$G:$G,I$3)</f>
        <v>0</v>
      </c>
      <c r="J466" s="16">
        <f>SUMIFS('Baseline Tx Resources'!$H:$H,'Baseline Tx Resources'!$E:$E,$B466,'Baseline Tx Resources'!$F:$F,$C466,'Baseline Tx Resources'!$G:$G,J$3)</f>
        <v>0</v>
      </c>
      <c r="K466" s="16">
        <f>SUMIFS('Baseline Tx Resources'!$J:$J,'Baseline Tx Resources'!$E:$E,$B466,'Baseline Tx Resources'!$F:$F,$C466,'Baseline Tx Resources'!$G:$G,K$3)</f>
        <v>0</v>
      </c>
      <c r="L466" s="16">
        <f>SUMIFS('Baseline Tx Resources'!$J:$J,'Baseline Tx Resources'!$E:$E,$B466,'Baseline Tx Resources'!$F:$F,$C466,'Baseline Tx Resources'!$G:$G,L$3)</f>
        <v>0</v>
      </c>
      <c r="M466" s="16">
        <f>SUMIFS('Baseline Tx Resources'!$H:$H,'Baseline Tx Resources'!$E:$E,$B466,'Baseline Tx Resources'!$F:$F,$C466,'Baseline Tx Resources'!$G:$G,M$3)</f>
        <v>0</v>
      </c>
      <c r="N466" s="16">
        <f>SUMIFS('Baseline Tx Resources'!$J:$J,'Baseline Tx Resources'!$E:$E,$B466,'Baseline Tx Resources'!$F:$F,$C466,'Baseline Tx Resources'!$G:$G,N$3)</f>
        <v>0</v>
      </c>
      <c r="O466" s="16">
        <f>SUMIFS('Baseline Tx Resources'!$I:$I,'Baseline Tx Resources'!$E:$E,$B466,'Baseline Tx Resources'!$F:$F,$C466,'Baseline Tx Resources'!$G:$G,"Li-Battery (4-hr)")</f>
        <v>0</v>
      </c>
      <c r="P466" s="16">
        <f>SUMIFS('Baseline Tx Resources'!$I:$I,'Baseline Tx Resources'!$E:$E,$B466,'Baseline Tx Resources'!$F:$F,$C466,'Baseline Tx Resources'!$G:$G,"Li-Battery (8-hr)")</f>
        <v>0</v>
      </c>
      <c r="Q466" s="16">
        <f>SUMIFS('Baseline Tx Resources'!$I:$I,'Baseline Tx Resources'!$E:$E,$B466,'Baseline Tx Resources'!$F:$F,$C466,'Baseline Tx Resources'!$G:$G,"LDES")</f>
        <v>0</v>
      </c>
      <c r="S466" s="16">
        <f>SUMIFS('Non-Baseline Tx Resources'!$H:$H,'Non-Baseline Tx Resources'!$E:$E,$B466,'Non-Baseline Tx Resources'!$F:$F,$C466,'Non-Baseline Tx Resources'!$G:$G,S$3)</f>
        <v>0</v>
      </c>
      <c r="T466" s="16">
        <f>SUMIFS('Non-Baseline Tx Resources'!$H:$H,'Non-Baseline Tx Resources'!$E:$E,$B466,'Non-Baseline Tx Resources'!$F:$F,$C466,'Non-Baseline Tx Resources'!$G:$G,T$3)</f>
        <v>0</v>
      </c>
      <c r="U466" s="16">
        <f>SUMIFS('Non-Baseline Tx Resources'!$H:$H,'Non-Baseline Tx Resources'!$E:$E,$B466,'Non-Baseline Tx Resources'!$F:$F,$C466,'Non-Baseline Tx Resources'!$G:$G,U$3)</f>
        <v>0</v>
      </c>
      <c r="V466" s="16">
        <f>SUMIFS('Non-Baseline Tx Resources'!$J:$J,'Non-Baseline Tx Resources'!$E:$E,$B466,'Non-Baseline Tx Resources'!$F:$F,$C466,'Non-Baseline Tx Resources'!$G:$G,V$3)</f>
        <v>0</v>
      </c>
      <c r="W466" s="16">
        <f>SUMIFS('Non-Baseline Tx Resources'!$H:$H,'Non-Baseline Tx Resources'!$E:$E,$B466,'Non-Baseline Tx Resources'!$F:$F,$C466,'Non-Baseline Tx Resources'!$G:$G,W$3)</f>
        <v>0</v>
      </c>
      <c r="X466" s="16">
        <f>SUMIFS('Non-Baseline Tx Resources'!$J:$J,'Non-Baseline Tx Resources'!$E:$E,$B466,'Non-Baseline Tx Resources'!$F:$F,$C466,'Non-Baseline Tx Resources'!$G:$G,X$3)</f>
        <v>0</v>
      </c>
      <c r="Y466" s="16">
        <f>SUMIFS('Non-Baseline Tx Resources'!$H:$H,'Non-Baseline Tx Resources'!$E:$E,$B466,'Non-Baseline Tx Resources'!$F:$F,$C466,'Non-Baseline Tx Resources'!$G:$G,Y$3)</f>
        <v>0</v>
      </c>
      <c r="Z466" s="16">
        <f>SUMIFS('Non-Baseline Tx Resources'!$J:$J,'Non-Baseline Tx Resources'!$E:$E,$B466,'Non-Baseline Tx Resources'!$F:$F,$C466,'Non-Baseline Tx Resources'!$G:$G,Z$3)</f>
        <v>0</v>
      </c>
      <c r="AA466" s="16">
        <f>SUMIFS('Non-Baseline Tx Resources'!$J:$J,'Non-Baseline Tx Resources'!$E:$E,$B466,'Non-Baseline Tx Resources'!$F:$F,$C466,'Non-Baseline Tx Resources'!$G:$G,AA$3)</f>
        <v>0</v>
      </c>
      <c r="AB466" s="16">
        <f>SUMIFS('Non-Baseline Tx Resources'!$H:$H,'Non-Baseline Tx Resources'!$E:$E,$B466,'Non-Baseline Tx Resources'!$F:$F,$C466,'Non-Baseline Tx Resources'!$G:$G,AB$3)</f>
        <v>0</v>
      </c>
      <c r="AC466" s="16">
        <f>SUMIFS('Non-Baseline Tx Resources'!$J:$J,'Non-Baseline Tx Resources'!$E:$E,$B466,'Non-Baseline Tx Resources'!$F:$F,$C466,'Non-Baseline Tx Resources'!$G:$G,AC$3)</f>
        <v>0</v>
      </c>
      <c r="AD466" s="16">
        <f>SUMIFS('Non-Baseline Tx Resources'!$I:$I,'Non-Baseline Tx Resources'!$E:$E,$B466,'Non-Baseline Tx Resources'!$F:$F,$C466,'Non-Baseline Tx Resources'!$G:$G,"Li-Battery (4-hr)")</f>
        <v>0</v>
      </c>
      <c r="AE466" s="16">
        <f>SUMIFS('Non-Baseline Tx Resources'!$I:$I,'Non-Baseline Tx Resources'!$E:$E,$B466,'Non-Baseline Tx Resources'!$F:$F,$C466,'Non-Baseline Tx Resources'!$G:$G,"Li-Battery (8-hr)")</f>
        <v>0</v>
      </c>
      <c r="AF466" s="16">
        <f>SUMIFS('Non-Baseline Tx Resources'!$I:$I,'Non-Baseline Tx Resources'!$E:$E,$B466,'Non-Baseline Tx Resources'!$F:$F,$C466,'Non-Baseline Tx Resources'!$G:$G,"LDES")</f>
        <v>0</v>
      </c>
      <c r="AH466" s="16">
        <f>SUMIFS('In-Dev Resources'!$H:$H,'In-Dev Resources'!$E:$E,$B466,'In-Dev Resources'!$F:$F,$C466,'In-Dev Resources'!$G:$G,AH$3)</f>
        <v>0</v>
      </c>
      <c r="AI466" s="16">
        <f>SUMIFS('In-Dev Resources'!$H:$H,'In-Dev Resources'!$E:$E,$B466,'In-Dev Resources'!$F:$F,$C466,'In-Dev Resources'!$G:$G,AI$3)</f>
        <v>0</v>
      </c>
      <c r="AJ466" s="16">
        <f>SUMIFS('In-Dev Resources'!$H:$H,'In-Dev Resources'!$E:$E,$B466,'In-Dev Resources'!$F:$F,$C466,'In-Dev Resources'!$G:$G,AJ$3)</f>
        <v>0</v>
      </c>
      <c r="AK466" s="16">
        <f>SUMIFS('In-Dev Resources'!$J:$J,'In-Dev Resources'!$E:$E,$B466,'In-Dev Resources'!$F:$F,$C466,'In-Dev Resources'!$G:$G,AK$3)</f>
        <v>0</v>
      </c>
      <c r="AL466" s="16">
        <f>SUMIFS('In-Dev Resources'!$H:$H,'In-Dev Resources'!$E:$E,$B466,'In-Dev Resources'!$F:$F,$C466,'In-Dev Resources'!$G:$G,AL$3)</f>
        <v>0</v>
      </c>
      <c r="AM466" s="16">
        <f>SUMIFS('In-Dev Resources'!$J:$J,'In-Dev Resources'!$E:$E,$B466,'In-Dev Resources'!$F:$F,$C466,'In-Dev Resources'!$G:$G,AM$3)</f>
        <v>0</v>
      </c>
      <c r="AN466" s="16">
        <f>SUMIFS('In-Dev Resources'!$H:$H,'In-Dev Resources'!$E:$E,$B466,'In-Dev Resources'!$F:$F,$C466,'In-Dev Resources'!$G:$G,AN$3)</f>
        <v>0</v>
      </c>
      <c r="AO466" s="16">
        <f>SUMIFS('In-Dev Resources'!$J:$J,'In-Dev Resources'!$E:$E,$B466,'In-Dev Resources'!$F:$F,$C466,'In-Dev Resources'!$G:$G,AO$3)</f>
        <v>0</v>
      </c>
      <c r="AP466" s="16">
        <f>SUMIFS('In-Dev Resources'!$J:$J,'In-Dev Resources'!$E:$E,$B466,'In-Dev Resources'!$F:$F,$C466,'In-Dev Resources'!$G:$G,AP$3)</f>
        <v>0</v>
      </c>
      <c r="AQ466" s="16">
        <f>SUMIFS('In-Dev Resources'!$H:$H,'In-Dev Resources'!$E:$E,$B466,'In-Dev Resources'!$F:$F,$C466,'In-Dev Resources'!$G:$G,AQ$3)</f>
        <v>0</v>
      </c>
      <c r="AR466" s="16">
        <f>SUMIFS('In-Dev Resources'!$J:$J,'In-Dev Resources'!$E:$E,$B466,'In-Dev Resources'!$F:$F,$C466,'In-Dev Resources'!$G:$G,AR$3)</f>
        <v>0</v>
      </c>
      <c r="AS466" s="16">
        <f>SUMIFS('In-Dev Resources'!$I:$I,'In-Dev Resources'!$E:$E,$B466,'In-Dev Resources'!$F:$F,$C466,'In-Dev Resources'!$G:$G,"Li-Battery (4-hr)")</f>
        <v>0</v>
      </c>
      <c r="AT466" s="16">
        <f>SUMIFS('In-Dev Resources'!$I:$I,'In-Dev Resources'!$E:$E,$B466,'In-Dev Resources'!$F:$F,$C466,'In-Dev Resources'!$G:$G,"Li-Battery (8-hr)")</f>
        <v>0</v>
      </c>
      <c r="AU466" s="16">
        <f>SUMIFS('In-Dev Resources'!$I:$I,'In-Dev Resources'!$E:$E,$B466,'In-Dev Resources'!$F:$F,$C466,'In-Dev Resources'!$G:$G,"LDES")</f>
        <v>0</v>
      </c>
      <c r="AW466" s="16">
        <f>SUMIFS('Land Screen Include'!$H:$H,'Land Screen Include'!$E:$E,$B466,'Land Screen Include'!$F:$F,$C466,'Land Screen Include'!$G:$G,AW$4)</f>
        <v>0</v>
      </c>
      <c r="AX466" s="16">
        <f>SUMIFS('Land Screen Include'!$H:$H,'Land Screen Include'!$E:$E,$B466,'Land Screen Include'!$F:$F,$C466,'Land Screen Include'!$G:$G,AX$4)+SUMIFS('Land Screen Include'!$J:$J,'Land Screen Include'!$E:$E,$B466,'Land Screen Include'!$F:$F,$C466,'Land Screen Include'!$G:$G,AX$4)</f>
        <v>0</v>
      </c>
      <c r="AY466" s="16">
        <f>SUMIFS('Land Screen Include'!$H:$H,'Land Screen Include'!$E:$E,$B466,'Land Screen Include'!$F:$F,$C466,'Land Screen Include'!$G:$G,AY$4)</f>
        <v>0</v>
      </c>
      <c r="AZ466" s="16">
        <f>SUMIFS('Land Screen Exclude'!$H:$H,'Land Screen Exclude'!$E:$E,$B466,'Land Screen Exclude'!$F:$F,$C466,'Land Screen Exclude'!$G:$G,AZ$4)</f>
        <v>0</v>
      </c>
      <c r="BA466" s="16">
        <f>SUMIFS('Land Screen Exclude'!$H:$H,'Land Screen Exclude'!$E:$E,$B466,'Land Screen Exclude'!$F:$F,$C466,'Land Screen Exclude'!$G:$G,BA$4)+SUMIFS('Land Screen Exclude'!$J:$J,'Land Screen Exclude'!$E:$E,$B466,'Land Screen Exclude'!$F:$F,$C466,'Land Screen Exclude'!$G:$G,BA$4)</f>
        <v>0</v>
      </c>
      <c r="BB466" s="16">
        <f>SUMIFS('Land Screen Exclude'!$H:$H,'Land Screen Exclude'!$E:$E,$B466,'Land Screen Exclude'!$F:$F,$C466,'Land Screen Exclude'!$G:$G,BB$4)</f>
        <v>0</v>
      </c>
    </row>
    <row r="467" spans="1:54">
      <c r="A467" s="16" t="s">
        <v>85</v>
      </c>
      <c r="B467" s="16" t="s">
        <v>420</v>
      </c>
      <c r="C467" s="16">
        <v>138</v>
      </c>
      <c r="D467" s="16">
        <f>SUMIFS('Baseline Tx Resources'!$H:$H,'Baseline Tx Resources'!$E:$E,$B467,'Baseline Tx Resources'!$F:$F,$C467,'Baseline Tx Resources'!$G:$G,D$3)</f>
        <v>0</v>
      </c>
      <c r="E467" s="16">
        <f>SUMIFS('Baseline Tx Resources'!$H:$H,'Baseline Tx Resources'!$E:$E,$B467,'Baseline Tx Resources'!$F:$F,$C467,'Baseline Tx Resources'!$G:$G,E$3)</f>
        <v>0</v>
      </c>
      <c r="F467" s="16">
        <f>SUMIFS('Baseline Tx Resources'!$H:$H,'Baseline Tx Resources'!$E:$E,$B467,'Baseline Tx Resources'!$F:$F,$C467,'Baseline Tx Resources'!$G:$G,F$3)</f>
        <v>0</v>
      </c>
      <c r="G467" s="16">
        <f>SUMIFS('Baseline Tx Resources'!$J:$J,'Baseline Tx Resources'!$E:$E,$B467,'Baseline Tx Resources'!$F:$F,$C467,'Baseline Tx Resources'!$G:$G,G$3)</f>
        <v>0</v>
      </c>
      <c r="H467" s="16">
        <f>SUMIFS('Baseline Tx Resources'!$H:$H,'Baseline Tx Resources'!$E:$E,$B467,'Baseline Tx Resources'!$F:$F,$C467,'Baseline Tx Resources'!$G:$G,H$3)</f>
        <v>0</v>
      </c>
      <c r="I467" s="16">
        <f>SUMIFS('Baseline Tx Resources'!$J:$J,'Baseline Tx Resources'!$E:$E,$B467,'Baseline Tx Resources'!$F:$F,$C467,'Baseline Tx Resources'!$G:$G,I$3)</f>
        <v>0</v>
      </c>
      <c r="J467" s="16">
        <f>SUMIFS('Baseline Tx Resources'!$H:$H,'Baseline Tx Resources'!$E:$E,$B467,'Baseline Tx Resources'!$F:$F,$C467,'Baseline Tx Resources'!$G:$G,J$3)</f>
        <v>0</v>
      </c>
      <c r="K467" s="16">
        <f>SUMIFS('Baseline Tx Resources'!$J:$J,'Baseline Tx Resources'!$E:$E,$B467,'Baseline Tx Resources'!$F:$F,$C467,'Baseline Tx Resources'!$G:$G,K$3)</f>
        <v>0</v>
      </c>
      <c r="L467" s="16">
        <f>SUMIFS('Baseline Tx Resources'!$J:$J,'Baseline Tx Resources'!$E:$E,$B467,'Baseline Tx Resources'!$F:$F,$C467,'Baseline Tx Resources'!$G:$G,L$3)</f>
        <v>0</v>
      </c>
      <c r="M467" s="16">
        <f>SUMIFS('Baseline Tx Resources'!$H:$H,'Baseline Tx Resources'!$E:$E,$B467,'Baseline Tx Resources'!$F:$F,$C467,'Baseline Tx Resources'!$G:$G,M$3)</f>
        <v>0</v>
      </c>
      <c r="N467" s="16">
        <f>SUMIFS('Baseline Tx Resources'!$J:$J,'Baseline Tx Resources'!$E:$E,$B467,'Baseline Tx Resources'!$F:$F,$C467,'Baseline Tx Resources'!$G:$G,N$3)</f>
        <v>0</v>
      </c>
      <c r="O467" s="16">
        <f>SUMIFS('Baseline Tx Resources'!$I:$I,'Baseline Tx Resources'!$E:$E,$B467,'Baseline Tx Resources'!$F:$F,$C467,'Baseline Tx Resources'!$G:$G,"Li-Battery (4-hr)")</f>
        <v>0</v>
      </c>
      <c r="P467" s="16">
        <f>SUMIFS('Baseline Tx Resources'!$I:$I,'Baseline Tx Resources'!$E:$E,$B467,'Baseline Tx Resources'!$F:$F,$C467,'Baseline Tx Resources'!$G:$G,"Li-Battery (8-hr)")</f>
        <v>0</v>
      </c>
      <c r="Q467" s="16">
        <f>SUMIFS('Baseline Tx Resources'!$I:$I,'Baseline Tx Resources'!$E:$E,$B467,'Baseline Tx Resources'!$F:$F,$C467,'Baseline Tx Resources'!$G:$G,"LDES")</f>
        <v>0</v>
      </c>
      <c r="S467" s="16">
        <f>SUMIFS('Non-Baseline Tx Resources'!$H:$H,'Non-Baseline Tx Resources'!$E:$E,$B467,'Non-Baseline Tx Resources'!$F:$F,$C467,'Non-Baseline Tx Resources'!$G:$G,S$3)</f>
        <v>0</v>
      </c>
      <c r="T467" s="16">
        <f>SUMIFS('Non-Baseline Tx Resources'!$H:$H,'Non-Baseline Tx Resources'!$E:$E,$B467,'Non-Baseline Tx Resources'!$F:$F,$C467,'Non-Baseline Tx Resources'!$G:$G,T$3)</f>
        <v>0</v>
      </c>
      <c r="U467" s="16">
        <f>SUMIFS('Non-Baseline Tx Resources'!$H:$H,'Non-Baseline Tx Resources'!$E:$E,$B467,'Non-Baseline Tx Resources'!$F:$F,$C467,'Non-Baseline Tx Resources'!$G:$G,U$3)</f>
        <v>0</v>
      </c>
      <c r="V467" s="16">
        <f>SUMIFS('Non-Baseline Tx Resources'!$J:$J,'Non-Baseline Tx Resources'!$E:$E,$B467,'Non-Baseline Tx Resources'!$F:$F,$C467,'Non-Baseline Tx Resources'!$G:$G,V$3)</f>
        <v>0</v>
      </c>
      <c r="W467" s="16">
        <f>SUMIFS('Non-Baseline Tx Resources'!$H:$H,'Non-Baseline Tx Resources'!$E:$E,$B467,'Non-Baseline Tx Resources'!$F:$F,$C467,'Non-Baseline Tx Resources'!$G:$G,W$3)</f>
        <v>0</v>
      </c>
      <c r="X467" s="16">
        <f>SUMIFS('Non-Baseline Tx Resources'!$J:$J,'Non-Baseline Tx Resources'!$E:$E,$B467,'Non-Baseline Tx Resources'!$F:$F,$C467,'Non-Baseline Tx Resources'!$G:$G,X$3)</f>
        <v>0</v>
      </c>
      <c r="Y467" s="16">
        <f>SUMIFS('Non-Baseline Tx Resources'!$H:$H,'Non-Baseline Tx Resources'!$E:$E,$B467,'Non-Baseline Tx Resources'!$F:$F,$C467,'Non-Baseline Tx Resources'!$G:$G,Y$3)</f>
        <v>0</v>
      </c>
      <c r="Z467" s="16">
        <f>SUMIFS('Non-Baseline Tx Resources'!$J:$J,'Non-Baseline Tx Resources'!$E:$E,$B467,'Non-Baseline Tx Resources'!$F:$F,$C467,'Non-Baseline Tx Resources'!$G:$G,Z$3)</f>
        <v>0</v>
      </c>
      <c r="AA467" s="16">
        <f>SUMIFS('Non-Baseline Tx Resources'!$J:$J,'Non-Baseline Tx Resources'!$E:$E,$B467,'Non-Baseline Tx Resources'!$F:$F,$C467,'Non-Baseline Tx Resources'!$G:$G,AA$3)</f>
        <v>0</v>
      </c>
      <c r="AB467" s="16">
        <f>SUMIFS('Non-Baseline Tx Resources'!$H:$H,'Non-Baseline Tx Resources'!$E:$E,$B467,'Non-Baseline Tx Resources'!$F:$F,$C467,'Non-Baseline Tx Resources'!$G:$G,AB$3)</f>
        <v>0</v>
      </c>
      <c r="AC467" s="16">
        <f>SUMIFS('Non-Baseline Tx Resources'!$J:$J,'Non-Baseline Tx Resources'!$E:$E,$B467,'Non-Baseline Tx Resources'!$F:$F,$C467,'Non-Baseline Tx Resources'!$G:$G,AC$3)</f>
        <v>0</v>
      </c>
      <c r="AD467" s="16">
        <f>SUMIFS('Non-Baseline Tx Resources'!$I:$I,'Non-Baseline Tx Resources'!$E:$E,$B467,'Non-Baseline Tx Resources'!$F:$F,$C467,'Non-Baseline Tx Resources'!$G:$G,"Li-Battery (4-hr)")</f>
        <v>0</v>
      </c>
      <c r="AE467" s="16">
        <f>SUMIFS('Non-Baseline Tx Resources'!$I:$I,'Non-Baseline Tx Resources'!$E:$E,$B467,'Non-Baseline Tx Resources'!$F:$F,$C467,'Non-Baseline Tx Resources'!$G:$G,"Li-Battery (8-hr)")</f>
        <v>0</v>
      </c>
      <c r="AF467" s="16">
        <f>SUMIFS('Non-Baseline Tx Resources'!$I:$I,'Non-Baseline Tx Resources'!$E:$E,$B467,'Non-Baseline Tx Resources'!$F:$F,$C467,'Non-Baseline Tx Resources'!$G:$G,"LDES")</f>
        <v>0</v>
      </c>
      <c r="AH467" s="16">
        <f>SUMIFS('In-Dev Resources'!$H:$H,'In-Dev Resources'!$E:$E,$B467,'In-Dev Resources'!$F:$F,$C467,'In-Dev Resources'!$G:$G,AH$3)</f>
        <v>0</v>
      </c>
      <c r="AI467" s="16">
        <f>SUMIFS('In-Dev Resources'!$H:$H,'In-Dev Resources'!$E:$E,$B467,'In-Dev Resources'!$F:$F,$C467,'In-Dev Resources'!$G:$G,AI$3)</f>
        <v>0</v>
      </c>
      <c r="AJ467" s="16">
        <f>SUMIFS('In-Dev Resources'!$H:$H,'In-Dev Resources'!$E:$E,$B467,'In-Dev Resources'!$F:$F,$C467,'In-Dev Resources'!$G:$G,AJ$3)</f>
        <v>0</v>
      </c>
      <c r="AK467" s="16">
        <f>SUMIFS('In-Dev Resources'!$J:$J,'In-Dev Resources'!$E:$E,$B467,'In-Dev Resources'!$F:$F,$C467,'In-Dev Resources'!$G:$G,AK$3)</f>
        <v>0</v>
      </c>
      <c r="AL467" s="16">
        <f>SUMIFS('In-Dev Resources'!$H:$H,'In-Dev Resources'!$E:$E,$B467,'In-Dev Resources'!$F:$F,$C467,'In-Dev Resources'!$G:$G,AL$3)</f>
        <v>0</v>
      </c>
      <c r="AM467" s="16">
        <f>SUMIFS('In-Dev Resources'!$J:$J,'In-Dev Resources'!$E:$E,$B467,'In-Dev Resources'!$F:$F,$C467,'In-Dev Resources'!$G:$G,AM$3)</f>
        <v>0</v>
      </c>
      <c r="AN467" s="16">
        <f>SUMIFS('In-Dev Resources'!$H:$H,'In-Dev Resources'!$E:$E,$B467,'In-Dev Resources'!$F:$F,$C467,'In-Dev Resources'!$G:$G,AN$3)</f>
        <v>0</v>
      </c>
      <c r="AO467" s="16">
        <f>SUMIFS('In-Dev Resources'!$J:$J,'In-Dev Resources'!$E:$E,$B467,'In-Dev Resources'!$F:$F,$C467,'In-Dev Resources'!$G:$G,AO$3)</f>
        <v>0</v>
      </c>
      <c r="AP467" s="16">
        <f>SUMIFS('In-Dev Resources'!$J:$J,'In-Dev Resources'!$E:$E,$B467,'In-Dev Resources'!$F:$F,$C467,'In-Dev Resources'!$G:$G,AP$3)</f>
        <v>0</v>
      </c>
      <c r="AQ467" s="16">
        <f>SUMIFS('In-Dev Resources'!$H:$H,'In-Dev Resources'!$E:$E,$B467,'In-Dev Resources'!$F:$F,$C467,'In-Dev Resources'!$G:$G,AQ$3)</f>
        <v>0</v>
      </c>
      <c r="AR467" s="16">
        <f>SUMIFS('In-Dev Resources'!$J:$J,'In-Dev Resources'!$E:$E,$B467,'In-Dev Resources'!$F:$F,$C467,'In-Dev Resources'!$G:$G,AR$3)</f>
        <v>0</v>
      </c>
      <c r="AS467" s="16">
        <f>SUMIFS('In-Dev Resources'!$I:$I,'In-Dev Resources'!$E:$E,$B467,'In-Dev Resources'!$F:$F,$C467,'In-Dev Resources'!$G:$G,"Li-Battery (4-hr)")</f>
        <v>0</v>
      </c>
      <c r="AT467" s="16">
        <f>SUMIFS('In-Dev Resources'!$I:$I,'In-Dev Resources'!$E:$E,$B467,'In-Dev Resources'!$F:$F,$C467,'In-Dev Resources'!$G:$G,"Li-Battery (8-hr)")</f>
        <v>0</v>
      </c>
      <c r="AU467" s="16">
        <f>SUMIFS('In-Dev Resources'!$I:$I,'In-Dev Resources'!$E:$E,$B467,'In-Dev Resources'!$F:$F,$C467,'In-Dev Resources'!$G:$G,"LDES")</f>
        <v>0</v>
      </c>
      <c r="AW467" s="16">
        <f>SUMIFS('Land Screen Include'!$H:$H,'Land Screen Include'!$E:$E,$B467,'Land Screen Include'!$F:$F,$C467,'Land Screen Include'!$G:$G,AW$4)</f>
        <v>0</v>
      </c>
      <c r="AX467" s="16">
        <f>SUMIFS('Land Screen Include'!$H:$H,'Land Screen Include'!$E:$E,$B467,'Land Screen Include'!$F:$F,$C467,'Land Screen Include'!$G:$G,AX$4)+SUMIFS('Land Screen Include'!$J:$J,'Land Screen Include'!$E:$E,$B467,'Land Screen Include'!$F:$F,$C467,'Land Screen Include'!$G:$G,AX$4)</f>
        <v>0</v>
      </c>
      <c r="AY467" s="16">
        <f>SUMIFS('Land Screen Include'!$H:$H,'Land Screen Include'!$E:$E,$B467,'Land Screen Include'!$F:$F,$C467,'Land Screen Include'!$G:$G,AY$4)</f>
        <v>0</v>
      </c>
      <c r="AZ467" s="16">
        <f>SUMIFS('Land Screen Exclude'!$H:$H,'Land Screen Exclude'!$E:$E,$B467,'Land Screen Exclude'!$F:$F,$C467,'Land Screen Exclude'!$G:$G,AZ$4)</f>
        <v>0</v>
      </c>
      <c r="BA467" s="16">
        <f>SUMIFS('Land Screen Exclude'!$H:$H,'Land Screen Exclude'!$E:$E,$B467,'Land Screen Exclude'!$F:$F,$C467,'Land Screen Exclude'!$G:$G,BA$4)+SUMIFS('Land Screen Exclude'!$J:$J,'Land Screen Exclude'!$E:$E,$B467,'Land Screen Exclude'!$F:$F,$C467,'Land Screen Exclude'!$G:$G,BA$4)</f>
        <v>0</v>
      </c>
      <c r="BB467" s="16">
        <f>SUMIFS('Land Screen Exclude'!$H:$H,'Land Screen Exclude'!$E:$E,$B467,'Land Screen Exclude'!$F:$F,$C467,'Land Screen Exclude'!$G:$G,BB$4)</f>
        <v>0</v>
      </c>
    </row>
    <row r="468" spans="1:54">
      <c r="A468" s="16" t="s">
        <v>85</v>
      </c>
      <c r="B468" s="16" t="s">
        <v>420</v>
      </c>
      <c r="C468" s="16">
        <v>230</v>
      </c>
      <c r="D468" s="16">
        <f>SUMIFS('Baseline Tx Resources'!$H:$H,'Baseline Tx Resources'!$E:$E,$B468,'Baseline Tx Resources'!$F:$F,$C468,'Baseline Tx Resources'!$G:$G,D$3)</f>
        <v>0</v>
      </c>
      <c r="E468" s="16">
        <f>SUMIFS('Baseline Tx Resources'!$H:$H,'Baseline Tx Resources'!$E:$E,$B468,'Baseline Tx Resources'!$F:$F,$C468,'Baseline Tx Resources'!$G:$G,E$3)</f>
        <v>0</v>
      </c>
      <c r="F468" s="16">
        <f>SUMIFS('Baseline Tx Resources'!$H:$H,'Baseline Tx Resources'!$E:$E,$B468,'Baseline Tx Resources'!$F:$F,$C468,'Baseline Tx Resources'!$G:$G,F$3)</f>
        <v>0</v>
      </c>
      <c r="G468" s="16">
        <f>SUMIFS('Baseline Tx Resources'!$J:$J,'Baseline Tx Resources'!$E:$E,$B468,'Baseline Tx Resources'!$F:$F,$C468,'Baseline Tx Resources'!$G:$G,G$3)</f>
        <v>0</v>
      </c>
      <c r="H468" s="16">
        <f>SUMIFS('Baseline Tx Resources'!$H:$H,'Baseline Tx Resources'!$E:$E,$B468,'Baseline Tx Resources'!$F:$F,$C468,'Baseline Tx Resources'!$G:$G,H$3)</f>
        <v>0</v>
      </c>
      <c r="I468" s="16">
        <f>SUMIFS('Baseline Tx Resources'!$J:$J,'Baseline Tx Resources'!$E:$E,$B468,'Baseline Tx Resources'!$F:$F,$C468,'Baseline Tx Resources'!$G:$G,I$3)</f>
        <v>0</v>
      </c>
      <c r="J468" s="16">
        <f>SUMIFS('Baseline Tx Resources'!$H:$H,'Baseline Tx Resources'!$E:$E,$B468,'Baseline Tx Resources'!$F:$F,$C468,'Baseline Tx Resources'!$G:$G,J$3)</f>
        <v>0</v>
      </c>
      <c r="K468" s="16">
        <f>SUMIFS('Baseline Tx Resources'!$J:$J,'Baseline Tx Resources'!$E:$E,$B468,'Baseline Tx Resources'!$F:$F,$C468,'Baseline Tx Resources'!$G:$G,K$3)</f>
        <v>0</v>
      </c>
      <c r="L468" s="16">
        <f>SUMIFS('Baseline Tx Resources'!$J:$J,'Baseline Tx Resources'!$E:$E,$B468,'Baseline Tx Resources'!$F:$F,$C468,'Baseline Tx Resources'!$G:$G,L$3)</f>
        <v>0</v>
      </c>
      <c r="M468" s="16">
        <f>SUMIFS('Baseline Tx Resources'!$H:$H,'Baseline Tx Resources'!$E:$E,$B468,'Baseline Tx Resources'!$F:$F,$C468,'Baseline Tx Resources'!$G:$G,M$3)</f>
        <v>0</v>
      </c>
      <c r="N468" s="16">
        <f>SUMIFS('Baseline Tx Resources'!$J:$J,'Baseline Tx Resources'!$E:$E,$B468,'Baseline Tx Resources'!$F:$F,$C468,'Baseline Tx Resources'!$G:$G,N$3)</f>
        <v>0</v>
      </c>
      <c r="O468" s="16">
        <f>SUMIFS('Baseline Tx Resources'!$I:$I,'Baseline Tx Resources'!$E:$E,$B468,'Baseline Tx Resources'!$F:$F,$C468,'Baseline Tx Resources'!$G:$G,"Li-Battery (4-hr)")</f>
        <v>0</v>
      </c>
      <c r="P468" s="16">
        <f>SUMIFS('Baseline Tx Resources'!$I:$I,'Baseline Tx Resources'!$E:$E,$B468,'Baseline Tx Resources'!$F:$F,$C468,'Baseline Tx Resources'!$G:$G,"Li-Battery (8-hr)")</f>
        <v>0</v>
      </c>
      <c r="Q468" s="16">
        <f>SUMIFS('Baseline Tx Resources'!$I:$I,'Baseline Tx Resources'!$E:$E,$B468,'Baseline Tx Resources'!$F:$F,$C468,'Baseline Tx Resources'!$G:$G,"LDES")</f>
        <v>0</v>
      </c>
      <c r="S468" s="16">
        <f>SUMIFS('Non-Baseline Tx Resources'!$H:$H,'Non-Baseline Tx Resources'!$E:$E,$B468,'Non-Baseline Tx Resources'!$F:$F,$C468,'Non-Baseline Tx Resources'!$G:$G,S$3)</f>
        <v>0</v>
      </c>
      <c r="T468" s="16">
        <f>SUMIFS('Non-Baseline Tx Resources'!$H:$H,'Non-Baseline Tx Resources'!$E:$E,$B468,'Non-Baseline Tx Resources'!$F:$F,$C468,'Non-Baseline Tx Resources'!$G:$G,T$3)</f>
        <v>0</v>
      </c>
      <c r="U468" s="16">
        <f>SUMIFS('Non-Baseline Tx Resources'!$H:$H,'Non-Baseline Tx Resources'!$E:$E,$B468,'Non-Baseline Tx Resources'!$F:$F,$C468,'Non-Baseline Tx Resources'!$G:$G,U$3)</f>
        <v>0</v>
      </c>
      <c r="V468" s="16">
        <f>SUMIFS('Non-Baseline Tx Resources'!$J:$J,'Non-Baseline Tx Resources'!$E:$E,$B468,'Non-Baseline Tx Resources'!$F:$F,$C468,'Non-Baseline Tx Resources'!$G:$G,V$3)</f>
        <v>0</v>
      </c>
      <c r="W468" s="16">
        <f>SUMIFS('Non-Baseline Tx Resources'!$H:$H,'Non-Baseline Tx Resources'!$E:$E,$B468,'Non-Baseline Tx Resources'!$F:$F,$C468,'Non-Baseline Tx Resources'!$G:$G,W$3)</f>
        <v>0</v>
      </c>
      <c r="X468" s="16">
        <f>SUMIFS('Non-Baseline Tx Resources'!$J:$J,'Non-Baseline Tx Resources'!$E:$E,$B468,'Non-Baseline Tx Resources'!$F:$F,$C468,'Non-Baseline Tx Resources'!$G:$G,X$3)</f>
        <v>0</v>
      </c>
      <c r="Y468" s="16">
        <f>SUMIFS('Non-Baseline Tx Resources'!$H:$H,'Non-Baseline Tx Resources'!$E:$E,$B468,'Non-Baseline Tx Resources'!$F:$F,$C468,'Non-Baseline Tx Resources'!$G:$G,Y$3)</f>
        <v>0</v>
      </c>
      <c r="Z468" s="16">
        <f>SUMIFS('Non-Baseline Tx Resources'!$J:$J,'Non-Baseline Tx Resources'!$E:$E,$B468,'Non-Baseline Tx Resources'!$F:$F,$C468,'Non-Baseline Tx Resources'!$G:$G,Z$3)</f>
        <v>0</v>
      </c>
      <c r="AA468" s="16">
        <f>SUMIFS('Non-Baseline Tx Resources'!$J:$J,'Non-Baseline Tx Resources'!$E:$E,$B468,'Non-Baseline Tx Resources'!$F:$F,$C468,'Non-Baseline Tx Resources'!$G:$G,AA$3)</f>
        <v>0</v>
      </c>
      <c r="AB468" s="16">
        <f>SUMIFS('Non-Baseline Tx Resources'!$H:$H,'Non-Baseline Tx Resources'!$E:$E,$B468,'Non-Baseline Tx Resources'!$F:$F,$C468,'Non-Baseline Tx Resources'!$G:$G,AB$3)</f>
        <v>0</v>
      </c>
      <c r="AC468" s="16">
        <f>SUMIFS('Non-Baseline Tx Resources'!$J:$J,'Non-Baseline Tx Resources'!$E:$E,$B468,'Non-Baseline Tx Resources'!$F:$F,$C468,'Non-Baseline Tx Resources'!$G:$G,AC$3)</f>
        <v>0</v>
      </c>
      <c r="AD468" s="16">
        <f>SUMIFS('Non-Baseline Tx Resources'!$I:$I,'Non-Baseline Tx Resources'!$E:$E,$B468,'Non-Baseline Tx Resources'!$F:$F,$C468,'Non-Baseline Tx Resources'!$G:$G,"Li-Battery (4-hr)")</f>
        <v>0</v>
      </c>
      <c r="AE468" s="16">
        <f>SUMIFS('Non-Baseline Tx Resources'!$I:$I,'Non-Baseline Tx Resources'!$E:$E,$B468,'Non-Baseline Tx Resources'!$F:$F,$C468,'Non-Baseline Tx Resources'!$G:$G,"Li-Battery (8-hr)")</f>
        <v>0</v>
      </c>
      <c r="AF468" s="16">
        <f>SUMIFS('Non-Baseline Tx Resources'!$I:$I,'Non-Baseline Tx Resources'!$E:$E,$B468,'Non-Baseline Tx Resources'!$F:$F,$C468,'Non-Baseline Tx Resources'!$G:$G,"LDES")</f>
        <v>0</v>
      </c>
      <c r="AH468" s="16">
        <f>SUMIFS('In-Dev Resources'!$H:$H,'In-Dev Resources'!$E:$E,$B468,'In-Dev Resources'!$F:$F,$C468,'In-Dev Resources'!$G:$G,AH$3)</f>
        <v>0</v>
      </c>
      <c r="AI468" s="16">
        <f>SUMIFS('In-Dev Resources'!$H:$H,'In-Dev Resources'!$E:$E,$B468,'In-Dev Resources'!$F:$F,$C468,'In-Dev Resources'!$G:$G,AI$3)</f>
        <v>0</v>
      </c>
      <c r="AJ468" s="16">
        <f>SUMIFS('In-Dev Resources'!$H:$H,'In-Dev Resources'!$E:$E,$B468,'In-Dev Resources'!$F:$F,$C468,'In-Dev Resources'!$G:$G,AJ$3)</f>
        <v>0</v>
      </c>
      <c r="AK468" s="16">
        <f>SUMIFS('In-Dev Resources'!$J:$J,'In-Dev Resources'!$E:$E,$B468,'In-Dev Resources'!$F:$F,$C468,'In-Dev Resources'!$G:$G,AK$3)</f>
        <v>0</v>
      </c>
      <c r="AL468" s="16">
        <f>SUMIFS('In-Dev Resources'!$H:$H,'In-Dev Resources'!$E:$E,$B468,'In-Dev Resources'!$F:$F,$C468,'In-Dev Resources'!$G:$G,AL$3)</f>
        <v>0</v>
      </c>
      <c r="AM468" s="16">
        <f>SUMIFS('In-Dev Resources'!$J:$J,'In-Dev Resources'!$E:$E,$B468,'In-Dev Resources'!$F:$F,$C468,'In-Dev Resources'!$G:$G,AM$3)</f>
        <v>0</v>
      </c>
      <c r="AN468" s="16">
        <f>SUMIFS('In-Dev Resources'!$H:$H,'In-Dev Resources'!$E:$E,$B468,'In-Dev Resources'!$F:$F,$C468,'In-Dev Resources'!$G:$G,AN$3)</f>
        <v>0</v>
      </c>
      <c r="AO468" s="16">
        <f>SUMIFS('In-Dev Resources'!$J:$J,'In-Dev Resources'!$E:$E,$B468,'In-Dev Resources'!$F:$F,$C468,'In-Dev Resources'!$G:$G,AO$3)</f>
        <v>0</v>
      </c>
      <c r="AP468" s="16">
        <f>SUMIFS('In-Dev Resources'!$J:$J,'In-Dev Resources'!$E:$E,$B468,'In-Dev Resources'!$F:$F,$C468,'In-Dev Resources'!$G:$G,AP$3)</f>
        <v>0</v>
      </c>
      <c r="AQ468" s="16">
        <f>SUMIFS('In-Dev Resources'!$H:$H,'In-Dev Resources'!$E:$E,$B468,'In-Dev Resources'!$F:$F,$C468,'In-Dev Resources'!$G:$G,AQ$3)</f>
        <v>0</v>
      </c>
      <c r="AR468" s="16">
        <f>SUMIFS('In-Dev Resources'!$J:$J,'In-Dev Resources'!$E:$E,$B468,'In-Dev Resources'!$F:$F,$C468,'In-Dev Resources'!$G:$G,AR$3)</f>
        <v>0</v>
      </c>
      <c r="AS468" s="16">
        <f>SUMIFS('In-Dev Resources'!$I:$I,'In-Dev Resources'!$E:$E,$B468,'In-Dev Resources'!$F:$F,$C468,'In-Dev Resources'!$G:$G,"Li-Battery (4-hr)")</f>
        <v>0</v>
      </c>
      <c r="AT468" s="16">
        <f>SUMIFS('In-Dev Resources'!$I:$I,'In-Dev Resources'!$E:$E,$B468,'In-Dev Resources'!$F:$F,$C468,'In-Dev Resources'!$G:$G,"Li-Battery (8-hr)")</f>
        <v>0</v>
      </c>
      <c r="AU468" s="16">
        <f>SUMIFS('In-Dev Resources'!$I:$I,'In-Dev Resources'!$E:$E,$B468,'In-Dev Resources'!$F:$F,$C468,'In-Dev Resources'!$G:$G,"LDES")</f>
        <v>0</v>
      </c>
      <c r="AW468" s="16">
        <f>SUMIFS('Land Screen Include'!$H:$H,'Land Screen Include'!$E:$E,$B468,'Land Screen Include'!$F:$F,$C468,'Land Screen Include'!$G:$G,AW$4)</f>
        <v>0</v>
      </c>
      <c r="AX468" s="16">
        <f>SUMIFS('Land Screen Include'!$H:$H,'Land Screen Include'!$E:$E,$B468,'Land Screen Include'!$F:$F,$C468,'Land Screen Include'!$G:$G,AX$4)+SUMIFS('Land Screen Include'!$J:$J,'Land Screen Include'!$E:$E,$B468,'Land Screen Include'!$F:$F,$C468,'Land Screen Include'!$G:$G,AX$4)</f>
        <v>0</v>
      </c>
      <c r="AY468" s="16">
        <f>SUMIFS('Land Screen Include'!$H:$H,'Land Screen Include'!$E:$E,$B468,'Land Screen Include'!$F:$F,$C468,'Land Screen Include'!$G:$G,AY$4)</f>
        <v>0</v>
      </c>
      <c r="AZ468" s="16">
        <f>SUMIFS('Land Screen Exclude'!$H:$H,'Land Screen Exclude'!$E:$E,$B468,'Land Screen Exclude'!$F:$F,$C468,'Land Screen Exclude'!$G:$G,AZ$4)</f>
        <v>0</v>
      </c>
      <c r="BA468" s="16">
        <f>SUMIFS('Land Screen Exclude'!$H:$H,'Land Screen Exclude'!$E:$E,$B468,'Land Screen Exclude'!$F:$F,$C468,'Land Screen Exclude'!$G:$G,BA$4)+SUMIFS('Land Screen Exclude'!$J:$J,'Land Screen Exclude'!$E:$E,$B468,'Land Screen Exclude'!$F:$F,$C468,'Land Screen Exclude'!$G:$G,BA$4)</f>
        <v>0</v>
      </c>
      <c r="BB468" s="16">
        <f>SUMIFS('Land Screen Exclude'!$H:$H,'Land Screen Exclude'!$E:$E,$B468,'Land Screen Exclude'!$F:$F,$C468,'Land Screen Exclude'!$G:$G,BB$4)</f>
        <v>0</v>
      </c>
    </row>
    <row r="469" spans="1:54">
      <c r="A469" s="16" t="s">
        <v>61</v>
      </c>
      <c r="B469" s="16" t="s">
        <v>421</v>
      </c>
      <c r="C469" s="16">
        <v>69</v>
      </c>
      <c r="D469" s="16">
        <f>SUMIFS('Baseline Tx Resources'!$H:$H,'Baseline Tx Resources'!$E:$E,$B469,'Baseline Tx Resources'!$F:$F,$C469,'Baseline Tx Resources'!$G:$G,D$3)</f>
        <v>0</v>
      </c>
      <c r="E469" s="16">
        <f>SUMIFS('Baseline Tx Resources'!$H:$H,'Baseline Tx Resources'!$E:$E,$B469,'Baseline Tx Resources'!$F:$F,$C469,'Baseline Tx Resources'!$G:$G,E$3)</f>
        <v>0</v>
      </c>
      <c r="F469" s="16">
        <f>SUMIFS('Baseline Tx Resources'!$H:$H,'Baseline Tx Resources'!$E:$E,$B469,'Baseline Tx Resources'!$F:$F,$C469,'Baseline Tx Resources'!$G:$G,F$3)</f>
        <v>0</v>
      </c>
      <c r="G469" s="16">
        <f>SUMIFS('Baseline Tx Resources'!$J:$J,'Baseline Tx Resources'!$E:$E,$B469,'Baseline Tx Resources'!$F:$F,$C469,'Baseline Tx Resources'!$G:$G,G$3)</f>
        <v>0</v>
      </c>
      <c r="H469" s="16">
        <f>SUMIFS('Baseline Tx Resources'!$H:$H,'Baseline Tx Resources'!$E:$E,$B469,'Baseline Tx Resources'!$F:$F,$C469,'Baseline Tx Resources'!$G:$G,H$3)</f>
        <v>0</v>
      </c>
      <c r="I469" s="16">
        <f>SUMIFS('Baseline Tx Resources'!$J:$J,'Baseline Tx Resources'!$E:$E,$B469,'Baseline Tx Resources'!$F:$F,$C469,'Baseline Tx Resources'!$G:$G,I$3)</f>
        <v>0</v>
      </c>
      <c r="J469" s="16">
        <f>SUMIFS('Baseline Tx Resources'!$H:$H,'Baseline Tx Resources'!$E:$E,$B469,'Baseline Tx Resources'!$F:$F,$C469,'Baseline Tx Resources'!$G:$G,J$3)</f>
        <v>0</v>
      </c>
      <c r="K469" s="16">
        <f>SUMIFS('Baseline Tx Resources'!$J:$J,'Baseline Tx Resources'!$E:$E,$B469,'Baseline Tx Resources'!$F:$F,$C469,'Baseline Tx Resources'!$G:$G,K$3)</f>
        <v>0</v>
      </c>
      <c r="L469" s="16">
        <f>SUMIFS('Baseline Tx Resources'!$J:$J,'Baseline Tx Resources'!$E:$E,$B469,'Baseline Tx Resources'!$F:$F,$C469,'Baseline Tx Resources'!$G:$G,L$3)</f>
        <v>0</v>
      </c>
      <c r="M469" s="16">
        <f>SUMIFS('Baseline Tx Resources'!$H:$H,'Baseline Tx Resources'!$E:$E,$B469,'Baseline Tx Resources'!$F:$F,$C469,'Baseline Tx Resources'!$G:$G,M$3)</f>
        <v>0</v>
      </c>
      <c r="N469" s="16">
        <f>SUMIFS('Baseline Tx Resources'!$J:$J,'Baseline Tx Resources'!$E:$E,$B469,'Baseline Tx Resources'!$F:$F,$C469,'Baseline Tx Resources'!$G:$G,N$3)</f>
        <v>0</v>
      </c>
      <c r="O469" s="16">
        <f>SUMIFS('Baseline Tx Resources'!$I:$I,'Baseline Tx Resources'!$E:$E,$B469,'Baseline Tx Resources'!$F:$F,$C469,'Baseline Tx Resources'!$G:$G,"Li-Battery (4-hr)")</f>
        <v>10</v>
      </c>
      <c r="P469" s="16">
        <f>SUMIFS('Baseline Tx Resources'!$I:$I,'Baseline Tx Resources'!$E:$E,$B469,'Baseline Tx Resources'!$F:$F,$C469,'Baseline Tx Resources'!$G:$G,"Li-Battery (8-hr)")</f>
        <v>0</v>
      </c>
      <c r="Q469" s="16">
        <f>SUMIFS('Baseline Tx Resources'!$I:$I,'Baseline Tx Resources'!$E:$E,$B469,'Baseline Tx Resources'!$F:$F,$C469,'Baseline Tx Resources'!$G:$G,"LDES")</f>
        <v>0</v>
      </c>
      <c r="S469" s="16">
        <f>SUMIFS('Non-Baseline Tx Resources'!$H:$H,'Non-Baseline Tx Resources'!$E:$E,$B469,'Non-Baseline Tx Resources'!$F:$F,$C469,'Non-Baseline Tx Resources'!$G:$G,S$3)</f>
        <v>0</v>
      </c>
      <c r="T469" s="16">
        <f>SUMIFS('Non-Baseline Tx Resources'!$H:$H,'Non-Baseline Tx Resources'!$E:$E,$B469,'Non-Baseline Tx Resources'!$F:$F,$C469,'Non-Baseline Tx Resources'!$G:$G,T$3)</f>
        <v>0</v>
      </c>
      <c r="U469" s="16">
        <f>SUMIFS('Non-Baseline Tx Resources'!$H:$H,'Non-Baseline Tx Resources'!$E:$E,$B469,'Non-Baseline Tx Resources'!$F:$F,$C469,'Non-Baseline Tx Resources'!$G:$G,U$3)</f>
        <v>0</v>
      </c>
      <c r="V469" s="16">
        <f>SUMIFS('Non-Baseline Tx Resources'!$J:$J,'Non-Baseline Tx Resources'!$E:$E,$B469,'Non-Baseline Tx Resources'!$F:$F,$C469,'Non-Baseline Tx Resources'!$G:$G,V$3)</f>
        <v>0</v>
      </c>
      <c r="W469" s="16">
        <f>SUMIFS('Non-Baseline Tx Resources'!$H:$H,'Non-Baseline Tx Resources'!$E:$E,$B469,'Non-Baseline Tx Resources'!$F:$F,$C469,'Non-Baseline Tx Resources'!$G:$G,W$3)</f>
        <v>0</v>
      </c>
      <c r="X469" s="16">
        <f>SUMIFS('Non-Baseline Tx Resources'!$J:$J,'Non-Baseline Tx Resources'!$E:$E,$B469,'Non-Baseline Tx Resources'!$F:$F,$C469,'Non-Baseline Tx Resources'!$G:$G,X$3)</f>
        <v>0</v>
      </c>
      <c r="Y469" s="16">
        <f>SUMIFS('Non-Baseline Tx Resources'!$H:$H,'Non-Baseline Tx Resources'!$E:$E,$B469,'Non-Baseline Tx Resources'!$F:$F,$C469,'Non-Baseline Tx Resources'!$G:$G,Y$3)</f>
        <v>0</v>
      </c>
      <c r="Z469" s="16">
        <f>SUMIFS('Non-Baseline Tx Resources'!$J:$J,'Non-Baseline Tx Resources'!$E:$E,$B469,'Non-Baseline Tx Resources'!$F:$F,$C469,'Non-Baseline Tx Resources'!$G:$G,Z$3)</f>
        <v>0</v>
      </c>
      <c r="AA469" s="16">
        <f>SUMIFS('Non-Baseline Tx Resources'!$J:$J,'Non-Baseline Tx Resources'!$E:$E,$B469,'Non-Baseline Tx Resources'!$F:$F,$C469,'Non-Baseline Tx Resources'!$G:$G,AA$3)</f>
        <v>0</v>
      </c>
      <c r="AB469" s="16">
        <f>SUMIFS('Non-Baseline Tx Resources'!$H:$H,'Non-Baseline Tx Resources'!$E:$E,$B469,'Non-Baseline Tx Resources'!$F:$F,$C469,'Non-Baseline Tx Resources'!$G:$G,AB$3)</f>
        <v>0</v>
      </c>
      <c r="AC469" s="16">
        <f>SUMIFS('Non-Baseline Tx Resources'!$J:$J,'Non-Baseline Tx Resources'!$E:$E,$B469,'Non-Baseline Tx Resources'!$F:$F,$C469,'Non-Baseline Tx Resources'!$G:$G,AC$3)</f>
        <v>0</v>
      </c>
      <c r="AD469" s="16">
        <f>SUMIFS('Non-Baseline Tx Resources'!$I:$I,'Non-Baseline Tx Resources'!$E:$E,$B469,'Non-Baseline Tx Resources'!$F:$F,$C469,'Non-Baseline Tx Resources'!$G:$G,"Li-Battery (4-hr)")</f>
        <v>0</v>
      </c>
      <c r="AE469" s="16">
        <f>SUMIFS('Non-Baseline Tx Resources'!$I:$I,'Non-Baseline Tx Resources'!$E:$E,$B469,'Non-Baseline Tx Resources'!$F:$F,$C469,'Non-Baseline Tx Resources'!$G:$G,"Li-Battery (8-hr)")</f>
        <v>0</v>
      </c>
      <c r="AF469" s="16">
        <f>SUMIFS('Non-Baseline Tx Resources'!$I:$I,'Non-Baseline Tx Resources'!$E:$E,$B469,'Non-Baseline Tx Resources'!$F:$F,$C469,'Non-Baseline Tx Resources'!$G:$G,"LDES")</f>
        <v>0</v>
      </c>
      <c r="AH469" s="16">
        <f>SUMIFS('In-Dev Resources'!$H:$H,'In-Dev Resources'!$E:$E,$B469,'In-Dev Resources'!$F:$F,$C469,'In-Dev Resources'!$G:$G,AH$3)</f>
        <v>0</v>
      </c>
      <c r="AI469" s="16">
        <f>SUMIFS('In-Dev Resources'!$H:$H,'In-Dev Resources'!$E:$E,$B469,'In-Dev Resources'!$F:$F,$C469,'In-Dev Resources'!$G:$G,AI$3)</f>
        <v>0</v>
      </c>
      <c r="AJ469" s="16">
        <f>SUMIFS('In-Dev Resources'!$H:$H,'In-Dev Resources'!$E:$E,$B469,'In-Dev Resources'!$F:$F,$C469,'In-Dev Resources'!$G:$G,AJ$3)</f>
        <v>0</v>
      </c>
      <c r="AK469" s="16">
        <f>SUMIFS('In-Dev Resources'!$J:$J,'In-Dev Resources'!$E:$E,$B469,'In-Dev Resources'!$F:$F,$C469,'In-Dev Resources'!$G:$G,AK$3)</f>
        <v>0</v>
      </c>
      <c r="AL469" s="16">
        <f>SUMIFS('In-Dev Resources'!$H:$H,'In-Dev Resources'!$E:$E,$B469,'In-Dev Resources'!$F:$F,$C469,'In-Dev Resources'!$G:$G,AL$3)</f>
        <v>0</v>
      </c>
      <c r="AM469" s="16">
        <f>SUMIFS('In-Dev Resources'!$J:$J,'In-Dev Resources'!$E:$E,$B469,'In-Dev Resources'!$F:$F,$C469,'In-Dev Resources'!$G:$G,AM$3)</f>
        <v>0</v>
      </c>
      <c r="AN469" s="16">
        <f>SUMIFS('In-Dev Resources'!$H:$H,'In-Dev Resources'!$E:$E,$B469,'In-Dev Resources'!$F:$F,$C469,'In-Dev Resources'!$G:$G,AN$3)</f>
        <v>0</v>
      </c>
      <c r="AO469" s="16">
        <f>SUMIFS('In-Dev Resources'!$J:$J,'In-Dev Resources'!$E:$E,$B469,'In-Dev Resources'!$F:$F,$C469,'In-Dev Resources'!$G:$G,AO$3)</f>
        <v>0</v>
      </c>
      <c r="AP469" s="16">
        <f>SUMIFS('In-Dev Resources'!$J:$J,'In-Dev Resources'!$E:$E,$B469,'In-Dev Resources'!$F:$F,$C469,'In-Dev Resources'!$G:$G,AP$3)</f>
        <v>0</v>
      </c>
      <c r="AQ469" s="16">
        <f>SUMIFS('In-Dev Resources'!$H:$H,'In-Dev Resources'!$E:$E,$B469,'In-Dev Resources'!$F:$F,$C469,'In-Dev Resources'!$G:$G,AQ$3)</f>
        <v>0</v>
      </c>
      <c r="AR469" s="16">
        <f>SUMIFS('In-Dev Resources'!$J:$J,'In-Dev Resources'!$E:$E,$B469,'In-Dev Resources'!$F:$F,$C469,'In-Dev Resources'!$G:$G,AR$3)</f>
        <v>0</v>
      </c>
      <c r="AS469" s="16">
        <f>SUMIFS('In-Dev Resources'!$I:$I,'In-Dev Resources'!$E:$E,$B469,'In-Dev Resources'!$F:$F,$C469,'In-Dev Resources'!$G:$G,"Li-Battery (4-hr)")</f>
        <v>0</v>
      </c>
      <c r="AT469" s="16">
        <f>SUMIFS('In-Dev Resources'!$I:$I,'In-Dev Resources'!$E:$E,$B469,'In-Dev Resources'!$F:$F,$C469,'In-Dev Resources'!$G:$G,"Li-Battery (8-hr)")</f>
        <v>0</v>
      </c>
      <c r="AU469" s="16">
        <f>SUMIFS('In-Dev Resources'!$I:$I,'In-Dev Resources'!$E:$E,$B469,'In-Dev Resources'!$F:$F,$C469,'In-Dev Resources'!$G:$G,"LDES")</f>
        <v>0</v>
      </c>
      <c r="AW469" s="16">
        <f>SUMIFS('Land Screen Include'!$H:$H,'Land Screen Include'!$E:$E,$B469,'Land Screen Include'!$F:$F,$C469,'Land Screen Include'!$G:$G,AW$4)</f>
        <v>0</v>
      </c>
      <c r="AX469" s="16">
        <f>SUMIFS('Land Screen Include'!$H:$H,'Land Screen Include'!$E:$E,$B469,'Land Screen Include'!$F:$F,$C469,'Land Screen Include'!$G:$G,AX$4)+SUMIFS('Land Screen Include'!$J:$J,'Land Screen Include'!$E:$E,$B469,'Land Screen Include'!$F:$F,$C469,'Land Screen Include'!$G:$G,AX$4)</f>
        <v>0</v>
      </c>
      <c r="AY469" s="16">
        <f>SUMIFS('Land Screen Include'!$H:$H,'Land Screen Include'!$E:$E,$B469,'Land Screen Include'!$F:$F,$C469,'Land Screen Include'!$G:$G,AY$4)</f>
        <v>0</v>
      </c>
      <c r="AZ469" s="16">
        <f>SUMIFS('Land Screen Exclude'!$H:$H,'Land Screen Exclude'!$E:$E,$B469,'Land Screen Exclude'!$F:$F,$C469,'Land Screen Exclude'!$G:$G,AZ$4)</f>
        <v>0</v>
      </c>
      <c r="BA469" s="16">
        <f>SUMIFS('Land Screen Exclude'!$H:$H,'Land Screen Exclude'!$E:$E,$B469,'Land Screen Exclude'!$F:$F,$C469,'Land Screen Exclude'!$G:$G,BA$4)+SUMIFS('Land Screen Exclude'!$J:$J,'Land Screen Exclude'!$E:$E,$B469,'Land Screen Exclude'!$F:$F,$C469,'Land Screen Exclude'!$G:$G,BA$4)</f>
        <v>0</v>
      </c>
      <c r="BB469" s="16">
        <f>SUMIFS('Land Screen Exclude'!$H:$H,'Land Screen Exclude'!$E:$E,$B469,'Land Screen Exclude'!$F:$F,$C469,'Land Screen Exclude'!$G:$G,BB$4)</f>
        <v>0</v>
      </c>
    </row>
    <row r="470" spans="1:54">
      <c r="A470" s="16" t="s">
        <v>66</v>
      </c>
      <c r="B470" s="16" t="s">
        <v>422</v>
      </c>
      <c r="C470" s="16">
        <v>115</v>
      </c>
      <c r="D470" s="16">
        <f>SUMIFS('Baseline Tx Resources'!$H:$H,'Baseline Tx Resources'!$E:$E,$B470,'Baseline Tx Resources'!$F:$F,$C470,'Baseline Tx Resources'!$G:$G,D$3)</f>
        <v>0</v>
      </c>
      <c r="E470" s="16">
        <f>SUMIFS('Baseline Tx Resources'!$H:$H,'Baseline Tx Resources'!$E:$E,$B470,'Baseline Tx Resources'!$F:$F,$C470,'Baseline Tx Resources'!$G:$G,E$3)</f>
        <v>0</v>
      </c>
      <c r="F470" s="16">
        <f>SUMIFS('Baseline Tx Resources'!$H:$H,'Baseline Tx Resources'!$E:$E,$B470,'Baseline Tx Resources'!$F:$F,$C470,'Baseline Tx Resources'!$G:$G,F$3)</f>
        <v>0</v>
      </c>
      <c r="G470" s="16">
        <f>SUMIFS('Baseline Tx Resources'!$J:$J,'Baseline Tx Resources'!$E:$E,$B470,'Baseline Tx Resources'!$F:$F,$C470,'Baseline Tx Resources'!$G:$G,G$3)</f>
        <v>0</v>
      </c>
      <c r="H470" s="16">
        <f>SUMIFS('Baseline Tx Resources'!$H:$H,'Baseline Tx Resources'!$E:$E,$B470,'Baseline Tx Resources'!$F:$F,$C470,'Baseline Tx Resources'!$G:$G,H$3)</f>
        <v>0</v>
      </c>
      <c r="I470" s="16">
        <f>SUMIFS('Baseline Tx Resources'!$J:$J,'Baseline Tx Resources'!$E:$E,$B470,'Baseline Tx Resources'!$F:$F,$C470,'Baseline Tx Resources'!$G:$G,I$3)</f>
        <v>0</v>
      </c>
      <c r="J470" s="16">
        <f>SUMIFS('Baseline Tx Resources'!$H:$H,'Baseline Tx Resources'!$E:$E,$B470,'Baseline Tx Resources'!$F:$F,$C470,'Baseline Tx Resources'!$G:$G,J$3)</f>
        <v>0</v>
      </c>
      <c r="K470" s="16">
        <f>SUMIFS('Baseline Tx Resources'!$J:$J,'Baseline Tx Resources'!$E:$E,$B470,'Baseline Tx Resources'!$F:$F,$C470,'Baseline Tx Resources'!$G:$G,K$3)</f>
        <v>0</v>
      </c>
      <c r="L470" s="16">
        <f>SUMIFS('Baseline Tx Resources'!$J:$J,'Baseline Tx Resources'!$E:$E,$B470,'Baseline Tx Resources'!$F:$F,$C470,'Baseline Tx Resources'!$G:$G,L$3)</f>
        <v>0</v>
      </c>
      <c r="M470" s="16">
        <f>SUMIFS('Baseline Tx Resources'!$H:$H,'Baseline Tx Resources'!$E:$E,$B470,'Baseline Tx Resources'!$F:$F,$C470,'Baseline Tx Resources'!$G:$G,M$3)</f>
        <v>0</v>
      </c>
      <c r="N470" s="16">
        <f>SUMIFS('Baseline Tx Resources'!$J:$J,'Baseline Tx Resources'!$E:$E,$B470,'Baseline Tx Resources'!$F:$F,$C470,'Baseline Tx Resources'!$G:$G,N$3)</f>
        <v>0</v>
      </c>
      <c r="O470" s="16">
        <f>SUMIFS('Baseline Tx Resources'!$I:$I,'Baseline Tx Resources'!$E:$E,$B470,'Baseline Tx Resources'!$F:$F,$C470,'Baseline Tx Resources'!$G:$G,"Li-Battery (4-hr)")</f>
        <v>0</v>
      </c>
      <c r="P470" s="16">
        <f>SUMIFS('Baseline Tx Resources'!$I:$I,'Baseline Tx Resources'!$E:$E,$B470,'Baseline Tx Resources'!$F:$F,$C470,'Baseline Tx Resources'!$G:$G,"Li-Battery (8-hr)")</f>
        <v>0</v>
      </c>
      <c r="Q470" s="16">
        <f>SUMIFS('Baseline Tx Resources'!$I:$I,'Baseline Tx Resources'!$E:$E,$B470,'Baseline Tx Resources'!$F:$F,$C470,'Baseline Tx Resources'!$G:$G,"LDES")</f>
        <v>0</v>
      </c>
      <c r="S470" s="16">
        <f>SUMIFS('Non-Baseline Tx Resources'!$H:$H,'Non-Baseline Tx Resources'!$E:$E,$B470,'Non-Baseline Tx Resources'!$F:$F,$C470,'Non-Baseline Tx Resources'!$G:$G,S$3)</f>
        <v>0</v>
      </c>
      <c r="T470" s="16">
        <f>SUMIFS('Non-Baseline Tx Resources'!$H:$H,'Non-Baseline Tx Resources'!$E:$E,$B470,'Non-Baseline Tx Resources'!$F:$F,$C470,'Non-Baseline Tx Resources'!$G:$G,T$3)</f>
        <v>0</v>
      </c>
      <c r="U470" s="16">
        <f>SUMIFS('Non-Baseline Tx Resources'!$H:$H,'Non-Baseline Tx Resources'!$E:$E,$B470,'Non-Baseline Tx Resources'!$F:$F,$C470,'Non-Baseline Tx Resources'!$G:$G,U$3)</f>
        <v>0</v>
      </c>
      <c r="V470" s="16">
        <f>SUMIFS('Non-Baseline Tx Resources'!$J:$J,'Non-Baseline Tx Resources'!$E:$E,$B470,'Non-Baseline Tx Resources'!$F:$F,$C470,'Non-Baseline Tx Resources'!$G:$G,V$3)</f>
        <v>0</v>
      </c>
      <c r="W470" s="16">
        <f>SUMIFS('Non-Baseline Tx Resources'!$H:$H,'Non-Baseline Tx Resources'!$E:$E,$B470,'Non-Baseline Tx Resources'!$F:$F,$C470,'Non-Baseline Tx Resources'!$G:$G,W$3)</f>
        <v>0</v>
      </c>
      <c r="X470" s="16">
        <f>SUMIFS('Non-Baseline Tx Resources'!$J:$J,'Non-Baseline Tx Resources'!$E:$E,$B470,'Non-Baseline Tx Resources'!$F:$F,$C470,'Non-Baseline Tx Resources'!$G:$G,X$3)</f>
        <v>0</v>
      </c>
      <c r="Y470" s="16">
        <f>SUMIFS('Non-Baseline Tx Resources'!$H:$H,'Non-Baseline Tx Resources'!$E:$E,$B470,'Non-Baseline Tx Resources'!$F:$F,$C470,'Non-Baseline Tx Resources'!$G:$G,Y$3)</f>
        <v>0</v>
      </c>
      <c r="Z470" s="16">
        <f>SUMIFS('Non-Baseline Tx Resources'!$J:$J,'Non-Baseline Tx Resources'!$E:$E,$B470,'Non-Baseline Tx Resources'!$F:$F,$C470,'Non-Baseline Tx Resources'!$G:$G,Z$3)</f>
        <v>0</v>
      </c>
      <c r="AA470" s="16">
        <f>SUMIFS('Non-Baseline Tx Resources'!$J:$J,'Non-Baseline Tx Resources'!$E:$E,$B470,'Non-Baseline Tx Resources'!$F:$F,$C470,'Non-Baseline Tx Resources'!$G:$G,AA$3)</f>
        <v>0</v>
      </c>
      <c r="AB470" s="16">
        <f>SUMIFS('Non-Baseline Tx Resources'!$H:$H,'Non-Baseline Tx Resources'!$E:$E,$B470,'Non-Baseline Tx Resources'!$F:$F,$C470,'Non-Baseline Tx Resources'!$G:$G,AB$3)</f>
        <v>0</v>
      </c>
      <c r="AC470" s="16">
        <f>SUMIFS('Non-Baseline Tx Resources'!$J:$J,'Non-Baseline Tx Resources'!$E:$E,$B470,'Non-Baseline Tx Resources'!$F:$F,$C470,'Non-Baseline Tx Resources'!$G:$G,AC$3)</f>
        <v>0</v>
      </c>
      <c r="AD470" s="16">
        <f>SUMIFS('Non-Baseline Tx Resources'!$I:$I,'Non-Baseline Tx Resources'!$E:$E,$B470,'Non-Baseline Tx Resources'!$F:$F,$C470,'Non-Baseline Tx Resources'!$G:$G,"Li-Battery (4-hr)")</f>
        <v>0</v>
      </c>
      <c r="AE470" s="16">
        <f>SUMIFS('Non-Baseline Tx Resources'!$I:$I,'Non-Baseline Tx Resources'!$E:$E,$B470,'Non-Baseline Tx Resources'!$F:$F,$C470,'Non-Baseline Tx Resources'!$G:$G,"Li-Battery (8-hr)")</f>
        <v>0</v>
      </c>
      <c r="AF470" s="16">
        <f>SUMIFS('Non-Baseline Tx Resources'!$I:$I,'Non-Baseline Tx Resources'!$E:$E,$B470,'Non-Baseline Tx Resources'!$F:$F,$C470,'Non-Baseline Tx Resources'!$G:$G,"LDES")</f>
        <v>0</v>
      </c>
      <c r="AH470" s="16">
        <f>SUMIFS('In-Dev Resources'!$H:$H,'In-Dev Resources'!$E:$E,$B470,'In-Dev Resources'!$F:$F,$C470,'In-Dev Resources'!$G:$G,AH$3)</f>
        <v>0</v>
      </c>
      <c r="AI470" s="16">
        <f>SUMIFS('In-Dev Resources'!$H:$H,'In-Dev Resources'!$E:$E,$B470,'In-Dev Resources'!$F:$F,$C470,'In-Dev Resources'!$G:$G,AI$3)</f>
        <v>0</v>
      </c>
      <c r="AJ470" s="16">
        <f>SUMIFS('In-Dev Resources'!$H:$H,'In-Dev Resources'!$E:$E,$B470,'In-Dev Resources'!$F:$F,$C470,'In-Dev Resources'!$G:$G,AJ$3)</f>
        <v>0</v>
      </c>
      <c r="AK470" s="16">
        <f>SUMIFS('In-Dev Resources'!$J:$J,'In-Dev Resources'!$E:$E,$B470,'In-Dev Resources'!$F:$F,$C470,'In-Dev Resources'!$G:$G,AK$3)</f>
        <v>0</v>
      </c>
      <c r="AL470" s="16">
        <f>SUMIFS('In-Dev Resources'!$H:$H,'In-Dev Resources'!$E:$E,$B470,'In-Dev Resources'!$F:$F,$C470,'In-Dev Resources'!$G:$G,AL$3)</f>
        <v>0</v>
      </c>
      <c r="AM470" s="16">
        <f>SUMIFS('In-Dev Resources'!$J:$J,'In-Dev Resources'!$E:$E,$B470,'In-Dev Resources'!$F:$F,$C470,'In-Dev Resources'!$G:$G,AM$3)</f>
        <v>0</v>
      </c>
      <c r="AN470" s="16">
        <f>SUMIFS('In-Dev Resources'!$H:$H,'In-Dev Resources'!$E:$E,$B470,'In-Dev Resources'!$F:$F,$C470,'In-Dev Resources'!$G:$G,AN$3)</f>
        <v>0</v>
      </c>
      <c r="AO470" s="16">
        <f>SUMIFS('In-Dev Resources'!$J:$J,'In-Dev Resources'!$E:$E,$B470,'In-Dev Resources'!$F:$F,$C470,'In-Dev Resources'!$G:$G,AO$3)</f>
        <v>0</v>
      </c>
      <c r="AP470" s="16">
        <f>SUMIFS('In-Dev Resources'!$J:$J,'In-Dev Resources'!$E:$E,$B470,'In-Dev Resources'!$F:$F,$C470,'In-Dev Resources'!$G:$G,AP$3)</f>
        <v>0</v>
      </c>
      <c r="AQ470" s="16">
        <f>SUMIFS('In-Dev Resources'!$H:$H,'In-Dev Resources'!$E:$E,$B470,'In-Dev Resources'!$F:$F,$C470,'In-Dev Resources'!$G:$G,AQ$3)</f>
        <v>0</v>
      </c>
      <c r="AR470" s="16">
        <f>SUMIFS('In-Dev Resources'!$J:$J,'In-Dev Resources'!$E:$E,$B470,'In-Dev Resources'!$F:$F,$C470,'In-Dev Resources'!$G:$G,AR$3)</f>
        <v>0</v>
      </c>
      <c r="AS470" s="16">
        <f>SUMIFS('In-Dev Resources'!$I:$I,'In-Dev Resources'!$E:$E,$B470,'In-Dev Resources'!$F:$F,$C470,'In-Dev Resources'!$G:$G,"Li-Battery (4-hr)")</f>
        <v>0</v>
      </c>
      <c r="AT470" s="16">
        <f>SUMIFS('In-Dev Resources'!$I:$I,'In-Dev Resources'!$E:$E,$B470,'In-Dev Resources'!$F:$F,$C470,'In-Dev Resources'!$G:$G,"Li-Battery (8-hr)")</f>
        <v>0</v>
      </c>
      <c r="AU470" s="16">
        <f>SUMIFS('In-Dev Resources'!$I:$I,'In-Dev Resources'!$E:$E,$B470,'In-Dev Resources'!$F:$F,$C470,'In-Dev Resources'!$G:$G,"LDES")</f>
        <v>0</v>
      </c>
      <c r="AW470" s="16">
        <f>SUMIFS('Land Screen Include'!$H:$H,'Land Screen Include'!$E:$E,$B470,'Land Screen Include'!$F:$F,$C470,'Land Screen Include'!$G:$G,AW$4)</f>
        <v>0</v>
      </c>
      <c r="AX470" s="16">
        <f>SUMIFS('Land Screen Include'!$H:$H,'Land Screen Include'!$E:$E,$B470,'Land Screen Include'!$F:$F,$C470,'Land Screen Include'!$G:$G,AX$4)+SUMIFS('Land Screen Include'!$J:$J,'Land Screen Include'!$E:$E,$B470,'Land Screen Include'!$F:$F,$C470,'Land Screen Include'!$G:$G,AX$4)</f>
        <v>0</v>
      </c>
      <c r="AY470" s="16">
        <f>SUMIFS('Land Screen Include'!$H:$H,'Land Screen Include'!$E:$E,$B470,'Land Screen Include'!$F:$F,$C470,'Land Screen Include'!$G:$G,AY$4)</f>
        <v>0</v>
      </c>
      <c r="AZ470" s="16">
        <f>SUMIFS('Land Screen Exclude'!$H:$H,'Land Screen Exclude'!$E:$E,$B470,'Land Screen Exclude'!$F:$F,$C470,'Land Screen Exclude'!$G:$G,AZ$4)</f>
        <v>0</v>
      </c>
      <c r="BA470" s="16">
        <f>SUMIFS('Land Screen Exclude'!$H:$H,'Land Screen Exclude'!$E:$E,$B470,'Land Screen Exclude'!$F:$F,$C470,'Land Screen Exclude'!$G:$G,BA$4)+SUMIFS('Land Screen Exclude'!$J:$J,'Land Screen Exclude'!$E:$E,$B470,'Land Screen Exclude'!$F:$F,$C470,'Land Screen Exclude'!$G:$G,BA$4)</f>
        <v>0</v>
      </c>
      <c r="BB470" s="16">
        <f>SUMIFS('Land Screen Exclude'!$H:$H,'Land Screen Exclude'!$E:$E,$B470,'Land Screen Exclude'!$F:$F,$C470,'Land Screen Exclude'!$G:$G,BB$4)</f>
        <v>0</v>
      </c>
    </row>
    <row r="471" spans="1:54">
      <c r="A471" s="16" t="s">
        <v>66</v>
      </c>
      <c r="B471" s="16" t="s">
        <v>422</v>
      </c>
      <c r="C471" s="16">
        <v>230</v>
      </c>
      <c r="D471" s="16">
        <f>SUMIFS('Baseline Tx Resources'!$H:$H,'Baseline Tx Resources'!$E:$E,$B471,'Baseline Tx Resources'!$F:$F,$C471,'Baseline Tx Resources'!$G:$G,D$3)</f>
        <v>0</v>
      </c>
      <c r="E471" s="16">
        <f>SUMIFS('Baseline Tx Resources'!$H:$H,'Baseline Tx Resources'!$E:$E,$B471,'Baseline Tx Resources'!$F:$F,$C471,'Baseline Tx Resources'!$G:$G,E$3)</f>
        <v>0</v>
      </c>
      <c r="F471" s="16">
        <f>SUMIFS('Baseline Tx Resources'!$H:$H,'Baseline Tx Resources'!$E:$E,$B471,'Baseline Tx Resources'!$F:$F,$C471,'Baseline Tx Resources'!$G:$G,F$3)</f>
        <v>0</v>
      </c>
      <c r="G471" s="16">
        <f>SUMIFS('Baseline Tx Resources'!$J:$J,'Baseline Tx Resources'!$E:$E,$B471,'Baseline Tx Resources'!$F:$F,$C471,'Baseline Tx Resources'!$G:$G,G$3)</f>
        <v>0</v>
      </c>
      <c r="H471" s="16">
        <f>SUMIFS('Baseline Tx Resources'!$H:$H,'Baseline Tx Resources'!$E:$E,$B471,'Baseline Tx Resources'!$F:$F,$C471,'Baseline Tx Resources'!$G:$G,H$3)</f>
        <v>0</v>
      </c>
      <c r="I471" s="16">
        <f>SUMIFS('Baseline Tx Resources'!$J:$J,'Baseline Tx Resources'!$E:$E,$B471,'Baseline Tx Resources'!$F:$F,$C471,'Baseline Tx Resources'!$G:$G,I$3)</f>
        <v>0</v>
      </c>
      <c r="J471" s="16">
        <f>SUMIFS('Baseline Tx Resources'!$H:$H,'Baseline Tx Resources'!$E:$E,$B471,'Baseline Tx Resources'!$F:$F,$C471,'Baseline Tx Resources'!$G:$G,J$3)</f>
        <v>0</v>
      </c>
      <c r="K471" s="16">
        <f>SUMIFS('Baseline Tx Resources'!$J:$J,'Baseline Tx Resources'!$E:$E,$B471,'Baseline Tx Resources'!$F:$F,$C471,'Baseline Tx Resources'!$G:$G,K$3)</f>
        <v>0</v>
      </c>
      <c r="L471" s="16">
        <f>SUMIFS('Baseline Tx Resources'!$J:$J,'Baseline Tx Resources'!$E:$E,$B471,'Baseline Tx Resources'!$F:$F,$C471,'Baseline Tx Resources'!$G:$G,L$3)</f>
        <v>0</v>
      </c>
      <c r="M471" s="16">
        <f>SUMIFS('Baseline Tx Resources'!$H:$H,'Baseline Tx Resources'!$E:$E,$B471,'Baseline Tx Resources'!$F:$F,$C471,'Baseline Tx Resources'!$G:$G,M$3)</f>
        <v>0</v>
      </c>
      <c r="N471" s="16">
        <f>SUMIFS('Baseline Tx Resources'!$J:$J,'Baseline Tx Resources'!$E:$E,$B471,'Baseline Tx Resources'!$F:$F,$C471,'Baseline Tx Resources'!$G:$G,N$3)</f>
        <v>0</v>
      </c>
      <c r="O471" s="16">
        <f>SUMIFS('Baseline Tx Resources'!$I:$I,'Baseline Tx Resources'!$E:$E,$B471,'Baseline Tx Resources'!$F:$F,$C471,'Baseline Tx Resources'!$G:$G,"Li-Battery (4-hr)")</f>
        <v>0</v>
      </c>
      <c r="P471" s="16">
        <f>SUMIFS('Baseline Tx Resources'!$I:$I,'Baseline Tx Resources'!$E:$E,$B471,'Baseline Tx Resources'!$F:$F,$C471,'Baseline Tx Resources'!$G:$G,"Li-Battery (8-hr)")</f>
        <v>0</v>
      </c>
      <c r="Q471" s="16">
        <f>SUMIFS('Baseline Tx Resources'!$I:$I,'Baseline Tx Resources'!$E:$E,$B471,'Baseline Tx Resources'!$F:$F,$C471,'Baseline Tx Resources'!$G:$G,"LDES")</f>
        <v>0</v>
      </c>
      <c r="S471" s="16">
        <f>SUMIFS('Non-Baseline Tx Resources'!$H:$H,'Non-Baseline Tx Resources'!$E:$E,$B471,'Non-Baseline Tx Resources'!$F:$F,$C471,'Non-Baseline Tx Resources'!$G:$G,S$3)</f>
        <v>0</v>
      </c>
      <c r="T471" s="16">
        <f>SUMIFS('Non-Baseline Tx Resources'!$H:$H,'Non-Baseline Tx Resources'!$E:$E,$B471,'Non-Baseline Tx Resources'!$F:$F,$C471,'Non-Baseline Tx Resources'!$G:$G,T$3)</f>
        <v>0</v>
      </c>
      <c r="U471" s="16">
        <f>SUMIFS('Non-Baseline Tx Resources'!$H:$H,'Non-Baseline Tx Resources'!$E:$E,$B471,'Non-Baseline Tx Resources'!$F:$F,$C471,'Non-Baseline Tx Resources'!$G:$G,U$3)</f>
        <v>0</v>
      </c>
      <c r="V471" s="16">
        <f>SUMIFS('Non-Baseline Tx Resources'!$J:$J,'Non-Baseline Tx Resources'!$E:$E,$B471,'Non-Baseline Tx Resources'!$F:$F,$C471,'Non-Baseline Tx Resources'!$G:$G,V$3)</f>
        <v>0</v>
      </c>
      <c r="W471" s="16">
        <f>SUMIFS('Non-Baseline Tx Resources'!$H:$H,'Non-Baseline Tx Resources'!$E:$E,$B471,'Non-Baseline Tx Resources'!$F:$F,$C471,'Non-Baseline Tx Resources'!$G:$G,W$3)</f>
        <v>0</v>
      </c>
      <c r="X471" s="16">
        <f>SUMIFS('Non-Baseline Tx Resources'!$J:$J,'Non-Baseline Tx Resources'!$E:$E,$B471,'Non-Baseline Tx Resources'!$F:$F,$C471,'Non-Baseline Tx Resources'!$G:$G,X$3)</f>
        <v>0</v>
      </c>
      <c r="Y471" s="16">
        <f>SUMIFS('Non-Baseline Tx Resources'!$H:$H,'Non-Baseline Tx Resources'!$E:$E,$B471,'Non-Baseline Tx Resources'!$F:$F,$C471,'Non-Baseline Tx Resources'!$G:$G,Y$3)</f>
        <v>0</v>
      </c>
      <c r="Z471" s="16">
        <f>SUMIFS('Non-Baseline Tx Resources'!$J:$J,'Non-Baseline Tx Resources'!$E:$E,$B471,'Non-Baseline Tx Resources'!$F:$F,$C471,'Non-Baseline Tx Resources'!$G:$G,Z$3)</f>
        <v>0</v>
      </c>
      <c r="AA471" s="16">
        <f>SUMIFS('Non-Baseline Tx Resources'!$J:$J,'Non-Baseline Tx Resources'!$E:$E,$B471,'Non-Baseline Tx Resources'!$F:$F,$C471,'Non-Baseline Tx Resources'!$G:$G,AA$3)</f>
        <v>0</v>
      </c>
      <c r="AB471" s="16">
        <f>SUMIFS('Non-Baseline Tx Resources'!$H:$H,'Non-Baseline Tx Resources'!$E:$E,$B471,'Non-Baseline Tx Resources'!$F:$F,$C471,'Non-Baseline Tx Resources'!$G:$G,AB$3)</f>
        <v>0</v>
      </c>
      <c r="AC471" s="16">
        <f>SUMIFS('Non-Baseline Tx Resources'!$J:$J,'Non-Baseline Tx Resources'!$E:$E,$B471,'Non-Baseline Tx Resources'!$F:$F,$C471,'Non-Baseline Tx Resources'!$G:$G,AC$3)</f>
        <v>0</v>
      </c>
      <c r="AD471" s="16">
        <f>SUMIFS('Non-Baseline Tx Resources'!$I:$I,'Non-Baseline Tx Resources'!$E:$E,$B471,'Non-Baseline Tx Resources'!$F:$F,$C471,'Non-Baseline Tx Resources'!$G:$G,"Li-Battery (4-hr)")</f>
        <v>0</v>
      </c>
      <c r="AE471" s="16">
        <f>SUMIFS('Non-Baseline Tx Resources'!$I:$I,'Non-Baseline Tx Resources'!$E:$E,$B471,'Non-Baseline Tx Resources'!$F:$F,$C471,'Non-Baseline Tx Resources'!$G:$G,"Li-Battery (8-hr)")</f>
        <v>0</v>
      </c>
      <c r="AF471" s="16">
        <f>SUMIFS('Non-Baseline Tx Resources'!$I:$I,'Non-Baseline Tx Resources'!$E:$E,$B471,'Non-Baseline Tx Resources'!$F:$F,$C471,'Non-Baseline Tx Resources'!$G:$G,"LDES")</f>
        <v>0</v>
      </c>
      <c r="AH471" s="16">
        <f>SUMIFS('In-Dev Resources'!$H:$H,'In-Dev Resources'!$E:$E,$B471,'In-Dev Resources'!$F:$F,$C471,'In-Dev Resources'!$G:$G,AH$3)</f>
        <v>0</v>
      </c>
      <c r="AI471" s="16">
        <f>SUMIFS('In-Dev Resources'!$H:$H,'In-Dev Resources'!$E:$E,$B471,'In-Dev Resources'!$F:$F,$C471,'In-Dev Resources'!$G:$G,AI$3)</f>
        <v>0</v>
      </c>
      <c r="AJ471" s="16">
        <f>SUMIFS('In-Dev Resources'!$H:$H,'In-Dev Resources'!$E:$E,$B471,'In-Dev Resources'!$F:$F,$C471,'In-Dev Resources'!$G:$G,AJ$3)</f>
        <v>0</v>
      </c>
      <c r="AK471" s="16">
        <f>SUMIFS('In-Dev Resources'!$J:$J,'In-Dev Resources'!$E:$E,$B471,'In-Dev Resources'!$F:$F,$C471,'In-Dev Resources'!$G:$G,AK$3)</f>
        <v>0</v>
      </c>
      <c r="AL471" s="16">
        <f>SUMIFS('In-Dev Resources'!$H:$H,'In-Dev Resources'!$E:$E,$B471,'In-Dev Resources'!$F:$F,$C471,'In-Dev Resources'!$G:$G,AL$3)</f>
        <v>0</v>
      </c>
      <c r="AM471" s="16">
        <f>SUMIFS('In-Dev Resources'!$J:$J,'In-Dev Resources'!$E:$E,$B471,'In-Dev Resources'!$F:$F,$C471,'In-Dev Resources'!$G:$G,AM$3)</f>
        <v>0</v>
      </c>
      <c r="AN471" s="16">
        <f>SUMIFS('In-Dev Resources'!$H:$H,'In-Dev Resources'!$E:$E,$B471,'In-Dev Resources'!$F:$F,$C471,'In-Dev Resources'!$G:$G,AN$3)</f>
        <v>0</v>
      </c>
      <c r="AO471" s="16">
        <f>SUMIFS('In-Dev Resources'!$J:$J,'In-Dev Resources'!$E:$E,$B471,'In-Dev Resources'!$F:$F,$C471,'In-Dev Resources'!$G:$G,AO$3)</f>
        <v>0</v>
      </c>
      <c r="AP471" s="16">
        <f>SUMIFS('In-Dev Resources'!$J:$J,'In-Dev Resources'!$E:$E,$B471,'In-Dev Resources'!$F:$F,$C471,'In-Dev Resources'!$G:$G,AP$3)</f>
        <v>0</v>
      </c>
      <c r="AQ471" s="16">
        <f>SUMIFS('In-Dev Resources'!$H:$H,'In-Dev Resources'!$E:$E,$B471,'In-Dev Resources'!$F:$F,$C471,'In-Dev Resources'!$G:$G,AQ$3)</f>
        <v>0</v>
      </c>
      <c r="AR471" s="16">
        <f>SUMIFS('In-Dev Resources'!$J:$J,'In-Dev Resources'!$E:$E,$B471,'In-Dev Resources'!$F:$F,$C471,'In-Dev Resources'!$G:$G,AR$3)</f>
        <v>0</v>
      </c>
      <c r="AS471" s="16">
        <f>SUMIFS('In-Dev Resources'!$I:$I,'In-Dev Resources'!$E:$E,$B471,'In-Dev Resources'!$F:$F,$C471,'In-Dev Resources'!$G:$G,"Li-Battery (4-hr)")</f>
        <v>0</v>
      </c>
      <c r="AT471" s="16">
        <f>SUMIFS('In-Dev Resources'!$I:$I,'In-Dev Resources'!$E:$E,$B471,'In-Dev Resources'!$F:$F,$C471,'In-Dev Resources'!$G:$G,"Li-Battery (8-hr)")</f>
        <v>0</v>
      </c>
      <c r="AU471" s="16">
        <f>SUMIFS('In-Dev Resources'!$I:$I,'In-Dev Resources'!$E:$E,$B471,'In-Dev Resources'!$F:$F,$C471,'In-Dev Resources'!$G:$G,"LDES")</f>
        <v>0</v>
      </c>
      <c r="AW471" s="16">
        <f>SUMIFS('Land Screen Include'!$H:$H,'Land Screen Include'!$E:$E,$B471,'Land Screen Include'!$F:$F,$C471,'Land Screen Include'!$G:$G,AW$4)</f>
        <v>0</v>
      </c>
      <c r="AX471" s="16">
        <f>SUMIFS('Land Screen Include'!$H:$H,'Land Screen Include'!$E:$E,$B471,'Land Screen Include'!$F:$F,$C471,'Land Screen Include'!$G:$G,AX$4)+SUMIFS('Land Screen Include'!$J:$J,'Land Screen Include'!$E:$E,$B471,'Land Screen Include'!$F:$F,$C471,'Land Screen Include'!$G:$G,AX$4)</f>
        <v>0</v>
      </c>
      <c r="AY471" s="16">
        <f>SUMIFS('Land Screen Include'!$H:$H,'Land Screen Include'!$E:$E,$B471,'Land Screen Include'!$F:$F,$C471,'Land Screen Include'!$G:$G,AY$4)</f>
        <v>0</v>
      </c>
      <c r="AZ471" s="16">
        <f>SUMIFS('Land Screen Exclude'!$H:$H,'Land Screen Exclude'!$E:$E,$B471,'Land Screen Exclude'!$F:$F,$C471,'Land Screen Exclude'!$G:$G,AZ$4)</f>
        <v>0</v>
      </c>
      <c r="BA471" s="16">
        <f>SUMIFS('Land Screen Exclude'!$H:$H,'Land Screen Exclude'!$E:$E,$B471,'Land Screen Exclude'!$F:$F,$C471,'Land Screen Exclude'!$G:$G,BA$4)+SUMIFS('Land Screen Exclude'!$J:$J,'Land Screen Exclude'!$E:$E,$B471,'Land Screen Exclude'!$F:$F,$C471,'Land Screen Exclude'!$G:$G,BA$4)</f>
        <v>0</v>
      </c>
      <c r="BB471" s="16">
        <f>SUMIFS('Land Screen Exclude'!$H:$H,'Land Screen Exclude'!$E:$E,$B471,'Land Screen Exclude'!$F:$F,$C471,'Land Screen Exclude'!$G:$G,BB$4)</f>
        <v>0</v>
      </c>
    </row>
    <row r="472" spans="1:54">
      <c r="A472" s="16" t="s">
        <v>55</v>
      </c>
      <c r="B472" s="16" t="s">
        <v>423</v>
      </c>
      <c r="C472" s="16">
        <v>500</v>
      </c>
      <c r="D472" s="16">
        <f>SUMIFS('Baseline Tx Resources'!$H:$H,'Baseline Tx Resources'!$E:$E,$B472,'Baseline Tx Resources'!$F:$F,$C472,'Baseline Tx Resources'!$G:$G,D$3)</f>
        <v>0</v>
      </c>
      <c r="E472" s="16">
        <f>SUMIFS('Baseline Tx Resources'!$H:$H,'Baseline Tx Resources'!$E:$E,$B472,'Baseline Tx Resources'!$F:$F,$C472,'Baseline Tx Resources'!$G:$G,E$3)</f>
        <v>0</v>
      </c>
      <c r="F472" s="16">
        <f>SUMIFS('Baseline Tx Resources'!$H:$H,'Baseline Tx Resources'!$E:$E,$B472,'Baseline Tx Resources'!$F:$F,$C472,'Baseline Tx Resources'!$G:$G,F$3)</f>
        <v>0</v>
      </c>
      <c r="G472" s="16">
        <f>SUMIFS('Baseline Tx Resources'!$J:$J,'Baseline Tx Resources'!$E:$E,$B472,'Baseline Tx Resources'!$F:$F,$C472,'Baseline Tx Resources'!$G:$G,G$3)</f>
        <v>0</v>
      </c>
      <c r="H472" s="16">
        <f>SUMIFS('Baseline Tx Resources'!$H:$H,'Baseline Tx Resources'!$E:$E,$B472,'Baseline Tx Resources'!$F:$F,$C472,'Baseline Tx Resources'!$G:$G,H$3)</f>
        <v>1585</v>
      </c>
      <c r="I472" s="16">
        <f>SUMIFS('Baseline Tx Resources'!$J:$J,'Baseline Tx Resources'!$E:$E,$B472,'Baseline Tx Resources'!$F:$F,$C472,'Baseline Tx Resources'!$G:$G,I$3)</f>
        <v>0</v>
      </c>
      <c r="J472" s="16">
        <f>SUMIFS('Baseline Tx Resources'!$H:$H,'Baseline Tx Resources'!$E:$E,$B472,'Baseline Tx Resources'!$F:$F,$C472,'Baseline Tx Resources'!$G:$G,J$3)</f>
        <v>0</v>
      </c>
      <c r="K472" s="16">
        <f>SUMIFS('Baseline Tx Resources'!$J:$J,'Baseline Tx Resources'!$E:$E,$B472,'Baseline Tx Resources'!$F:$F,$C472,'Baseline Tx Resources'!$G:$G,K$3)</f>
        <v>0</v>
      </c>
      <c r="L472" s="16">
        <f>SUMIFS('Baseline Tx Resources'!$J:$J,'Baseline Tx Resources'!$E:$E,$B472,'Baseline Tx Resources'!$F:$F,$C472,'Baseline Tx Resources'!$G:$G,L$3)</f>
        <v>0</v>
      </c>
      <c r="M472" s="16">
        <f>SUMIFS('Baseline Tx Resources'!$H:$H,'Baseline Tx Resources'!$E:$E,$B472,'Baseline Tx Resources'!$F:$F,$C472,'Baseline Tx Resources'!$G:$G,M$3)</f>
        <v>0</v>
      </c>
      <c r="N472" s="16">
        <f>SUMIFS('Baseline Tx Resources'!$J:$J,'Baseline Tx Resources'!$E:$E,$B472,'Baseline Tx Resources'!$F:$F,$C472,'Baseline Tx Resources'!$G:$G,N$3)</f>
        <v>0</v>
      </c>
      <c r="O472" s="16">
        <f>SUMIFS('Baseline Tx Resources'!$I:$I,'Baseline Tx Resources'!$E:$E,$B472,'Baseline Tx Resources'!$F:$F,$C472,'Baseline Tx Resources'!$G:$G,"Li-Battery (4-hr)")</f>
        <v>0</v>
      </c>
      <c r="P472" s="16">
        <f>SUMIFS('Baseline Tx Resources'!$I:$I,'Baseline Tx Resources'!$E:$E,$B472,'Baseline Tx Resources'!$F:$F,$C472,'Baseline Tx Resources'!$G:$G,"Li-Battery (8-hr)")</f>
        <v>0</v>
      </c>
      <c r="Q472" s="16">
        <f>SUMIFS('Baseline Tx Resources'!$I:$I,'Baseline Tx Resources'!$E:$E,$B472,'Baseline Tx Resources'!$F:$F,$C472,'Baseline Tx Resources'!$G:$G,"LDES")</f>
        <v>0</v>
      </c>
      <c r="S472" s="16">
        <f>SUMIFS('Non-Baseline Tx Resources'!$H:$H,'Non-Baseline Tx Resources'!$E:$E,$B472,'Non-Baseline Tx Resources'!$F:$F,$C472,'Non-Baseline Tx Resources'!$G:$G,S$3)</f>
        <v>0</v>
      </c>
      <c r="T472" s="16">
        <f>SUMIFS('Non-Baseline Tx Resources'!$H:$H,'Non-Baseline Tx Resources'!$E:$E,$B472,'Non-Baseline Tx Resources'!$F:$F,$C472,'Non-Baseline Tx Resources'!$G:$G,T$3)</f>
        <v>0</v>
      </c>
      <c r="U472" s="16">
        <f>SUMIFS('Non-Baseline Tx Resources'!$H:$H,'Non-Baseline Tx Resources'!$E:$E,$B472,'Non-Baseline Tx Resources'!$F:$F,$C472,'Non-Baseline Tx Resources'!$G:$G,U$3)</f>
        <v>0</v>
      </c>
      <c r="V472" s="16">
        <f>SUMIFS('Non-Baseline Tx Resources'!$J:$J,'Non-Baseline Tx Resources'!$E:$E,$B472,'Non-Baseline Tx Resources'!$F:$F,$C472,'Non-Baseline Tx Resources'!$G:$G,V$3)</f>
        <v>0</v>
      </c>
      <c r="W472" s="16">
        <f>SUMIFS('Non-Baseline Tx Resources'!$H:$H,'Non-Baseline Tx Resources'!$E:$E,$B472,'Non-Baseline Tx Resources'!$F:$F,$C472,'Non-Baseline Tx Resources'!$G:$G,W$3)</f>
        <v>0</v>
      </c>
      <c r="X472" s="16">
        <f>SUMIFS('Non-Baseline Tx Resources'!$J:$J,'Non-Baseline Tx Resources'!$E:$E,$B472,'Non-Baseline Tx Resources'!$F:$F,$C472,'Non-Baseline Tx Resources'!$G:$G,X$3)</f>
        <v>0</v>
      </c>
      <c r="Y472" s="16">
        <f>SUMIFS('Non-Baseline Tx Resources'!$H:$H,'Non-Baseline Tx Resources'!$E:$E,$B472,'Non-Baseline Tx Resources'!$F:$F,$C472,'Non-Baseline Tx Resources'!$G:$G,Y$3)</f>
        <v>0</v>
      </c>
      <c r="Z472" s="16">
        <f>SUMIFS('Non-Baseline Tx Resources'!$J:$J,'Non-Baseline Tx Resources'!$E:$E,$B472,'Non-Baseline Tx Resources'!$F:$F,$C472,'Non-Baseline Tx Resources'!$G:$G,Z$3)</f>
        <v>0</v>
      </c>
      <c r="AA472" s="16">
        <f>SUMIFS('Non-Baseline Tx Resources'!$J:$J,'Non-Baseline Tx Resources'!$E:$E,$B472,'Non-Baseline Tx Resources'!$F:$F,$C472,'Non-Baseline Tx Resources'!$G:$G,AA$3)</f>
        <v>0</v>
      </c>
      <c r="AB472" s="16">
        <f>SUMIFS('Non-Baseline Tx Resources'!$H:$H,'Non-Baseline Tx Resources'!$E:$E,$B472,'Non-Baseline Tx Resources'!$F:$F,$C472,'Non-Baseline Tx Resources'!$G:$G,AB$3)</f>
        <v>0</v>
      </c>
      <c r="AC472" s="16">
        <f>SUMIFS('Non-Baseline Tx Resources'!$J:$J,'Non-Baseline Tx Resources'!$E:$E,$B472,'Non-Baseline Tx Resources'!$F:$F,$C472,'Non-Baseline Tx Resources'!$G:$G,AC$3)</f>
        <v>0</v>
      </c>
      <c r="AD472" s="16">
        <f>SUMIFS('Non-Baseline Tx Resources'!$I:$I,'Non-Baseline Tx Resources'!$E:$E,$B472,'Non-Baseline Tx Resources'!$F:$F,$C472,'Non-Baseline Tx Resources'!$G:$G,"Li-Battery (4-hr)")</f>
        <v>0</v>
      </c>
      <c r="AE472" s="16">
        <f>SUMIFS('Non-Baseline Tx Resources'!$I:$I,'Non-Baseline Tx Resources'!$E:$E,$B472,'Non-Baseline Tx Resources'!$F:$F,$C472,'Non-Baseline Tx Resources'!$G:$G,"Li-Battery (8-hr)")</f>
        <v>0</v>
      </c>
      <c r="AF472" s="16">
        <f>SUMIFS('Non-Baseline Tx Resources'!$I:$I,'Non-Baseline Tx Resources'!$E:$E,$B472,'Non-Baseline Tx Resources'!$F:$F,$C472,'Non-Baseline Tx Resources'!$G:$G,"LDES")</f>
        <v>0</v>
      </c>
      <c r="AH472" s="16">
        <f>SUMIFS('In-Dev Resources'!$H:$H,'In-Dev Resources'!$E:$E,$B472,'In-Dev Resources'!$F:$F,$C472,'In-Dev Resources'!$G:$G,AH$3)</f>
        <v>0</v>
      </c>
      <c r="AI472" s="16">
        <f>SUMIFS('In-Dev Resources'!$H:$H,'In-Dev Resources'!$E:$E,$B472,'In-Dev Resources'!$F:$F,$C472,'In-Dev Resources'!$G:$G,AI$3)</f>
        <v>0</v>
      </c>
      <c r="AJ472" s="16">
        <f>SUMIFS('In-Dev Resources'!$H:$H,'In-Dev Resources'!$E:$E,$B472,'In-Dev Resources'!$F:$F,$C472,'In-Dev Resources'!$G:$G,AJ$3)</f>
        <v>0</v>
      </c>
      <c r="AK472" s="16">
        <f>SUMIFS('In-Dev Resources'!$J:$J,'In-Dev Resources'!$E:$E,$B472,'In-Dev Resources'!$F:$F,$C472,'In-Dev Resources'!$G:$G,AK$3)</f>
        <v>0</v>
      </c>
      <c r="AL472" s="16">
        <f>SUMIFS('In-Dev Resources'!$H:$H,'In-Dev Resources'!$E:$E,$B472,'In-Dev Resources'!$F:$F,$C472,'In-Dev Resources'!$G:$G,AL$3)</f>
        <v>285</v>
      </c>
      <c r="AM472" s="16">
        <f>SUMIFS('In-Dev Resources'!$J:$J,'In-Dev Resources'!$E:$E,$B472,'In-Dev Resources'!$F:$F,$C472,'In-Dev Resources'!$G:$G,AM$3)</f>
        <v>0</v>
      </c>
      <c r="AN472" s="16">
        <f>SUMIFS('In-Dev Resources'!$H:$H,'In-Dev Resources'!$E:$E,$B472,'In-Dev Resources'!$F:$F,$C472,'In-Dev Resources'!$G:$G,AN$3)</f>
        <v>0</v>
      </c>
      <c r="AO472" s="16">
        <f>SUMIFS('In-Dev Resources'!$J:$J,'In-Dev Resources'!$E:$E,$B472,'In-Dev Resources'!$F:$F,$C472,'In-Dev Resources'!$G:$G,AO$3)</f>
        <v>0</v>
      </c>
      <c r="AP472" s="16">
        <f>SUMIFS('In-Dev Resources'!$J:$J,'In-Dev Resources'!$E:$E,$B472,'In-Dev Resources'!$F:$F,$C472,'In-Dev Resources'!$G:$G,AP$3)</f>
        <v>0</v>
      </c>
      <c r="AQ472" s="16">
        <f>SUMIFS('In-Dev Resources'!$H:$H,'In-Dev Resources'!$E:$E,$B472,'In-Dev Resources'!$F:$F,$C472,'In-Dev Resources'!$G:$G,AQ$3)</f>
        <v>0</v>
      </c>
      <c r="AR472" s="16">
        <f>SUMIFS('In-Dev Resources'!$J:$J,'In-Dev Resources'!$E:$E,$B472,'In-Dev Resources'!$F:$F,$C472,'In-Dev Resources'!$G:$G,AR$3)</f>
        <v>0</v>
      </c>
      <c r="AS472" s="16">
        <f>SUMIFS('In-Dev Resources'!$I:$I,'In-Dev Resources'!$E:$E,$B472,'In-Dev Resources'!$F:$F,$C472,'In-Dev Resources'!$G:$G,"Li-Battery (4-hr)")</f>
        <v>0</v>
      </c>
      <c r="AT472" s="16">
        <f>SUMIFS('In-Dev Resources'!$I:$I,'In-Dev Resources'!$E:$E,$B472,'In-Dev Resources'!$F:$F,$C472,'In-Dev Resources'!$G:$G,"Li-Battery (8-hr)")</f>
        <v>0</v>
      </c>
      <c r="AU472" s="16">
        <f>SUMIFS('In-Dev Resources'!$I:$I,'In-Dev Resources'!$E:$E,$B472,'In-Dev Resources'!$F:$F,$C472,'In-Dev Resources'!$G:$G,"LDES")</f>
        <v>0</v>
      </c>
      <c r="AW472" s="16">
        <f>SUMIFS('Land Screen Include'!$H:$H,'Land Screen Include'!$E:$E,$B472,'Land Screen Include'!$F:$F,$C472,'Land Screen Include'!$G:$G,AW$4)</f>
        <v>0</v>
      </c>
      <c r="AX472" s="16">
        <f>SUMIFS('Land Screen Include'!$H:$H,'Land Screen Include'!$E:$E,$B472,'Land Screen Include'!$F:$F,$C472,'Land Screen Include'!$G:$G,AX$4)+SUMIFS('Land Screen Include'!$J:$J,'Land Screen Include'!$E:$E,$B472,'Land Screen Include'!$F:$F,$C472,'Land Screen Include'!$G:$G,AX$4)</f>
        <v>0</v>
      </c>
      <c r="AY472" s="16">
        <f>SUMIFS('Land Screen Include'!$H:$H,'Land Screen Include'!$E:$E,$B472,'Land Screen Include'!$F:$F,$C472,'Land Screen Include'!$G:$G,AY$4)</f>
        <v>0</v>
      </c>
      <c r="AZ472" s="16">
        <f>SUMIFS('Land Screen Exclude'!$H:$H,'Land Screen Exclude'!$E:$E,$B472,'Land Screen Exclude'!$F:$F,$C472,'Land Screen Exclude'!$G:$G,AZ$4)</f>
        <v>0</v>
      </c>
      <c r="BA472" s="16">
        <f>SUMIFS('Land Screen Exclude'!$H:$H,'Land Screen Exclude'!$E:$E,$B472,'Land Screen Exclude'!$F:$F,$C472,'Land Screen Exclude'!$G:$G,BA$4)+SUMIFS('Land Screen Exclude'!$J:$J,'Land Screen Exclude'!$E:$E,$B472,'Land Screen Exclude'!$F:$F,$C472,'Land Screen Exclude'!$G:$G,BA$4)</f>
        <v>0</v>
      </c>
      <c r="BB472" s="16">
        <f>SUMIFS('Land Screen Exclude'!$H:$H,'Land Screen Exclude'!$E:$E,$B472,'Land Screen Exclude'!$F:$F,$C472,'Land Screen Exclude'!$G:$G,BB$4)</f>
        <v>0</v>
      </c>
    </row>
    <row r="473" spans="1:54">
      <c r="A473" s="16" t="s">
        <v>61</v>
      </c>
      <c r="B473" s="16" t="s">
        <v>424</v>
      </c>
      <c r="C473" s="16">
        <v>230</v>
      </c>
      <c r="D473" s="16">
        <f>SUMIFS('Baseline Tx Resources'!$H:$H,'Baseline Tx Resources'!$E:$E,$B473,'Baseline Tx Resources'!$F:$F,$C473,'Baseline Tx Resources'!$G:$G,D$3)</f>
        <v>0</v>
      </c>
      <c r="E473" s="16">
        <f>SUMIFS('Baseline Tx Resources'!$H:$H,'Baseline Tx Resources'!$E:$E,$B473,'Baseline Tx Resources'!$F:$F,$C473,'Baseline Tx Resources'!$G:$G,E$3)</f>
        <v>0</v>
      </c>
      <c r="F473" s="16">
        <f>SUMIFS('Baseline Tx Resources'!$H:$H,'Baseline Tx Resources'!$E:$E,$B473,'Baseline Tx Resources'!$F:$F,$C473,'Baseline Tx Resources'!$G:$G,F$3)</f>
        <v>0</v>
      </c>
      <c r="G473" s="16">
        <f>SUMIFS('Baseline Tx Resources'!$J:$J,'Baseline Tx Resources'!$E:$E,$B473,'Baseline Tx Resources'!$F:$F,$C473,'Baseline Tx Resources'!$G:$G,G$3)</f>
        <v>0</v>
      </c>
      <c r="H473" s="16">
        <f>SUMIFS('Baseline Tx Resources'!$H:$H,'Baseline Tx Resources'!$E:$E,$B473,'Baseline Tx Resources'!$F:$F,$C473,'Baseline Tx Resources'!$G:$G,H$3)</f>
        <v>0</v>
      </c>
      <c r="I473" s="16">
        <f>SUMIFS('Baseline Tx Resources'!$J:$J,'Baseline Tx Resources'!$E:$E,$B473,'Baseline Tx Resources'!$F:$F,$C473,'Baseline Tx Resources'!$G:$G,I$3)</f>
        <v>0</v>
      </c>
      <c r="J473" s="16">
        <f>SUMIFS('Baseline Tx Resources'!$H:$H,'Baseline Tx Resources'!$E:$E,$B473,'Baseline Tx Resources'!$F:$F,$C473,'Baseline Tx Resources'!$G:$G,J$3)</f>
        <v>0</v>
      </c>
      <c r="K473" s="16">
        <f>SUMIFS('Baseline Tx Resources'!$J:$J,'Baseline Tx Resources'!$E:$E,$B473,'Baseline Tx Resources'!$F:$F,$C473,'Baseline Tx Resources'!$G:$G,K$3)</f>
        <v>0</v>
      </c>
      <c r="L473" s="16">
        <f>SUMIFS('Baseline Tx Resources'!$J:$J,'Baseline Tx Resources'!$E:$E,$B473,'Baseline Tx Resources'!$F:$F,$C473,'Baseline Tx Resources'!$G:$G,L$3)</f>
        <v>0</v>
      </c>
      <c r="M473" s="16">
        <f>SUMIFS('Baseline Tx Resources'!$H:$H,'Baseline Tx Resources'!$E:$E,$B473,'Baseline Tx Resources'!$F:$F,$C473,'Baseline Tx Resources'!$G:$G,M$3)</f>
        <v>0</v>
      </c>
      <c r="N473" s="16">
        <f>SUMIFS('Baseline Tx Resources'!$J:$J,'Baseline Tx Resources'!$E:$E,$B473,'Baseline Tx Resources'!$F:$F,$C473,'Baseline Tx Resources'!$G:$G,N$3)</f>
        <v>0</v>
      </c>
      <c r="O473" s="16">
        <f>SUMIFS('Baseline Tx Resources'!$I:$I,'Baseline Tx Resources'!$E:$E,$B473,'Baseline Tx Resources'!$F:$F,$C473,'Baseline Tx Resources'!$G:$G,"Li-Battery (4-hr)")</f>
        <v>0</v>
      </c>
      <c r="P473" s="16">
        <f>SUMIFS('Baseline Tx Resources'!$I:$I,'Baseline Tx Resources'!$E:$E,$B473,'Baseline Tx Resources'!$F:$F,$C473,'Baseline Tx Resources'!$G:$G,"Li-Battery (8-hr)")</f>
        <v>0</v>
      </c>
      <c r="Q473" s="16">
        <f>SUMIFS('Baseline Tx Resources'!$I:$I,'Baseline Tx Resources'!$E:$E,$B473,'Baseline Tx Resources'!$F:$F,$C473,'Baseline Tx Resources'!$G:$G,"LDES")</f>
        <v>0</v>
      </c>
      <c r="S473" s="16">
        <f>SUMIFS('Non-Baseline Tx Resources'!$H:$H,'Non-Baseline Tx Resources'!$E:$E,$B473,'Non-Baseline Tx Resources'!$F:$F,$C473,'Non-Baseline Tx Resources'!$G:$G,S$3)</f>
        <v>0</v>
      </c>
      <c r="T473" s="16">
        <f>SUMIFS('Non-Baseline Tx Resources'!$H:$H,'Non-Baseline Tx Resources'!$E:$E,$B473,'Non-Baseline Tx Resources'!$F:$F,$C473,'Non-Baseline Tx Resources'!$G:$G,T$3)</f>
        <v>0</v>
      </c>
      <c r="U473" s="16">
        <f>SUMIFS('Non-Baseline Tx Resources'!$H:$H,'Non-Baseline Tx Resources'!$E:$E,$B473,'Non-Baseline Tx Resources'!$F:$F,$C473,'Non-Baseline Tx Resources'!$G:$G,U$3)</f>
        <v>0</v>
      </c>
      <c r="V473" s="16">
        <f>SUMIFS('Non-Baseline Tx Resources'!$J:$J,'Non-Baseline Tx Resources'!$E:$E,$B473,'Non-Baseline Tx Resources'!$F:$F,$C473,'Non-Baseline Tx Resources'!$G:$G,V$3)</f>
        <v>0</v>
      </c>
      <c r="W473" s="16">
        <f>SUMIFS('Non-Baseline Tx Resources'!$H:$H,'Non-Baseline Tx Resources'!$E:$E,$B473,'Non-Baseline Tx Resources'!$F:$F,$C473,'Non-Baseline Tx Resources'!$G:$G,W$3)</f>
        <v>0</v>
      </c>
      <c r="X473" s="16">
        <f>SUMIFS('Non-Baseline Tx Resources'!$J:$J,'Non-Baseline Tx Resources'!$E:$E,$B473,'Non-Baseline Tx Resources'!$F:$F,$C473,'Non-Baseline Tx Resources'!$G:$G,X$3)</f>
        <v>0</v>
      </c>
      <c r="Y473" s="16">
        <f>SUMIFS('Non-Baseline Tx Resources'!$H:$H,'Non-Baseline Tx Resources'!$E:$E,$B473,'Non-Baseline Tx Resources'!$F:$F,$C473,'Non-Baseline Tx Resources'!$G:$G,Y$3)</f>
        <v>0</v>
      </c>
      <c r="Z473" s="16">
        <f>SUMIFS('Non-Baseline Tx Resources'!$J:$J,'Non-Baseline Tx Resources'!$E:$E,$B473,'Non-Baseline Tx Resources'!$F:$F,$C473,'Non-Baseline Tx Resources'!$G:$G,Z$3)</f>
        <v>0</v>
      </c>
      <c r="AA473" s="16">
        <f>SUMIFS('Non-Baseline Tx Resources'!$J:$J,'Non-Baseline Tx Resources'!$E:$E,$B473,'Non-Baseline Tx Resources'!$F:$F,$C473,'Non-Baseline Tx Resources'!$G:$G,AA$3)</f>
        <v>0</v>
      </c>
      <c r="AB473" s="16">
        <f>SUMIFS('Non-Baseline Tx Resources'!$H:$H,'Non-Baseline Tx Resources'!$E:$E,$B473,'Non-Baseline Tx Resources'!$F:$F,$C473,'Non-Baseline Tx Resources'!$G:$G,AB$3)</f>
        <v>0</v>
      </c>
      <c r="AC473" s="16">
        <f>SUMIFS('Non-Baseline Tx Resources'!$J:$J,'Non-Baseline Tx Resources'!$E:$E,$B473,'Non-Baseline Tx Resources'!$F:$F,$C473,'Non-Baseline Tx Resources'!$G:$G,AC$3)</f>
        <v>0</v>
      </c>
      <c r="AD473" s="16">
        <f>SUMIFS('Non-Baseline Tx Resources'!$I:$I,'Non-Baseline Tx Resources'!$E:$E,$B473,'Non-Baseline Tx Resources'!$F:$F,$C473,'Non-Baseline Tx Resources'!$G:$G,"Li-Battery (4-hr)")</f>
        <v>0</v>
      </c>
      <c r="AE473" s="16">
        <f>SUMIFS('Non-Baseline Tx Resources'!$I:$I,'Non-Baseline Tx Resources'!$E:$E,$B473,'Non-Baseline Tx Resources'!$F:$F,$C473,'Non-Baseline Tx Resources'!$G:$G,"Li-Battery (8-hr)")</f>
        <v>0</v>
      </c>
      <c r="AF473" s="16">
        <f>SUMIFS('Non-Baseline Tx Resources'!$I:$I,'Non-Baseline Tx Resources'!$E:$E,$B473,'Non-Baseline Tx Resources'!$F:$F,$C473,'Non-Baseline Tx Resources'!$G:$G,"LDES")</f>
        <v>0</v>
      </c>
      <c r="AH473" s="16">
        <f>SUMIFS('In-Dev Resources'!$H:$H,'In-Dev Resources'!$E:$E,$B473,'In-Dev Resources'!$F:$F,$C473,'In-Dev Resources'!$G:$G,AH$3)</f>
        <v>0</v>
      </c>
      <c r="AI473" s="16">
        <f>SUMIFS('In-Dev Resources'!$H:$H,'In-Dev Resources'!$E:$E,$B473,'In-Dev Resources'!$F:$F,$C473,'In-Dev Resources'!$G:$G,AI$3)</f>
        <v>0</v>
      </c>
      <c r="AJ473" s="16">
        <f>SUMIFS('In-Dev Resources'!$H:$H,'In-Dev Resources'!$E:$E,$B473,'In-Dev Resources'!$F:$F,$C473,'In-Dev Resources'!$G:$G,AJ$3)</f>
        <v>0</v>
      </c>
      <c r="AK473" s="16">
        <f>SUMIFS('In-Dev Resources'!$J:$J,'In-Dev Resources'!$E:$E,$B473,'In-Dev Resources'!$F:$F,$C473,'In-Dev Resources'!$G:$G,AK$3)</f>
        <v>0</v>
      </c>
      <c r="AL473" s="16">
        <f>SUMIFS('In-Dev Resources'!$H:$H,'In-Dev Resources'!$E:$E,$B473,'In-Dev Resources'!$F:$F,$C473,'In-Dev Resources'!$G:$G,AL$3)</f>
        <v>0</v>
      </c>
      <c r="AM473" s="16">
        <f>SUMIFS('In-Dev Resources'!$J:$J,'In-Dev Resources'!$E:$E,$B473,'In-Dev Resources'!$F:$F,$C473,'In-Dev Resources'!$G:$G,AM$3)</f>
        <v>0</v>
      </c>
      <c r="AN473" s="16">
        <f>SUMIFS('In-Dev Resources'!$H:$H,'In-Dev Resources'!$E:$E,$B473,'In-Dev Resources'!$F:$F,$C473,'In-Dev Resources'!$G:$G,AN$3)</f>
        <v>0</v>
      </c>
      <c r="AO473" s="16">
        <f>SUMIFS('In-Dev Resources'!$J:$J,'In-Dev Resources'!$E:$E,$B473,'In-Dev Resources'!$F:$F,$C473,'In-Dev Resources'!$G:$G,AO$3)</f>
        <v>0</v>
      </c>
      <c r="AP473" s="16">
        <f>SUMIFS('In-Dev Resources'!$J:$J,'In-Dev Resources'!$E:$E,$B473,'In-Dev Resources'!$F:$F,$C473,'In-Dev Resources'!$G:$G,AP$3)</f>
        <v>0</v>
      </c>
      <c r="AQ473" s="16">
        <f>SUMIFS('In-Dev Resources'!$H:$H,'In-Dev Resources'!$E:$E,$B473,'In-Dev Resources'!$F:$F,$C473,'In-Dev Resources'!$G:$G,AQ$3)</f>
        <v>0</v>
      </c>
      <c r="AR473" s="16">
        <f>SUMIFS('In-Dev Resources'!$J:$J,'In-Dev Resources'!$E:$E,$B473,'In-Dev Resources'!$F:$F,$C473,'In-Dev Resources'!$G:$G,AR$3)</f>
        <v>0</v>
      </c>
      <c r="AS473" s="16">
        <f>SUMIFS('In-Dev Resources'!$I:$I,'In-Dev Resources'!$E:$E,$B473,'In-Dev Resources'!$F:$F,$C473,'In-Dev Resources'!$G:$G,"Li-Battery (4-hr)")</f>
        <v>0</v>
      </c>
      <c r="AT473" s="16">
        <f>SUMIFS('In-Dev Resources'!$I:$I,'In-Dev Resources'!$E:$E,$B473,'In-Dev Resources'!$F:$F,$C473,'In-Dev Resources'!$G:$G,"Li-Battery (8-hr)")</f>
        <v>0</v>
      </c>
      <c r="AU473" s="16">
        <f>SUMIFS('In-Dev Resources'!$I:$I,'In-Dev Resources'!$E:$E,$B473,'In-Dev Resources'!$F:$F,$C473,'In-Dev Resources'!$G:$G,"LDES")</f>
        <v>0</v>
      </c>
      <c r="AW473" s="16">
        <f>SUMIFS('Land Screen Include'!$H:$H,'Land Screen Include'!$E:$E,$B473,'Land Screen Include'!$F:$F,$C473,'Land Screen Include'!$G:$G,AW$4)</f>
        <v>0</v>
      </c>
      <c r="AX473" s="16">
        <f>SUMIFS('Land Screen Include'!$H:$H,'Land Screen Include'!$E:$E,$B473,'Land Screen Include'!$F:$F,$C473,'Land Screen Include'!$G:$G,AX$4)+SUMIFS('Land Screen Include'!$J:$J,'Land Screen Include'!$E:$E,$B473,'Land Screen Include'!$F:$F,$C473,'Land Screen Include'!$G:$G,AX$4)</f>
        <v>0</v>
      </c>
      <c r="AY473" s="16">
        <f>SUMIFS('Land Screen Include'!$H:$H,'Land Screen Include'!$E:$E,$B473,'Land Screen Include'!$F:$F,$C473,'Land Screen Include'!$G:$G,AY$4)</f>
        <v>0</v>
      </c>
      <c r="AZ473" s="16">
        <f>SUMIFS('Land Screen Exclude'!$H:$H,'Land Screen Exclude'!$E:$E,$B473,'Land Screen Exclude'!$F:$F,$C473,'Land Screen Exclude'!$G:$G,AZ$4)</f>
        <v>0</v>
      </c>
      <c r="BA473" s="16">
        <f>SUMIFS('Land Screen Exclude'!$H:$H,'Land Screen Exclude'!$E:$E,$B473,'Land Screen Exclude'!$F:$F,$C473,'Land Screen Exclude'!$G:$G,BA$4)+SUMIFS('Land Screen Exclude'!$J:$J,'Land Screen Exclude'!$E:$E,$B473,'Land Screen Exclude'!$F:$F,$C473,'Land Screen Exclude'!$G:$G,BA$4)</f>
        <v>0</v>
      </c>
      <c r="BB473" s="16">
        <f>SUMIFS('Land Screen Exclude'!$H:$H,'Land Screen Exclude'!$E:$E,$B473,'Land Screen Exclude'!$F:$F,$C473,'Land Screen Exclude'!$G:$G,BB$4)</f>
        <v>0</v>
      </c>
    </row>
    <row r="474" spans="1:54">
      <c r="A474" s="16" t="s">
        <v>51</v>
      </c>
      <c r="B474" s="16" t="s">
        <v>425</v>
      </c>
      <c r="C474" s="16">
        <v>70</v>
      </c>
      <c r="D474" s="16">
        <f>SUMIFS('Baseline Tx Resources'!$H:$H,'Baseline Tx Resources'!$E:$E,$B474,'Baseline Tx Resources'!$F:$F,$C474,'Baseline Tx Resources'!$G:$G,D$3)</f>
        <v>0</v>
      </c>
      <c r="E474" s="16">
        <f>SUMIFS('Baseline Tx Resources'!$H:$H,'Baseline Tx Resources'!$E:$E,$B474,'Baseline Tx Resources'!$F:$F,$C474,'Baseline Tx Resources'!$G:$G,E$3)</f>
        <v>0</v>
      </c>
      <c r="F474" s="16">
        <f>SUMIFS('Baseline Tx Resources'!$H:$H,'Baseline Tx Resources'!$E:$E,$B474,'Baseline Tx Resources'!$F:$F,$C474,'Baseline Tx Resources'!$G:$G,F$3)</f>
        <v>0</v>
      </c>
      <c r="G474" s="16">
        <f>SUMIFS('Baseline Tx Resources'!$J:$J,'Baseline Tx Resources'!$E:$E,$B474,'Baseline Tx Resources'!$F:$F,$C474,'Baseline Tx Resources'!$G:$G,G$3)</f>
        <v>0</v>
      </c>
      <c r="H474" s="16">
        <f>SUMIFS('Baseline Tx Resources'!$H:$H,'Baseline Tx Resources'!$E:$E,$B474,'Baseline Tx Resources'!$F:$F,$C474,'Baseline Tx Resources'!$G:$G,H$3)</f>
        <v>0</v>
      </c>
      <c r="I474" s="16">
        <f>SUMIFS('Baseline Tx Resources'!$J:$J,'Baseline Tx Resources'!$E:$E,$B474,'Baseline Tx Resources'!$F:$F,$C474,'Baseline Tx Resources'!$G:$G,I$3)</f>
        <v>0</v>
      </c>
      <c r="J474" s="16">
        <f>SUMIFS('Baseline Tx Resources'!$H:$H,'Baseline Tx Resources'!$E:$E,$B474,'Baseline Tx Resources'!$F:$F,$C474,'Baseline Tx Resources'!$G:$G,J$3)</f>
        <v>0</v>
      </c>
      <c r="K474" s="16">
        <f>SUMIFS('Baseline Tx Resources'!$J:$J,'Baseline Tx Resources'!$E:$E,$B474,'Baseline Tx Resources'!$F:$F,$C474,'Baseline Tx Resources'!$G:$G,K$3)</f>
        <v>0</v>
      </c>
      <c r="L474" s="16">
        <f>SUMIFS('Baseline Tx Resources'!$J:$J,'Baseline Tx Resources'!$E:$E,$B474,'Baseline Tx Resources'!$F:$F,$C474,'Baseline Tx Resources'!$G:$G,L$3)</f>
        <v>0</v>
      </c>
      <c r="M474" s="16">
        <f>SUMIFS('Baseline Tx Resources'!$H:$H,'Baseline Tx Resources'!$E:$E,$B474,'Baseline Tx Resources'!$F:$F,$C474,'Baseline Tx Resources'!$G:$G,M$3)</f>
        <v>0</v>
      </c>
      <c r="N474" s="16">
        <f>SUMIFS('Baseline Tx Resources'!$J:$J,'Baseline Tx Resources'!$E:$E,$B474,'Baseline Tx Resources'!$F:$F,$C474,'Baseline Tx Resources'!$G:$G,N$3)</f>
        <v>0</v>
      </c>
      <c r="O474" s="16">
        <f>SUMIFS('Baseline Tx Resources'!$I:$I,'Baseline Tx Resources'!$E:$E,$B474,'Baseline Tx Resources'!$F:$F,$C474,'Baseline Tx Resources'!$G:$G,"Li-Battery (4-hr)")</f>
        <v>0</v>
      </c>
      <c r="P474" s="16">
        <f>SUMIFS('Baseline Tx Resources'!$I:$I,'Baseline Tx Resources'!$E:$E,$B474,'Baseline Tx Resources'!$F:$F,$C474,'Baseline Tx Resources'!$G:$G,"Li-Battery (8-hr)")</f>
        <v>0</v>
      </c>
      <c r="Q474" s="16">
        <f>SUMIFS('Baseline Tx Resources'!$I:$I,'Baseline Tx Resources'!$E:$E,$B474,'Baseline Tx Resources'!$F:$F,$C474,'Baseline Tx Resources'!$G:$G,"LDES")</f>
        <v>0</v>
      </c>
      <c r="S474" s="16">
        <f>SUMIFS('Non-Baseline Tx Resources'!$H:$H,'Non-Baseline Tx Resources'!$E:$E,$B474,'Non-Baseline Tx Resources'!$F:$F,$C474,'Non-Baseline Tx Resources'!$G:$G,S$3)</f>
        <v>0</v>
      </c>
      <c r="T474" s="16">
        <f>SUMIFS('Non-Baseline Tx Resources'!$H:$H,'Non-Baseline Tx Resources'!$E:$E,$B474,'Non-Baseline Tx Resources'!$F:$F,$C474,'Non-Baseline Tx Resources'!$G:$G,T$3)</f>
        <v>0</v>
      </c>
      <c r="U474" s="16">
        <f>SUMIFS('Non-Baseline Tx Resources'!$H:$H,'Non-Baseline Tx Resources'!$E:$E,$B474,'Non-Baseline Tx Resources'!$F:$F,$C474,'Non-Baseline Tx Resources'!$G:$G,U$3)</f>
        <v>0</v>
      </c>
      <c r="V474" s="16">
        <f>SUMIFS('Non-Baseline Tx Resources'!$J:$J,'Non-Baseline Tx Resources'!$E:$E,$B474,'Non-Baseline Tx Resources'!$F:$F,$C474,'Non-Baseline Tx Resources'!$G:$G,V$3)</f>
        <v>0</v>
      </c>
      <c r="W474" s="16">
        <f>SUMIFS('Non-Baseline Tx Resources'!$H:$H,'Non-Baseline Tx Resources'!$E:$E,$B474,'Non-Baseline Tx Resources'!$F:$F,$C474,'Non-Baseline Tx Resources'!$G:$G,W$3)</f>
        <v>0</v>
      </c>
      <c r="X474" s="16">
        <f>SUMIFS('Non-Baseline Tx Resources'!$J:$J,'Non-Baseline Tx Resources'!$E:$E,$B474,'Non-Baseline Tx Resources'!$F:$F,$C474,'Non-Baseline Tx Resources'!$G:$G,X$3)</f>
        <v>0</v>
      </c>
      <c r="Y474" s="16">
        <f>SUMIFS('Non-Baseline Tx Resources'!$H:$H,'Non-Baseline Tx Resources'!$E:$E,$B474,'Non-Baseline Tx Resources'!$F:$F,$C474,'Non-Baseline Tx Resources'!$G:$G,Y$3)</f>
        <v>0</v>
      </c>
      <c r="Z474" s="16">
        <f>SUMIFS('Non-Baseline Tx Resources'!$J:$J,'Non-Baseline Tx Resources'!$E:$E,$B474,'Non-Baseline Tx Resources'!$F:$F,$C474,'Non-Baseline Tx Resources'!$G:$G,Z$3)</f>
        <v>0</v>
      </c>
      <c r="AA474" s="16">
        <f>SUMIFS('Non-Baseline Tx Resources'!$J:$J,'Non-Baseline Tx Resources'!$E:$E,$B474,'Non-Baseline Tx Resources'!$F:$F,$C474,'Non-Baseline Tx Resources'!$G:$G,AA$3)</f>
        <v>0</v>
      </c>
      <c r="AB474" s="16">
        <f>SUMIFS('Non-Baseline Tx Resources'!$H:$H,'Non-Baseline Tx Resources'!$E:$E,$B474,'Non-Baseline Tx Resources'!$F:$F,$C474,'Non-Baseline Tx Resources'!$G:$G,AB$3)</f>
        <v>0</v>
      </c>
      <c r="AC474" s="16">
        <f>SUMIFS('Non-Baseline Tx Resources'!$J:$J,'Non-Baseline Tx Resources'!$E:$E,$B474,'Non-Baseline Tx Resources'!$F:$F,$C474,'Non-Baseline Tx Resources'!$G:$G,AC$3)</f>
        <v>0</v>
      </c>
      <c r="AD474" s="16">
        <f>SUMIFS('Non-Baseline Tx Resources'!$I:$I,'Non-Baseline Tx Resources'!$E:$E,$B474,'Non-Baseline Tx Resources'!$F:$F,$C474,'Non-Baseline Tx Resources'!$G:$G,"Li-Battery (4-hr)")</f>
        <v>0</v>
      </c>
      <c r="AE474" s="16">
        <f>SUMIFS('Non-Baseline Tx Resources'!$I:$I,'Non-Baseline Tx Resources'!$E:$E,$B474,'Non-Baseline Tx Resources'!$F:$F,$C474,'Non-Baseline Tx Resources'!$G:$G,"Li-Battery (8-hr)")</f>
        <v>0</v>
      </c>
      <c r="AF474" s="16">
        <f>SUMIFS('Non-Baseline Tx Resources'!$I:$I,'Non-Baseline Tx Resources'!$E:$E,$B474,'Non-Baseline Tx Resources'!$F:$F,$C474,'Non-Baseline Tx Resources'!$G:$G,"LDES")</f>
        <v>0</v>
      </c>
      <c r="AH474" s="16">
        <f>SUMIFS('In-Dev Resources'!$H:$H,'In-Dev Resources'!$E:$E,$B474,'In-Dev Resources'!$F:$F,$C474,'In-Dev Resources'!$G:$G,AH$3)</f>
        <v>0</v>
      </c>
      <c r="AI474" s="16">
        <f>SUMIFS('In-Dev Resources'!$H:$H,'In-Dev Resources'!$E:$E,$B474,'In-Dev Resources'!$F:$F,$C474,'In-Dev Resources'!$G:$G,AI$3)</f>
        <v>0</v>
      </c>
      <c r="AJ474" s="16">
        <f>SUMIFS('In-Dev Resources'!$H:$H,'In-Dev Resources'!$E:$E,$B474,'In-Dev Resources'!$F:$F,$C474,'In-Dev Resources'!$G:$G,AJ$3)</f>
        <v>0</v>
      </c>
      <c r="AK474" s="16">
        <f>SUMIFS('In-Dev Resources'!$J:$J,'In-Dev Resources'!$E:$E,$B474,'In-Dev Resources'!$F:$F,$C474,'In-Dev Resources'!$G:$G,AK$3)</f>
        <v>0</v>
      </c>
      <c r="AL474" s="16">
        <f>SUMIFS('In-Dev Resources'!$H:$H,'In-Dev Resources'!$E:$E,$B474,'In-Dev Resources'!$F:$F,$C474,'In-Dev Resources'!$G:$G,AL$3)</f>
        <v>0</v>
      </c>
      <c r="AM474" s="16">
        <f>SUMIFS('In-Dev Resources'!$J:$J,'In-Dev Resources'!$E:$E,$B474,'In-Dev Resources'!$F:$F,$C474,'In-Dev Resources'!$G:$G,AM$3)</f>
        <v>0</v>
      </c>
      <c r="AN474" s="16">
        <f>SUMIFS('In-Dev Resources'!$H:$H,'In-Dev Resources'!$E:$E,$B474,'In-Dev Resources'!$F:$F,$C474,'In-Dev Resources'!$G:$G,AN$3)</f>
        <v>0</v>
      </c>
      <c r="AO474" s="16">
        <f>SUMIFS('In-Dev Resources'!$J:$J,'In-Dev Resources'!$E:$E,$B474,'In-Dev Resources'!$F:$F,$C474,'In-Dev Resources'!$G:$G,AO$3)</f>
        <v>0</v>
      </c>
      <c r="AP474" s="16">
        <f>SUMIFS('In-Dev Resources'!$J:$J,'In-Dev Resources'!$E:$E,$B474,'In-Dev Resources'!$F:$F,$C474,'In-Dev Resources'!$G:$G,AP$3)</f>
        <v>0</v>
      </c>
      <c r="AQ474" s="16">
        <f>SUMIFS('In-Dev Resources'!$H:$H,'In-Dev Resources'!$E:$E,$B474,'In-Dev Resources'!$F:$F,$C474,'In-Dev Resources'!$G:$G,AQ$3)</f>
        <v>0</v>
      </c>
      <c r="AR474" s="16">
        <f>SUMIFS('In-Dev Resources'!$J:$J,'In-Dev Resources'!$E:$E,$B474,'In-Dev Resources'!$F:$F,$C474,'In-Dev Resources'!$G:$G,AR$3)</f>
        <v>0</v>
      </c>
      <c r="AS474" s="16">
        <f>SUMIFS('In-Dev Resources'!$I:$I,'In-Dev Resources'!$E:$E,$B474,'In-Dev Resources'!$F:$F,$C474,'In-Dev Resources'!$G:$G,"Li-Battery (4-hr)")</f>
        <v>0</v>
      </c>
      <c r="AT474" s="16">
        <f>SUMIFS('In-Dev Resources'!$I:$I,'In-Dev Resources'!$E:$E,$B474,'In-Dev Resources'!$F:$F,$C474,'In-Dev Resources'!$G:$G,"Li-Battery (8-hr)")</f>
        <v>0</v>
      </c>
      <c r="AU474" s="16">
        <f>SUMIFS('In-Dev Resources'!$I:$I,'In-Dev Resources'!$E:$E,$B474,'In-Dev Resources'!$F:$F,$C474,'In-Dev Resources'!$G:$G,"LDES")</f>
        <v>0</v>
      </c>
      <c r="AW474" s="16">
        <f>SUMIFS('Land Screen Include'!$H:$H,'Land Screen Include'!$E:$E,$B474,'Land Screen Include'!$F:$F,$C474,'Land Screen Include'!$G:$G,AW$4)</f>
        <v>0</v>
      </c>
      <c r="AX474" s="16">
        <f>SUMIFS('Land Screen Include'!$H:$H,'Land Screen Include'!$E:$E,$B474,'Land Screen Include'!$F:$F,$C474,'Land Screen Include'!$G:$G,AX$4)+SUMIFS('Land Screen Include'!$J:$J,'Land Screen Include'!$E:$E,$B474,'Land Screen Include'!$F:$F,$C474,'Land Screen Include'!$G:$G,AX$4)</f>
        <v>0</v>
      </c>
      <c r="AY474" s="16">
        <f>SUMIFS('Land Screen Include'!$H:$H,'Land Screen Include'!$E:$E,$B474,'Land Screen Include'!$F:$F,$C474,'Land Screen Include'!$G:$G,AY$4)</f>
        <v>0</v>
      </c>
      <c r="AZ474" s="16">
        <f>SUMIFS('Land Screen Exclude'!$H:$H,'Land Screen Exclude'!$E:$E,$B474,'Land Screen Exclude'!$F:$F,$C474,'Land Screen Exclude'!$G:$G,AZ$4)</f>
        <v>0</v>
      </c>
      <c r="BA474" s="16">
        <f>SUMIFS('Land Screen Exclude'!$H:$H,'Land Screen Exclude'!$E:$E,$B474,'Land Screen Exclude'!$F:$F,$C474,'Land Screen Exclude'!$G:$G,BA$4)+SUMIFS('Land Screen Exclude'!$J:$J,'Land Screen Exclude'!$E:$E,$B474,'Land Screen Exclude'!$F:$F,$C474,'Land Screen Exclude'!$G:$G,BA$4)</f>
        <v>0</v>
      </c>
      <c r="BB474" s="16">
        <f>SUMIFS('Land Screen Exclude'!$H:$H,'Land Screen Exclude'!$E:$E,$B474,'Land Screen Exclude'!$F:$F,$C474,'Land Screen Exclude'!$G:$G,BB$4)</f>
        <v>0</v>
      </c>
    </row>
    <row r="475" spans="1:54">
      <c r="A475" s="16" t="s">
        <v>59</v>
      </c>
      <c r="B475" s="16" t="s">
        <v>426</v>
      </c>
      <c r="C475" s="16">
        <v>115</v>
      </c>
      <c r="D475" s="16">
        <f>SUMIFS('Baseline Tx Resources'!$H:$H,'Baseline Tx Resources'!$E:$E,$B475,'Baseline Tx Resources'!$F:$F,$C475,'Baseline Tx Resources'!$G:$G,D$3)</f>
        <v>0</v>
      </c>
      <c r="E475" s="16">
        <f>SUMIFS('Baseline Tx Resources'!$H:$H,'Baseline Tx Resources'!$E:$E,$B475,'Baseline Tx Resources'!$F:$F,$C475,'Baseline Tx Resources'!$G:$G,E$3)</f>
        <v>0</v>
      </c>
      <c r="F475" s="16">
        <f>SUMIFS('Baseline Tx Resources'!$H:$H,'Baseline Tx Resources'!$E:$E,$B475,'Baseline Tx Resources'!$F:$F,$C475,'Baseline Tx Resources'!$G:$G,F$3)</f>
        <v>0</v>
      </c>
      <c r="G475" s="16">
        <f>SUMIFS('Baseline Tx Resources'!$J:$J,'Baseline Tx Resources'!$E:$E,$B475,'Baseline Tx Resources'!$F:$F,$C475,'Baseline Tx Resources'!$G:$G,G$3)</f>
        <v>0</v>
      </c>
      <c r="H475" s="16">
        <f>SUMIFS('Baseline Tx Resources'!$H:$H,'Baseline Tx Resources'!$E:$E,$B475,'Baseline Tx Resources'!$F:$F,$C475,'Baseline Tx Resources'!$G:$G,H$3)</f>
        <v>0</v>
      </c>
      <c r="I475" s="16">
        <f>SUMIFS('Baseline Tx Resources'!$J:$J,'Baseline Tx Resources'!$E:$E,$B475,'Baseline Tx Resources'!$F:$F,$C475,'Baseline Tx Resources'!$G:$G,I$3)</f>
        <v>0</v>
      </c>
      <c r="J475" s="16">
        <f>SUMIFS('Baseline Tx Resources'!$H:$H,'Baseline Tx Resources'!$E:$E,$B475,'Baseline Tx Resources'!$F:$F,$C475,'Baseline Tx Resources'!$G:$G,J$3)</f>
        <v>0</v>
      </c>
      <c r="K475" s="16">
        <f>SUMIFS('Baseline Tx Resources'!$J:$J,'Baseline Tx Resources'!$E:$E,$B475,'Baseline Tx Resources'!$F:$F,$C475,'Baseline Tx Resources'!$G:$G,K$3)</f>
        <v>0</v>
      </c>
      <c r="L475" s="16">
        <f>SUMIFS('Baseline Tx Resources'!$J:$J,'Baseline Tx Resources'!$E:$E,$B475,'Baseline Tx Resources'!$F:$F,$C475,'Baseline Tx Resources'!$G:$G,L$3)</f>
        <v>0</v>
      </c>
      <c r="M475" s="16">
        <f>SUMIFS('Baseline Tx Resources'!$H:$H,'Baseline Tx Resources'!$E:$E,$B475,'Baseline Tx Resources'!$F:$F,$C475,'Baseline Tx Resources'!$G:$G,M$3)</f>
        <v>0</v>
      </c>
      <c r="N475" s="16">
        <f>SUMIFS('Baseline Tx Resources'!$J:$J,'Baseline Tx Resources'!$E:$E,$B475,'Baseline Tx Resources'!$F:$F,$C475,'Baseline Tx Resources'!$G:$G,N$3)</f>
        <v>0</v>
      </c>
      <c r="O475" s="16">
        <f>SUMIFS('Baseline Tx Resources'!$I:$I,'Baseline Tx Resources'!$E:$E,$B475,'Baseline Tx Resources'!$F:$F,$C475,'Baseline Tx Resources'!$G:$G,"Li-Battery (4-hr)")</f>
        <v>0</v>
      </c>
      <c r="P475" s="16">
        <f>SUMIFS('Baseline Tx Resources'!$I:$I,'Baseline Tx Resources'!$E:$E,$B475,'Baseline Tx Resources'!$F:$F,$C475,'Baseline Tx Resources'!$G:$G,"Li-Battery (8-hr)")</f>
        <v>0</v>
      </c>
      <c r="Q475" s="16">
        <f>SUMIFS('Baseline Tx Resources'!$I:$I,'Baseline Tx Resources'!$E:$E,$B475,'Baseline Tx Resources'!$F:$F,$C475,'Baseline Tx Resources'!$G:$G,"LDES")</f>
        <v>0</v>
      </c>
      <c r="S475" s="16">
        <f>SUMIFS('Non-Baseline Tx Resources'!$H:$H,'Non-Baseline Tx Resources'!$E:$E,$B475,'Non-Baseline Tx Resources'!$F:$F,$C475,'Non-Baseline Tx Resources'!$G:$G,S$3)</f>
        <v>0</v>
      </c>
      <c r="T475" s="16">
        <f>SUMIFS('Non-Baseline Tx Resources'!$H:$H,'Non-Baseline Tx Resources'!$E:$E,$B475,'Non-Baseline Tx Resources'!$F:$F,$C475,'Non-Baseline Tx Resources'!$G:$G,T$3)</f>
        <v>0</v>
      </c>
      <c r="U475" s="16">
        <f>SUMIFS('Non-Baseline Tx Resources'!$H:$H,'Non-Baseline Tx Resources'!$E:$E,$B475,'Non-Baseline Tx Resources'!$F:$F,$C475,'Non-Baseline Tx Resources'!$G:$G,U$3)</f>
        <v>0</v>
      </c>
      <c r="V475" s="16">
        <f>SUMIFS('Non-Baseline Tx Resources'!$J:$J,'Non-Baseline Tx Resources'!$E:$E,$B475,'Non-Baseline Tx Resources'!$F:$F,$C475,'Non-Baseline Tx Resources'!$G:$G,V$3)</f>
        <v>0</v>
      </c>
      <c r="W475" s="16">
        <f>SUMIFS('Non-Baseline Tx Resources'!$H:$H,'Non-Baseline Tx Resources'!$E:$E,$B475,'Non-Baseline Tx Resources'!$F:$F,$C475,'Non-Baseline Tx Resources'!$G:$G,W$3)</f>
        <v>0</v>
      </c>
      <c r="X475" s="16">
        <f>SUMIFS('Non-Baseline Tx Resources'!$J:$J,'Non-Baseline Tx Resources'!$E:$E,$B475,'Non-Baseline Tx Resources'!$F:$F,$C475,'Non-Baseline Tx Resources'!$G:$G,X$3)</f>
        <v>0</v>
      </c>
      <c r="Y475" s="16">
        <f>SUMIFS('Non-Baseline Tx Resources'!$H:$H,'Non-Baseline Tx Resources'!$E:$E,$B475,'Non-Baseline Tx Resources'!$F:$F,$C475,'Non-Baseline Tx Resources'!$G:$G,Y$3)</f>
        <v>0</v>
      </c>
      <c r="Z475" s="16">
        <f>SUMIFS('Non-Baseline Tx Resources'!$J:$J,'Non-Baseline Tx Resources'!$E:$E,$B475,'Non-Baseline Tx Resources'!$F:$F,$C475,'Non-Baseline Tx Resources'!$G:$G,Z$3)</f>
        <v>0</v>
      </c>
      <c r="AA475" s="16">
        <f>SUMIFS('Non-Baseline Tx Resources'!$J:$J,'Non-Baseline Tx Resources'!$E:$E,$B475,'Non-Baseline Tx Resources'!$F:$F,$C475,'Non-Baseline Tx Resources'!$G:$G,AA$3)</f>
        <v>0</v>
      </c>
      <c r="AB475" s="16">
        <f>SUMIFS('Non-Baseline Tx Resources'!$H:$H,'Non-Baseline Tx Resources'!$E:$E,$B475,'Non-Baseline Tx Resources'!$F:$F,$C475,'Non-Baseline Tx Resources'!$G:$G,AB$3)</f>
        <v>0</v>
      </c>
      <c r="AC475" s="16">
        <f>SUMIFS('Non-Baseline Tx Resources'!$J:$J,'Non-Baseline Tx Resources'!$E:$E,$B475,'Non-Baseline Tx Resources'!$F:$F,$C475,'Non-Baseline Tx Resources'!$G:$G,AC$3)</f>
        <v>0</v>
      </c>
      <c r="AD475" s="16">
        <f>SUMIFS('Non-Baseline Tx Resources'!$I:$I,'Non-Baseline Tx Resources'!$E:$E,$B475,'Non-Baseline Tx Resources'!$F:$F,$C475,'Non-Baseline Tx Resources'!$G:$G,"Li-Battery (4-hr)")</f>
        <v>0</v>
      </c>
      <c r="AE475" s="16">
        <f>SUMIFS('Non-Baseline Tx Resources'!$I:$I,'Non-Baseline Tx Resources'!$E:$E,$B475,'Non-Baseline Tx Resources'!$F:$F,$C475,'Non-Baseline Tx Resources'!$G:$G,"Li-Battery (8-hr)")</f>
        <v>0</v>
      </c>
      <c r="AF475" s="16">
        <f>SUMIFS('Non-Baseline Tx Resources'!$I:$I,'Non-Baseline Tx Resources'!$E:$E,$B475,'Non-Baseline Tx Resources'!$F:$F,$C475,'Non-Baseline Tx Resources'!$G:$G,"LDES")</f>
        <v>0</v>
      </c>
      <c r="AH475" s="16">
        <f>SUMIFS('In-Dev Resources'!$H:$H,'In-Dev Resources'!$E:$E,$B475,'In-Dev Resources'!$F:$F,$C475,'In-Dev Resources'!$G:$G,AH$3)</f>
        <v>0</v>
      </c>
      <c r="AI475" s="16">
        <f>SUMIFS('In-Dev Resources'!$H:$H,'In-Dev Resources'!$E:$E,$B475,'In-Dev Resources'!$F:$F,$C475,'In-Dev Resources'!$G:$G,AI$3)</f>
        <v>0</v>
      </c>
      <c r="AJ475" s="16">
        <f>SUMIFS('In-Dev Resources'!$H:$H,'In-Dev Resources'!$E:$E,$B475,'In-Dev Resources'!$F:$F,$C475,'In-Dev Resources'!$G:$G,AJ$3)</f>
        <v>0</v>
      </c>
      <c r="AK475" s="16">
        <f>SUMIFS('In-Dev Resources'!$J:$J,'In-Dev Resources'!$E:$E,$B475,'In-Dev Resources'!$F:$F,$C475,'In-Dev Resources'!$G:$G,AK$3)</f>
        <v>0</v>
      </c>
      <c r="AL475" s="16">
        <f>SUMIFS('In-Dev Resources'!$H:$H,'In-Dev Resources'!$E:$E,$B475,'In-Dev Resources'!$F:$F,$C475,'In-Dev Resources'!$G:$G,AL$3)</f>
        <v>0</v>
      </c>
      <c r="AM475" s="16">
        <f>SUMIFS('In-Dev Resources'!$J:$J,'In-Dev Resources'!$E:$E,$B475,'In-Dev Resources'!$F:$F,$C475,'In-Dev Resources'!$G:$G,AM$3)</f>
        <v>0</v>
      </c>
      <c r="AN475" s="16">
        <f>SUMIFS('In-Dev Resources'!$H:$H,'In-Dev Resources'!$E:$E,$B475,'In-Dev Resources'!$F:$F,$C475,'In-Dev Resources'!$G:$G,AN$3)</f>
        <v>0</v>
      </c>
      <c r="AO475" s="16">
        <f>SUMIFS('In-Dev Resources'!$J:$J,'In-Dev Resources'!$E:$E,$B475,'In-Dev Resources'!$F:$F,$C475,'In-Dev Resources'!$G:$G,AO$3)</f>
        <v>0</v>
      </c>
      <c r="AP475" s="16">
        <f>SUMIFS('In-Dev Resources'!$J:$J,'In-Dev Resources'!$E:$E,$B475,'In-Dev Resources'!$F:$F,$C475,'In-Dev Resources'!$G:$G,AP$3)</f>
        <v>4.4000000000000004</v>
      </c>
      <c r="AQ475" s="16">
        <f>SUMIFS('In-Dev Resources'!$H:$H,'In-Dev Resources'!$E:$E,$B475,'In-Dev Resources'!$F:$F,$C475,'In-Dev Resources'!$G:$G,AQ$3)</f>
        <v>0</v>
      </c>
      <c r="AR475" s="16">
        <f>SUMIFS('In-Dev Resources'!$J:$J,'In-Dev Resources'!$E:$E,$B475,'In-Dev Resources'!$F:$F,$C475,'In-Dev Resources'!$G:$G,AR$3)</f>
        <v>0</v>
      </c>
      <c r="AS475" s="16">
        <f>SUMIFS('In-Dev Resources'!$I:$I,'In-Dev Resources'!$E:$E,$B475,'In-Dev Resources'!$F:$F,$C475,'In-Dev Resources'!$G:$G,"Li-Battery (4-hr)")</f>
        <v>0</v>
      </c>
      <c r="AT475" s="16">
        <f>SUMIFS('In-Dev Resources'!$I:$I,'In-Dev Resources'!$E:$E,$B475,'In-Dev Resources'!$F:$F,$C475,'In-Dev Resources'!$G:$G,"Li-Battery (8-hr)")</f>
        <v>0</v>
      </c>
      <c r="AU475" s="16">
        <f>SUMIFS('In-Dev Resources'!$I:$I,'In-Dev Resources'!$E:$E,$B475,'In-Dev Resources'!$F:$F,$C475,'In-Dev Resources'!$G:$G,"LDES")</f>
        <v>0</v>
      </c>
      <c r="AW475" s="16">
        <f>SUMIFS('Land Screen Include'!$H:$H,'Land Screen Include'!$E:$E,$B475,'Land Screen Include'!$F:$F,$C475,'Land Screen Include'!$G:$G,AW$4)</f>
        <v>0</v>
      </c>
      <c r="AX475" s="16">
        <f>SUMIFS('Land Screen Include'!$H:$H,'Land Screen Include'!$E:$E,$B475,'Land Screen Include'!$F:$F,$C475,'Land Screen Include'!$G:$G,AX$4)+SUMIFS('Land Screen Include'!$J:$J,'Land Screen Include'!$E:$E,$B475,'Land Screen Include'!$F:$F,$C475,'Land Screen Include'!$G:$G,AX$4)</f>
        <v>0</v>
      </c>
      <c r="AY475" s="16">
        <f>SUMIFS('Land Screen Include'!$H:$H,'Land Screen Include'!$E:$E,$B475,'Land Screen Include'!$F:$F,$C475,'Land Screen Include'!$G:$G,AY$4)</f>
        <v>0</v>
      </c>
      <c r="AZ475" s="16">
        <f>SUMIFS('Land Screen Exclude'!$H:$H,'Land Screen Exclude'!$E:$E,$B475,'Land Screen Exclude'!$F:$F,$C475,'Land Screen Exclude'!$G:$G,AZ$4)</f>
        <v>0</v>
      </c>
      <c r="BA475" s="16">
        <f>SUMIFS('Land Screen Exclude'!$H:$H,'Land Screen Exclude'!$E:$E,$B475,'Land Screen Exclude'!$F:$F,$C475,'Land Screen Exclude'!$G:$G,BA$4)+SUMIFS('Land Screen Exclude'!$J:$J,'Land Screen Exclude'!$E:$E,$B475,'Land Screen Exclude'!$F:$F,$C475,'Land Screen Exclude'!$G:$G,BA$4)</f>
        <v>0</v>
      </c>
      <c r="BB475" s="16">
        <f>SUMIFS('Land Screen Exclude'!$H:$H,'Land Screen Exclude'!$E:$E,$B475,'Land Screen Exclude'!$F:$F,$C475,'Land Screen Exclude'!$G:$G,BB$4)</f>
        <v>0</v>
      </c>
    </row>
    <row r="476" spans="1:54">
      <c r="A476" s="16" t="s">
        <v>59</v>
      </c>
      <c r="B476" s="16" t="s">
        <v>426</v>
      </c>
      <c r="C476" s="16">
        <v>230</v>
      </c>
      <c r="D476" s="16">
        <f>SUMIFS('Baseline Tx Resources'!$H:$H,'Baseline Tx Resources'!$E:$E,$B476,'Baseline Tx Resources'!$F:$F,$C476,'Baseline Tx Resources'!$G:$G,D$3)</f>
        <v>0</v>
      </c>
      <c r="E476" s="16">
        <f>SUMIFS('Baseline Tx Resources'!$H:$H,'Baseline Tx Resources'!$E:$E,$B476,'Baseline Tx Resources'!$F:$F,$C476,'Baseline Tx Resources'!$G:$G,E$3)</f>
        <v>0</v>
      </c>
      <c r="F476" s="16">
        <f>SUMIFS('Baseline Tx Resources'!$H:$H,'Baseline Tx Resources'!$E:$E,$B476,'Baseline Tx Resources'!$F:$F,$C476,'Baseline Tx Resources'!$G:$G,F$3)</f>
        <v>0</v>
      </c>
      <c r="G476" s="16">
        <f>SUMIFS('Baseline Tx Resources'!$J:$J,'Baseline Tx Resources'!$E:$E,$B476,'Baseline Tx Resources'!$F:$F,$C476,'Baseline Tx Resources'!$G:$G,G$3)</f>
        <v>0</v>
      </c>
      <c r="H476" s="16">
        <f>SUMIFS('Baseline Tx Resources'!$H:$H,'Baseline Tx Resources'!$E:$E,$B476,'Baseline Tx Resources'!$F:$F,$C476,'Baseline Tx Resources'!$G:$G,H$3)</f>
        <v>0</v>
      </c>
      <c r="I476" s="16">
        <f>SUMIFS('Baseline Tx Resources'!$J:$J,'Baseline Tx Resources'!$E:$E,$B476,'Baseline Tx Resources'!$F:$F,$C476,'Baseline Tx Resources'!$G:$G,I$3)</f>
        <v>0</v>
      </c>
      <c r="J476" s="16">
        <f>SUMIFS('Baseline Tx Resources'!$H:$H,'Baseline Tx Resources'!$E:$E,$B476,'Baseline Tx Resources'!$F:$F,$C476,'Baseline Tx Resources'!$G:$G,J$3)</f>
        <v>0</v>
      </c>
      <c r="K476" s="16">
        <f>SUMIFS('Baseline Tx Resources'!$J:$J,'Baseline Tx Resources'!$E:$E,$B476,'Baseline Tx Resources'!$F:$F,$C476,'Baseline Tx Resources'!$G:$G,K$3)</f>
        <v>0</v>
      </c>
      <c r="L476" s="16">
        <f>SUMIFS('Baseline Tx Resources'!$J:$J,'Baseline Tx Resources'!$E:$E,$B476,'Baseline Tx Resources'!$F:$F,$C476,'Baseline Tx Resources'!$G:$G,L$3)</f>
        <v>0</v>
      </c>
      <c r="M476" s="16">
        <f>SUMIFS('Baseline Tx Resources'!$H:$H,'Baseline Tx Resources'!$E:$E,$B476,'Baseline Tx Resources'!$F:$F,$C476,'Baseline Tx Resources'!$G:$G,M$3)</f>
        <v>0</v>
      </c>
      <c r="N476" s="16">
        <f>SUMIFS('Baseline Tx Resources'!$J:$J,'Baseline Tx Resources'!$E:$E,$B476,'Baseline Tx Resources'!$F:$F,$C476,'Baseline Tx Resources'!$G:$G,N$3)</f>
        <v>0</v>
      </c>
      <c r="O476" s="16">
        <f>SUMIFS('Baseline Tx Resources'!$I:$I,'Baseline Tx Resources'!$E:$E,$B476,'Baseline Tx Resources'!$F:$F,$C476,'Baseline Tx Resources'!$G:$G,"Li-Battery (4-hr)")</f>
        <v>0</v>
      </c>
      <c r="P476" s="16">
        <f>SUMIFS('Baseline Tx Resources'!$I:$I,'Baseline Tx Resources'!$E:$E,$B476,'Baseline Tx Resources'!$F:$F,$C476,'Baseline Tx Resources'!$G:$G,"Li-Battery (8-hr)")</f>
        <v>0</v>
      </c>
      <c r="Q476" s="16">
        <f>SUMIFS('Baseline Tx Resources'!$I:$I,'Baseline Tx Resources'!$E:$E,$B476,'Baseline Tx Resources'!$F:$F,$C476,'Baseline Tx Resources'!$G:$G,"LDES")</f>
        <v>0</v>
      </c>
      <c r="S476" s="16">
        <f>SUMIFS('Non-Baseline Tx Resources'!$H:$H,'Non-Baseline Tx Resources'!$E:$E,$B476,'Non-Baseline Tx Resources'!$F:$F,$C476,'Non-Baseline Tx Resources'!$G:$G,S$3)</f>
        <v>0</v>
      </c>
      <c r="T476" s="16">
        <f>SUMIFS('Non-Baseline Tx Resources'!$H:$H,'Non-Baseline Tx Resources'!$E:$E,$B476,'Non-Baseline Tx Resources'!$F:$F,$C476,'Non-Baseline Tx Resources'!$G:$G,T$3)</f>
        <v>0</v>
      </c>
      <c r="U476" s="16">
        <f>SUMIFS('Non-Baseline Tx Resources'!$H:$H,'Non-Baseline Tx Resources'!$E:$E,$B476,'Non-Baseline Tx Resources'!$F:$F,$C476,'Non-Baseline Tx Resources'!$G:$G,U$3)</f>
        <v>0</v>
      </c>
      <c r="V476" s="16">
        <f>SUMIFS('Non-Baseline Tx Resources'!$J:$J,'Non-Baseline Tx Resources'!$E:$E,$B476,'Non-Baseline Tx Resources'!$F:$F,$C476,'Non-Baseline Tx Resources'!$G:$G,V$3)</f>
        <v>0</v>
      </c>
      <c r="W476" s="16">
        <f>SUMIFS('Non-Baseline Tx Resources'!$H:$H,'Non-Baseline Tx Resources'!$E:$E,$B476,'Non-Baseline Tx Resources'!$F:$F,$C476,'Non-Baseline Tx Resources'!$G:$G,W$3)</f>
        <v>0</v>
      </c>
      <c r="X476" s="16">
        <f>SUMIFS('Non-Baseline Tx Resources'!$J:$J,'Non-Baseline Tx Resources'!$E:$E,$B476,'Non-Baseline Tx Resources'!$F:$F,$C476,'Non-Baseline Tx Resources'!$G:$G,X$3)</f>
        <v>0</v>
      </c>
      <c r="Y476" s="16">
        <f>SUMIFS('Non-Baseline Tx Resources'!$H:$H,'Non-Baseline Tx Resources'!$E:$E,$B476,'Non-Baseline Tx Resources'!$F:$F,$C476,'Non-Baseline Tx Resources'!$G:$G,Y$3)</f>
        <v>0</v>
      </c>
      <c r="Z476" s="16">
        <f>SUMIFS('Non-Baseline Tx Resources'!$J:$J,'Non-Baseline Tx Resources'!$E:$E,$B476,'Non-Baseline Tx Resources'!$F:$F,$C476,'Non-Baseline Tx Resources'!$G:$G,Z$3)</f>
        <v>0</v>
      </c>
      <c r="AA476" s="16">
        <f>SUMIFS('Non-Baseline Tx Resources'!$J:$J,'Non-Baseline Tx Resources'!$E:$E,$B476,'Non-Baseline Tx Resources'!$F:$F,$C476,'Non-Baseline Tx Resources'!$G:$G,AA$3)</f>
        <v>0</v>
      </c>
      <c r="AB476" s="16">
        <f>SUMIFS('Non-Baseline Tx Resources'!$H:$H,'Non-Baseline Tx Resources'!$E:$E,$B476,'Non-Baseline Tx Resources'!$F:$F,$C476,'Non-Baseline Tx Resources'!$G:$G,AB$3)</f>
        <v>0</v>
      </c>
      <c r="AC476" s="16">
        <f>SUMIFS('Non-Baseline Tx Resources'!$J:$J,'Non-Baseline Tx Resources'!$E:$E,$B476,'Non-Baseline Tx Resources'!$F:$F,$C476,'Non-Baseline Tx Resources'!$G:$G,AC$3)</f>
        <v>0</v>
      </c>
      <c r="AD476" s="16">
        <f>SUMIFS('Non-Baseline Tx Resources'!$I:$I,'Non-Baseline Tx Resources'!$E:$E,$B476,'Non-Baseline Tx Resources'!$F:$F,$C476,'Non-Baseline Tx Resources'!$G:$G,"Li-Battery (4-hr)")</f>
        <v>0</v>
      </c>
      <c r="AE476" s="16">
        <f>SUMIFS('Non-Baseline Tx Resources'!$I:$I,'Non-Baseline Tx Resources'!$E:$E,$B476,'Non-Baseline Tx Resources'!$F:$F,$C476,'Non-Baseline Tx Resources'!$G:$G,"Li-Battery (8-hr)")</f>
        <v>0</v>
      </c>
      <c r="AF476" s="16">
        <f>SUMIFS('Non-Baseline Tx Resources'!$I:$I,'Non-Baseline Tx Resources'!$E:$E,$B476,'Non-Baseline Tx Resources'!$F:$F,$C476,'Non-Baseline Tx Resources'!$G:$G,"LDES")</f>
        <v>0</v>
      </c>
      <c r="AH476" s="16">
        <f>SUMIFS('In-Dev Resources'!$H:$H,'In-Dev Resources'!$E:$E,$B476,'In-Dev Resources'!$F:$F,$C476,'In-Dev Resources'!$G:$G,AH$3)</f>
        <v>0</v>
      </c>
      <c r="AI476" s="16">
        <f>SUMIFS('In-Dev Resources'!$H:$H,'In-Dev Resources'!$E:$E,$B476,'In-Dev Resources'!$F:$F,$C476,'In-Dev Resources'!$G:$G,AI$3)</f>
        <v>0</v>
      </c>
      <c r="AJ476" s="16">
        <f>SUMIFS('In-Dev Resources'!$H:$H,'In-Dev Resources'!$E:$E,$B476,'In-Dev Resources'!$F:$F,$C476,'In-Dev Resources'!$G:$G,AJ$3)</f>
        <v>0</v>
      </c>
      <c r="AK476" s="16">
        <f>SUMIFS('In-Dev Resources'!$J:$J,'In-Dev Resources'!$E:$E,$B476,'In-Dev Resources'!$F:$F,$C476,'In-Dev Resources'!$G:$G,AK$3)</f>
        <v>0</v>
      </c>
      <c r="AL476" s="16">
        <f>SUMIFS('In-Dev Resources'!$H:$H,'In-Dev Resources'!$E:$E,$B476,'In-Dev Resources'!$F:$F,$C476,'In-Dev Resources'!$G:$G,AL$3)</f>
        <v>0</v>
      </c>
      <c r="AM476" s="16">
        <f>SUMIFS('In-Dev Resources'!$J:$J,'In-Dev Resources'!$E:$E,$B476,'In-Dev Resources'!$F:$F,$C476,'In-Dev Resources'!$G:$G,AM$3)</f>
        <v>0</v>
      </c>
      <c r="AN476" s="16">
        <f>SUMIFS('In-Dev Resources'!$H:$H,'In-Dev Resources'!$E:$E,$B476,'In-Dev Resources'!$F:$F,$C476,'In-Dev Resources'!$G:$G,AN$3)</f>
        <v>0</v>
      </c>
      <c r="AO476" s="16">
        <f>SUMIFS('In-Dev Resources'!$J:$J,'In-Dev Resources'!$E:$E,$B476,'In-Dev Resources'!$F:$F,$C476,'In-Dev Resources'!$G:$G,AO$3)</f>
        <v>0</v>
      </c>
      <c r="AP476" s="16">
        <f>SUMIFS('In-Dev Resources'!$J:$J,'In-Dev Resources'!$E:$E,$B476,'In-Dev Resources'!$F:$F,$C476,'In-Dev Resources'!$G:$G,AP$3)</f>
        <v>0</v>
      </c>
      <c r="AQ476" s="16">
        <f>SUMIFS('In-Dev Resources'!$H:$H,'In-Dev Resources'!$E:$E,$B476,'In-Dev Resources'!$F:$F,$C476,'In-Dev Resources'!$G:$G,AQ$3)</f>
        <v>0</v>
      </c>
      <c r="AR476" s="16">
        <f>SUMIFS('In-Dev Resources'!$J:$J,'In-Dev Resources'!$E:$E,$B476,'In-Dev Resources'!$F:$F,$C476,'In-Dev Resources'!$G:$G,AR$3)</f>
        <v>0</v>
      </c>
      <c r="AS476" s="16">
        <f>SUMIFS('In-Dev Resources'!$I:$I,'In-Dev Resources'!$E:$E,$B476,'In-Dev Resources'!$F:$F,$C476,'In-Dev Resources'!$G:$G,"Li-Battery (4-hr)")</f>
        <v>0</v>
      </c>
      <c r="AT476" s="16">
        <f>SUMIFS('In-Dev Resources'!$I:$I,'In-Dev Resources'!$E:$E,$B476,'In-Dev Resources'!$F:$F,$C476,'In-Dev Resources'!$G:$G,"Li-Battery (8-hr)")</f>
        <v>0</v>
      </c>
      <c r="AU476" s="16">
        <f>SUMIFS('In-Dev Resources'!$I:$I,'In-Dev Resources'!$E:$E,$B476,'In-Dev Resources'!$F:$F,$C476,'In-Dev Resources'!$G:$G,"LDES")</f>
        <v>0</v>
      </c>
      <c r="AW476" s="16">
        <f>SUMIFS('Land Screen Include'!$H:$H,'Land Screen Include'!$E:$E,$B476,'Land Screen Include'!$F:$F,$C476,'Land Screen Include'!$G:$G,AW$4)</f>
        <v>0</v>
      </c>
      <c r="AX476" s="16">
        <f>SUMIFS('Land Screen Include'!$H:$H,'Land Screen Include'!$E:$E,$B476,'Land Screen Include'!$F:$F,$C476,'Land Screen Include'!$G:$G,AX$4)+SUMIFS('Land Screen Include'!$J:$J,'Land Screen Include'!$E:$E,$B476,'Land Screen Include'!$F:$F,$C476,'Land Screen Include'!$G:$G,AX$4)</f>
        <v>0</v>
      </c>
      <c r="AY476" s="16">
        <f>SUMIFS('Land Screen Include'!$H:$H,'Land Screen Include'!$E:$E,$B476,'Land Screen Include'!$F:$F,$C476,'Land Screen Include'!$G:$G,AY$4)</f>
        <v>0</v>
      </c>
      <c r="AZ476" s="16">
        <f>SUMIFS('Land Screen Exclude'!$H:$H,'Land Screen Exclude'!$E:$E,$B476,'Land Screen Exclude'!$F:$F,$C476,'Land Screen Exclude'!$G:$G,AZ$4)</f>
        <v>0</v>
      </c>
      <c r="BA476" s="16">
        <f>SUMIFS('Land Screen Exclude'!$H:$H,'Land Screen Exclude'!$E:$E,$B476,'Land Screen Exclude'!$F:$F,$C476,'Land Screen Exclude'!$G:$G,BA$4)+SUMIFS('Land Screen Exclude'!$J:$J,'Land Screen Exclude'!$E:$E,$B476,'Land Screen Exclude'!$F:$F,$C476,'Land Screen Exclude'!$G:$G,BA$4)</f>
        <v>0</v>
      </c>
      <c r="BB476" s="16">
        <f>SUMIFS('Land Screen Exclude'!$H:$H,'Land Screen Exclude'!$E:$E,$B476,'Land Screen Exclude'!$F:$F,$C476,'Land Screen Exclude'!$G:$G,BB$4)</f>
        <v>0</v>
      </c>
    </row>
    <row r="477" spans="1:54">
      <c r="A477" s="16" t="s">
        <v>64</v>
      </c>
      <c r="B477" s="16" t="s">
        <v>427</v>
      </c>
      <c r="C477" s="16">
        <v>230</v>
      </c>
      <c r="D477" s="16">
        <f>SUMIFS('Baseline Tx Resources'!$H:$H,'Baseline Tx Resources'!$E:$E,$B477,'Baseline Tx Resources'!$F:$F,$C477,'Baseline Tx Resources'!$G:$G,D$3)</f>
        <v>0</v>
      </c>
      <c r="E477" s="16">
        <f>SUMIFS('Baseline Tx Resources'!$H:$H,'Baseline Tx Resources'!$E:$E,$B477,'Baseline Tx Resources'!$F:$F,$C477,'Baseline Tx Resources'!$G:$G,E$3)</f>
        <v>0</v>
      </c>
      <c r="F477" s="16">
        <f>SUMIFS('Baseline Tx Resources'!$H:$H,'Baseline Tx Resources'!$E:$E,$B477,'Baseline Tx Resources'!$F:$F,$C477,'Baseline Tx Resources'!$G:$G,F$3)</f>
        <v>0</v>
      </c>
      <c r="G477" s="16">
        <f>SUMIFS('Baseline Tx Resources'!$J:$J,'Baseline Tx Resources'!$E:$E,$B477,'Baseline Tx Resources'!$F:$F,$C477,'Baseline Tx Resources'!$G:$G,G$3)</f>
        <v>0</v>
      </c>
      <c r="H477" s="16">
        <f>SUMIFS('Baseline Tx Resources'!$H:$H,'Baseline Tx Resources'!$E:$E,$B477,'Baseline Tx Resources'!$F:$F,$C477,'Baseline Tx Resources'!$G:$G,H$3)</f>
        <v>0</v>
      </c>
      <c r="I477" s="16">
        <f>SUMIFS('Baseline Tx Resources'!$J:$J,'Baseline Tx Resources'!$E:$E,$B477,'Baseline Tx Resources'!$F:$F,$C477,'Baseline Tx Resources'!$G:$G,I$3)</f>
        <v>0</v>
      </c>
      <c r="J477" s="16">
        <f>SUMIFS('Baseline Tx Resources'!$H:$H,'Baseline Tx Resources'!$E:$E,$B477,'Baseline Tx Resources'!$F:$F,$C477,'Baseline Tx Resources'!$G:$G,J$3)</f>
        <v>0</v>
      </c>
      <c r="K477" s="16">
        <f>SUMIFS('Baseline Tx Resources'!$J:$J,'Baseline Tx Resources'!$E:$E,$B477,'Baseline Tx Resources'!$F:$F,$C477,'Baseline Tx Resources'!$G:$G,K$3)</f>
        <v>0</v>
      </c>
      <c r="L477" s="16">
        <f>SUMIFS('Baseline Tx Resources'!$J:$J,'Baseline Tx Resources'!$E:$E,$B477,'Baseline Tx Resources'!$F:$F,$C477,'Baseline Tx Resources'!$G:$G,L$3)</f>
        <v>0</v>
      </c>
      <c r="M477" s="16">
        <f>SUMIFS('Baseline Tx Resources'!$H:$H,'Baseline Tx Resources'!$E:$E,$B477,'Baseline Tx Resources'!$F:$F,$C477,'Baseline Tx Resources'!$G:$G,M$3)</f>
        <v>0</v>
      </c>
      <c r="N477" s="16">
        <f>SUMIFS('Baseline Tx Resources'!$J:$J,'Baseline Tx Resources'!$E:$E,$B477,'Baseline Tx Resources'!$F:$F,$C477,'Baseline Tx Resources'!$G:$G,N$3)</f>
        <v>0</v>
      </c>
      <c r="O477" s="16">
        <f>SUMIFS('Baseline Tx Resources'!$I:$I,'Baseline Tx Resources'!$E:$E,$B477,'Baseline Tx Resources'!$F:$F,$C477,'Baseline Tx Resources'!$G:$G,"Li-Battery (4-hr)")</f>
        <v>80</v>
      </c>
      <c r="P477" s="16">
        <f>SUMIFS('Baseline Tx Resources'!$I:$I,'Baseline Tx Resources'!$E:$E,$B477,'Baseline Tx Resources'!$F:$F,$C477,'Baseline Tx Resources'!$G:$G,"Li-Battery (8-hr)")</f>
        <v>0</v>
      </c>
      <c r="Q477" s="16">
        <f>SUMIFS('Baseline Tx Resources'!$I:$I,'Baseline Tx Resources'!$E:$E,$B477,'Baseline Tx Resources'!$F:$F,$C477,'Baseline Tx Resources'!$G:$G,"LDES")</f>
        <v>0</v>
      </c>
      <c r="S477" s="16">
        <f>SUMIFS('Non-Baseline Tx Resources'!$H:$H,'Non-Baseline Tx Resources'!$E:$E,$B477,'Non-Baseline Tx Resources'!$F:$F,$C477,'Non-Baseline Tx Resources'!$G:$G,S$3)</f>
        <v>0</v>
      </c>
      <c r="T477" s="16">
        <f>SUMIFS('Non-Baseline Tx Resources'!$H:$H,'Non-Baseline Tx Resources'!$E:$E,$B477,'Non-Baseline Tx Resources'!$F:$F,$C477,'Non-Baseline Tx Resources'!$G:$G,T$3)</f>
        <v>0</v>
      </c>
      <c r="U477" s="16">
        <f>SUMIFS('Non-Baseline Tx Resources'!$H:$H,'Non-Baseline Tx Resources'!$E:$E,$B477,'Non-Baseline Tx Resources'!$F:$F,$C477,'Non-Baseline Tx Resources'!$G:$G,U$3)</f>
        <v>0</v>
      </c>
      <c r="V477" s="16">
        <f>SUMIFS('Non-Baseline Tx Resources'!$J:$J,'Non-Baseline Tx Resources'!$E:$E,$B477,'Non-Baseline Tx Resources'!$F:$F,$C477,'Non-Baseline Tx Resources'!$G:$G,V$3)</f>
        <v>0</v>
      </c>
      <c r="W477" s="16">
        <f>SUMIFS('Non-Baseline Tx Resources'!$H:$H,'Non-Baseline Tx Resources'!$E:$E,$B477,'Non-Baseline Tx Resources'!$F:$F,$C477,'Non-Baseline Tx Resources'!$G:$G,W$3)</f>
        <v>0</v>
      </c>
      <c r="X477" s="16">
        <f>SUMIFS('Non-Baseline Tx Resources'!$J:$J,'Non-Baseline Tx Resources'!$E:$E,$B477,'Non-Baseline Tx Resources'!$F:$F,$C477,'Non-Baseline Tx Resources'!$G:$G,X$3)</f>
        <v>0</v>
      </c>
      <c r="Y477" s="16">
        <f>SUMIFS('Non-Baseline Tx Resources'!$H:$H,'Non-Baseline Tx Resources'!$E:$E,$B477,'Non-Baseline Tx Resources'!$F:$F,$C477,'Non-Baseline Tx Resources'!$G:$G,Y$3)</f>
        <v>0</v>
      </c>
      <c r="Z477" s="16">
        <f>SUMIFS('Non-Baseline Tx Resources'!$J:$J,'Non-Baseline Tx Resources'!$E:$E,$B477,'Non-Baseline Tx Resources'!$F:$F,$C477,'Non-Baseline Tx Resources'!$G:$G,Z$3)</f>
        <v>0</v>
      </c>
      <c r="AA477" s="16">
        <f>SUMIFS('Non-Baseline Tx Resources'!$J:$J,'Non-Baseline Tx Resources'!$E:$E,$B477,'Non-Baseline Tx Resources'!$F:$F,$C477,'Non-Baseline Tx Resources'!$G:$G,AA$3)</f>
        <v>0</v>
      </c>
      <c r="AB477" s="16">
        <f>SUMIFS('Non-Baseline Tx Resources'!$H:$H,'Non-Baseline Tx Resources'!$E:$E,$B477,'Non-Baseline Tx Resources'!$F:$F,$C477,'Non-Baseline Tx Resources'!$G:$G,AB$3)</f>
        <v>0</v>
      </c>
      <c r="AC477" s="16">
        <f>SUMIFS('Non-Baseline Tx Resources'!$J:$J,'Non-Baseline Tx Resources'!$E:$E,$B477,'Non-Baseline Tx Resources'!$F:$F,$C477,'Non-Baseline Tx Resources'!$G:$G,AC$3)</f>
        <v>0</v>
      </c>
      <c r="AD477" s="16">
        <f>SUMIFS('Non-Baseline Tx Resources'!$I:$I,'Non-Baseline Tx Resources'!$E:$E,$B477,'Non-Baseline Tx Resources'!$F:$F,$C477,'Non-Baseline Tx Resources'!$G:$G,"Li-Battery (4-hr)")</f>
        <v>0</v>
      </c>
      <c r="AE477" s="16">
        <f>SUMIFS('Non-Baseline Tx Resources'!$I:$I,'Non-Baseline Tx Resources'!$E:$E,$B477,'Non-Baseline Tx Resources'!$F:$F,$C477,'Non-Baseline Tx Resources'!$G:$G,"Li-Battery (8-hr)")</f>
        <v>0</v>
      </c>
      <c r="AF477" s="16">
        <f>SUMIFS('Non-Baseline Tx Resources'!$I:$I,'Non-Baseline Tx Resources'!$E:$E,$B477,'Non-Baseline Tx Resources'!$F:$F,$C477,'Non-Baseline Tx Resources'!$G:$G,"LDES")</f>
        <v>0</v>
      </c>
      <c r="AH477" s="16">
        <f>SUMIFS('In-Dev Resources'!$H:$H,'In-Dev Resources'!$E:$E,$B477,'In-Dev Resources'!$F:$F,$C477,'In-Dev Resources'!$G:$G,AH$3)</f>
        <v>0</v>
      </c>
      <c r="AI477" s="16">
        <f>SUMIFS('In-Dev Resources'!$H:$H,'In-Dev Resources'!$E:$E,$B477,'In-Dev Resources'!$F:$F,$C477,'In-Dev Resources'!$G:$G,AI$3)</f>
        <v>0</v>
      </c>
      <c r="AJ477" s="16">
        <f>SUMIFS('In-Dev Resources'!$H:$H,'In-Dev Resources'!$E:$E,$B477,'In-Dev Resources'!$F:$F,$C477,'In-Dev Resources'!$G:$G,AJ$3)</f>
        <v>0</v>
      </c>
      <c r="AK477" s="16">
        <f>SUMIFS('In-Dev Resources'!$J:$J,'In-Dev Resources'!$E:$E,$B477,'In-Dev Resources'!$F:$F,$C477,'In-Dev Resources'!$G:$G,AK$3)</f>
        <v>0</v>
      </c>
      <c r="AL477" s="16">
        <f>SUMIFS('In-Dev Resources'!$H:$H,'In-Dev Resources'!$E:$E,$B477,'In-Dev Resources'!$F:$F,$C477,'In-Dev Resources'!$G:$G,AL$3)</f>
        <v>0</v>
      </c>
      <c r="AM477" s="16">
        <f>SUMIFS('In-Dev Resources'!$J:$J,'In-Dev Resources'!$E:$E,$B477,'In-Dev Resources'!$F:$F,$C477,'In-Dev Resources'!$G:$G,AM$3)</f>
        <v>0</v>
      </c>
      <c r="AN477" s="16">
        <f>SUMIFS('In-Dev Resources'!$H:$H,'In-Dev Resources'!$E:$E,$B477,'In-Dev Resources'!$F:$F,$C477,'In-Dev Resources'!$G:$G,AN$3)</f>
        <v>0</v>
      </c>
      <c r="AO477" s="16">
        <f>SUMIFS('In-Dev Resources'!$J:$J,'In-Dev Resources'!$E:$E,$B477,'In-Dev Resources'!$F:$F,$C477,'In-Dev Resources'!$G:$G,AO$3)</f>
        <v>0</v>
      </c>
      <c r="AP477" s="16">
        <f>SUMIFS('In-Dev Resources'!$J:$J,'In-Dev Resources'!$E:$E,$B477,'In-Dev Resources'!$F:$F,$C477,'In-Dev Resources'!$G:$G,AP$3)</f>
        <v>0</v>
      </c>
      <c r="AQ477" s="16">
        <f>SUMIFS('In-Dev Resources'!$H:$H,'In-Dev Resources'!$E:$E,$B477,'In-Dev Resources'!$F:$F,$C477,'In-Dev Resources'!$G:$G,AQ$3)</f>
        <v>0</v>
      </c>
      <c r="AR477" s="16">
        <f>SUMIFS('In-Dev Resources'!$J:$J,'In-Dev Resources'!$E:$E,$B477,'In-Dev Resources'!$F:$F,$C477,'In-Dev Resources'!$G:$G,AR$3)</f>
        <v>0</v>
      </c>
      <c r="AS477" s="16">
        <f>SUMIFS('In-Dev Resources'!$I:$I,'In-Dev Resources'!$E:$E,$B477,'In-Dev Resources'!$F:$F,$C477,'In-Dev Resources'!$G:$G,"Li-Battery (4-hr)")</f>
        <v>15</v>
      </c>
      <c r="AT477" s="16">
        <f>SUMIFS('In-Dev Resources'!$I:$I,'In-Dev Resources'!$E:$E,$B477,'In-Dev Resources'!$F:$F,$C477,'In-Dev Resources'!$G:$G,"Li-Battery (8-hr)")</f>
        <v>0</v>
      </c>
      <c r="AU477" s="16">
        <f>SUMIFS('In-Dev Resources'!$I:$I,'In-Dev Resources'!$E:$E,$B477,'In-Dev Resources'!$F:$F,$C477,'In-Dev Resources'!$G:$G,"LDES")</f>
        <v>0</v>
      </c>
      <c r="AW477" s="16">
        <f>SUMIFS('Land Screen Include'!$H:$H,'Land Screen Include'!$E:$E,$B477,'Land Screen Include'!$F:$F,$C477,'Land Screen Include'!$G:$G,AW$4)</f>
        <v>0</v>
      </c>
      <c r="AX477" s="16">
        <f>SUMIFS('Land Screen Include'!$H:$H,'Land Screen Include'!$E:$E,$B477,'Land Screen Include'!$F:$F,$C477,'Land Screen Include'!$G:$G,AX$4)+SUMIFS('Land Screen Include'!$J:$J,'Land Screen Include'!$E:$E,$B477,'Land Screen Include'!$F:$F,$C477,'Land Screen Include'!$G:$G,AX$4)</f>
        <v>0</v>
      </c>
      <c r="AY477" s="16">
        <f>SUMIFS('Land Screen Include'!$H:$H,'Land Screen Include'!$E:$E,$B477,'Land Screen Include'!$F:$F,$C477,'Land Screen Include'!$G:$G,AY$4)</f>
        <v>0</v>
      </c>
      <c r="AZ477" s="16">
        <f>SUMIFS('Land Screen Exclude'!$H:$H,'Land Screen Exclude'!$E:$E,$B477,'Land Screen Exclude'!$F:$F,$C477,'Land Screen Exclude'!$G:$G,AZ$4)</f>
        <v>0</v>
      </c>
      <c r="BA477" s="16">
        <f>SUMIFS('Land Screen Exclude'!$H:$H,'Land Screen Exclude'!$E:$E,$B477,'Land Screen Exclude'!$F:$F,$C477,'Land Screen Exclude'!$G:$G,BA$4)+SUMIFS('Land Screen Exclude'!$J:$J,'Land Screen Exclude'!$E:$E,$B477,'Land Screen Exclude'!$F:$F,$C477,'Land Screen Exclude'!$G:$G,BA$4)</f>
        <v>0</v>
      </c>
      <c r="BB477" s="16">
        <f>SUMIFS('Land Screen Exclude'!$H:$H,'Land Screen Exclude'!$E:$E,$B477,'Land Screen Exclude'!$F:$F,$C477,'Land Screen Exclude'!$G:$G,BB$4)</f>
        <v>0</v>
      </c>
    </row>
    <row r="478" spans="1:54">
      <c r="A478" s="16" t="s">
        <v>66</v>
      </c>
      <c r="B478" s="16" t="s">
        <v>428</v>
      </c>
      <c r="C478" s="16">
        <v>230</v>
      </c>
      <c r="D478" s="16">
        <f>SUMIFS('Baseline Tx Resources'!$H:$H,'Baseline Tx Resources'!$E:$E,$B478,'Baseline Tx Resources'!$F:$F,$C478,'Baseline Tx Resources'!$G:$G,D$3)</f>
        <v>0</v>
      </c>
      <c r="E478" s="16">
        <f>SUMIFS('Baseline Tx Resources'!$H:$H,'Baseline Tx Resources'!$E:$E,$B478,'Baseline Tx Resources'!$F:$F,$C478,'Baseline Tx Resources'!$G:$G,E$3)</f>
        <v>0</v>
      </c>
      <c r="F478" s="16">
        <f>SUMIFS('Baseline Tx Resources'!$H:$H,'Baseline Tx Resources'!$E:$E,$B478,'Baseline Tx Resources'!$F:$F,$C478,'Baseline Tx Resources'!$G:$G,F$3)</f>
        <v>0</v>
      </c>
      <c r="G478" s="16">
        <f>SUMIFS('Baseline Tx Resources'!$J:$J,'Baseline Tx Resources'!$E:$E,$B478,'Baseline Tx Resources'!$F:$F,$C478,'Baseline Tx Resources'!$G:$G,G$3)</f>
        <v>0</v>
      </c>
      <c r="H478" s="16">
        <f>SUMIFS('Baseline Tx Resources'!$H:$H,'Baseline Tx Resources'!$E:$E,$B478,'Baseline Tx Resources'!$F:$F,$C478,'Baseline Tx Resources'!$G:$G,H$3)</f>
        <v>0</v>
      </c>
      <c r="I478" s="16">
        <f>SUMIFS('Baseline Tx Resources'!$J:$J,'Baseline Tx Resources'!$E:$E,$B478,'Baseline Tx Resources'!$F:$F,$C478,'Baseline Tx Resources'!$G:$G,I$3)</f>
        <v>0</v>
      </c>
      <c r="J478" s="16">
        <f>SUMIFS('Baseline Tx Resources'!$H:$H,'Baseline Tx Resources'!$E:$E,$B478,'Baseline Tx Resources'!$F:$F,$C478,'Baseline Tx Resources'!$G:$G,J$3)</f>
        <v>0</v>
      </c>
      <c r="K478" s="16">
        <f>SUMIFS('Baseline Tx Resources'!$J:$J,'Baseline Tx Resources'!$E:$E,$B478,'Baseline Tx Resources'!$F:$F,$C478,'Baseline Tx Resources'!$G:$G,K$3)</f>
        <v>0</v>
      </c>
      <c r="L478" s="16">
        <f>SUMIFS('Baseline Tx Resources'!$J:$J,'Baseline Tx Resources'!$E:$E,$B478,'Baseline Tx Resources'!$F:$F,$C478,'Baseline Tx Resources'!$G:$G,L$3)</f>
        <v>0</v>
      </c>
      <c r="M478" s="16">
        <f>SUMIFS('Baseline Tx Resources'!$H:$H,'Baseline Tx Resources'!$E:$E,$B478,'Baseline Tx Resources'!$F:$F,$C478,'Baseline Tx Resources'!$G:$G,M$3)</f>
        <v>0</v>
      </c>
      <c r="N478" s="16">
        <f>SUMIFS('Baseline Tx Resources'!$J:$J,'Baseline Tx Resources'!$E:$E,$B478,'Baseline Tx Resources'!$F:$F,$C478,'Baseline Tx Resources'!$G:$G,N$3)</f>
        <v>0</v>
      </c>
      <c r="O478" s="16">
        <f>SUMIFS('Baseline Tx Resources'!$I:$I,'Baseline Tx Resources'!$E:$E,$B478,'Baseline Tx Resources'!$F:$F,$C478,'Baseline Tx Resources'!$G:$G,"Li-Battery (4-hr)")</f>
        <v>0</v>
      </c>
      <c r="P478" s="16">
        <f>SUMIFS('Baseline Tx Resources'!$I:$I,'Baseline Tx Resources'!$E:$E,$B478,'Baseline Tx Resources'!$F:$F,$C478,'Baseline Tx Resources'!$G:$G,"Li-Battery (8-hr)")</f>
        <v>0</v>
      </c>
      <c r="Q478" s="16">
        <f>SUMIFS('Baseline Tx Resources'!$I:$I,'Baseline Tx Resources'!$E:$E,$B478,'Baseline Tx Resources'!$F:$F,$C478,'Baseline Tx Resources'!$G:$G,"LDES")</f>
        <v>0</v>
      </c>
      <c r="S478" s="16">
        <f>SUMIFS('Non-Baseline Tx Resources'!$H:$H,'Non-Baseline Tx Resources'!$E:$E,$B478,'Non-Baseline Tx Resources'!$F:$F,$C478,'Non-Baseline Tx Resources'!$G:$G,S$3)</f>
        <v>0</v>
      </c>
      <c r="T478" s="16">
        <f>SUMIFS('Non-Baseline Tx Resources'!$H:$H,'Non-Baseline Tx Resources'!$E:$E,$B478,'Non-Baseline Tx Resources'!$F:$F,$C478,'Non-Baseline Tx Resources'!$G:$G,T$3)</f>
        <v>0</v>
      </c>
      <c r="U478" s="16">
        <f>SUMIFS('Non-Baseline Tx Resources'!$H:$H,'Non-Baseline Tx Resources'!$E:$E,$B478,'Non-Baseline Tx Resources'!$F:$F,$C478,'Non-Baseline Tx Resources'!$G:$G,U$3)</f>
        <v>0</v>
      </c>
      <c r="V478" s="16">
        <f>SUMIFS('Non-Baseline Tx Resources'!$J:$J,'Non-Baseline Tx Resources'!$E:$E,$B478,'Non-Baseline Tx Resources'!$F:$F,$C478,'Non-Baseline Tx Resources'!$G:$G,V$3)</f>
        <v>0</v>
      </c>
      <c r="W478" s="16">
        <f>SUMIFS('Non-Baseline Tx Resources'!$H:$H,'Non-Baseline Tx Resources'!$E:$E,$B478,'Non-Baseline Tx Resources'!$F:$F,$C478,'Non-Baseline Tx Resources'!$G:$G,W$3)</f>
        <v>0</v>
      </c>
      <c r="X478" s="16">
        <f>SUMIFS('Non-Baseline Tx Resources'!$J:$J,'Non-Baseline Tx Resources'!$E:$E,$B478,'Non-Baseline Tx Resources'!$F:$F,$C478,'Non-Baseline Tx Resources'!$G:$G,X$3)</f>
        <v>0</v>
      </c>
      <c r="Y478" s="16">
        <f>SUMIFS('Non-Baseline Tx Resources'!$H:$H,'Non-Baseline Tx Resources'!$E:$E,$B478,'Non-Baseline Tx Resources'!$F:$F,$C478,'Non-Baseline Tx Resources'!$G:$G,Y$3)</f>
        <v>0</v>
      </c>
      <c r="Z478" s="16">
        <f>SUMIFS('Non-Baseline Tx Resources'!$J:$J,'Non-Baseline Tx Resources'!$E:$E,$B478,'Non-Baseline Tx Resources'!$F:$F,$C478,'Non-Baseline Tx Resources'!$G:$G,Z$3)</f>
        <v>0</v>
      </c>
      <c r="AA478" s="16">
        <f>SUMIFS('Non-Baseline Tx Resources'!$J:$J,'Non-Baseline Tx Resources'!$E:$E,$B478,'Non-Baseline Tx Resources'!$F:$F,$C478,'Non-Baseline Tx Resources'!$G:$G,AA$3)</f>
        <v>0</v>
      </c>
      <c r="AB478" s="16">
        <f>SUMIFS('Non-Baseline Tx Resources'!$H:$H,'Non-Baseline Tx Resources'!$E:$E,$B478,'Non-Baseline Tx Resources'!$F:$F,$C478,'Non-Baseline Tx Resources'!$G:$G,AB$3)</f>
        <v>0</v>
      </c>
      <c r="AC478" s="16">
        <f>SUMIFS('Non-Baseline Tx Resources'!$J:$J,'Non-Baseline Tx Resources'!$E:$E,$B478,'Non-Baseline Tx Resources'!$F:$F,$C478,'Non-Baseline Tx Resources'!$G:$G,AC$3)</f>
        <v>0</v>
      </c>
      <c r="AD478" s="16">
        <f>SUMIFS('Non-Baseline Tx Resources'!$I:$I,'Non-Baseline Tx Resources'!$E:$E,$B478,'Non-Baseline Tx Resources'!$F:$F,$C478,'Non-Baseline Tx Resources'!$G:$G,"Li-Battery (4-hr)")</f>
        <v>0</v>
      </c>
      <c r="AE478" s="16">
        <f>SUMIFS('Non-Baseline Tx Resources'!$I:$I,'Non-Baseline Tx Resources'!$E:$E,$B478,'Non-Baseline Tx Resources'!$F:$F,$C478,'Non-Baseline Tx Resources'!$G:$G,"Li-Battery (8-hr)")</f>
        <v>0</v>
      </c>
      <c r="AF478" s="16">
        <f>SUMIFS('Non-Baseline Tx Resources'!$I:$I,'Non-Baseline Tx Resources'!$E:$E,$B478,'Non-Baseline Tx Resources'!$F:$F,$C478,'Non-Baseline Tx Resources'!$G:$G,"LDES")</f>
        <v>0</v>
      </c>
      <c r="AH478" s="16">
        <f>SUMIFS('In-Dev Resources'!$H:$H,'In-Dev Resources'!$E:$E,$B478,'In-Dev Resources'!$F:$F,$C478,'In-Dev Resources'!$G:$G,AH$3)</f>
        <v>0</v>
      </c>
      <c r="AI478" s="16">
        <f>SUMIFS('In-Dev Resources'!$H:$H,'In-Dev Resources'!$E:$E,$B478,'In-Dev Resources'!$F:$F,$C478,'In-Dev Resources'!$G:$G,AI$3)</f>
        <v>0</v>
      </c>
      <c r="AJ478" s="16">
        <f>SUMIFS('In-Dev Resources'!$H:$H,'In-Dev Resources'!$E:$E,$B478,'In-Dev Resources'!$F:$F,$C478,'In-Dev Resources'!$G:$G,AJ$3)</f>
        <v>0</v>
      </c>
      <c r="AK478" s="16">
        <f>SUMIFS('In-Dev Resources'!$J:$J,'In-Dev Resources'!$E:$E,$B478,'In-Dev Resources'!$F:$F,$C478,'In-Dev Resources'!$G:$G,AK$3)</f>
        <v>0</v>
      </c>
      <c r="AL478" s="16">
        <f>SUMIFS('In-Dev Resources'!$H:$H,'In-Dev Resources'!$E:$E,$B478,'In-Dev Resources'!$F:$F,$C478,'In-Dev Resources'!$G:$G,AL$3)</f>
        <v>0</v>
      </c>
      <c r="AM478" s="16">
        <f>SUMIFS('In-Dev Resources'!$J:$J,'In-Dev Resources'!$E:$E,$B478,'In-Dev Resources'!$F:$F,$C478,'In-Dev Resources'!$G:$G,AM$3)</f>
        <v>0</v>
      </c>
      <c r="AN478" s="16">
        <f>SUMIFS('In-Dev Resources'!$H:$H,'In-Dev Resources'!$E:$E,$B478,'In-Dev Resources'!$F:$F,$C478,'In-Dev Resources'!$G:$G,AN$3)</f>
        <v>0</v>
      </c>
      <c r="AO478" s="16">
        <f>SUMIFS('In-Dev Resources'!$J:$J,'In-Dev Resources'!$E:$E,$B478,'In-Dev Resources'!$F:$F,$C478,'In-Dev Resources'!$G:$G,AO$3)</f>
        <v>0</v>
      </c>
      <c r="AP478" s="16">
        <f>SUMIFS('In-Dev Resources'!$J:$J,'In-Dev Resources'!$E:$E,$B478,'In-Dev Resources'!$F:$F,$C478,'In-Dev Resources'!$G:$G,AP$3)</f>
        <v>0</v>
      </c>
      <c r="AQ478" s="16">
        <f>SUMIFS('In-Dev Resources'!$H:$H,'In-Dev Resources'!$E:$E,$B478,'In-Dev Resources'!$F:$F,$C478,'In-Dev Resources'!$G:$G,AQ$3)</f>
        <v>0</v>
      </c>
      <c r="AR478" s="16">
        <f>SUMIFS('In-Dev Resources'!$J:$J,'In-Dev Resources'!$E:$E,$B478,'In-Dev Resources'!$F:$F,$C478,'In-Dev Resources'!$G:$G,AR$3)</f>
        <v>0</v>
      </c>
      <c r="AS478" s="16">
        <f>SUMIFS('In-Dev Resources'!$I:$I,'In-Dev Resources'!$E:$E,$B478,'In-Dev Resources'!$F:$F,$C478,'In-Dev Resources'!$G:$G,"Li-Battery (4-hr)")</f>
        <v>0</v>
      </c>
      <c r="AT478" s="16">
        <f>SUMIFS('In-Dev Resources'!$I:$I,'In-Dev Resources'!$E:$E,$B478,'In-Dev Resources'!$F:$F,$C478,'In-Dev Resources'!$G:$G,"Li-Battery (8-hr)")</f>
        <v>0</v>
      </c>
      <c r="AU478" s="16">
        <f>SUMIFS('In-Dev Resources'!$I:$I,'In-Dev Resources'!$E:$E,$B478,'In-Dev Resources'!$F:$F,$C478,'In-Dev Resources'!$G:$G,"LDES")</f>
        <v>0</v>
      </c>
      <c r="AW478" s="16">
        <f>SUMIFS('Land Screen Include'!$H:$H,'Land Screen Include'!$E:$E,$B478,'Land Screen Include'!$F:$F,$C478,'Land Screen Include'!$G:$G,AW$4)</f>
        <v>0</v>
      </c>
      <c r="AX478" s="16">
        <f>SUMIFS('Land Screen Include'!$H:$H,'Land Screen Include'!$E:$E,$B478,'Land Screen Include'!$F:$F,$C478,'Land Screen Include'!$G:$G,AX$4)+SUMIFS('Land Screen Include'!$J:$J,'Land Screen Include'!$E:$E,$B478,'Land Screen Include'!$F:$F,$C478,'Land Screen Include'!$G:$G,AX$4)</f>
        <v>0</v>
      </c>
      <c r="AY478" s="16">
        <f>SUMIFS('Land Screen Include'!$H:$H,'Land Screen Include'!$E:$E,$B478,'Land Screen Include'!$F:$F,$C478,'Land Screen Include'!$G:$G,AY$4)</f>
        <v>0</v>
      </c>
      <c r="AZ478" s="16">
        <f>SUMIFS('Land Screen Exclude'!$H:$H,'Land Screen Exclude'!$E:$E,$B478,'Land Screen Exclude'!$F:$F,$C478,'Land Screen Exclude'!$G:$G,AZ$4)</f>
        <v>0</v>
      </c>
      <c r="BA478" s="16">
        <f>SUMIFS('Land Screen Exclude'!$H:$H,'Land Screen Exclude'!$E:$E,$B478,'Land Screen Exclude'!$F:$F,$C478,'Land Screen Exclude'!$G:$G,BA$4)+SUMIFS('Land Screen Exclude'!$J:$J,'Land Screen Exclude'!$E:$E,$B478,'Land Screen Exclude'!$F:$F,$C478,'Land Screen Exclude'!$G:$G,BA$4)</f>
        <v>0</v>
      </c>
      <c r="BB478" s="16">
        <f>SUMIFS('Land Screen Exclude'!$H:$H,'Land Screen Exclude'!$E:$E,$B478,'Land Screen Exclude'!$F:$F,$C478,'Land Screen Exclude'!$G:$G,BB$4)</f>
        <v>0</v>
      </c>
    </row>
    <row r="479" spans="1:54">
      <c r="A479" s="16" t="s">
        <v>64</v>
      </c>
      <c r="B479" s="16" t="s">
        <v>429</v>
      </c>
      <c r="C479" s="16">
        <v>230</v>
      </c>
      <c r="D479" s="16">
        <f>SUMIFS('Baseline Tx Resources'!$H:$H,'Baseline Tx Resources'!$E:$E,$B479,'Baseline Tx Resources'!$F:$F,$C479,'Baseline Tx Resources'!$G:$G,D$3)</f>
        <v>0</v>
      </c>
      <c r="E479" s="16">
        <f>SUMIFS('Baseline Tx Resources'!$H:$H,'Baseline Tx Resources'!$E:$E,$B479,'Baseline Tx Resources'!$F:$F,$C479,'Baseline Tx Resources'!$G:$G,E$3)</f>
        <v>0</v>
      </c>
      <c r="F479" s="16">
        <f>SUMIFS('Baseline Tx Resources'!$H:$H,'Baseline Tx Resources'!$E:$E,$B479,'Baseline Tx Resources'!$F:$F,$C479,'Baseline Tx Resources'!$G:$G,F$3)</f>
        <v>0</v>
      </c>
      <c r="G479" s="16">
        <f>SUMIFS('Baseline Tx Resources'!$J:$J,'Baseline Tx Resources'!$E:$E,$B479,'Baseline Tx Resources'!$F:$F,$C479,'Baseline Tx Resources'!$G:$G,G$3)</f>
        <v>0</v>
      </c>
      <c r="H479" s="16">
        <f>SUMIFS('Baseline Tx Resources'!$H:$H,'Baseline Tx Resources'!$E:$E,$B479,'Baseline Tx Resources'!$F:$F,$C479,'Baseline Tx Resources'!$G:$G,H$3)</f>
        <v>0</v>
      </c>
      <c r="I479" s="16">
        <f>SUMIFS('Baseline Tx Resources'!$J:$J,'Baseline Tx Resources'!$E:$E,$B479,'Baseline Tx Resources'!$F:$F,$C479,'Baseline Tx Resources'!$G:$G,I$3)</f>
        <v>0</v>
      </c>
      <c r="J479" s="16">
        <f>SUMIFS('Baseline Tx Resources'!$H:$H,'Baseline Tx Resources'!$E:$E,$B479,'Baseline Tx Resources'!$F:$F,$C479,'Baseline Tx Resources'!$G:$G,J$3)</f>
        <v>0</v>
      </c>
      <c r="K479" s="16">
        <f>SUMIFS('Baseline Tx Resources'!$J:$J,'Baseline Tx Resources'!$E:$E,$B479,'Baseline Tx Resources'!$F:$F,$C479,'Baseline Tx Resources'!$G:$G,K$3)</f>
        <v>0</v>
      </c>
      <c r="L479" s="16">
        <f>SUMIFS('Baseline Tx Resources'!$J:$J,'Baseline Tx Resources'!$E:$E,$B479,'Baseline Tx Resources'!$F:$F,$C479,'Baseline Tx Resources'!$G:$G,L$3)</f>
        <v>0</v>
      </c>
      <c r="M479" s="16">
        <f>SUMIFS('Baseline Tx Resources'!$H:$H,'Baseline Tx Resources'!$E:$E,$B479,'Baseline Tx Resources'!$F:$F,$C479,'Baseline Tx Resources'!$G:$G,M$3)</f>
        <v>0</v>
      </c>
      <c r="N479" s="16">
        <f>SUMIFS('Baseline Tx Resources'!$J:$J,'Baseline Tx Resources'!$E:$E,$B479,'Baseline Tx Resources'!$F:$F,$C479,'Baseline Tx Resources'!$G:$G,N$3)</f>
        <v>0</v>
      </c>
      <c r="O479" s="16">
        <f>SUMIFS('Baseline Tx Resources'!$I:$I,'Baseline Tx Resources'!$E:$E,$B479,'Baseline Tx Resources'!$F:$F,$C479,'Baseline Tx Resources'!$G:$G,"Li-Battery (4-hr)")</f>
        <v>0</v>
      </c>
      <c r="P479" s="16">
        <f>SUMIFS('Baseline Tx Resources'!$I:$I,'Baseline Tx Resources'!$E:$E,$B479,'Baseline Tx Resources'!$F:$F,$C479,'Baseline Tx Resources'!$G:$G,"Li-Battery (8-hr)")</f>
        <v>0</v>
      </c>
      <c r="Q479" s="16">
        <f>SUMIFS('Baseline Tx Resources'!$I:$I,'Baseline Tx Resources'!$E:$E,$B479,'Baseline Tx Resources'!$F:$F,$C479,'Baseline Tx Resources'!$G:$G,"LDES")</f>
        <v>0</v>
      </c>
      <c r="S479" s="16">
        <f>SUMIFS('Non-Baseline Tx Resources'!$H:$H,'Non-Baseline Tx Resources'!$E:$E,$B479,'Non-Baseline Tx Resources'!$F:$F,$C479,'Non-Baseline Tx Resources'!$G:$G,S$3)</f>
        <v>0</v>
      </c>
      <c r="T479" s="16">
        <f>SUMIFS('Non-Baseline Tx Resources'!$H:$H,'Non-Baseline Tx Resources'!$E:$E,$B479,'Non-Baseline Tx Resources'!$F:$F,$C479,'Non-Baseline Tx Resources'!$G:$G,T$3)</f>
        <v>0</v>
      </c>
      <c r="U479" s="16">
        <f>SUMIFS('Non-Baseline Tx Resources'!$H:$H,'Non-Baseline Tx Resources'!$E:$E,$B479,'Non-Baseline Tx Resources'!$F:$F,$C479,'Non-Baseline Tx Resources'!$G:$G,U$3)</f>
        <v>0</v>
      </c>
      <c r="V479" s="16">
        <f>SUMIFS('Non-Baseline Tx Resources'!$J:$J,'Non-Baseline Tx Resources'!$E:$E,$B479,'Non-Baseline Tx Resources'!$F:$F,$C479,'Non-Baseline Tx Resources'!$G:$G,V$3)</f>
        <v>0</v>
      </c>
      <c r="W479" s="16">
        <f>SUMIFS('Non-Baseline Tx Resources'!$H:$H,'Non-Baseline Tx Resources'!$E:$E,$B479,'Non-Baseline Tx Resources'!$F:$F,$C479,'Non-Baseline Tx Resources'!$G:$G,W$3)</f>
        <v>0</v>
      </c>
      <c r="X479" s="16">
        <f>SUMIFS('Non-Baseline Tx Resources'!$J:$J,'Non-Baseline Tx Resources'!$E:$E,$B479,'Non-Baseline Tx Resources'!$F:$F,$C479,'Non-Baseline Tx Resources'!$G:$G,X$3)</f>
        <v>0</v>
      </c>
      <c r="Y479" s="16">
        <f>SUMIFS('Non-Baseline Tx Resources'!$H:$H,'Non-Baseline Tx Resources'!$E:$E,$B479,'Non-Baseline Tx Resources'!$F:$F,$C479,'Non-Baseline Tx Resources'!$G:$G,Y$3)</f>
        <v>0</v>
      </c>
      <c r="Z479" s="16">
        <f>SUMIFS('Non-Baseline Tx Resources'!$J:$J,'Non-Baseline Tx Resources'!$E:$E,$B479,'Non-Baseline Tx Resources'!$F:$F,$C479,'Non-Baseline Tx Resources'!$G:$G,Z$3)</f>
        <v>0</v>
      </c>
      <c r="AA479" s="16">
        <f>SUMIFS('Non-Baseline Tx Resources'!$J:$J,'Non-Baseline Tx Resources'!$E:$E,$B479,'Non-Baseline Tx Resources'!$F:$F,$C479,'Non-Baseline Tx Resources'!$G:$G,AA$3)</f>
        <v>0</v>
      </c>
      <c r="AB479" s="16">
        <f>SUMIFS('Non-Baseline Tx Resources'!$H:$H,'Non-Baseline Tx Resources'!$E:$E,$B479,'Non-Baseline Tx Resources'!$F:$F,$C479,'Non-Baseline Tx Resources'!$G:$G,AB$3)</f>
        <v>0</v>
      </c>
      <c r="AC479" s="16">
        <f>SUMIFS('Non-Baseline Tx Resources'!$J:$J,'Non-Baseline Tx Resources'!$E:$E,$B479,'Non-Baseline Tx Resources'!$F:$F,$C479,'Non-Baseline Tx Resources'!$G:$G,AC$3)</f>
        <v>0</v>
      </c>
      <c r="AD479" s="16">
        <f>SUMIFS('Non-Baseline Tx Resources'!$I:$I,'Non-Baseline Tx Resources'!$E:$E,$B479,'Non-Baseline Tx Resources'!$F:$F,$C479,'Non-Baseline Tx Resources'!$G:$G,"Li-Battery (4-hr)")</f>
        <v>0</v>
      </c>
      <c r="AE479" s="16">
        <f>SUMIFS('Non-Baseline Tx Resources'!$I:$I,'Non-Baseline Tx Resources'!$E:$E,$B479,'Non-Baseline Tx Resources'!$F:$F,$C479,'Non-Baseline Tx Resources'!$G:$G,"Li-Battery (8-hr)")</f>
        <v>0</v>
      </c>
      <c r="AF479" s="16">
        <f>SUMIFS('Non-Baseline Tx Resources'!$I:$I,'Non-Baseline Tx Resources'!$E:$E,$B479,'Non-Baseline Tx Resources'!$F:$F,$C479,'Non-Baseline Tx Resources'!$G:$G,"LDES")</f>
        <v>0</v>
      </c>
      <c r="AH479" s="16">
        <f>SUMIFS('In-Dev Resources'!$H:$H,'In-Dev Resources'!$E:$E,$B479,'In-Dev Resources'!$F:$F,$C479,'In-Dev Resources'!$G:$G,AH$3)</f>
        <v>0</v>
      </c>
      <c r="AI479" s="16">
        <f>SUMIFS('In-Dev Resources'!$H:$H,'In-Dev Resources'!$E:$E,$B479,'In-Dev Resources'!$F:$F,$C479,'In-Dev Resources'!$G:$G,AI$3)</f>
        <v>0</v>
      </c>
      <c r="AJ479" s="16">
        <f>SUMIFS('In-Dev Resources'!$H:$H,'In-Dev Resources'!$E:$E,$B479,'In-Dev Resources'!$F:$F,$C479,'In-Dev Resources'!$G:$G,AJ$3)</f>
        <v>0</v>
      </c>
      <c r="AK479" s="16">
        <f>SUMIFS('In-Dev Resources'!$J:$J,'In-Dev Resources'!$E:$E,$B479,'In-Dev Resources'!$F:$F,$C479,'In-Dev Resources'!$G:$G,AK$3)</f>
        <v>0</v>
      </c>
      <c r="AL479" s="16">
        <f>SUMIFS('In-Dev Resources'!$H:$H,'In-Dev Resources'!$E:$E,$B479,'In-Dev Resources'!$F:$F,$C479,'In-Dev Resources'!$G:$G,AL$3)</f>
        <v>0</v>
      </c>
      <c r="AM479" s="16">
        <f>SUMIFS('In-Dev Resources'!$J:$J,'In-Dev Resources'!$E:$E,$B479,'In-Dev Resources'!$F:$F,$C479,'In-Dev Resources'!$G:$G,AM$3)</f>
        <v>0</v>
      </c>
      <c r="AN479" s="16">
        <f>SUMIFS('In-Dev Resources'!$H:$H,'In-Dev Resources'!$E:$E,$B479,'In-Dev Resources'!$F:$F,$C479,'In-Dev Resources'!$G:$G,AN$3)</f>
        <v>0</v>
      </c>
      <c r="AO479" s="16">
        <f>SUMIFS('In-Dev Resources'!$J:$J,'In-Dev Resources'!$E:$E,$B479,'In-Dev Resources'!$F:$F,$C479,'In-Dev Resources'!$G:$G,AO$3)</f>
        <v>0</v>
      </c>
      <c r="AP479" s="16">
        <f>SUMIFS('In-Dev Resources'!$J:$J,'In-Dev Resources'!$E:$E,$B479,'In-Dev Resources'!$F:$F,$C479,'In-Dev Resources'!$G:$G,AP$3)</f>
        <v>0</v>
      </c>
      <c r="AQ479" s="16">
        <f>SUMIFS('In-Dev Resources'!$H:$H,'In-Dev Resources'!$E:$E,$B479,'In-Dev Resources'!$F:$F,$C479,'In-Dev Resources'!$G:$G,AQ$3)</f>
        <v>0</v>
      </c>
      <c r="AR479" s="16">
        <f>SUMIFS('In-Dev Resources'!$J:$J,'In-Dev Resources'!$E:$E,$B479,'In-Dev Resources'!$F:$F,$C479,'In-Dev Resources'!$G:$G,AR$3)</f>
        <v>105</v>
      </c>
      <c r="AS479" s="16">
        <f>SUMIFS('In-Dev Resources'!$I:$I,'In-Dev Resources'!$E:$E,$B479,'In-Dev Resources'!$F:$F,$C479,'In-Dev Resources'!$G:$G,"Li-Battery (4-hr)")</f>
        <v>80</v>
      </c>
      <c r="AT479" s="16">
        <f>SUMIFS('In-Dev Resources'!$I:$I,'In-Dev Resources'!$E:$E,$B479,'In-Dev Resources'!$F:$F,$C479,'In-Dev Resources'!$G:$G,"Li-Battery (8-hr)")</f>
        <v>0</v>
      </c>
      <c r="AU479" s="16">
        <f>SUMIFS('In-Dev Resources'!$I:$I,'In-Dev Resources'!$E:$E,$B479,'In-Dev Resources'!$F:$F,$C479,'In-Dev Resources'!$G:$G,"LDES")</f>
        <v>0</v>
      </c>
      <c r="AW479" s="16">
        <f>SUMIFS('Land Screen Include'!$H:$H,'Land Screen Include'!$E:$E,$B479,'Land Screen Include'!$F:$F,$C479,'Land Screen Include'!$G:$G,AW$4)</f>
        <v>0</v>
      </c>
      <c r="AX479" s="16">
        <f>SUMIFS('Land Screen Include'!$H:$H,'Land Screen Include'!$E:$E,$B479,'Land Screen Include'!$F:$F,$C479,'Land Screen Include'!$G:$G,AX$4)+SUMIFS('Land Screen Include'!$J:$J,'Land Screen Include'!$E:$E,$B479,'Land Screen Include'!$F:$F,$C479,'Land Screen Include'!$G:$G,AX$4)</f>
        <v>0</v>
      </c>
      <c r="AY479" s="16">
        <f>SUMIFS('Land Screen Include'!$H:$H,'Land Screen Include'!$E:$E,$B479,'Land Screen Include'!$F:$F,$C479,'Land Screen Include'!$G:$G,AY$4)</f>
        <v>0</v>
      </c>
      <c r="AZ479" s="16">
        <f>SUMIFS('Land Screen Exclude'!$H:$H,'Land Screen Exclude'!$E:$E,$B479,'Land Screen Exclude'!$F:$F,$C479,'Land Screen Exclude'!$G:$G,AZ$4)</f>
        <v>0</v>
      </c>
      <c r="BA479" s="16">
        <f>SUMIFS('Land Screen Exclude'!$H:$H,'Land Screen Exclude'!$E:$E,$B479,'Land Screen Exclude'!$F:$F,$C479,'Land Screen Exclude'!$G:$G,BA$4)+SUMIFS('Land Screen Exclude'!$J:$J,'Land Screen Exclude'!$E:$E,$B479,'Land Screen Exclude'!$F:$F,$C479,'Land Screen Exclude'!$G:$G,BA$4)</f>
        <v>0</v>
      </c>
      <c r="BB479" s="16">
        <f>SUMIFS('Land Screen Exclude'!$H:$H,'Land Screen Exclude'!$E:$E,$B479,'Land Screen Exclude'!$F:$F,$C479,'Land Screen Exclude'!$G:$G,BB$4)</f>
        <v>0</v>
      </c>
    </row>
    <row r="480" spans="1:54">
      <c r="A480" s="16" t="s">
        <v>53</v>
      </c>
      <c r="B480" s="16" t="s">
        <v>430</v>
      </c>
      <c r="C480" s="16">
        <v>230</v>
      </c>
      <c r="D480" s="16">
        <f>SUMIFS('Baseline Tx Resources'!$H:$H,'Baseline Tx Resources'!$E:$E,$B480,'Baseline Tx Resources'!$F:$F,$C480,'Baseline Tx Resources'!$G:$G,D$3)</f>
        <v>0</v>
      </c>
      <c r="E480" s="16">
        <f>SUMIFS('Baseline Tx Resources'!$H:$H,'Baseline Tx Resources'!$E:$E,$B480,'Baseline Tx Resources'!$F:$F,$C480,'Baseline Tx Resources'!$G:$G,E$3)</f>
        <v>0</v>
      </c>
      <c r="F480" s="16">
        <f>SUMIFS('Baseline Tx Resources'!$H:$H,'Baseline Tx Resources'!$E:$E,$B480,'Baseline Tx Resources'!$F:$F,$C480,'Baseline Tx Resources'!$G:$G,F$3)</f>
        <v>0</v>
      </c>
      <c r="G480" s="16">
        <f>SUMIFS('Baseline Tx Resources'!$J:$J,'Baseline Tx Resources'!$E:$E,$B480,'Baseline Tx Resources'!$F:$F,$C480,'Baseline Tx Resources'!$G:$G,G$3)</f>
        <v>0</v>
      </c>
      <c r="H480" s="16">
        <f>SUMIFS('Baseline Tx Resources'!$H:$H,'Baseline Tx Resources'!$E:$E,$B480,'Baseline Tx Resources'!$F:$F,$C480,'Baseline Tx Resources'!$G:$G,H$3)</f>
        <v>0</v>
      </c>
      <c r="I480" s="16">
        <f>SUMIFS('Baseline Tx Resources'!$J:$J,'Baseline Tx Resources'!$E:$E,$B480,'Baseline Tx Resources'!$F:$F,$C480,'Baseline Tx Resources'!$G:$G,I$3)</f>
        <v>0</v>
      </c>
      <c r="J480" s="16">
        <f>SUMIFS('Baseline Tx Resources'!$H:$H,'Baseline Tx Resources'!$E:$E,$B480,'Baseline Tx Resources'!$F:$F,$C480,'Baseline Tx Resources'!$G:$G,J$3)</f>
        <v>0</v>
      </c>
      <c r="K480" s="16">
        <f>SUMIFS('Baseline Tx Resources'!$J:$J,'Baseline Tx Resources'!$E:$E,$B480,'Baseline Tx Resources'!$F:$F,$C480,'Baseline Tx Resources'!$G:$G,K$3)</f>
        <v>0</v>
      </c>
      <c r="L480" s="16">
        <f>SUMIFS('Baseline Tx Resources'!$J:$J,'Baseline Tx Resources'!$E:$E,$B480,'Baseline Tx Resources'!$F:$F,$C480,'Baseline Tx Resources'!$G:$G,L$3)</f>
        <v>0</v>
      </c>
      <c r="M480" s="16">
        <f>SUMIFS('Baseline Tx Resources'!$H:$H,'Baseline Tx Resources'!$E:$E,$B480,'Baseline Tx Resources'!$F:$F,$C480,'Baseline Tx Resources'!$G:$G,M$3)</f>
        <v>0</v>
      </c>
      <c r="N480" s="16">
        <f>SUMIFS('Baseline Tx Resources'!$J:$J,'Baseline Tx Resources'!$E:$E,$B480,'Baseline Tx Resources'!$F:$F,$C480,'Baseline Tx Resources'!$G:$G,N$3)</f>
        <v>0</v>
      </c>
      <c r="O480" s="16">
        <f>SUMIFS('Baseline Tx Resources'!$I:$I,'Baseline Tx Resources'!$E:$E,$B480,'Baseline Tx Resources'!$F:$F,$C480,'Baseline Tx Resources'!$G:$G,"Li-Battery (4-hr)")</f>
        <v>120</v>
      </c>
      <c r="P480" s="16">
        <f>SUMIFS('Baseline Tx Resources'!$I:$I,'Baseline Tx Resources'!$E:$E,$B480,'Baseline Tx Resources'!$F:$F,$C480,'Baseline Tx Resources'!$G:$G,"Li-Battery (8-hr)")</f>
        <v>0</v>
      </c>
      <c r="Q480" s="16">
        <f>SUMIFS('Baseline Tx Resources'!$I:$I,'Baseline Tx Resources'!$E:$E,$B480,'Baseline Tx Resources'!$F:$F,$C480,'Baseline Tx Resources'!$G:$G,"LDES")</f>
        <v>0</v>
      </c>
      <c r="S480" s="16">
        <f>SUMIFS('Non-Baseline Tx Resources'!$H:$H,'Non-Baseline Tx Resources'!$E:$E,$B480,'Non-Baseline Tx Resources'!$F:$F,$C480,'Non-Baseline Tx Resources'!$G:$G,S$3)</f>
        <v>0</v>
      </c>
      <c r="T480" s="16">
        <f>SUMIFS('Non-Baseline Tx Resources'!$H:$H,'Non-Baseline Tx Resources'!$E:$E,$B480,'Non-Baseline Tx Resources'!$F:$F,$C480,'Non-Baseline Tx Resources'!$G:$G,T$3)</f>
        <v>0</v>
      </c>
      <c r="U480" s="16">
        <f>SUMIFS('Non-Baseline Tx Resources'!$H:$H,'Non-Baseline Tx Resources'!$E:$E,$B480,'Non-Baseline Tx Resources'!$F:$F,$C480,'Non-Baseline Tx Resources'!$G:$G,U$3)</f>
        <v>0</v>
      </c>
      <c r="V480" s="16">
        <f>SUMIFS('Non-Baseline Tx Resources'!$J:$J,'Non-Baseline Tx Resources'!$E:$E,$B480,'Non-Baseline Tx Resources'!$F:$F,$C480,'Non-Baseline Tx Resources'!$G:$G,V$3)</f>
        <v>0</v>
      </c>
      <c r="W480" s="16">
        <f>SUMIFS('Non-Baseline Tx Resources'!$H:$H,'Non-Baseline Tx Resources'!$E:$E,$B480,'Non-Baseline Tx Resources'!$F:$F,$C480,'Non-Baseline Tx Resources'!$G:$G,W$3)</f>
        <v>0</v>
      </c>
      <c r="X480" s="16">
        <f>SUMIFS('Non-Baseline Tx Resources'!$J:$J,'Non-Baseline Tx Resources'!$E:$E,$B480,'Non-Baseline Tx Resources'!$F:$F,$C480,'Non-Baseline Tx Resources'!$G:$G,X$3)</f>
        <v>0</v>
      </c>
      <c r="Y480" s="16">
        <f>SUMIFS('Non-Baseline Tx Resources'!$H:$H,'Non-Baseline Tx Resources'!$E:$E,$B480,'Non-Baseline Tx Resources'!$F:$F,$C480,'Non-Baseline Tx Resources'!$G:$G,Y$3)</f>
        <v>0</v>
      </c>
      <c r="Z480" s="16">
        <f>SUMIFS('Non-Baseline Tx Resources'!$J:$J,'Non-Baseline Tx Resources'!$E:$E,$B480,'Non-Baseline Tx Resources'!$F:$F,$C480,'Non-Baseline Tx Resources'!$G:$G,Z$3)</f>
        <v>0</v>
      </c>
      <c r="AA480" s="16">
        <f>SUMIFS('Non-Baseline Tx Resources'!$J:$J,'Non-Baseline Tx Resources'!$E:$E,$B480,'Non-Baseline Tx Resources'!$F:$F,$C480,'Non-Baseline Tx Resources'!$G:$G,AA$3)</f>
        <v>0</v>
      </c>
      <c r="AB480" s="16">
        <f>SUMIFS('Non-Baseline Tx Resources'!$H:$H,'Non-Baseline Tx Resources'!$E:$E,$B480,'Non-Baseline Tx Resources'!$F:$F,$C480,'Non-Baseline Tx Resources'!$G:$G,AB$3)</f>
        <v>0</v>
      </c>
      <c r="AC480" s="16">
        <f>SUMIFS('Non-Baseline Tx Resources'!$J:$J,'Non-Baseline Tx Resources'!$E:$E,$B480,'Non-Baseline Tx Resources'!$F:$F,$C480,'Non-Baseline Tx Resources'!$G:$G,AC$3)</f>
        <v>0</v>
      </c>
      <c r="AD480" s="16">
        <f>SUMIFS('Non-Baseline Tx Resources'!$I:$I,'Non-Baseline Tx Resources'!$E:$E,$B480,'Non-Baseline Tx Resources'!$F:$F,$C480,'Non-Baseline Tx Resources'!$G:$G,"Li-Battery (4-hr)")</f>
        <v>0</v>
      </c>
      <c r="AE480" s="16">
        <f>SUMIFS('Non-Baseline Tx Resources'!$I:$I,'Non-Baseline Tx Resources'!$E:$E,$B480,'Non-Baseline Tx Resources'!$F:$F,$C480,'Non-Baseline Tx Resources'!$G:$G,"Li-Battery (8-hr)")</f>
        <v>0</v>
      </c>
      <c r="AF480" s="16">
        <f>SUMIFS('Non-Baseline Tx Resources'!$I:$I,'Non-Baseline Tx Resources'!$E:$E,$B480,'Non-Baseline Tx Resources'!$F:$F,$C480,'Non-Baseline Tx Resources'!$G:$G,"LDES")</f>
        <v>0</v>
      </c>
      <c r="AH480" s="16">
        <f>SUMIFS('In-Dev Resources'!$H:$H,'In-Dev Resources'!$E:$E,$B480,'In-Dev Resources'!$F:$F,$C480,'In-Dev Resources'!$G:$G,AH$3)</f>
        <v>0</v>
      </c>
      <c r="AI480" s="16">
        <f>SUMIFS('In-Dev Resources'!$H:$H,'In-Dev Resources'!$E:$E,$B480,'In-Dev Resources'!$F:$F,$C480,'In-Dev Resources'!$G:$G,AI$3)</f>
        <v>0</v>
      </c>
      <c r="AJ480" s="16">
        <f>SUMIFS('In-Dev Resources'!$H:$H,'In-Dev Resources'!$E:$E,$B480,'In-Dev Resources'!$F:$F,$C480,'In-Dev Resources'!$G:$G,AJ$3)</f>
        <v>0</v>
      </c>
      <c r="AK480" s="16">
        <f>SUMIFS('In-Dev Resources'!$J:$J,'In-Dev Resources'!$E:$E,$B480,'In-Dev Resources'!$F:$F,$C480,'In-Dev Resources'!$G:$G,AK$3)</f>
        <v>0</v>
      </c>
      <c r="AL480" s="16">
        <f>SUMIFS('In-Dev Resources'!$H:$H,'In-Dev Resources'!$E:$E,$B480,'In-Dev Resources'!$F:$F,$C480,'In-Dev Resources'!$G:$G,AL$3)</f>
        <v>0</v>
      </c>
      <c r="AM480" s="16">
        <f>SUMIFS('In-Dev Resources'!$J:$J,'In-Dev Resources'!$E:$E,$B480,'In-Dev Resources'!$F:$F,$C480,'In-Dev Resources'!$G:$G,AM$3)</f>
        <v>0</v>
      </c>
      <c r="AN480" s="16">
        <f>SUMIFS('In-Dev Resources'!$H:$H,'In-Dev Resources'!$E:$E,$B480,'In-Dev Resources'!$F:$F,$C480,'In-Dev Resources'!$G:$G,AN$3)</f>
        <v>0</v>
      </c>
      <c r="AO480" s="16">
        <f>SUMIFS('In-Dev Resources'!$J:$J,'In-Dev Resources'!$E:$E,$B480,'In-Dev Resources'!$F:$F,$C480,'In-Dev Resources'!$G:$G,AO$3)</f>
        <v>0</v>
      </c>
      <c r="AP480" s="16">
        <f>SUMIFS('In-Dev Resources'!$J:$J,'In-Dev Resources'!$E:$E,$B480,'In-Dev Resources'!$F:$F,$C480,'In-Dev Resources'!$G:$G,AP$3)</f>
        <v>0</v>
      </c>
      <c r="AQ480" s="16">
        <f>SUMIFS('In-Dev Resources'!$H:$H,'In-Dev Resources'!$E:$E,$B480,'In-Dev Resources'!$F:$F,$C480,'In-Dev Resources'!$G:$G,AQ$3)</f>
        <v>0</v>
      </c>
      <c r="AR480" s="16">
        <f>SUMIFS('In-Dev Resources'!$J:$J,'In-Dev Resources'!$E:$E,$B480,'In-Dev Resources'!$F:$F,$C480,'In-Dev Resources'!$G:$G,AR$3)</f>
        <v>0</v>
      </c>
      <c r="AS480" s="16">
        <f>SUMIFS('In-Dev Resources'!$I:$I,'In-Dev Resources'!$E:$E,$B480,'In-Dev Resources'!$F:$F,$C480,'In-Dev Resources'!$G:$G,"Li-Battery (4-hr)")</f>
        <v>0</v>
      </c>
      <c r="AT480" s="16">
        <f>SUMIFS('In-Dev Resources'!$I:$I,'In-Dev Resources'!$E:$E,$B480,'In-Dev Resources'!$F:$F,$C480,'In-Dev Resources'!$G:$G,"Li-Battery (8-hr)")</f>
        <v>0</v>
      </c>
      <c r="AU480" s="16">
        <f>SUMIFS('In-Dev Resources'!$I:$I,'In-Dev Resources'!$E:$E,$B480,'In-Dev Resources'!$F:$F,$C480,'In-Dev Resources'!$G:$G,"LDES")</f>
        <v>0</v>
      </c>
      <c r="AW480" s="16">
        <f>SUMIFS('Land Screen Include'!$H:$H,'Land Screen Include'!$E:$E,$B480,'Land Screen Include'!$F:$F,$C480,'Land Screen Include'!$G:$G,AW$4)</f>
        <v>0</v>
      </c>
      <c r="AX480" s="16">
        <f>SUMIFS('Land Screen Include'!$H:$H,'Land Screen Include'!$E:$E,$B480,'Land Screen Include'!$F:$F,$C480,'Land Screen Include'!$G:$G,AX$4)+SUMIFS('Land Screen Include'!$J:$J,'Land Screen Include'!$E:$E,$B480,'Land Screen Include'!$F:$F,$C480,'Land Screen Include'!$G:$G,AX$4)</f>
        <v>0</v>
      </c>
      <c r="AY480" s="16">
        <f>SUMIFS('Land Screen Include'!$H:$H,'Land Screen Include'!$E:$E,$B480,'Land Screen Include'!$F:$F,$C480,'Land Screen Include'!$G:$G,AY$4)</f>
        <v>0</v>
      </c>
      <c r="AZ480" s="16">
        <f>SUMIFS('Land Screen Exclude'!$H:$H,'Land Screen Exclude'!$E:$E,$B480,'Land Screen Exclude'!$F:$F,$C480,'Land Screen Exclude'!$G:$G,AZ$4)</f>
        <v>0</v>
      </c>
      <c r="BA480" s="16">
        <f>SUMIFS('Land Screen Exclude'!$H:$H,'Land Screen Exclude'!$E:$E,$B480,'Land Screen Exclude'!$F:$F,$C480,'Land Screen Exclude'!$G:$G,BA$4)+SUMIFS('Land Screen Exclude'!$J:$J,'Land Screen Exclude'!$E:$E,$B480,'Land Screen Exclude'!$F:$F,$C480,'Land Screen Exclude'!$G:$G,BA$4)</f>
        <v>0</v>
      </c>
      <c r="BB480" s="16">
        <f>SUMIFS('Land Screen Exclude'!$H:$H,'Land Screen Exclude'!$E:$E,$B480,'Land Screen Exclude'!$F:$F,$C480,'Land Screen Exclude'!$G:$G,BB$4)</f>
        <v>0</v>
      </c>
    </row>
    <row r="481" spans="1:54">
      <c r="A481" s="16" t="s">
        <v>57</v>
      </c>
      <c r="B481" s="16" t="s">
        <v>431</v>
      </c>
      <c r="C481" s="16">
        <v>115</v>
      </c>
      <c r="D481" s="16">
        <f>SUMIFS('Baseline Tx Resources'!$H:$H,'Baseline Tx Resources'!$E:$E,$B481,'Baseline Tx Resources'!$F:$F,$C481,'Baseline Tx Resources'!$G:$G,D$3)</f>
        <v>0</v>
      </c>
      <c r="E481" s="16">
        <f>SUMIFS('Baseline Tx Resources'!$H:$H,'Baseline Tx Resources'!$E:$E,$B481,'Baseline Tx Resources'!$F:$F,$C481,'Baseline Tx Resources'!$G:$G,E$3)</f>
        <v>0</v>
      </c>
      <c r="F481" s="16">
        <f>SUMIFS('Baseline Tx Resources'!$H:$H,'Baseline Tx Resources'!$E:$E,$B481,'Baseline Tx Resources'!$F:$F,$C481,'Baseline Tx Resources'!$G:$G,F$3)</f>
        <v>0</v>
      </c>
      <c r="G481" s="16">
        <f>SUMIFS('Baseline Tx Resources'!$J:$J,'Baseline Tx Resources'!$E:$E,$B481,'Baseline Tx Resources'!$F:$F,$C481,'Baseline Tx Resources'!$G:$G,G$3)</f>
        <v>0</v>
      </c>
      <c r="H481" s="16">
        <f>SUMIFS('Baseline Tx Resources'!$H:$H,'Baseline Tx Resources'!$E:$E,$B481,'Baseline Tx Resources'!$F:$F,$C481,'Baseline Tx Resources'!$G:$G,H$3)</f>
        <v>0</v>
      </c>
      <c r="I481" s="16">
        <f>SUMIFS('Baseline Tx Resources'!$J:$J,'Baseline Tx Resources'!$E:$E,$B481,'Baseline Tx Resources'!$F:$F,$C481,'Baseline Tx Resources'!$G:$G,I$3)</f>
        <v>0</v>
      </c>
      <c r="J481" s="16">
        <f>SUMIFS('Baseline Tx Resources'!$H:$H,'Baseline Tx Resources'!$E:$E,$B481,'Baseline Tx Resources'!$F:$F,$C481,'Baseline Tx Resources'!$G:$G,J$3)</f>
        <v>0</v>
      </c>
      <c r="K481" s="16">
        <f>SUMIFS('Baseline Tx Resources'!$J:$J,'Baseline Tx Resources'!$E:$E,$B481,'Baseline Tx Resources'!$F:$F,$C481,'Baseline Tx Resources'!$G:$G,K$3)</f>
        <v>0</v>
      </c>
      <c r="L481" s="16">
        <f>SUMIFS('Baseline Tx Resources'!$J:$J,'Baseline Tx Resources'!$E:$E,$B481,'Baseline Tx Resources'!$F:$F,$C481,'Baseline Tx Resources'!$G:$G,L$3)</f>
        <v>0</v>
      </c>
      <c r="M481" s="16">
        <f>SUMIFS('Baseline Tx Resources'!$H:$H,'Baseline Tx Resources'!$E:$E,$B481,'Baseline Tx Resources'!$F:$F,$C481,'Baseline Tx Resources'!$G:$G,M$3)</f>
        <v>0</v>
      </c>
      <c r="N481" s="16">
        <f>SUMIFS('Baseline Tx Resources'!$J:$J,'Baseline Tx Resources'!$E:$E,$B481,'Baseline Tx Resources'!$F:$F,$C481,'Baseline Tx Resources'!$G:$G,N$3)</f>
        <v>0</v>
      </c>
      <c r="O481" s="16">
        <f>SUMIFS('Baseline Tx Resources'!$I:$I,'Baseline Tx Resources'!$E:$E,$B481,'Baseline Tx Resources'!$F:$F,$C481,'Baseline Tx Resources'!$G:$G,"Li-Battery (4-hr)")</f>
        <v>0</v>
      </c>
      <c r="P481" s="16">
        <f>SUMIFS('Baseline Tx Resources'!$I:$I,'Baseline Tx Resources'!$E:$E,$B481,'Baseline Tx Resources'!$F:$F,$C481,'Baseline Tx Resources'!$G:$G,"Li-Battery (8-hr)")</f>
        <v>0</v>
      </c>
      <c r="Q481" s="16">
        <f>SUMIFS('Baseline Tx Resources'!$I:$I,'Baseline Tx Resources'!$E:$E,$B481,'Baseline Tx Resources'!$F:$F,$C481,'Baseline Tx Resources'!$G:$G,"LDES")</f>
        <v>0</v>
      </c>
      <c r="S481" s="16">
        <f>SUMIFS('Non-Baseline Tx Resources'!$H:$H,'Non-Baseline Tx Resources'!$E:$E,$B481,'Non-Baseline Tx Resources'!$F:$F,$C481,'Non-Baseline Tx Resources'!$G:$G,S$3)</f>
        <v>0</v>
      </c>
      <c r="T481" s="16">
        <f>SUMIFS('Non-Baseline Tx Resources'!$H:$H,'Non-Baseline Tx Resources'!$E:$E,$B481,'Non-Baseline Tx Resources'!$F:$F,$C481,'Non-Baseline Tx Resources'!$G:$G,T$3)</f>
        <v>0</v>
      </c>
      <c r="U481" s="16">
        <f>SUMIFS('Non-Baseline Tx Resources'!$H:$H,'Non-Baseline Tx Resources'!$E:$E,$B481,'Non-Baseline Tx Resources'!$F:$F,$C481,'Non-Baseline Tx Resources'!$G:$G,U$3)</f>
        <v>0</v>
      </c>
      <c r="V481" s="16">
        <f>SUMIFS('Non-Baseline Tx Resources'!$J:$J,'Non-Baseline Tx Resources'!$E:$E,$B481,'Non-Baseline Tx Resources'!$F:$F,$C481,'Non-Baseline Tx Resources'!$G:$G,V$3)</f>
        <v>0</v>
      </c>
      <c r="W481" s="16">
        <f>SUMIFS('Non-Baseline Tx Resources'!$H:$H,'Non-Baseline Tx Resources'!$E:$E,$B481,'Non-Baseline Tx Resources'!$F:$F,$C481,'Non-Baseline Tx Resources'!$G:$G,W$3)</f>
        <v>0</v>
      </c>
      <c r="X481" s="16">
        <f>SUMIFS('Non-Baseline Tx Resources'!$J:$J,'Non-Baseline Tx Resources'!$E:$E,$B481,'Non-Baseline Tx Resources'!$F:$F,$C481,'Non-Baseline Tx Resources'!$G:$G,X$3)</f>
        <v>0</v>
      </c>
      <c r="Y481" s="16">
        <f>SUMIFS('Non-Baseline Tx Resources'!$H:$H,'Non-Baseline Tx Resources'!$E:$E,$B481,'Non-Baseline Tx Resources'!$F:$F,$C481,'Non-Baseline Tx Resources'!$G:$G,Y$3)</f>
        <v>0</v>
      </c>
      <c r="Z481" s="16">
        <f>SUMIFS('Non-Baseline Tx Resources'!$J:$J,'Non-Baseline Tx Resources'!$E:$E,$B481,'Non-Baseline Tx Resources'!$F:$F,$C481,'Non-Baseline Tx Resources'!$G:$G,Z$3)</f>
        <v>0</v>
      </c>
      <c r="AA481" s="16">
        <f>SUMIFS('Non-Baseline Tx Resources'!$J:$J,'Non-Baseline Tx Resources'!$E:$E,$B481,'Non-Baseline Tx Resources'!$F:$F,$C481,'Non-Baseline Tx Resources'!$G:$G,AA$3)</f>
        <v>0</v>
      </c>
      <c r="AB481" s="16">
        <f>SUMIFS('Non-Baseline Tx Resources'!$H:$H,'Non-Baseline Tx Resources'!$E:$E,$B481,'Non-Baseline Tx Resources'!$F:$F,$C481,'Non-Baseline Tx Resources'!$G:$G,AB$3)</f>
        <v>0</v>
      </c>
      <c r="AC481" s="16">
        <f>SUMIFS('Non-Baseline Tx Resources'!$J:$J,'Non-Baseline Tx Resources'!$E:$E,$B481,'Non-Baseline Tx Resources'!$F:$F,$C481,'Non-Baseline Tx Resources'!$G:$G,AC$3)</f>
        <v>0</v>
      </c>
      <c r="AD481" s="16">
        <f>SUMIFS('Non-Baseline Tx Resources'!$I:$I,'Non-Baseline Tx Resources'!$E:$E,$B481,'Non-Baseline Tx Resources'!$F:$F,$C481,'Non-Baseline Tx Resources'!$G:$G,"Li-Battery (4-hr)")</f>
        <v>0</v>
      </c>
      <c r="AE481" s="16">
        <f>SUMIFS('Non-Baseline Tx Resources'!$I:$I,'Non-Baseline Tx Resources'!$E:$E,$B481,'Non-Baseline Tx Resources'!$F:$F,$C481,'Non-Baseline Tx Resources'!$G:$G,"Li-Battery (8-hr)")</f>
        <v>0</v>
      </c>
      <c r="AF481" s="16">
        <f>SUMIFS('Non-Baseline Tx Resources'!$I:$I,'Non-Baseline Tx Resources'!$E:$E,$B481,'Non-Baseline Tx Resources'!$F:$F,$C481,'Non-Baseline Tx Resources'!$G:$G,"LDES")</f>
        <v>0</v>
      </c>
      <c r="AH481" s="16">
        <f>SUMIFS('In-Dev Resources'!$H:$H,'In-Dev Resources'!$E:$E,$B481,'In-Dev Resources'!$F:$F,$C481,'In-Dev Resources'!$G:$G,AH$3)</f>
        <v>0</v>
      </c>
      <c r="AI481" s="16">
        <f>SUMIFS('In-Dev Resources'!$H:$H,'In-Dev Resources'!$E:$E,$B481,'In-Dev Resources'!$F:$F,$C481,'In-Dev Resources'!$G:$G,AI$3)</f>
        <v>0</v>
      </c>
      <c r="AJ481" s="16">
        <f>SUMIFS('In-Dev Resources'!$H:$H,'In-Dev Resources'!$E:$E,$B481,'In-Dev Resources'!$F:$F,$C481,'In-Dev Resources'!$G:$G,AJ$3)</f>
        <v>0</v>
      </c>
      <c r="AK481" s="16">
        <f>SUMIFS('In-Dev Resources'!$J:$J,'In-Dev Resources'!$E:$E,$B481,'In-Dev Resources'!$F:$F,$C481,'In-Dev Resources'!$G:$G,AK$3)</f>
        <v>0</v>
      </c>
      <c r="AL481" s="16">
        <f>SUMIFS('In-Dev Resources'!$H:$H,'In-Dev Resources'!$E:$E,$B481,'In-Dev Resources'!$F:$F,$C481,'In-Dev Resources'!$G:$G,AL$3)</f>
        <v>0</v>
      </c>
      <c r="AM481" s="16">
        <f>SUMIFS('In-Dev Resources'!$J:$J,'In-Dev Resources'!$E:$E,$B481,'In-Dev Resources'!$F:$F,$C481,'In-Dev Resources'!$G:$G,AM$3)</f>
        <v>0</v>
      </c>
      <c r="AN481" s="16">
        <f>SUMIFS('In-Dev Resources'!$H:$H,'In-Dev Resources'!$E:$E,$B481,'In-Dev Resources'!$F:$F,$C481,'In-Dev Resources'!$G:$G,AN$3)</f>
        <v>0</v>
      </c>
      <c r="AO481" s="16">
        <f>SUMIFS('In-Dev Resources'!$J:$J,'In-Dev Resources'!$E:$E,$B481,'In-Dev Resources'!$F:$F,$C481,'In-Dev Resources'!$G:$G,AO$3)</f>
        <v>0</v>
      </c>
      <c r="AP481" s="16">
        <f>SUMIFS('In-Dev Resources'!$J:$J,'In-Dev Resources'!$E:$E,$B481,'In-Dev Resources'!$F:$F,$C481,'In-Dev Resources'!$G:$G,AP$3)</f>
        <v>0</v>
      </c>
      <c r="AQ481" s="16">
        <f>SUMIFS('In-Dev Resources'!$H:$H,'In-Dev Resources'!$E:$E,$B481,'In-Dev Resources'!$F:$F,$C481,'In-Dev Resources'!$G:$G,AQ$3)</f>
        <v>0</v>
      </c>
      <c r="AR481" s="16">
        <f>SUMIFS('In-Dev Resources'!$J:$J,'In-Dev Resources'!$E:$E,$B481,'In-Dev Resources'!$F:$F,$C481,'In-Dev Resources'!$G:$G,AR$3)</f>
        <v>0</v>
      </c>
      <c r="AS481" s="16">
        <f>SUMIFS('In-Dev Resources'!$I:$I,'In-Dev Resources'!$E:$E,$B481,'In-Dev Resources'!$F:$F,$C481,'In-Dev Resources'!$G:$G,"Li-Battery (4-hr)")</f>
        <v>0</v>
      </c>
      <c r="AT481" s="16">
        <f>SUMIFS('In-Dev Resources'!$I:$I,'In-Dev Resources'!$E:$E,$B481,'In-Dev Resources'!$F:$F,$C481,'In-Dev Resources'!$G:$G,"Li-Battery (8-hr)")</f>
        <v>0</v>
      </c>
      <c r="AU481" s="16">
        <f>SUMIFS('In-Dev Resources'!$I:$I,'In-Dev Resources'!$E:$E,$B481,'In-Dev Resources'!$F:$F,$C481,'In-Dev Resources'!$G:$G,"LDES")</f>
        <v>0</v>
      </c>
      <c r="AW481" s="16">
        <f>SUMIFS('Land Screen Include'!$H:$H,'Land Screen Include'!$E:$E,$B481,'Land Screen Include'!$F:$F,$C481,'Land Screen Include'!$G:$G,AW$4)</f>
        <v>0</v>
      </c>
      <c r="AX481" s="16">
        <f>SUMIFS('Land Screen Include'!$H:$H,'Land Screen Include'!$E:$E,$B481,'Land Screen Include'!$F:$F,$C481,'Land Screen Include'!$G:$G,AX$4)+SUMIFS('Land Screen Include'!$J:$J,'Land Screen Include'!$E:$E,$B481,'Land Screen Include'!$F:$F,$C481,'Land Screen Include'!$G:$G,AX$4)</f>
        <v>0</v>
      </c>
      <c r="AY481" s="16">
        <f>SUMIFS('Land Screen Include'!$H:$H,'Land Screen Include'!$E:$E,$B481,'Land Screen Include'!$F:$F,$C481,'Land Screen Include'!$G:$G,AY$4)</f>
        <v>0</v>
      </c>
      <c r="AZ481" s="16">
        <f>SUMIFS('Land Screen Exclude'!$H:$H,'Land Screen Exclude'!$E:$E,$B481,'Land Screen Exclude'!$F:$F,$C481,'Land Screen Exclude'!$G:$G,AZ$4)</f>
        <v>0</v>
      </c>
      <c r="BA481" s="16">
        <f>SUMIFS('Land Screen Exclude'!$H:$H,'Land Screen Exclude'!$E:$E,$B481,'Land Screen Exclude'!$F:$F,$C481,'Land Screen Exclude'!$G:$G,BA$4)+SUMIFS('Land Screen Exclude'!$J:$J,'Land Screen Exclude'!$E:$E,$B481,'Land Screen Exclude'!$F:$F,$C481,'Land Screen Exclude'!$G:$G,BA$4)</f>
        <v>0</v>
      </c>
      <c r="BB481" s="16">
        <f>SUMIFS('Land Screen Exclude'!$H:$H,'Land Screen Exclude'!$E:$E,$B481,'Land Screen Exclude'!$F:$F,$C481,'Land Screen Exclude'!$G:$G,BB$4)</f>
        <v>0</v>
      </c>
    </row>
    <row r="482" spans="1:54">
      <c r="A482" s="16" t="s">
        <v>66</v>
      </c>
      <c r="B482" s="16" t="s">
        <v>432</v>
      </c>
      <c r="C482" s="16">
        <v>230</v>
      </c>
      <c r="D482" s="16">
        <f>SUMIFS('Baseline Tx Resources'!$H:$H,'Baseline Tx Resources'!$E:$E,$B482,'Baseline Tx Resources'!$F:$F,$C482,'Baseline Tx Resources'!$G:$G,D$3)</f>
        <v>0</v>
      </c>
      <c r="E482" s="16">
        <f>SUMIFS('Baseline Tx Resources'!$H:$H,'Baseline Tx Resources'!$E:$E,$B482,'Baseline Tx Resources'!$F:$F,$C482,'Baseline Tx Resources'!$G:$G,E$3)</f>
        <v>0</v>
      </c>
      <c r="F482" s="16">
        <f>SUMIFS('Baseline Tx Resources'!$H:$H,'Baseline Tx Resources'!$E:$E,$B482,'Baseline Tx Resources'!$F:$F,$C482,'Baseline Tx Resources'!$G:$G,F$3)</f>
        <v>0</v>
      </c>
      <c r="G482" s="16">
        <f>SUMIFS('Baseline Tx Resources'!$J:$J,'Baseline Tx Resources'!$E:$E,$B482,'Baseline Tx Resources'!$F:$F,$C482,'Baseline Tx Resources'!$G:$G,G$3)</f>
        <v>0</v>
      </c>
      <c r="H482" s="16">
        <f>SUMIFS('Baseline Tx Resources'!$H:$H,'Baseline Tx Resources'!$E:$E,$B482,'Baseline Tx Resources'!$F:$F,$C482,'Baseline Tx Resources'!$G:$G,H$3)</f>
        <v>0</v>
      </c>
      <c r="I482" s="16">
        <f>SUMIFS('Baseline Tx Resources'!$J:$J,'Baseline Tx Resources'!$E:$E,$B482,'Baseline Tx Resources'!$F:$F,$C482,'Baseline Tx Resources'!$G:$G,I$3)</f>
        <v>0</v>
      </c>
      <c r="J482" s="16">
        <f>SUMIFS('Baseline Tx Resources'!$H:$H,'Baseline Tx Resources'!$E:$E,$B482,'Baseline Tx Resources'!$F:$F,$C482,'Baseline Tx Resources'!$G:$G,J$3)</f>
        <v>0</v>
      </c>
      <c r="K482" s="16">
        <f>SUMIFS('Baseline Tx Resources'!$J:$J,'Baseline Tx Resources'!$E:$E,$B482,'Baseline Tx Resources'!$F:$F,$C482,'Baseline Tx Resources'!$G:$G,K$3)</f>
        <v>0</v>
      </c>
      <c r="L482" s="16">
        <f>SUMIFS('Baseline Tx Resources'!$J:$J,'Baseline Tx Resources'!$E:$E,$B482,'Baseline Tx Resources'!$F:$F,$C482,'Baseline Tx Resources'!$G:$G,L$3)</f>
        <v>0</v>
      </c>
      <c r="M482" s="16">
        <f>SUMIFS('Baseline Tx Resources'!$H:$H,'Baseline Tx Resources'!$E:$E,$B482,'Baseline Tx Resources'!$F:$F,$C482,'Baseline Tx Resources'!$G:$G,M$3)</f>
        <v>0</v>
      </c>
      <c r="N482" s="16">
        <f>SUMIFS('Baseline Tx Resources'!$J:$J,'Baseline Tx Resources'!$E:$E,$B482,'Baseline Tx Resources'!$F:$F,$C482,'Baseline Tx Resources'!$G:$G,N$3)</f>
        <v>0</v>
      </c>
      <c r="O482" s="16">
        <f>SUMIFS('Baseline Tx Resources'!$I:$I,'Baseline Tx Resources'!$E:$E,$B482,'Baseline Tx Resources'!$F:$F,$C482,'Baseline Tx Resources'!$G:$G,"Li-Battery (4-hr)")</f>
        <v>0</v>
      </c>
      <c r="P482" s="16">
        <f>SUMIFS('Baseline Tx Resources'!$I:$I,'Baseline Tx Resources'!$E:$E,$B482,'Baseline Tx Resources'!$F:$F,$C482,'Baseline Tx Resources'!$G:$G,"Li-Battery (8-hr)")</f>
        <v>0</v>
      </c>
      <c r="Q482" s="16">
        <f>SUMIFS('Baseline Tx Resources'!$I:$I,'Baseline Tx Resources'!$E:$E,$B482,'Baseline Tx Resources'!$F:$F,$C482,'Baseline Tx Resources'!$G:$G,"LDES")</f>
        <v>0</v>
      </c>
      <c r="S482" s="16">
        <f>SUMIFS('Non-Baseline Tx Resources'!$H:$H,'Non-Baseline Tx Resources'!$E:$E,$B482,'Non-Baseline Tx Resources'!$F:$F,$C482,'Non-Baseline Tx Resources'!$G:$G,S$3)</f>
        <v>0</v>
      </c>
      <c r="T482" s="16">
        <f>SUMIFS('Non-Baseline Tx Resources'!$H:$H,'Non-Baseline Tx Resources'!$E:$E,$B482,'Non-Baseline Tx Resources'!$F:$F,$C482,'Non-Baseline Tx Resources'!$G:$G,T$3)</f>
        <v>0</v>
      </c>
      <c r="U482" s="16">
        <f>SUMIFS('Non-Baseline Tx Resources'!$H:$H,'Non-Baseline Tx Resources'!$E:$E,$B482,'Non-Baseline Tx Resources'!$F:$F,$C482,'Non-Baseline Tx Resources'!$G:$G,U$3)</f>
        <v>0</v>
      </c>
      <c r="V482" s="16">
        <f>SUMIFS('Non-Baseline Tx Resources'!$J:$J,'Non-Baseline Tx Resources'!$E:$E,$B482,'Non-Baseline Tx Resources'!$F:$F,$C482,'Non-Baseline Tx Resources'!$G:$G,V$3)</f>
        <v>0</v>
      </c>
      <c r="W482" s="16">
        <f>SUMIFS('Non-Baseline Tx Resources'!$H:$H,'Non-Baseline Tx Resources'!$E:$E,$B482,'Non-Baseline Tx Resources'!$F:$F,$C482,'Non-Baseline Tx Resources'!$G:$G,W$3)</f>
        <v>0</v>
      </c>
      <c r="X482" s="16">
        <f>SUMIFS('Non-Baseline Tx Resources'!$J:$J,'Non-Baseline Tx Resources'!$E:$E,$B482,'Non-Baseline Tx Resources'!$F:$F,$C482,'Non-Baseline Tx Resources'!$G:$G,X$3)</f>
        <v>0</v>
      </c>
      <c r="Y482" s="16">
        <f>SUMIFS('Non-Baseline Tx Resources'!$H:$H,'Non-Baseline Tx Resources'!$E:$E,$B482,'Non-Baseline Tx Resources'!$F:$F,$C482,'Non-Baseline Tx Resources'!$G:$G,Y$3)</f>
        <v>0</v>
      </c>
      <c r="Z482" s="16">
        <f>SUMIFS('Non-Baseline Tx Resources'!$J:$J,'Non-Baseline Tx Resources'!$E:$E,$B482,'Non-Baseline Tx Resources'!$F:$F,$C482,'Non-Baseline Tx Resources'!$G:$G,Z$3)</f>
        <v>0</v>
      </c>
      <c r="AA482" s="16">
        <f>SUMIFS('Non-Baseline Tx Resources'!$J:$J,'Non-Baseline Tx Resources'!$E:$E,$B482,'Non-Baseline Tx Resources'!$F:$F,$C482,'Non-Baseline Tx Resources'!$G:$G,AA$3)</f>
        <v>0</v>
      </c>
      <c r="AB482" s="16">
        <f>SUMIFS('Non-Baseline Tx Resources'!$H:$H,'Non-Baseline Tx Resources'!$E:$E,$B482,'Non-Baseline Tx Resources'!$F:$F,$C482,'Non-Baseline Tx Resources'!$G:$G,AB$3)</f>
        <v>0</v>
      </c>
      <c r="AC482" s="16">
        <f>SUMIFS('Non-Baseline Tx Resources'!$J:$J,'Non-Baseline Tx Resources'!$E:$E,$B482,'Non-Baseline Tx Resources'!$F:$F,$C482,'Non-Baseline Tx Resources'!$G:$G,AC$3)</f>
        <v>0</v>
      </c>
      <c r="AD482" s="16">
        <f>SUMIFS('Non-Baseline Tx Resources'!$I:$I,'Non-Baseline Tx Resources'!$E:$E,$B482,'Non-Baseline Tx Resources'!$F:$F,$C482,'Non-Baseline Tx Resources'!$G:$G,"Li-Battery (4-hr)")</f>
        <v>0</v>
      </c>
      <c r="AE482" s="16">
        <f>SUMIFS('Non-Baseline Tx Resources'!$I:$I,'Non-Baseline Tx Resources'!$E:$E,$B482,'Non-Baseline Tx Resources'!$F:$F,$C482,'Non-Baseline Tx Resources'!$G:$G,"Li-Battery (8-hr)")</f>
        <v>0</v>
      </c>
      <c r="AF482" s="16">
        <f>SUMIFS('Non-Baseline Tx Resources'!$I:$I,'Non-Baseline Tx Resources'!$E:$E,$B482,'Non-Baseline Tx Resources'!$F:$F,$C482,'Non-Baseline Tx Resources'!$G:$G,"LDES")</f>
        <v>0</v>
      </c>
      <c r="AH482" s="16">
        <f>SUMIFS('In-Dev Resources'!$H:$H,'In-Dev Resources'!$E:$E,$B482,'In-Dev Resources'!$F:$F,$C482,'In-Dev Resources'!$G:$G,AH$3)</f>
        <v>0</v>
      </c>
      <c r="AI482" s="16">
        <f>SUMIFS('In-Dev Resources'!$H:$H,'In-Dev Resources'!$E:$E,$B482,'In-Dev Resources'!$F:$F,$C482,'In-Dev Resources'!$G:$G,AI$3)</f>
        <v>0</v>
      </c>
      <c r="AJ482" s="16">
        <f>SUMIFS('In-Dev Resources'!$H:$H,'In-Dev Resources'!$E:$E,$B482,'In-Dev Resources'!$F:$F,$C482,'In-Dev Resources'!$G:$G,AJ$3)</f>
        <v>0</v>
      </c>
      <c r="AK482" s="16">
        <f>SUMIFS('In-Dev Resources'!$J:$J,'In-Dev Resources'!$E:$E,$B482,'In-Dev Resources'!$F:$F,$C482,'In-Dev Resources'!$G:$G,AK$3)</f>
        <v>0</v>
      </c>
      <c r="AL482" s="16">
        <f>SUMIFS('In-Dev Resources'!$H:$H,'In-Dev Resources'!$E:$E,$B482,'In-Dev Resources'!$F:$F,$C482,'In-Dev Resources'!$G:$G,AL$3)</f>
        <v>0</v>
      </c>
      <c r="AM482" s="16">
        <f>SUMIFS('In-Dev Resources'!$J:$J,'In-Dev Resources'!$E:$E,$B482,'In-Dev Resources'!$F:$F,$C482,'In-Dev Resources'!$G:$G,AM$3)</f>
        <v>0</v>
      </c>
      <c r="AN482" s="16">
        <f>SUMIFS('In-Dev Resources'!$H:$H,'In-Dev Resources'!$E:$E,$B482,'In-Dev Resources'!$F:$F,$C482,'In-Dev Resources'!$G:$G,AN$3)</f>
        <v>0</v>
      </c>
      <c r="AO482" s="16">
        <f>SUMIFS('In-Dev Resources'!$J:$J,'In-Dev Resources'!$E:$E,$B482,'In-Dev Resources'!$F:$F,$C482,'In-Dev Resources'!$G:$G,AO$3)</f>
        <v>0</v>
      </c>
      <c r="AP482" s="16">
        <f>SUMIFS('In-Dev Resources'!$J:$J,'In-Dev Resources'!$E:$E,$B482,'In-Dev Resources'!$F:$F,$C482,'In-Dev Resources'!$G:$G,AP$3)</f>
        <v>0</v>
      </c>
      <c r="AQ482" s="16">
        <f>SUMIFS('In-Dev Resources'!$H:$H,'In-Dev Resources'!$E:$E,$B482,'In-Dev Resources'!$F:$F,$C482,'In-Dev Resources'!$G:$G,AQ$3)</f>
        <v>0</v>
      </c>
      <c r="AR482" s="16">
        <f>SUMIFS('In-Dev Resources'!$J:$J,'In-Dev Resources'!$E:$E,$B482,'In-Dev Resources'!$F:$F,$C482,'In-Dev Resources'!$G:$G,AR$3)</f>
        <v>0</v>
      </c>
      <c r="AS482" s="16">
        <f>SUMIFS('In-Dev Resources'!$I:$I,'In-Dev Resources'!$E:$E,$B482,'In-Dev Resources'!$F:$F,$C482,'In-Dev Resources'!$G:$G,"Li-Battery (4-hr)")</f>
        <v>0</v>
      </c>
      <c r="AT482" s="16">
        <f>SUMIFS('In-Dev Resources'!$I:$I,'In-Dev Resources'!$E:$E,$B482,'In-Dev Resources'!$F:$F,$C482,'In-Dev Resources'!$G:$G,"Li-Battery (8-hr)")</f>
        <v>0</v>
      </c>
      <c r="AU482" s="16">
        <f>SUMIFS('In-Dev Resources'!$I:$I,'In-Dev Resources'!$E:$E,$B482,'In-Dev Resources'!$F:$F,$C482,'In-Dev Resources'!$G:$G,"LDES")</f>
        <v>0</v>
      </c>
      <c r="AW482" s="16">
        <f>SUMIFS('Land Screen Include'!$H:$H,'Land Screen Include'!$E:$E,$B482,'Land Screen Include'!$F:$F,$C482,'Land Screen Include'!$G:$G,AW$4)</f>
        <v>0</v>
      </c>
      <c r="AX482" s="16">
        <f>SUMIFS('Land Screen Include'!$H:$H,'Land Screen Include'!$E:$E,$B482,'Land Screen Include'!$F:$F,$C482,'Land Screen Include'!$G:$G,AX$4)+SUMIFS('Land Screen Include'!$J:$J,'Land Screen Include'!$E:$E,$B482,'Land Screen Include'!$F:$F,$C482,'Land Screen Include'!$G:$G,AX$4)</f>
        <v>0</v>
      </c>
      <c r="AY482" s="16">
        <f>SUMIFS('Land Screen Include'!$H:$H,'Land Screen Include'!$E:$E,$B482,'Land Screen Include'!$F:$F,$C482,'Land Screen Include'!$G:$G,AY$4)</f>
        <v>0</v>
      </c>
      <c r="AZ482" s="16">
        <f>SUMIFS('Land Screen Exclude'!$H:$H,'Land Screen Exclude'!$E:$E,$B482,'Land Screen Exclude'!$F:$F,$C482,'Land Screen Exclude'!$G:$G,AZ$4)</f>
        <v>0</v>
      </c>
      <c r="BA482" s="16">
        <f>SUMIFS('Land Screen Exclude'!$H:$H,'Land Screen Exclude'!$E:$E,$B482,'Land Screen Exclude'!$F:$F,$C482,'Land Screen Exclude'!$G:$G,BA$4)+SUMIFS('Land Screen Exclude'!$J:$J,'Land Screen Exclude'!$E:$E,$B482,'Land Screen Exclude'!$F:$F,$C482,'Land Screen Exclude'!$G:$G,BA$4)</f>
        <v>0</v>
      </c>
      <c r="BB482" s="16">
        <f>SUMIFS('Land Screen Exclude'!$H:$H,'Land Screen Exclude'!$E:$E,$B482,'Land Screen Exclude'!$F:$F,$C482,'Land Screen Exclude'!$G:$G,BB$4)</f>
        <v>0</v>
      </c>
    </row>
    <row r="483" spans="1:54">
      <c r="A483" s="16" t="s">
        <v>66</v>
      </c>
      <c r="B483" s="16" t="s">
        <v>433</v>
      </c>
      <c r="C483" s="16">
        <v>115</v>
      </c>
      <c r="D483" s="16">
        <f>SUMIFS('Baseline Tx Resources'!$H:$H,'Baseline Tx Resources'!$E:$E,$B483,'Baseline Tx Resources'!$F:$F,$C483,'Baseline Tx Resources'!$G:$G,D$3)</f>
        <v>0</v>
      </c>
      <c r="E483" s="16">
        <f>SUMIFS('Baseline Tx Resources'!$H:$H,'Baseline Tx Resources'!$E:$E,$B483,'Baseline Tx Resources'!$F:$F,$C483,'Baseline Tx Resources'!$G:$G,E$3)</f>
        <v>0</v>
      </c>
      <c r="F483" s="16">
        <f>SUMIFS('Baseline Tx Resources'!$H:$H,'Baseline Tx Resources'!$E:$E,$B483,'Baseline Tx Resources'!$F:$F,$C483,'Baseline Tx Resources'!$G:$G,F$3)</f>
        <v>0</v>
      </c>
      <c r="G483" s="16">
        <f>SUMIFS('Baseline Tx Resources'!$J:$J,'Baseline Tx Resources'!$E:$E,$B483,'Baseline Tx Resources'!$F:$F,$C483,'Baseline Tx Resources'!$G:$G,G$3)</f>
        <v>0</v>
      </c>
      <c r="H483" s="16">
        <f>SUMIFS('Baseline Tx Resources'!$H:$H,'Baseline Tx Resources'!$E:$E,$B483,'Baseline Tx Resources'!$F:$F,$C483,'Baseline Tx Resources'!$G:$G,H$3)</f>
        <v>0</v>
      </c>
      <c r="I483" s="16">
        <f>SUMIFS('Baseline Tx Resources'!$J:$J,'Baseline Tx Resources'!$E:$E,$B483,'Baseline Tx Resources'!$F:$F,$C483,'Baseline Tx Resources'!$G:$G,I$3)</f>
        <v>0</v>
      </c>
      <c r="J483" s="16">
        <f>SUMIFS('Baseline Tx Resources'!$H:$H,'Baseline Tx Resources'!$E:$E,$B483,'Baseline Tx Resources'!$F:$F,$C483,'Baseline Tx Resources'!$G:$G,J$3)</f>
        <v>0</v>
      </c>
      <c r="K483" s="16">
        <f>SUMIFS('Baseline Tx Resources'!$J:$J,'Baseline Tx Resources'!$E:$E,$B483,'Baseline Tx Resources'!$F:$F,$C483,'Baseline Tx Resources'!$G:$G,K$3)</f>
        <v>0</v>
      </c>
      <c r="L483" s="16">
        <f>SUMIFS('Baseline Tx Resources'!$J:$J,'Baseline Tx Resources'!$E:$E,$B483,'Baseline Tx Resources'!$F:$F,$C483,'Baseline Tx Resources'!$G:$G,L$3)</f>
        <v>0</v>
      </c>
      <c r="M483" s="16">
        <f>SUMIFS('Baseline Tx Resources'!$H:$H,'Baseline Tx Resources'!$E:$E,$B483,'Baseline Tx Resources'!$F:$F,$C483,'Baseline Tx Resources'!$G:$G,M$3)</f>
        <v>0</v>
      </c>
      <c r="N483" s="16">
        <f>SUMIFS('Baseline Tx Resources'!$J:$J,'Baseline Tx Resources'!$E:$E,$B483,'Baseline Tx Resources'!$F:$F,$C483,'Baseline Tx Resources'!$G:$G,N$3)</f>
        <v>0</v>
      </c>
      <c r="O483" s="16">
        <f>SUMIFS('Baseline Tx Resources'!$I:$I,'Baseline Tx Resources'!$E:$E,$B483,'Baseline Tx Resources'!$F:$F,$C483,'Baseline Tx Resources'!$G:$G,"Li-Battery (4-hr)")</f>
        <v>0</v>
      </c>
      <c r="P483" s="16">
        <f>SUMIFS('Baseline Tx Resources'!$I:$I,'Baseline Tx Resources'!$E:$E,$B483,'Baseline Tx Resources'!$F:$F,$C483,'Baseline Tx Resources'!$G:$G,"Li-Battery (8-hr)")</f>
        <v>0</v>
      </c>
      <c r="Q483" s="16">
        <f>SUMIFS('Baseline Tx Resources'!$I:$I,'Baseline Tx Resources'!$E:$E,$B483,'Baseline Tx Resources'!$F:$F,$C483,'Baseline Tx Resources'!$G:$G,"LDES")</f>
        <v>0</v>
      </c>
      <c r="S483" s="16">
        <f>SUMIFS('Non-Baseline Tx Resources'!$H:$H,'Non-Baseline Tx Resources'!$E:$E,$B483,'Non-Baseline Tx Resources'!$F:$F,$C483,'Non-Baseline Tx Resources'!$G:$G,S$3)</f>
        <v>0</v>
      </c>
      <c r="T483" s="16">
        <f>SUMIFS('Non-Baseline Tx Resources'!$H:$H,'Non-Baseline Tx Resources'!$E:$E,$B483,'Non-Baseline Tx Resources'!$F:$F,$C483,'Non-Baseline Tx Resources'!$G:$G,T$3)</f>
        <v>0</v>
      </c>
      <c r="U483" s="16">
        <f>SUMIFS('Non-Baseline Tx Resources'!$H:$H,'Non-Baseline Tx Resources'!$E:$E,$B483,'Non-Baseline Tx Resources'!$F:$F,$C483,'Non-Baseline Tx Resources'!$G:$G,U$3)</f>
        <v>0</v>
      </c>
      <c r="V483" s="16">
        <f>SUMIFS('Non-Baseline Tx Resources'!$J:$J,'Non-Baseline Tx Resources'!$E:$E,$B483,'Non-Baseline Tx Resources'!$F:$F,$C483,'Non-Baseline Tx Resources'!$G:$G,V$3)</f>
        <v>0</v>
      </c>
      <c r="W483" s="16">
        <f>SUMIFS('Non-Baseline Tx Resources'!$H:$H,'Non-Baseline Tx Resources'!$E:$E,$B483,'Non-Baseline Tx Resources'!$F:$F,$C483,'Non-Baseline Tx Resources'!$G:$G,W$3)</f>
        <v>0</v>
      </c>
      <c r="X483" s="16">
        <f>SUMIFS('Non-Baseline Tx Resources'!$J:$J,'Non-Baseline Tx Resources'!$E:$E,$B483,'Non-Baseline Tx Resources'!$F:$F,$C483,'Non-Baseline Tx Resources'!$G:$G,X$3)</f>
        <v>0</v>
      </c>
      <c r="Y483" s="16">
        <f>SUMIFS('Non-Baseline Tx Resources'!$H:$H,'Non-Baseline Tx Resources'!$E:$E,$B483,'Non-Baseline Tx Resources'!$F:$F,$C483,'Non-Baseline Tx Resources'!$G:$G,Y$3)</f>
        <v>0</v>
      </c>
      <c r="Z483" s="16">
        <f>SUMIFS('Non-Baseline Tx Resources'!$J:$J,'Non-Baseline Tx Resources'!$E:$E,$B483,'Non-Baseline Tx Resources'!$F:$F,$C483,'Non-Baseline Tx Resources'!$G:$G,Z$3)</f>
        <v>0</v>
      </c>
      <c r="AA483" s="16">
        <f>SUMIFS('Non-Baseline Tx Resources'!$J:$J,'Non-Baseline Tx Resources'!$E:$E,$B483,'Non-Baseline Tx Resources'!$F:$F,$C483,'Non-Baseline Tx Resources'!$G:$G,AA$3)</f>
        <v>0</v>
      </c>
      <c r="AB483" s="16">
        <f>SUMIFS('Non-Baseline Tx Resources'!$H:$H,'Non-Baseline Tx Resources'!$E:$E,$B483,'Non-Baseline Tx Resources'!$F:$F,$C483,'Non-Baseline Tx Resources'!$G:$G,AB$3)</f>
        <v>0</v>
      </c>
      <c r="AC483" s="16">
        <f>SUMIFS('Non-Baseline Tx Resources'!$J:$J,'Non-Baseline Tx Resources'!$E:$E,$B483,'Non-Baseline Tx Resources'!$F:$F,$C483,'Non-Baseline Tx Resources'!$G:$G,AC$3)</f>
        <v>0</v>
      </c>
      <c r="AD483" s="16">
        <f>SUMIFS('Non-Baseline Tx Resources'!$I:$I,'Non-Baseline Tx Resources'!$E:$E,$B483,'Non-Baseline Tx Resources'!$F:$F,$C483,'Non-Baseline Tx Resources'!$G:$G,"Li-Battery (4-hr)")</f>
        <v>0</v>
      </c>
      <c r="AE483" s="16">
        <f>SUMIFS('Non-Baseline Tx Resources'!$I:$I,'Non-Baseline Tx Resources'!$E:$E,$B483,'Non-Baseline Tx Resources'!$F:$F,$C483,'Non-Baseline Tx Resources'!$G:$G,"Li-Battery (8-hr)")</f>
        <v>0</v>
      </c>
      <c r="AF483" s="16">
        <f>SUMIFS('Non-Baseline Tx Resources'!$I:$I,'Non-Baseline Tx Resources'!$E:$E,$B483,'Non-Baseline Tx Resources'!$F:$F,$C483,'Non-Baseline Tx Resources'!$G:$G,"LDES")</f>
        <v>0</v>
      </c>
      <c r="AH483" s="16">
        <f>SUMIFS('In-Dev Resources'!$H:$H,'In-Dev Resources'!$E:$E,$B483,'In-Dev Resources'!$F:$F,$C483,'In-Dev Resources'!$G:$G,AH$3)</f>
        <v>0</v>
      </c>
      <c r="AI483" s="16">
        <f>SUMIFS('In-Dev Resources'!$H:$H,'In-Dev Resources'!$E:$E,$B483,'In-Dev Resources'!$F:$F,$C483,'In-Dev Resources'!$G:$G,AI$3)</f>
        <v>0</v>
      </c>
      <c r="AJ483" s="16">
        <f>SUMIFS('In-Dev Resources'!$H:$H,'In-Dev Resources'!$E:$E,$B483,'In-Dev Resources'!$F:$F,$C483,'In-Dev Resources'!$G:$G,AJ$3)</f>
        <v>0</v>
      </c>
      <c r="AK483" s="16">
        <f>SUMIFS('In-Dev Resources'!$J:$J,'In-Dev Resources'!$E:$E,$B483,'In-Dev Resources'!$F:$F,$C483,'In-Dev Resources'!$G:$G,AK$3)</f>
        <v>0</v>
      </c>
      <c r="AL483" s="16">
        <f>SUMIFS('In-Dev Resources'!$H:$H,'In-Dev Resources'!$E:$E,$B483,'In-Dev Resources'!$F:$F,$C483,'In-Dev Resources'!$G:$G,AL$3)</f>
        <v>0</v>
      </c>
      <c r="AM483" s="16">
        <f>SUMIFS('In-Dev Resources'!$J:$J,'In-Dev Resources'!$E:$E,$B483,'In-Dev Resources'!$F:$F,$C483,'In-Dev Resources'!$G:$G,AM$3)</f>
        <v>0</v>
      </c>
      <c r="AN483" s="16">
        <f>SUMIFS('In-Dev Resources'!$H:$H,'In-Dev Resources'!$E:$E,$B483,'In-Dev Resources'!$F:$F,$C483,'In-Dev Resources'!$G:$G,AN$3)</f>
        <v>0</v>
      </c>
      <c r="AO483" s="16">
        <f>SUMIFS('In-Dev Resources'!$J:$J,'In-Dev Resources'!$E:$E,$B483,'In-Dev Resources'!$F:$F,$C483,'In-Dev Resources'!$G:$G,AO$3)</f>
        <v>0</v>
      </c>
      <c r="AP483" s="16">
        <f>SUMIFS('In-Dev Resources'!$J:$J,'In-Dev Resources'!$E:$E,$B483,'In-Dev Resources'!$F:$F,$C483,'In-Dev Resources'!$G:$G,AP$3)</f>
        <v>0</v>
      </c>
      <c r="AQ483" s="16">
        <f>SUMIFS('In-Dev Resources'!$H:$H,'In-Dev Resources'!$E:$E,$B483,'In-Dev Resources'!$F:$F,$C483,'In-Dev Resources'!$G:$G,AQ$3)</f>
        <v>0</v>
      </c>
      <c r="AR483" s="16">
        <f>SUMIFS('In-Dev Resources'!$J:$J,'In-Dev Resources'!$E:$E,$B483,'In-Dev Resources'!$F:$F,$C483,'In-Dev Resources'!$G:$G,AR$3)</f>
        <v>0</v>
      </c>
      <c r="AS483" s="16">
        <f>SUMIFS('In-Dev Resources'!$I:$I,'In-Dev Resources'!$E:$E,$B483,'In-Dev Resources'!$F:$F,$C483,'In-Dev Resources'!$G:$G,"Li-Battery (4-hr)")</f>
        <v>0</v>
      </c>
      <c r="AT483" s="16">
        <f>SUMIFS('In-Dev Resources'!$I:$I,'In-Dev Resources'!$E:$E,$B483,'In-Dev Resources'!$F:$F,$C483,'In-Dev Resources'!$G:$G,"Li-Battery (8-hr)")</f>
        <v>0</v>
      </c>
      <c r="AU483" s="16">
        <f>SUMIFS('In-Dev Resources'!$I:$I,'In-Dev Resources'!$E:$E,$B483,'In-Dev Resources'!$F:$F,$C483,'In-Dev Resources'!$G:$G,"LDES")</f>
        <v>0</v>
      </c>
      <c r="AW483" s="16">
        <f>SUMIFS('Land Screen Include'!$H:$H,'Land Screen Include'!$E:$E,$B483,'Land Screen Include'!$F:$F,$C483,'Land Screen Include'!$G:$G,AW$4)</f>
        <v>0</v>
      </c>
      <c r="AX483" s="16">
        <f>SUMIFS('Land Screen Include'!$H:$H,'Land Screen Include'!$E:$E,$B483,'Land Screen Include'!$F:$F,$C483,'Land Screen Include'!$G:$G,AX$4)+SUMIFS('Land Screen Include'!$J:$J,'Land Screen Include'!$E:$E,$B483,'Land Screen Include'!$F:$F,$C483,'Land Screen Include'!$G:$G,AX$4)</f>
        <v>0</v>
      </c>
      <c r="AY483" s="16">
        <f>SUMIFS('Land Screen Include'!$H:$H,'Land Screen Include'!$E:$E,$B483,'Land Screen Include'!$F:$F,$C483,'Land Screen Include'!$G:$G,AY$4)</f>
        <v>0</v>
      </c>
      <c r="AZ483" s="16">
        <f>SUMIFS('Land Screen Exclude'!$H:$H,'Land Screen Exclude'!$E:$E,$B483,'Land Screen Exclude'!$F:$F,$C483,'Land Screen Exclude'!$G:$G,AZ$4)</f>
        <v>0</v>
      </c>
      <c r="BA483" s="16">
        <f>SUMIFS('Land Screen Exclude'!$H:$H,'Land Screen Exclude'!$E:$E,$B483,'Land Screen Exclude'!$F:$F,$C483,'Land Screen Exclude'!$G:$G,BA$4)+SUMIFS('Land Screen Exclude'!$J:$J,'Land Screen Exclude'!$E:$E,$B483,'Land Screen Exclude'!$F:$F,$C483,'Land Screen Exclude'!$G:$G,BA$4)</f>
        <v>0</v>
      </c>
      <c r="BB483" s="16">
        <f>SUMIFS('Land Screen Exclude'!$H:$H,'Land Screen Exclude'!$E:$E,$B483,'Land Screen Exclude'!$F:$F,$C483,'Land Screen Exclude'!$G:$G,BB$4)</f>
        <v>0</v>
      </c>
    </row>
    <row r="484" spans="1:54">
      <c r="A484" s="16" t="s">
        <v>66</v>
      </c>
      <c r="B484" s="16" t="s">
        <v>433</v>
      </c>
      <c r="C484" s="16">
        <v>60</v>
      </c>
      <c r="D484" s="16">
        <f>SUMIFS('Baseline Tx Resources'!$H:$H,'Baseline Tx Resources'!$E:$E,$B484,'Baseline Tx Resources'!$F:$F,$C484,'Baseline Tx Resources'!$G:$G,D$3)</f>
        <v>0</v>
      </c>
      <c r="E484" s="16">
        <f>SUMIFS('Baseline Tx Resources'!$H:$H,'Baseline Tx Resources'!$E:$E,$B484,'Baseline Tx Resources'!$F:$F,$C484,'Baseline Tx Resources'!$G:$G,E$3)</f>
        <v>0</v>
      </c>
      <c r="F484" s="16">
        <f>SUMIFS('Baseline Tx Resources'!$H:$H,'Baseline Tx Resources'!$E:$E,$B484,'Baseline Tx Resources'!$F:$F,$C484,'Baseline Tx Resources'!$G:$G,F$3)</f>
        <v>0</v>
      </c>
      <c r="G484" s="16">
        <f>SUMIFS('Baseline Tx Resources'!$J:$J,'Baseline Tx Resources'!$E:$E,$B484,'Baseline Tx Resources'!$F:$F,$C484,'Baseline Tx Resources'!$G:$G,G$3)</f>
        <v>0</v>
      </c>
      <c r="H484" s="16">
        <f>SUMIFS('Baseline Tx Resources'!$H:$H,'Baseline Tx Resources'!$E:$E,$B484,'Baseline Tx Resources'!$F:$F,$C484,'Baseline Tx Resources'!$G:$G,H$3)</f>
        <v>0</v>
      </c>
      <c r="I484" s="16">
        <f>SUMIFS('Baseline Tx Resources'!$J:$J,'Baseline Tx Resources'!$E:$E,$B484,'Baseline Tx Resources'!$F:$F,$C484,'Baseline Tx Resources'!$G:$G,I$3)</f>
        <v>0</v>
      </c>
      <c r="J484" s="16">
        <f>SUMIFS('Baseline Tx Resources'!$H:$H,'Baseline Tx Resources'!$E:$E,$B484,'Baseline Tx Resources'!$F:$F,$C484,'Baseline Tx Resources'!$G:$G,J$3)</f>
        <v>0</v>
      </c>
      <c r="K484" s="16">
        <f>SUMIFS('Baseline Tx Resources'!$J:$J,'Baseline Tx Resources'!$E:$E,$B484,'Baseline Tx Resources'!$F:$F,$C484,'Baseline Tx Resources'!$G:$G,K$3)</f>
        <v>0</v>
      </c>
      <c r="L484" s="16">
        <f>SUMIFS('Baseline Tx Resources'!$J:$J,'Baseline Tx Resources'!$E:$E,$B484,'Baseline Tx Resources'!$F:$F,$C484,'Baseline Tx Resources'!$G:$G,L$3)</f>
        <v>0</v>
      </c>
      <c r="M484" s="16">
        <f>SUMIFS('Baseline Tx Resources'!$H:$H,'Baseline Tx Resources'!$E:$E,$B484,'Baseline Tx Resources'!$F:$F,$C484,'Baseline Tx Resources'!$G:$G,M$3)</f>
        <v>0</v>
      </c>
      <c r="N484" s="16">
        <f>SUMIFS('Baseline Tx Resources'!$J:$J,'Baseline Tx Resources'!$E:$E,$B484,'Baseline Tx Resources'!$F:$F,$C484,'Baseline Tx Resources'!$G:$G,N$3)</f>
        <v>0</v>
      </c>
      <c r="O484" s="16">
        <f>SUMIFS('Baseline Tx Resources'!$I:$I,'Baseline Tx Resources'!$E:$E,$B484,'Baseline Tx Resources'!$F:$F,$C484,'Baseline Tx Resources'!$G:$G,"Li-Battery (4-hr)")</f>
        <v>0</v>
      </c>
      <c r="P484" s="16">
        <f>SUMIFS('Baseline Tx Resources'!$I:$I,'Baseline Tx Resources'!$E:$E,$B484,'Baseline Tx Resources'!$F:$F,$C484,'Baseline Tx Resources'!$G:$G,"Li-Battery (8-hr)")</f>
        <v>0</v>
      </c>
      <c r="Q484" s="16">
        <f>SUMIFS('Baseline Tx Resources'!$I:$I,'Baseline Tx Resources'!$E:$E,$B484,'Baseline Tx Resources'!$F:$F,$C484,'Baseline Tx Resources'!$G:$G,"LDES")</f>
        <v>0</v>
      </c>
      <c r="S484" s="16">
        <f>SUMIFS('Non-Baseline Tx Resources'!$H:$H,'Non-Baseline Tx Resources'!$E:$E,$B484,'Non-Baseline Tx Resources'!$F:$F,$C484,'Non-Baseline Tx Resources'!$G:$G,S$3)</f>
        <v>0</v>
      </c>
      <c r="T484" s="16">
        <f>SUMIFS('Non-Baseline Tx Resources'!$H:$H,'Non-Baseline Tx Resources'!$E:$E,$B484,'Non-Baseline Tx Resources'!$F:$F,$C484,'Non-Baseline Tx Resources'!$G:$G,T$3)</f>
        <v>0</v>
      </c>
      <c r="U484" s="16">
        <f>SUMIFS('Non-Baseline Tx Resources'!$H:$H,'Non-Baseline Tx Resources'!$E:$E,$B484,'Non-Baseline Tx Resources'!$F:$F,$C484,'Non-Baseline Tx Resources'!$G:$G,U$3)</f>
        <v>0</v>
      </c>
      <c r="V484" s="16">
        <f>SUMIFS('Non-Baseline Tx Resources'!$J:$J,'Non-Baseline Tx Resources'!$E:$E,$B484,'Non-Baseline Tx Resources'!$F:$F,$C484,'Non-Baseline Tx Resources'!$G:$G,V$3)</f>
        <v>0</v>
      </c>
      <c r="W484" s="16">
        <f>SUMIFS('Non-Baseline Tx Resources'!$H:$H,'Non-Baseline Tx Resources'!$E:$E,$B484,'Non-Baseline Tx Resources'!$F:$F,$C484,'Non-Baseline Tx Resources'!$G:$G,W$3)</f>
        <v>0</v>
      </c>
      <c r="X484" s="16">
        <f>SUMIFS('Non-Baseline Tx Resources'!$J:$J,'Non-Baseline Tx Resources'!$E:$E,$B484,'Non-Baseline Tx Resources'!$F:$F,$C484,'Non-Baseline Tx Resources'!$G:$G,X$3)</f>
        <v>0</v>
      </c>
      <c r="Y484" s="16">
        <f>SUMIFS('Non-Baseline Tx Resources'!$H:$H,'Non-Baseline Tx Resources'!$E:$E,$B484,'Non-Baseline Tx Resources'!$F:$F,$C484,'Non-Baseline Tx Resources'!$G:$G,Y$3)</f>
        <v>0</v>
      </c>
      <c r="Z484" s="16">
        <f>SUMIFS('Non-Baseline Tx Resources'!$J:$J,'Non-Baseline Tx Resources'!$E:$E,$B484,'Non-Baseline Tx Resources'!$F:$F,$C484,'Non-Baseline Tx Resources'!$G:$G,Z$3)</f>
        <v>0</v>
      </c>
      <c r="AA484" s="16">
        <f>SUMIFS('Non-Baseline Tx Resources'!$J:$J,'Non-Baseline Tx Resources'!$E:$E,$B484,'Non-Baseline Tx Resources'!$F:$F,$C484,'Non-Baseline Tx Resources'!$G:$G,AA$3)</f>
        <v>0</v>
      </c>
      <c r="AB484" s="16">
        <f>SUMIFS('Non-Baseline Tx Resources'!$H:$H,'Non-Baseline Tx Resources'!$E:$E,$B484,'Non-Baseline Tx Resources'!$F:$F,$C484,'Non-Baseline Tx Resources'!$G:$G,AB$3)</f>
        <v>0</v>
      </c>
      <c r="AC484" s="16">
        <f>SUMIFS('Non-Baseline Tx Resources'!$J:$J,'Non-Baseline Tx Resources'!$E:$E,$B484,'Non-Baseline Tx Resources'!$F:$F,$C484,'Non-Baseline Tx Resources'!$G:$G,AC$3)</f>
        <v>0</v>
      </c>
      <c r="AD484" s="16">
        <f>SUMIFS('Non-Baseline Tx Resources'!$I:$I,'Non-Baseline Tx Resources'!$E:$E,$B484,'Non-Baseline Tx Resources'!$F:$F,$C484,'Non-Baseline Tx Resources'!$G:$G,"Li-Battery (4-hr)")</f>
        <v>0</v>
      </c>
      <c r="AE484" s="16">
        <f>SUMIFS('Non-Baseline Tx Resources'!$I:$I,'Non-Baseline Tx Resources'!$E:$E,$B484,'Non-Baseline Tx Resources'!$F:$F,$C484,'Non-Baseline Tx Resources'!$G:$G,"Li-Battery (8-hr)")</f>
        <v>0</v>
      </c>
      <c r="AF484" s="16">
        <f>SUMIFS('Non-Baseline Tx Resources'!$I:$I,'Non-Baseline Tx Resources'!$E:$E,$B484,'Non-Baseline Tx Resources'!$F:$F,$C484,'Non-Baseline Tx Resources'!$G:$G,"LDES")</f>
        <v>0</v>
      </c>
      <c r="AH484" s="16">
        <f>SUMIFS('In-Dev Resources'!$H:$H,'In-Dev Resources'!$E:$E,$B484,'In-Dev Resources'!$F:$F,$C484,'In-Dev Resources'!$G:$G,AH$3)</f>
        <v>0</v>
      </c>
      <c r="AI484" s="16">
        <f>SUMIFS('In-Dev Resources'!$H:$H,'In-Dev Resources'!$E:$E,$B484,'In-Dev Resources'!$F:$F,$C484,'In-Dev Resources'!$G:$G,AI$3)</f>
        <v>0</v>
      </c>
      <c r="AJ484" s="16">
        <f>SUMIFS('In-Dev Resources'!$H:$H,'In-Dev Resources'!$E:$E,$B484,'In-Dev Resources'!$F:$F,$C484,'In-Dev Resources'!$G:$G,AJ$3)</f>
        <v>0</v>
      </c>
      <c r="AK484" s="16">
        <f>SUMIFS('In-Dev Resources'!$J:$J,'In-Dev Resources'!$E:$E,$B484,'In-Dev Resources'!$F:$F,$C484,'In-Dev Resources'!$G:$G,AK$3)</f>
        <v>0</v>
      </c>
      <c r="AL484" s="16">
        <f>SUMIFS('In-Dev Resources'!$H:$H,'In-Dev Resources'!$E:$E,$B484,'In-Dev Resources'!$F:$F,$C484,'In-Dev Resources'!$G:$G,AL$3)</f>
        <v>0</v>
      </c>
      <c r="AM484" s="16">
        <f>SUMIFS('In-Dev Resources'!$J:$J,'In-Dev Resources'!$E:$E,$B484,'In-Dev Resources'!$F:$F,$C484,'In-Dev Resources'!$G:$G,AM$3)</f>
        <v>0</v>
      </c>
      <c r="AN484" s="16">
        <f>SUMIFS('In-Dev Resources'!$H:$H,'In-Dev Resources'!$E:$E,$B484,'In-Dev Resources'!$F:$F,$C484,'In-Dev Resources'!$G:$G,AN$3)</f>
        <v>0</v>
      </c>
      <c r="AO484" s="16">
        <f>SUMIFS('In-Dev Resources'!$J:$J,'In-Dev Resources'!$E:$E,$B484,'In-Dev Resources'!$F:$F,$C484,'In-Dev Resources'!$G:$G,AO$3)</f>
        <v>0</v>
      </c>
      <c r="AP484" s="16">
        <f>SUMIFS('In-Dev Resources'!$J:$J,'In-Dev Resources'!$E:$E,$B484,'In-Dev Resources'!$F:$F,$C484,'In-Dev Resources'!$G:$G,AP$3)</f>
        <v>0</v>
      </c>
      <c r="AQ484" s="16">
        <f>SUMIFS('In-Dev Resources'!$H:$H,'In-Dev Resources'!$E:$E,$B484,'In-Dev Resources'!$F:$F,$C484,'In-Dev Resources'!$G:$G,AQ$3)</f>
        <v>0</v>
      </c>
      <c r="AR484" s="16">
        <f>SUMIFS('In-Dev Resources'!$J:$J,'In-Dev Resources'!$E:$E,$B484,'In-Dev Resources'!$F:$F,$C484,'In-Dev Resources'!$G:$G,AR$3)</f>
        <v>0</v>
      </c>
      <c r="AS484" s="16">
        <f>SUMIFS('In-Dev Resources'!$I:$I,'In-Dev Resources'!$E:$E,$B484,'In-Dev Resources'!$F:$F,$C484,'In-Dev Resources'!$G:$G,"Li-Battery (4-hr)")</f>
        <v>0</v>
      </c>
      <c r="AT484" s="16">
        <f>SUMIFS('In-Dev Resources'!$I:$I,'In-Dev Resources'!$E:$E,$B484,'In-Dev Resources'!$F:$F,$C484,'In-Dev Resources'!$G:$G,"Li-Battery (8-hr)")</f>
        <v>0</v>
      </c>
      <c r="AU484" s="16">
        <f>SUMIFS('In-Dev Resources'!$I:$I,'In-Dev Resources'!$E:$E,$B484,'In-Dev Resources'!$F:$F,$C484,'In-Dev Resources'!$G:$G,"LDES")</f>
        <v>0</v>
      </c>
      <c r="AW484" s="16">
        <f>SUMIFS('Land Screen Include'!$H:$H,'Land Screen Include'!$E:$E,$B484,'Land Screen Include'!$F:$F,$C484,'Land Screen Include'!$G:$G,AW$4)</f>
        <v>0</v>
      </c>
      <c r="AX484" s="16">
        <f>SUMIFS('Land Screen Include'!$H:$H,'Land Screen Include'!$E:$E,$B484,'Land Screen Include'!$F:$F,$C484,'Land Screen Include'!$G:$G,AX$4)+SUMIFS('Land Screen Include'!$J:$J,'Land Screen Include'!$E:$E,$B484,'Land Screen Include'!$F:$F,$C484,'Land Screen Include'!$G:$G,AX$4)</f>
        <v>0</v>
      </c>
      <c r="AY484" s="16">
        <f>SUMIFS('Land Screen Include'!$H:$H,'Land Screen Include'!$E:$E,$B484,'Land Screen Include'!$F:$F,$C484,'Land Screen Include'!$G:$G,AY$4)</f>
        <v>0</v>
      </c>
      <c r="AZ484" s="16">
        <f>SUMIFS('Land Screen Exclude'!$H:$H,'Land Screen Exclude'!$E:$E,$B484,'Land Screen Exclude'!$F:$F,$C484,'Land Screen Exclude'!$G:$G,AZ$4)</f>
        <v>0</v>
      </c>
      <c r="BA484" s="16">
        <f>SUMIFS('Land Screen Exclude'!$H:$H,'Land Screen Exclude'!$E:$E,$B484,'Land Screen Exclude'!$F:$F,$C484,'Land Screen Exclude'!$G:$G,BA$4)+SUMIFS('Land Screen Exclude'!$J:$J,'Land Screen Exclude'!$E:$E,$B484,'Land Screen Exclude'!$F:$F,$C484,'Land Screen Exclude'!$G:$G,BA$4)</f>
        <v>0</v>
      </c>
      <c r="BB484" s="16">
        <f>SUMIFS('Land Screen Exclude'!$H:$H,'Land Screen Exclude'!$E:$E,$B484,'Land Screen Exclude'!$F:$F,$C484,'Land Screen Exclude'!$G:$G,BB$4)</f>
        <v>0</v>
      </c>
    </row>
    <row r="485" spans="1:54">
      <c r="A485" s="16" t="s">
        <v>61</v>
      </c>
      <c r="B485" s="16" t="s">
        <v>434</v>
      </c>
      <c r="C485" s="16">
        <v>138</v>
      </c>
      <c r="D485" s="16">
        <f>SUMIFS('Baseline Tx Resources'!$H:$H,'Baseline Tx Resources'!$E:$E,$B485,'Baseline Tx Resources'!$F:$F,$C485,'Baseline Tx Resources'!$G:$G,D$3)</f>
        <v>0</v>
      </c>
      <c r="E485" s="16">
        <f>SUMIFS('Baseline Tx Resources'!$H:$H,'Baseline Tx Resources'!$E:$E,$B485,'Baseline Tx Resources'!$F:$F,$C485,'Baseline Tx Resources'!$G:$G,E$3)</f>
        <v>0</v>
      </c>
      <c r="F485" s="16">
        <f>SUMIFS('Baseline Tx Resources'!$H:$H,'Baseline Tx Resources'!$E:$E,$B485,'Baseline Tx Resources'!$F:$F,$C485,'Baseline Tx Resources'!$G:$G,F$3)</f>
        <v>0</v>
      </c>
      <c r="G485" s="16">
        <f>SUMIFS('Baseline Tx Resources'!$J:$J,'Baseline Tx Resources'!$E:$E,$B485,'Baseline Tx Resources'!$F:$F,$C485,'Baseline Tx Resources'!$G:$G,G$3)</f>
        <v>0</v>
      </c>
      <c r="H485" s="16">
        <f>SUMIFS('Baseline Tx Resources'!$H:$H,'Baseline Tx Resources'!$E:$E,$B485,'Baseline Tx Resources'!$F:$F,$C485,'Baseline Tx Resources'!$G:$G,H$3)</f>
        <v>0</v>
      </c>
      <c r="I485" s="16">
        <f>SUMIFS('Baseline Tx Resources'!$J:$J,'Baseline Tx Resources'!$E:$E,$B485,'Baseline Tx Resources'!$F:$F,$C485,'Baseline Tx Resources'!$G:$G,I$3)</f>
        <v>0</v>
      </c>
      <c r="J485" s="16">
        <f>SUMIFS('Baseline Tx Resources'!$H:$H,'Baseline Tx Resources'!$E:$E,$B485,'Baseline Tx Resources'!$F:$F,$C485,'Baseline Tx Resources'!$G:$G,J$3)</f>
        <v>0</v>
      </c>
      <c r="K485" s="16">
        <f>SUMIFS('Baseline Tx Resources'!$J:$J,'Baseline Tx Resources'!$E:$E,$B485,'Baseline Tx Resources'!$F:$F,$C485,'Baseline Tx Resources'!$G:$G,K$3)</f>
        <v>0</v>
      </c>
      <c r="L485" s="16">
        <f>SUMIFS('Baseline Tx Resources'!$J:$J,'Baseline Tx Resources'!$E:$E,$B485,'Baseline Tx Resources'!$F:$F,$C485,'Baseline Tx Resources'!$G:$G,L$3)</f>
        <v>0</v>
      </c>
      <c r="M485" s="16">
        <f>SUMIFS('Baseline Tx Resources'!$H:$H,'Baseline Tx Resources'!$E:$E,$B485,'Baseline Tx Resources'!$F:$F,$C485,'Baseline Tx Resources'!$G:$G,M$3)</f>
        <v>0</v>
      </c>
      <c r="N485" s="16">
        <f>SUMIFS('Baseline Tx Resources'!$J:$J,'Baseline Tx Resources'!$E:$E,$B485,'Baseline Tx Resources'!$F:$F,$C485,'Baseline Tx Resources'!$G:$G,N$3)</f>
        <v>0</v>
      </c>
      <c r="O485" s="16">
        <f>SUMIFS('Baseline Tx Resources'!$I:$I,'Baseline Tx Resources'!$E:$E,$B485,'Baseline Tx Resources'!$F:$F,$C485,'Baseline Tx Resources'!$G:$G,"Li-Battery (4-hr)")</f>
        <v>0</v>
      </c>
      <c r="P485" s="16">
        <f>SUMIFS('Baseline Tx Resources'!$I:$I,'Baseline Tx Resources'!$E:$E,$B485,'Baseline Tx Resources'!$F:$F,$C485,'Baseline Tx Resources'!$G:$G,"Li-Battery (8-hr)")</f>
        <v>0</v>
      </c>
      <c r="Q485" s="16">
        <f>SUMIFS('Baseline Tx Resources'!$I:$I,'Baseline Tx Resources'!$E:$E,$B485,'Baseline Tx Resources'!$F:$F,$C485,'Baseline Tx Resources'!$G:$G,"LDES")</f>
        <v>0</v>
      </c>
      <c r="S485" s="16">
        <f>SUMIFS('Non-Baseline Tx Resources'!$H:$H,'Non-Baseline Tx Resources'!$E:$E,$B485,'Non-Baseline Tx Resources'!$F:$F,$C485,'Non-Baseline Tx Resources'!$G:$G,S$3)</f>
        <v>0</v>
      </c>
      <c r="T485" s="16">
        <f>SUMIFS('Non-Baseline Tx Resources'!$H:$H,'Non-Baseline Tx Resources'!$E:$E,$B485,'Non-Baseline Tx Resources'!$F:$F,$C485,'Non-Baseline Tx Resources'!$G:$G,T$3)</f>
        <v>0</v>
      </c>
      <c r="U485" s="16">
        <f>SUMIFS('Non-Baseline Tx Resources'!$H:$H,'Non-Baseline Tx Resources'!$E:$E,$B485,'Non-Baseline Tx Resources'!$F:$F,$C485,'Non-Baseline Tx Resources'!$G:$G,U$3)</f>
        <v>0</v>
      </c>
      <c r="V485" s="16">
        <f>SUMIFS('Non-Baseline Tx Resources'!$J:$J,'Non-Baseline Tx Resources'!$E:$E,$B485,'Non-Baseline Tx Resources'!$F:$F,$C485,'Non-Baseline Tx Resources'!$G:$G,V$3)</f>
        <v>0</v>
      </c>
      <c r="W485" s="16">
        <f>SUMIFS('Non-Baseline Tx Resources'!$H:$H,'Non-Baseline Tx Resources'!$E:$E,$B485,'Non-Baseline Tx Resources'!$F:$F,$C485,'Non-Baseline Tx Resources'!$G:$G,W$3)</f>
        <v>0</v>
      </c>
      <c r="X485" s="16">
        <f>SUMIFS('Non-Baseline Tx Resources'!$J:$J,'Non-Baseline Tx Resources'!$E:$E,$B485,'Non-Baseline Tx Resources'!$F:$F,$C485,'Non-Baseline Tx Resources'!$G:$G,X$3)</f>
        <v>0</v>
      </c>
      <c r="Y485" s="16">
        <f>SUMIFS('Non-Baseline Tx Resources'!$H:$H,'Non-Baseline Tx Resources'!$E:$E,$B485,'Non-Baseline Tx Resources'!$F:$F,$C485,'Non-Baseline Tx Resources'!$G:$G,Y$3)</f>
        <v>0</v>
      </c>
      <c r="Z485" s="16">
        <f>SUMIFS('Non-Baseline Tx Resources'!$J:$J,'Non-Baseline Tx Resources'!$E:$E,$B485,'Non-Baseline Tx Resources'!$F:$F,$C485,'Non-Baseline Tx Resources'!$G:$G,Z$3)</f>
        <v>0</v>
      </c>
      <c r="AA485" s="16">
        <f>SUMIFS('Non-Baseline Tx Resources'!$J:$J,'Non-Baseline Tx Resources'!$E:$E,$B485,'Non-Baseline Tx Resources'!$F:$F,$C485,'Non-Baseline Tx Resources'!$G:$G,AA$3)</f>
        <v>0</v>
      </c>
      <c r="AB485" s="16">
        <f>SUMIFS('Non-Baseline Tx Resources'!$H:$H,'Non-Baseline Tx Resources'!$E:$E,$B485,'Non-Baseline Tx Resources'!$F:$F,$C485,'Non-Baseline Tx Resources'!$G:$G,AB$3)</f>
        <v>0</v>
      </c>
      <c r="AC485" s="16">
        <f>SUMIFS('Non-Baseline Tx Resources'!$J:$J,'Non-Baseline Tx Resources'!$E:$E,$B485,'Non-Baseline Tx Resources'!$F:$F,$C485,'Non-Baseline Tx Resources'!$G:$G,AC$3)</f>
        <v>0</v>
      </c>
      <c r="AD485" s="16">
        <f>SUMIFS('Non-Baseline Tx Resources'!$I:$I,'Non-Baseline Tx Resources'!$E:$E,$B485,'Non-Baseline Tx Resources'!$F:$F,$C485,'Non-Baseline Tx Resources'!$G:$G,"Li-Battery (4-hr)")</f>
        <v>0</v>
      </c>
      <c r="AE485" s="16">
        <f>SUMIFS('Non-Baseline Tx Resources'!$I:$I,'Non-Baseline Tx Resources'!$E:$E,$B485,'Non-Baseline Tx Resources'!$F:$F,$C485,'Non-Baseline Tx Resources'!$G:$G,"Li-Battery (8-hr)")</f>
        <v>0</v>
      </c>
      <c r="AF485" s="16">
        <f>SUMIFS('Non-Baseline Tx Resources'!$I:$I,'Non-Baseline Tx Resources'!$E:$E,$B485,'Non-Baseline Tx Resources'!$F:$F,$C485,'Non-Baseline Tx Resources'!$G:$G,"LDES")</f>
        <v>0</v>
      </c>
      <c r="AH485" s="16">
        <f>SUMIFS('In-Dev Resources'!$H:$H,'In-Dev Resources'!$E:$E,$B485,'In-Dev Resources'!$F:$F,$C485,'In-Dev Resources'!$G:$G,AH$3)</f>
        <v>0</v>
      </c>
      <c r="AI485" s="16">
        <f>SUMIFS('In-Dev Resources'!$H:$H,'In-Dev Resources'!$E:$E,$B485,'In-Dev Resources'!$F:$F,$C485,'In-Dev Resources'!$G:$G,AI$3)</f>
        <v>0</v>
      </c>
      <c r="AJ485" s="16">
        <f>SUMIFS('In-Dev Resources'!$H:$H,'In-Dev Resources'!$E:$E,$B485,'In-Dev Resources'!$F:$F,$C485,'In-Dev Resources'!$G:$G,AJ$3)</f>
        <v>0</v>
      </c>
      <c r="AK485" s="16">
        <f>SUMIFS('In-Dev Resources'!$J:$J,'In-Dev Resources'!$E:$E,$B485,'In-Dev Resources'!$F:$F,$C485,'In-Dev Resources'!$G:$G,AK$3)</f>
        <v>0</v>
      </c>
      <c r="AL485" s="16">
        <f>SUMIFS('In-Dev Resources'!$H:$H,'In-Dev Resources'!$E:$E,$B485,'In-Dev Resources'!$F:$F,$C485,'In-Dev Resources'!$G:$G,AL$3)</f>
        <v>0</v>
      </c>
      <c r="AM485" s="16">
        <f>SUMIFS('In-Dev Resources'!$J:$J,'In-Dev Resources'!$E:$E,$B485,'In-Dev Resources'!$F:$F,$C485,'In-Dev Resources'!$G:$G,AM$3)</f>
        <v>0</v>
      </c>
      <c r="AN485" s="16">
        <f>SUMIFS('In-Dev Resources'!$H:$H,'In-Dev Resources'!$E:$E,$B485,'In-Dev Resources'!$F:$F,$C485,'In-Dev Resources'!$G:$G,AN$3)</f>
        <v>0</v>
      </c>
      <c r="AO485" s="16">
        <f>SUMIFS('In-Dev Resources'!$J:$J,'In-Dev Resources'!$E:$E,$B485,'In-Dev Resources'!$F:$F,$C485,'In-Dev Resources'!$G:$G,AO$3)</f>
        <v>0</v>
      </c>
      <c r="AP485" s="16">
        <f>SUMIFS('In-Dev Resources'!$J:$J,'In-Dev Resources'!$E:$E,$B485,'In-Dev Resources'!$F:$F,$C485,'In-Dev Resources'!$G:$G,AP$3)</f>
        <v>0</v>
      </c>
      <c r="AQ485" s="16">
        <f>SUMIFS('In-Dev Resources'!$H:$H,'In-Dev Resources'!$E:$E,$B485,'In-Dev Resources'!$F:$F,$C485,'In-Dev Resources'!$G:$G,AQ$3)</f>
        <v>0</v>
      </c>
      <c r="AR485" s="16">
        <f>SUMIFS('In-Dev Resources'!$J:$J,'In-Dev Resources'!$E:$E,$B485,'In-Dev Resources'!$F:$F,$C485,'In-Dev Resources'!$G:$G,AR$3)</f>
        <v>0</v>
      </c>
      <c r="AS485" s="16">
        <f>SUMIFS('In-Dev Resources'!$I:$I,'In-Dev Resources'!$E:$E,$B485,'In-Dev Resources'!$F:$F,$C485,'In-Dev Resources'!$G:$G,"Li-Battery (4-hr)")</f>
        <v>0</v>
      </c>
      <c r="AT485" s="16">
        <f>SUMIFS('In-Dev Resources'!$I:$I,'In-Dev Resources'!$E:$E,$B485,'In-Dev Resources'!$F:$F,$C485,'In-Dev Resources'!$G:$G,"Li-Battery (8-hr)")</f>
        <v>0</v>
      </c>
      <c r="AU485" s="16">
        <f>SUMIFS('In-Dev Resources'!$I:$I,'In-Dev Resources'!$E:$E,$B485,'In-Dev Resources'!$F:$F,$C485,'In-Dev Resources'!$G:$G,"LDES")</f>
        <v>0</v>
      </c>
      <c r="AW485" s="16">
        <f>SUMIFS('Land Screen Include'!$H:$H,'Land Screen Include'!$E:$E,$B485,'Land Screen Include'!$F:$F,$C485,'Land Screen Include'!$G:$G,AW$4)</f>
        <v>0</v>
      </c>
      <c r="AX485" s="16">
        <f>SUMIFS('Land Screen Include'!$H:$H,'Land Screen Include'!$E:$E,$B485,'Land Screen Include'!$F:$F,$C485,'Land Screen Include'!$G:$G,AX$4)+SUMIFS('Land Screen Include'!$J:$J,'Land Screen Include'!$E:$E,$B485,'Land Screen Include'!$F:$F,$C485,'Land Screen Include'!$G:$G,AX$4)</f>
        <v>0</v>
      </c>
      <c r="AY485" s="16">
        <f>SUMIFS('Land Screen Include'!$H:$H,'Land Screen Include'!$E:$E,$B485,'Land Screen Include'!$F:$F,$C485,'Land Screen Include'!$G:$G,AY$4)</f>
        <v>0</v>
      </c>
      <c r="AZ485" s="16">
        <f>SUMIFS('Land Screen Exclude'!$H:$H,'Land Screen Exclude'!$E:$E,$B485,'Land Screen Exclude'!$F:$F,$C485,'Land Screen Exclude'!$G:$G,AZ$4)</f>
        <v>0</v>
      </c>
      <c r="BA485" s="16">
        <f>SUMIFS('Land Screen Exclude'!$H:$H,'Land Screen Exclude'!$E:$E,$B485,'Land Screen Exclude'!$F:$F,$C485,'Land Screen Exclude'!$G:$G,BA$4)+SUMIFS('Land Screen Exclude'!$J:$J,'Land Screen Exclude'!$E:$E,$B485,'Land Screen Exclude'!$F:$F,$C485,'Land Screen Exclude'!$G:$G,BA$4)</f>
        <v>0</v>
      </c>
      <c r="BB485" s="16">
        <f>SUMIFS('Land Screen Exclude'!$H:$H,'Land Screen Exclude'!$E:$E,$B485,'Land Screen Exclude'!$F:$F,$C485,'Land Screen Exclude'!$G:$G,BB$4)</f>
        <v>0</v>
      </c>
    </row>
    <row r="486" spans="1:54">
      <c r="A486" s="16" t="s">
        <v>61</v>
      </c>
      <c r="B486" s="16" t="s">
        <v>434</v>
      </c>
      <c r="C486" s="16">
        <v>230</v>
      </c>
      <c r="D486" s="16">
        <f>SUMIFS('Baseline Tx Resources'!$H:$H,'Baseline Tx Resources'!$E:$E,$B486,'Baseline Tx Resources'!$F:$F,$C486,'Baseline Tx Resources'!$G:$G,D$3)</f>
        <v>0</v>
      </c>
      <c r="E486" s="16">
        <f>SUMIFS('Baseline Tx Resources'!$H:$H,'Baseline Tx Resources'!$E:$E,$B486,'Baseline Tx Resources'!$F:$F,$C486,'Baseline Tx Resources'!$G:$G,E$3)</f>
        <v>0</v>
      </c>
      <c r="F486" s="16">
        <f>SUMIFS('Baseline Tx Resources'!$H:$H,'Baseline Tx Resources'!$E:$E,$B486,'Baseline Tx Resources'!$F:$F,$C486,'Baseline Tx Resources'!$G:$G,F$3)</f>
        <v>0</v>
      </c>
      <c r="G486" s="16">
        <f>SUMIFS('Baseline Tx Resources'!$J:$J,'Baseline Tx Resources'!$E:$E,$B486,'Baseline Tx Resources'!$F:$F,$C486,'Baseline Tx Resources'!$G:$G,G$3)</f>
        <v>0</v>
      </c>
      <c r="H486" s="16">
        <f>SUMIFS('Baseline Tx Resources'!$H:$H,'Baseline Tx Resources'!$E:$E,$B486,'Baseline Tx Resources'!$F:$F,$C486,'Baseline Tx Resources'!$G:$G,H$3)</f>
        <v>0</v>
      </c>
      <c r="I486" s="16">
        <f>SUMIFS('Baseline Tx Resources'!$J:$J,'Baseline Tx Resources'!$E:$E,$B486,'Baseline Tx Resources'!$F:$F,$C486,'Baseline Tx Resources'!$G:$G,I$3)</f>
        <v>0</v>
      </c>
      <c r="J486" s="16">
        <f>SUMIFS('Baseline Tx Resources'!$H:$H,'Baseline Tx Resources'!$E:$E,$B486,'Baseline Tx Resources'!$F:$F,$C486,'Baseline Tx Resources'!$G:$G,J$3)</f>
        <v>0</v>
      </c>
      <c r="K486" s="16">
        <f>SUMIFS('Baseline Tx Resources'!$J:$J,'Baseline Tx Resources'!$E:$E,$B486,'Baseline Tx Resources'!$F:$F,$C486,'Baseline Tx Resources'!$G:$G,K$3)</f>
        <v>0</v>
      </c>
      <c r="L486" s="16">
        <f>SUMIFS('Baseline Tx Resources'!$J:$J,'Baseline Tx Resources'!$E:$E,$B486,'Baseline Tx Resources'!$F:$F,$C486,'Baseline Tx Resources'!$G:$G,L$3)</f>
        <v>0</v>
      </c>
      <c r="M486" s="16">
        <f>SUMIFS('Baseline Tx Resources'!$H:$H,'Baseline Tx Resources'!$E:$E,$B486,'Baseline Tx Resources'!$F:$F,$C486,'Baseline Tx Resources'!$G:$G,M$3)</f>
        <v>0</v>
      </c>
      <c r="N486" s="16">
        <f>SUMIFS('Baseline Tx Resources'!$J:$J,'Baseline Tx Resources'!$E:$E,$B486,'Baseline Tx Resources'!$F:$F,$C486,'Baseline Tx Resources'!$G:$G,N$3)</f>
        <v>0</v>
      </c>
      <c r="O486" s="16">
        <f>SUMIFS('Baseline Tx Resources'!$I:$I,'Baseline Tx Resources'!$E:$E,$B486,'Baseline Tx Resources'!$F:$F,$C486,'Baseline Tx Resources'!$G:$G,"Li-Battery (4-hr)")</f>
        <v>0</v>
      </c>
      <c r="P486" s="16">
        <f>SUMIFS('Baseline Tx Resources'!$I:$I,'Baseline Tx Resources'!$E:$E,$B486,'Baseline Tx Resources'!$F:$F,$C486,'Baseline Tx Resources'!$G:$G,"Li-Battery (8-hr)")</f>
        <v>0</v>
      </c>
      <c r="Q486" s="16">
        <f>SUMIFS('Baseline Tx Resources'!$I:$I,'Baseline Tx Resources'!$E:$E,$B486,'Baseline Tx Resources'!$F:$F,$C486,'Baseline Tx Resources'!$G:$G,"LDES")</f>
        <v>0</v>
      </c>
      <c r="S486" s="16">
        <f>SUMIFS('Non-Baseline Tx Resources'!$H:$H,'Non-Baseline Tx Resources'!$E:$E,$B486,'Non-Baseline Tx Resources'!$F:$F,$C486,'Non-Baseline Tx Resources'!$G:$G,S$3)</f>
        <v>0</v>
      </c>
      <c r="T486" s="16">
        <f>SUMIFS('Non-Baseline Tx Resources'!$H:$H,'Non-Baseline Tx Resources'!$E:$E,$B486,'Non-Baseline Tx Resources'!$F:$F,$C486,'Non-Baseline Tx Resources'!$G:$G,T$3)</f>
        <v>0</v>
      </c>
      <c r="U486" s="16">
        <f>SUMIFS('Non-Baseline Tx Resources'!$H:$H,'Non-Baseline Tx Resources'!$E:$E,$B486,'Non-Baseline Tx Resources'!$F:$F,$C486,'Non-Baseline Tx Resources'!$G:$G,U$3)</f>
        <v>0</v>
      </c>
      <c r="V486" s="16">
        <f>SUMIFS('Non-Baseline Tx Resources'!$J:$J,'Non-Baseline Tx Resources'!$E:$E,$B486,'Non-Baseline Tx Resources'!$F:$F,$C486,'Non-Baseline Tx Resources'!$G:$G,V$3)</f>
        <v>0</v>
      </c>
      <c r="W486" s="16">
        <f>SUMIFS('Non-Baseline Tx Resources'!$H:$H,'Non-Baseline Tx Resources'!$E:$E,$B486,'Non-Baseline Tx Resources'!$F:$F,$C486,'Non-Baseline Tx Resources'!$G:$G,W$3)</f>
        <v>0</v>
      </c>
      <c r="X486" s="16">
        <f>SUMIFS('Non-Baseline Tx Resources'!$J:$J,'Non-Baseline Tx Resources'!$E:$E,$B486,'Non-Baseline Tx Resources'!$F:$F,$C486,'Non-Baseline Tx Resources'!$G:$G,X$3)</f>
        <v>0</v>
      </c>
      <c r="Y486" s="16">
        <f>SUMIFS('Non-Baseline Tx Resources'!$H:$H,'Non-Baseline Tx Resources'!$E:$E,$B486,'Non-Baseline Tx Resources'!$F:$F,$C486,'Non-Baseline Tx Resources'!$G:$G,Y$3)</f>
        <v>0</v>
      </c>
      <c r="Z486" s="16">
        <f>SUMIFS('Non-Baseline Tx Resources'!$J:$J,'Non-Baseline Tx Resources'!$E:$E,$B486,'Non-Baseline Tx Resources'!$F:$F,$C486,'Non-Baseline Tx Resources'!$G:$G,Z$3)</f>
        <v>0</v>
      </c>
      <c r="AA486" s="16">
        <f>SUMIFS('Non-Baseline Tx Resources'!$J:$J,'Non-Baseline Tx Resources'!$E:$E,$B486,'Non-Baseline Tx Resources'!$F:$F,$C486,'Non-Baseline Tx Resources'!$G:$G,AA$3)</f>
        <v>0</v>
      </c>
      <c r="AB486" s="16">
        <f>SUMIFS('Non-Baseline Tx Resources'!$H:$H,'Non-Baseline Tx Resources'!$E:$E,$B486,'Non-Baseline Tx Resources'!$F:$F,$C486,'Non-Baseline Tx Resources'!$G:$G,AB$3)</f>
        <v>0</v>
      </c>
      <c r="AC486" s="16">
        <f>SUMIFS('Non-Baseline Tx Resources'!$J:$J,'Non-Baseline Tx Resources'!$E:$E,$B486,'Non-Baseline Tx Resources'!$F:$F,$C486,'Non-Baseline Tx Resources'!$G:$G,AC$3)</f>
        <v>0</v>
      </c>
      <c r="AD486" s="16">
        <f>SUMIFS('Non-Baseline Tx Resources'!$I:$I,'Non-Baseline Tx Resources'!$E:$E,$B486,'Non-Baseline Tx Resources'!$F:$F,$C486,'Non-Baseline Tx Resources'!$G:$G,"Li-Battery (4-hr)")</f>
        <v>0</v>
      </c>
      <c r="AE486" s="16">
        <f>SUMIFS('Non-Baseline Tx Resources'!$I:$I,'Non-Baseline Tx Resources'!$E:$E,$B486,'Non-Baseline Tx Resources'!$F:$F,$C486,'Non-Baseline Tx Resources'!$G:$G,"Li-Battery (8-hr)")</f>
        <v>0</v>
      </c>
      <c r="AF486" s="16">
        <f>SUMIFS('Non-Baseline Tx Resources'!$I:$I,'Non-Baseline Tx Resources'!$E:$E,$B486,'Non-Baseline Tx Resources'!$F:$F,$C486,'Non-Baseline Tx Resources'!$G:$G,"LDES")</f>
        <v>0</v>
      </c>
      <c r="AH486" s="16">
        <f>SUMIFS('In-Dev Resources'!$H:$H,'In-Dev Resources'!$E:$E,$B486,'In-Dev Resources'!$F:$F,$C486,'In-Dev Resources'!$G:$G,AH$3)</f>
        <v>0</v>
      </c>
      <c r="AI486" s="16">
        <f>SUMIFS('In-Dev Resources'!$H:$H,'In-Dev Resources'!$E:$E,$B486,'In-Dev Resources'!$F:$F,$C486,'In-Dev Resources'!$G:$G,AI$3)</f>
        <v>0</v>
      </c>
      <c r="AJ486" s="16">
        <f>SUMIFS('In-Dev Resources'!$H:$H,'In-Dev Resources'!$E:$E,$B486,'In-Dev Resources'!$F:$F,$C486,'In-Dev Resources'!$G:$G,AJ$3)</f>
        <v>0</v>
      </c>
      <c r="AK486" s="16">
        <f>SUMIFS('In-Dev Resources'!$J:$J,'In-Dev Resources'!$E:$E,$B486,'In-Dev Resources'!$F:$F,$C486,'In-Dev Resources'!$G:$G,AK$3)</f>
        <v>0</v>
      </c>
      <c r="AL486" s="16">
        <f>SUMIFS('In-Dev Resources'!$H:$H,'In-Dev Resources'!$E:$E,$B486,'In-Dev Resources'!$F:$F,$C486,'In-Dev Resources'!$G:$G,AL$3)</f>
        <v>0</v>
      </c>
      <c r="AM486" s="16">
        <f>SUMIFS('In-Dev Resources'!$J:$J,'In-Dev Resources'!$E:$E,$B486,'In-Dev Resources'!$F:$F,$C486,'In-Dev Resources'!$G:$G,AM$3)</f>
        <v>0</v>
      </c>
      <c r="AN486" s="16">
        <f>SUMIFS('In-Dev Resources'!$H:$H,'In-Dev Resources'!$E:$E,$B486,'In-Dev Resources'!$F:$F,$C486,'In-Dev Resources'!$G:$G,AN$3)</f>
        <v>0</v>
      </c>
      <c r="AO486" s="16">
        <f>SUMIFS('In-Dev Resources'!$J:$J,'In-Dev Resources'!$E:$E,$B486,'In-Dev Resources'!$F:$F,$C486,'In-Dev Resources'!$G:$G,AO$3)</f>
        <v>0</v>
      </c>
      <c r="AP486" s="16">
        <f>SUMIFS('In-Dev Resources'!$J:$J,'In-Dev Resources'!$E:$E,$B486,'In-Dev Resources'!$F:$F,$C486,'In-Dev Resources'!$G:$G,AP$3)</f>
        <v>0</v>
      </c>
      <c r="AQ486" s="16">
        <f>SUMIFS('In-Dev Resources'!$H:$H,'In-Dev Resources'!$E:$E,$B486,'In-Dev Resources'!$F:$F,$C486,'In-Dev Resources'!$G:$G,AQ$3)</f>
        <v>0</v>
      </c>
      <c r="AR486" s="16">
        <f>SUMIFS('In-Dev Resources'!$J:$J,'In-Dev Resources'!$E:$E,$B486,'In-Dev Resources'!$F:$F,$C486,'In-Dev Resources'!$G:$G,AR$3)</f>
        <v>0</v>
      </c>
      <c r="AS486" s="16">
        <f>SUMIFS('In-Dev Resources'!$I:$I,'In-Dev Resources'!$E:$E,$B486,'In-Dev Resources'!$F:$F,$C486,'In-Dev Resources'!$G:$G,"Li-Battery (4-hr)")</f>
        <v>0</v>
      </c>
      <c r="AT486" s="16">
        <f>SUMIFS('In-Dev Resources'!$I:$I,'In-Dev Resources'!$E:$E,$B486,'In-Dev Resources'!$F:$F,$C486,'In-Dev Resources'!$G:$G,"Li-Battery (8-hr)")</f>
        <v>0</v>
      </c>
      <c r="AU486" s="16">
        <f>SUMIFS('In-Dev Resources'!$I:$I,'In-Dev Resources'!$E:$E,$B486,'In-Dev Resources'!$F:$F,$C486,'In-Dev Resources'!$G:$G,"LDES")</f>
        <v>0</v>
      </c>
      <c r="AW486" s="16">
        <f>SUMIFS('Land Screen Include'!$H:$H,'Land Screen Include'!$E:$E,$B486,'Land Screen Include'!$F:$F,$C486,'Land Screen Include'!$G:$G,AW$4)</f>
        <v>0</v>
      </c>
      <c r="AX486" s="16">
        <f>SUMIFS('Land Screen Include'!$H:$H,'Land Screen Include'!$E:$E,$B486,'Land Screen Include'!$F:$F,$C486,'Land Screen Include'!$G:$G,AX$4)+SUMIFS('Land Screen Include'!$J:$J,'Land Screen Include'!$E:$E,$B486,'Land Screen Include'!$F:$F,$C486,'Land Screen Include'!$G:$G,AX$4)</f>
        <v>0</v>
      </c>
      <c r="AY486" s="16">
        <f>SUMIFS('Land Screen Include'!$H:$H,'Land Screen Include'!$E:$E,$B486,'Land Screen Include'!$F:$F,$C486,'Land Screen Include'!$G:$G,AY$4)</f>
        <v>0</v>
      </c>
      <c r="AZ486" s="16">
        <f>SUMIFS('Land Screen Exclude'!$H:$H,'Land Screen Exclude'!$E:$E,$B486,'Land Screen Exclude'!$F:$F,$C486,'Land Screen Exclude'!$G:$G,AZ$4)</f>
        <v>0</v>
      </c>
      <c r="BA486" s="16">
        <f>SUMIFS('Land Screen Exclude'!$H:$H,'Land Screen Exclude'!$E:$E,$B486,'Land Screen Exclude'!$F:$F,$C486,'Land Screen Exclude'!$G:$G,BA$4)+SUMIFS('Land Screen Exclude'!$J:$J,'Land Screen Exclude'!$E:$E,$B486,'Land Screen Exclude'!$F:$F,$C486,'Land Screen Exclude'!$G:$G,BA$4)</f>
        <v>0</v>
      </c>
      <c r="BB486" s="16">
        <f>SUMIFS('Land Screen Exclude'!$H:$H,'Land Screen Exclude'!$E:$E,$B486,'Land Screen Exclude'!$F:$F,$C486,'Land Screen Exclude'!$G:$G,BB$4)</f>
        <v>0</v>
      </c>
    </row>
    <row r="487" spans="1:54">
      <c r="A487" s="16" t="s">
        <v>61</v>
      </c>
      <c r="B487" s="16" t="s">
        <v>434</v>
      </c>
      <c r="C487" s="16">
        <v>69</v>
      </c>
      <c r="D487" s="16">
        <f>SUMIFS('Baseline Tx Resources'!$H:$H,'Baseline Tx Resources'!$E:$E,$B487,'Baseline Tx Resources'!$F:$F,$C487,'Baseline Tx Resources'!$G:$G,D$3)</f>
        <v>0</v>
      </c>
      <c r="E487" s="16">
        <f>SUMIFS('Baseline Tx Resources'!$H:$H,'Baseline Tx Resources'!$E:$E,$B487,'Baseline Tx Resources'!$F:$F,$C487,'Baseline Tx Resources'!$G:$G,E$3)</f>
        <v>0</v>
      </c>
      <c r="F487" s="16">
        <f>SUMIFS('Baseline Tx Resources'!$H:$H,'Baseline Tx Resources'!$E:$E,$B487,'Baseline Tx Resources'!$F:$F,$C487,'Baseline Tx Resources'!$G:$G,F$3)</f>
        <v>0</v>
      </c>
      <c r="G487" s="16">
        <f>SUMIFS('Baseline Tx Resources'!$J:$J,'Baseline Tx Resources'!$E:$E,$B487,'Baseline Tx Resources'!$F:$F,$C487,'Baseline Tx Resources'!$G:$G,G$3)</f>
        <v>0</v>
      </c>
      <c r="H487" s="16">
        <f>SUMIFS('Baseline Tx Resources'!$H:$H,'Baseline Tx Resources'!$E:$E,$B487,'Baseline Tx Resources'!$F:$F,$C487,'Baseline Tx Resources'!$G:$G,H$3)</f>
        <v>0</v>
      </c>
      <c r="I487" s="16">
        <f>SUMIFS('Baseline Tx Resources'!$J:$J,'Baseline Tx Resources'!$E:$E,$B487,'Baseline Tx Resources'!$F:$F,$C487,'Baseline Tx Resources'!$G:$G,I$3)</f>
        <v>0</v>
      </c>
      <c r="J487" s="16">
        <f>SUMIFS('Baseline Tx Resources'!$H:$H,'Baseline Tx Resources'!$E:$E,$B487,'Baseline Tx Resources'!$F:$F,$C487,'Baseline Tx Resources'!$G:$G,J$3)</f>
        <v>0</v>
      </c>
      <c r="K487" s="16">
        <f>SUMIFS('Baseline Tx Resources'!$J:$J,'Baseline Tx Resources'!$E:$E,$B487,'Baseline Tx Resources'!$F:$F,$C487,'Baseline Tx Resources'!$G:$G,K$3)</f>
        <v>0</v>
      </c>
      <c r="L487" s="16">
        <f>SUMIFS('Baseline Tx Resources'!$J:$J,'Baseline Tx Resources'!$E:$E,$B487,'Baseline Tx Resources'!$F:$F,$C487,'Baseline Tx Resources'!$G:$G,L$3)</f>
        <v>0</v>
      </c>
      <c r="M487" s="16">
        <f>SUMIFS('Baseline Tx Resources'!$H:$H,'Baseline Tx Resources'!$E:$E,$B487,'Baseline Tx Resources'!$F:$F,$C487,'Baseline Tx Resources'!$G:$G,M$3)</f>
        <v>0</v>
      </c>
      <c r="N487" s="16">
        <f>SUMIFS('Baseline Tx Resources'!$J:$J,'Baseline Tx Resources'!$E:$E,$B487,'Baseline Tx Resources'!$F:$F,$C487,'Baseline Tx Resources'!$G:$G,N$3)</f>
        <v>0</v>
      </c>
      <c r="O487" s="16">
        <f>SUMIFS('Baseline Tx Resources'!$I:$I,'Baseline Tx Resources'!$E:$E,$B487,'Baseline Tx Resources'!$F:$F,$C487,'Baseline Tx Resources'!$G:$G,"Li-Battery (4-hr)")</f>
        <v>0</v>
      </c>
      <c r="P487" s="16">
        <f>SUMIFS('Baseline Tx Resources'!$I:$I,'Baseline Tx Resources'!$E:$E,$B487,'Baseline Tx Resources'!$F:$F,$C487,'Baseline Tx Resources'!$G:$G,"Li-Battery (8-hr)")</f>
        <v>0</v>
      </c>
      <c r="Q487" s="16">
        <f>SUMIFS('Baseline Tx Resources'!$I:$I,'Baseline Tx Resources'!$E:$E,$B487,'Baseline Tx Resources'!$F:$F,$C487,'Baseline Tx Resources'!$G:$G,"LDES")</f>
        <v>0</v>
      </c>
      <c r="S487" s="16">
        <f>SUMIFS('Non-Baseline Tx Resources'!$H:$H,'Non-Baseline Tx Resources'!$E:$E,$B487,'Non-Baseline Tx Resources'!$F:$F,$C487,'Non-Baseline Tx Resources'!$G:$G,S$3)</f>
        <v>0</v>
      </c>
      <c r="T487" s="16">
        <f>SUMIFS('Non-Baseline Tx Resources'!$H:$H,'Non-Baseline Tx Resources'!$E:$E,$B487,'Non-Baseline Tx Resources'!$F:$F,$C487,'Non-Baseline Tx Resources'!$G:$G,T$3)</f>
        <v>0</v>
      </c>
      <c r="U487" s="16">
        <f>SUMIFS('Non-Baseline Tx Resources'!$H:$H,'Non-Baseline Tx Resources'!$E:$E,$B487,'Non-Baseline Tx Resources'!$F:$F,$C487,'Non-Baseline Tx Resources'!$G:$G,U$3)</f>
        <v>0</v>
      </c>
      <c r="V487" s="16">
        <f>SUMIFS('Non-Baseline Tx Resources'!$J:$J,'Non-Baseline Tx Resources'!$E:$E,$B487,'Non-Baseline Tx Resources'!$F:$F,$C487,'Non-Baseline Tx Resources'!$G:$G,V$3)</f>
        <v>0</v>
      </c>
      <c r="W487" s="16">
        <f>SUMIFS('Non-Baseline Tx Resources'!$H:$H,'Non-Baseline Tx Resources'!$E:$E,$B487,'Non-Baseline Tx Resources'!$F:$F,$C487,'Non-Baseline Tx Resources'!$G:$G,W$3)</f>
        <v>0</v>
      </c>
      <c r="X487" s="16">
        <f>SUMIFS('Non-Baseline Tx Resources'!$J:$J,'Non-Baseline Tx Resources'!$E:$E,$B487,'Non-Baseline Tx Resources'!$F:$F,$C487,'Non-Baseline Tx Resources'!$G:$G,X$3)</f>
        <v>0</v>
      </c>
      <c r="Y487" s="16">
        <f>SUMIFS('Non-Baseline Tx Resources'!$H:$H,'Non-Baseline Tx Resources'!$E:$E,$B487,'Non-Baseline Tx Resources'!$F:$F,$C487,'Non-Baseline Tx Resources'!$G:$G,Y$3)</f>
        <v>0</v>
      </c>
      <c r="Z487" s="16">
        <f>SUMIFS('Non-Baseline Tx Resources'!$J:$J,'Non-Baseline Tx Resources'!$E:$E,$B487,'Non-Baseline Tx Resources'!$F:$F,$C487,'Non-Baseline Tx Resources'!$G:$G,Z$3)</f>
        <v>0</v>
      </c>
      <c r="AA487" s="16">
        <f>SUMIFS('Non-Baseline Tx Resources'!$J:$J,'Non-Baseline Tx Resources'!$E:$E,$B487,'Non-Baseline Tx Resources'!$F:$F,$C487,'Non-Baseline Tx Resources'!$G:$G,AA$3)</f>
        <v>0</v>
      </c>
      <c r="AB487" s="16">
        <f>SUMIFS('Non-Baseline Tx Resources'!$H:$H,'Non-Baseline Tx Resources'!$E:$E,$B487,'Non-Baseline Tx Resources'!$F:$F,$C487,'Non-Baseline Tx Resources'!$G:$G,AB$3)</f>
        <v>0</v>
      </c>
      <c r="AC487" s="16">
        <f>SUMIFS('Non-Baseline Tx Resources'!$J:$J,'Non-Baseline Tx Resources'!$E:$E,$B487,'Non-Baseline Tx Resources'!$F:$F,$C487,'Non-Baseline Tx Resources'!$G:$G,AC$3)</f>
        <v>0</v>
      </c>
      <c r="AD487" s="16">
        <f>SUMIFS('Non-Baseline Tx Resources'!$I:$I,'Non-Baseline Tx Resources'!$E:$E,$B487,'Non-Baseline Tx Resources'!$F:$F,$C487,'Non-Baseline Tx Resources'!$G:$G,"Li-Battery (4-hr)")</f>
        <v>0</v>
      </c>
      <c r="AE487" s="16">
        <f>SUMIFS('Non-Baseline Tx Resources'!$I:$I,'Non-Baseline Tx Resources'!$E:$E,$B487,'Non-Baseline Tx Resources'!$F:$F,$C487,'Non-Baseline Tx Resources'!$G:$G,"Li-Battery (8-hr)")</f>
        <v>0</v>
      </c>
      <c r="AF487" s="16">
        <f>SUMIFS('Non-Baseline Tx Resources'!$I:$I,'Non-Baseline Tx Resources'!$E:$E,$B487,'Non-Baseline Tx Resources'!$F:$F,$C487,'Non-Baseline Tx Resources'!$G:$G,"LDES")</f>
        <v>0</v>
      </c>
      <c r="AH487" s="16">
        <f>SUMIFS('In-Dev Resources'!$H:$H,'In-Dev Resources'!$E:$E,$B487,'In-Dev Resources'!$F:$F,$C487,'In-Dev Resources'!$G:$G,AH$3)</f>
        <v>0</v>
      </c>
      <c r="AI487" s="16">
        <f>SUMIFS('In-Dev Resources'!$H:$H,'In-Dev Resources'!$E:$E,$B487,'In-Dev Resources'!$F:$F,$C487,'In-Dev Resources'!$G:$G,AI$3)</f>
        <v>0</v>
      </c>
      <c r="AJ487" s="16">
        <f>SUMIFS('In-Dev Resources'!$H:$H,'In-Dev Resources'!$E:$E,$B487,'In-Dev Resources'!$F:$F,$C487,'In-Dev Resources'!$G:$G,AJ$3)</f>
        <v>0</v>
      </c>
      <c r="AK487" s="16">
        <f>SUMIFS('In-Dev Resources'!$J:$J,'In-Dev Resources'!$E:$E,$B487,'In-Dev Resources'!$F:$F,$C487,'In-Dev Resources'!$G:$G,AK$3)</f>
        <v>0</v>
      </c>
      <c r="AL487" s="16">
        <f>SUMIFS('In-Dev Resources'!$H:$H,'In-Dev Resources'!$E:$E,$B487,'In-Dev Resources'!$F:$F,$C487,'In-Dev Resources'!$G:$G,AL$3)</f>
        <v>0</v>
      </c>
      <c r="AM487" s="16">
        <f>SUMIFS('In-Dev Resources'!$J:$J,'In-Dev Resources'!$E:$E,$B487,'In-Dev Resources'!$F:$F,$C487,'In-Dev Resources'!$G:$G,AM$3)</f>
        <v>0</v>
      </c>
      <c r="AN487" s="16">
        <f>SUMIFS('In-Dev Resources'!$H:$H,'In-Dev Resources'!$E:$E,$B487,'In-Dev Resources'!$F:$F,$C487,'In-Dev Resources'!$G:$G,AN$3)</f>
        <v>0</v>
      </c>
      <c r="AO487" s="16">
        <f>SUMIFS('In-Dev Resources'!$J:$J,'In-Dev Resources'!$E:$E,$B487,'In-Dev Resources'!$F:$F,$C487,'In-Dev Resources'!$G:$G,AO$3)</f>
        <v>0</v>
      </c>
      <c r="AP487" s="16">
        <f>SUMIFS('In-Dev Resources'!$J:$J,'In-Dev Resources'!$E:$E,$B487,'In-Dev Resources'!$F:$F,$C487,'In-Dev Resources'!$G:$G,AP$3)</f>
        <v>0</v>
      </c>
      <c r="AQ487" s="16">
        <f>SUMIFS('In-Dev Resources'!$H:$H,'In-Dev Resources'!$E:$E,$B487,'In-Dev Resources'!$F:$F,$C487,'In-Dev Resources'!$G:$G,AQ$3)</f>
        <v>0</v>
      </c>
      <c r="AR487" s="16">
        <f>SUMIFS('In-Dev Resources'!$J:$J,'In-Dev Resources'!$E:$E,$B487,'In-Dev Resources'!$F:$F,$C487,'In-Dev Resources'!$G:$G,AR$3)</f>
        <v>0</v>
      </c>
      <c r="AS487" s="16">
        <f>SUMIFS('In-Dev Resources'!$I:$I,'In-Dev Resources'!$E:$E,$B487,'In-Dev Resources'!$F:$F,$C487,'In-Dev Resources'!$G:$G,"Li-Battery (4-hr)")</f>
        <v>0</v>
      </c>
      <c r="AT487" s="16">
        <f>SUMIFS('In-Dev Resources'!$I:$I,'In-Dev Resources'!$E:$E,$B487,'In-Dev Resources'!$F:$F,$C487,'In-Dev Resources'!$G:$G,"Li-Battery (8-hr)")</f>
        <v>0</v>
      </c>
      <c r="AU487" s="16">
        <f>SUMIFS('In-Dev Resources'!$I:$I,'In-Dev Resources'!$E:$E,$B487,'In-Dev Resources'!$F:$F,$C487,'In-Dev Resources'!$G:$G,"LDES")</f>
        <v>0</v>
      </c>
      <c r="AW487" s="16">
        <f>SUMIFS('Land Screen Include'!$H:$H,'Land Screen Include'!$E:$E,$B487,'Land Screen Include'!$F:$F,$C487,'Land Screen Include'!$G:$G,AW$4)</f>
        <v>0</v>
      </c>
      <c r="AX487" s="16">
        <f>SUMIFS('Land Screen Include'!$H:$H,'Land Screen Include'!$E:$E,$B487,'Land Screen Include'!$F:$F,$C487,'Land Screen Include'!$G:$G,AX$4)+SUMIFS('Land Screen Include'!$J:$J,'Land Screen Include'!$E:$E,$B487,'Land Screen Include'!$F:$F,$C487,'Land Screen Include'!$G:$G,AX$4)</f>
        <v>0</v>
      </c>
      <c r="AY487" s="16">
        <f>SUMIFS('Land Screen Include'!$H:$H,'Land Screen Include'!$E:$E,$B487,'Land Screen Include'!$F:$F,$C487,'Land Screen Include'!$G:$G,AY$4)</f>
        <v>0</v>
      </c>
      <c r="AZ487" s="16">
        <f>SUMIFS('Land Screen Exclude'!$H:$H,'Land Screen Exclude'!$E:$E,$B487,'Land Screen Exclude'!$F:$F,$C487,'Land Screen Exclude'!$G:$G,AZ$4)</f>
        <v>0</v>
      </c>
      <c r="BA487" s="16">
        <f>SUMIFS('Land Screen Exclude'!$H:$H,'Land Screen Exclude'!$E:$E,$B487,'Land Screen Exclude'!$F:$F,$C487,'Land Screen Exclude'!$G:$G,BA$4)+SUMIFS('Land Screen Exclude'!$J:$J,'Land Screen Exclude'!$E:$E,$B487,'Land Screen Exclude'!$F:$F,$C487,'Land Screen Exclude'!$G:$G,BA$4)</f>
        <v>0</v>
      </c>
      <c r="BB487" s="16">
        <f>SUMIFS('Land Screen Exclude'!$H:$H,'Land Screen Exclude'!$E:$E,$B487,'Land Screen Exclude'!$F:$F,$C487,'Land Screen Exclude'!$G:$G,BB$4)</f>
        <v>0</v>
      </c>
    </row>
    <row r="488" spans="1:54">
      <c r="A488" s="16" t="s">
        <v>61</v>
      </c>
      <c r="B488" s="16" t="s">
        <v>435</v>
      </c>
      <c r="C488" s="16">
        <v>69</v>
      </c>
      <c r="D488" s="16">
        <f>SUMIFS('Baseline Tx Resources'!$H:$H,'Baseline Tx Resources'!$E:$E,$B488,'Baseline Tx Resources'!$F:$F,$C488,'Baseline Tx Resources'!$G:$G,D$3)</f>
        <v>0</v>
      </c>
      <c r="E488" s="16">
        <f>SUMIFS('Baseline Tx Resources'!$H:$H,'Baseline Tx Resources'!$E:$E,$B488,'Baseline Tx Resources'!$F:$F,$C488,'Baseline Tx Resources'!$G:$G,E$3)</f>
        <v>0</v>
      </c>
      <c r="F488" s="16">
        <f>SUMIFS('Baseline Tx Resources'!$H:$H,'Baseline Tx Resources'!$E:$E,$B488,'Baseline Tx Resources'!$F:$F,$C488,'Baseline Tx Resources'!$G:$G,F$3)</f>
        <v>0</v>
      </c>
      <c r="G488" s="16">
        <f>SUMIFS('Baseline Tx Resources'!$J:$J,'Baseline Tx Resources'!$E:$E,$B488,'Baseline Tx Resources'!$F:$F,$C488,'Baseline Tx Resources'!$G:$G,G$3)</f>
        <v>0</v>
      </c>
      <c r="H488" s="16">
        <f>SUMIFS('Baseline Tx Resources'!$H:$H,'Baseline Tx Resources'!$E:$E,$B488,'Baseline Tx Resources'!$F:$F,$C488,'Baseline Tx Resources'!$G:$G,H$3)</f>
        <v>0</v>
      </c>
      <c r="I488" s="16">
        <f>SUMIFS('Baseline Tx Resources'!$J:$J,'Baseline Tx Resources'!$E:$E,$B488,'Baseline Tx Resources'!$F:$F,$C488,'Baseline Tx Resources'!$G:$G,I$3)</f>
        <v>0</v>
      </c>
      <c r="J488" s="16">
        <f>SUMIFS('Baseline Tx Resources'!$H:$H,'Baseline Tx Resources'!$E:$E,$B488,'Baseline Tx Resources'!$F:$F,$C488,'Baseline Tx Resources'!$G:$G,J$3)</f>
        <v>0</v>
      </c>
      <c r="K488" s="16">
        <f>SUMIFS('Baseline Tx Resources'!$J:$J,'Baseline Tx Resources'!$E:$E,$B488,'Baseline Tx Resources'!$F:$F,$C488,'Baseline Tx Resources'!$G:$G,K$3)</f>
        <v>0</v>
      </c>
      <c r="L488" s="16">
        <f>SUMIFS('Baseline Tx Resources'!$J:$J,'Baseline Tx Resources'!$E:$E,$B488,'Baseline Tx Resources'!$F:$F,$C488,'Baseline Tx Resources'!$G:$G,L$3)</f>
        <v>0</v>
      </c>
      <c r="M488" s="16">
        <f>SUMIFS('Baseline Tx Resources'!$H:$H,'Baseline Tx Resources'!$E:$E,$B488,'Baseline Tx Resources'!$F:$F,$C488,'Baseline Tx Resources'!$G:$G,M$3)</f>
        <v>0</v>
      </c>
      <c r="N488" s="16">
        <f>SUMIFS('Baseline Tx Resources'!$J:$J,'Baseline Tx Resources'!$E:$E,$B488,'Baseline Tx Resources'!$F:$F,$C488,'Baseline Tx Resources'!$G:$G,N$3)</f>
        <v>0</v>
      </c>
      <c r="O488" s="16">
        <f>SUMIFS('Baseline Tx Resources'!$I:$I,'Baseline Tx Resources'!$E:$E,$B488,'Baseline Tx Resources'!$F:$F,$C488,'Baseline Tx Resources'!$G:$G,"Li-Battery (4-hr)")</f>
        <v>0</v>
      </c>
      <c r="P488" s="16">
        <f>SUMIFS('Baseline Tx Resources'!$I:$I,'Baseline Tx Resources'!$E:$E,$B488,'Baseline Tx Resources'!$F:$F,$C488,'Baseline Tx Resources'!$G:$G,"Li-Battery (8-hr)")</f>
        <v>0</v>
      </c>
      <c r="Q488" s="16">
        <f>SUMIFS('Baseline Tx Resources'!$I:$I,'Baseline Tx Resources'!$E:$E,$B488,'Baseline Tx Resources'!$F:$F,$C488,'Baseline Tx Resources'!$G:$G,"LDES")</f>
        <v>0</v>
      </c>
      <c r="S488" s="16">
        <f>SUMIFS('Non-Baseline Tx Resources'!$H:$H,'Non-Baseline Tx Resources'!$E:$E,$B488,'Non-Baseline Tx Resources'!$F:$F,$C488,'Non-Baseline Tx Resources'!$G:$G,S$3)</f>
        <v>0</v>
      </c>
      <c r="T488" s="16">
        <f>SUMIFS('Non-Baseline Tx Resources'!$H:$H,'Non-Baseline Tx Resources'!$E:$E,$B488,'Non-Baseline Tx Resources'!$F:$F,$C488,'Non-Baseline Tx Resources'!$G:$G,T$3)</f>
        <v>0</v>
      </c>
      <c r="U488" s="16">
        <f>SUMIFS('Non-Baseline Tx Resources'!$H:$H,'Non-Baseline Tx Resources'!$E:$E,$B488,'Non-Baseline Tx Resources'!$F:$F,$C488,'Non-Baseline Tx Resources'!$G:$G,U$3)</f>
        <v>0</v>
      </c>
      <c r="V488" s="16">
        <f>SUMIFS('Non-Baseline Tx Resources'!$J:$J,'Non-Baseline Tx Resources'!$E:$E,$B488,'Non-Baseline Tx Resources'!$F:$F,$C488,'Non-Baseline Tx Resources'!$G:$G,V$3)</f>
        <v>0</v>
      </c>
      <c r="W488" s="16">
        <f>SUMIFS('Non-Baseline Tx Resources'!$H:$H,'Non-Baseline Tx Resources'!$E:$E,$B488,'Non-Baseline Tx Resources'!$F:$F,$C488,'Non-Baseline Tx Resources'!$G:$G,W$3)</f>
        <v>0</v>
      </c>
      <c r="X488" s="16">
        <f>SUMIFS('Non-Baseline Tx Resources'!$J:$J,'Non-Baseline Tx Resources'!$E:$E,$B488,'Non-Baseline Tx Resources'!$F:$F,$C488,'Non-Baseline Tx Resources'!$G:$G,X$3)</f>
        <v>0</v>
      </c>
      <c r="Y488" s="16">
        <f>SUMIFS('Non-Baseline Tx Resources'!$H:$H,'Non-Baseline Tx Resources'!$E:$E,$B488,'Non-Baseline Tx Resources'!$F:$F,$C488,'Non-Baseline Tx Resources'!$G:$G,Y$3)</f>
        <v>0</v>
      </c>
      <c r="Z488" s="16">
        <f>SUMIFS('Non-Baseline Tx Resources'!$J:$J,'Non-Baseline Tx Resources'!$E:$E,$B488,'Non-Baseline Tx Resources'!$F:$F,$C488,'Non-Baseline Tx Resources'!$G:$G,Z$3)</f>
        <v>0</v>
      </c>
      <c r="AA488" s="16">
        <f>SUMIFS('Non-Baseline Tx Resources'!$J:$J,'Non-Baseline Tx Resources'!$E:$E,$B488,'Non-Baseline Tx Resources'!$F:$F,$C488,'Non-Baseline Tx Resources'!$G:$G,AA$3)</f>
        <v>0</v>
      </c>
      <c r="AB488" s="16">
        <f>SUMIFS('Non-Baseline Tx Resources'!$H:$H,'Non-Baseline Tx Resources'!$E:$E,$B488,'Non-Baseline Tx Resources'!$F:$F,$C488,'Non-Baseline Tx Resources'!$G:$G,AB$3)</f>
        <v>0</v>
      </c>
      <c r="AC488" s="16">
        <f>SUMIFS('Non-Baseline Tx Resources'!$J:$J,'Non-Baseline Tx Resources'!$E:$E,$B488,'Non-Baseline Tx Resources'!$F:$F,$C488,'Non-Baseline Tx Resources'!$G:$G,AC$3)</f>
        <v>0</v>
      </c>
      <c r="AD488" s="16">
        <f>SUMIFS('Non-Baseline Tx Resources'!$I:$I,'Non-Baseline Tx Resources'!$E:$E,$B488,'Non-Baseline Tx Resources'!$F:$F,$C488,'Non-Baseline Tx Resources'!$G:$G,"Li-Battery (4-hr)")</f>
        <v>0</v>
      </c>
      <c r="AE488" s="16">
        <f>SUMIFS('Non-Baseline Tx Resources'!$I:$I,'Non-Baseline Tx Resources'!$E:$E,$B488,'Non-Baseline Tx Resources'!$F:$F,$C488,'Non-Baseline Tx Resources'!$G:$G,"Li-Battery (8-hr)")</f>
        <v>0</v>
      </c>
      <c r="AF488" s="16">
        <f>SUMIFS('Non-Baseline Tx Resources'!$I:$I,'Non-Baseline Tx Resources'!$E:$E,$B488,'Non-Baseline Tx Resources'!$F:$F,$C488,'Non-Baseline Tx Resources'!$G:$G,"LDES")</f>
        <v>0</v>
      </c>
      <c r="AH488" s="16">
        <f>SUMIFS('In-Dev Resources'!$H:$H,'In-Dev Resources'!$E:$E,$B488,'In-Dev Resources'!$F:$F,$C488,'In-Dev Resources'!$G:$G,AH$3)</f>
        <v>0</v>
      </c>
      <c r="AI488" s="16">
        <f>SUMIFS('In-Dev Resources'!$H:$H,'In-Dev Resources'!$E:$E,$B488,'In-Dev Resources'!$F:$F,$C488,'In-Dev Resources'!$G:$G,AI$3)</f>
        <v>0</v>
      </c>
      <c r="AJ488" s="16">
        <f>SUMIFS('In-Dev Resources'!$H:$H,'In-Dev Resources'!$E:$E,$B488,'In-Dev Resources'!$F:$F,$C488,'In-Dev Resources'!$G:$G,AJ$3)</f>
        <v>0</v>
      </c>
      <c r="AK488" s="16">
        <f>SUMIFS('In-Dev Resources'!$J:$J,'In-Dev Resources'!$E:$E,$B488,'In-Dev Resources'!$F:$F,$C488,'In-Dev Resources'!$G:$G,AK$3)</f>
        <v>0</v>
      </c>
      <c r="AL488" s="16">
        <f>SUMIFS('In-Dev Resources'!$H:$H,'In-Dev Resources'!$E:$E,$B488,'In-Dev Resources'!$F:$F,$C488,'In-Dev Resources'!$G:$G,AL$3)</f>
        <v>0</v>
      </c>
      <c r="AM488" s="16">
        <f>SUMIFS('In-Dev Resources'!$J:$J,'In-Dev Resources'!$E:$E,$B488,'In-Dev Resources'!$F:$F,$C488,'In-Dev Resources'!$G:$G,AM$3)</f>
        <v>0</v>
      </c>
      <c r="AN488" s="16">
        <f>SUMIFS('In-Dev Resources'!$H:$H,'In-Dev Resources'!$E:$E,$B488,'In-Dev Resources'!$F:$F,$C488,'In-Dev Resources'!$G:$G,AN$3)</f>
        <v>0</v>
      </c>
      <c r="AO488" s="16">
        <f>SUMIFS('In-Dev Resources'!$J:$J,'In-Dev Resources'!$E:$E,$B488,'In-Dev Resources'!$F:$F,$C488,'In-Dev Resources'!$G:$G,AO$3)</f>
        <v>0</v>
      </c>
      <c r="AP488" s="16">
        <f>SUMIFS('In-Dev Resources'!$J:$J,'In-Dev Resources'!$E:$E,$B488,'In-Dev Resources'!$F:$F,$C488,'In-Dev Resources'!$G:$G,AP$3)</f>
        <v>0</v>
      </c>
      <c r="AQ488" s="16">
        <f>SUMIFS('In-Dev Resources'!$H:$H,'In-Dev Resources'!$E:$E,$B488,'In-Dev Resources'!$F:$F,$C488,'In-Dev Resources'!$G:$G,AQ$3)</f>
        <v>0</v>
      </c>
      <c r="AR488" s="16">
        <f>SUMIFS('In-Dev Resources'!$J:$J,'In-Dev Resources'!$E:$E,$B488,'In-Dev Resources'!$F:$F,$C488,'In-Dev Resources'!$G:$G,AR$3)</f>
        <v>0</v>
      </c>
      <c r="AS488" s="16">
        <f>SUMIFS('In-Dev Resources'!$I:$I,'In-Dev Resources'!$E:$E,$B488,'In-Dev Resources'!$F:$F,$C488,'In-Dev Resources'!$G:$G,"Li-Battery (4-hr)")</f>
        <v>0</v>
      </c>
      <c r="AT488" s="16">
        <f>SUMIFS('In-Dev Resources'!$I:$I,'In-Dev Resources'!$E:$E,$B488,'In-Dev Resources'!$F:$F,$C488,'In-Dev Resources'!$G:$G,"Li-Battery (8-hr)")</f>
        <v>50</v>
      </c>
      <c r="AU488" s="16">
        <f>SUMIFS('In-Dev Resources'!$I:$I,'In-Dev Resources'!$E:$E,$B488,'In-Dev Resources'!$F:$F,$C488,'In-Dev Resources'!$G:$G,"LDES")</f>
        <v>0</v>
      </c>
      <c r="AW488" s="16">
        <f>SUMIFS('Land Screen Include'!$H:$H,'Land Screen Include'!$E:$E,$B488,'Land Screen Include'!$F:$F,$C488,'Land Screen Include'!$G:$G,AW$4)</f>
        <v>0</v>
      </c>
      <c r="AX488" s="16">
        <f>SUMIFS('Land Screen Include'!$H:$H,'Land Screen Include'!$E:$E,$B488,'Land Screen Include'!$F:$F,$C488,'Land Screen Include'!$G:$G,AX$4)+SUMIFS('Land Screen Include'!$J:$J,'Land Screen Include'!$E:$E,$B488,'Land Screen Include'!$F:$F,$C488,'Land Screen Include'!$G:$G,AX$4)</f>
        <v>0</v>
      </c>
      <c r="AY488" s="16">
        <f>SUMIFS('Land Screen Include'!$H:$H,'Land Screen Include'!$E:$E,$B488,'Land Screen Include'!$F:$F,$C488,'Land Screen Include'!$G:$G,AY$4)</f>
        <v>0</v>
      </c>
      <c r="AZ488" s="16">
        <f>SUMIFS('Land Screen Exclude'!$H:$H,'Land Screen Exclude'!$E:$E,$B488,'Land Screen Exclude'!$F:$F,$C488,'Land Screen Exclude'!$G:$G,AZ$4)</f>
        <v>0</v>
      </c>
      <c r="BA488" s="16">
        <f>SUMIFS('Land Screen Exclude'!$H:$H,'Land Screen Exclude'!$E:$E,$B488,'Land Screen Exclude'!$F:$F,$C488,'Land Screen Exclude'!$G:$G,BA$4)+SUMIFS('Land Screen Exclude'!$J:$J,'Land Screen Exclude'!$E:$E,$B488,'Land Screen Exclude'!$F:$F,$C488,'Land Screen Exclude'!$G:$G,BA$4)</f>
        <v>0</v>
      </c>
      <c r="BB488" s="16">
        <f>SUMIFS('Land Screen Exclude'!$H:$H,'Land Screen Exclude'!$E:$E,$B488,'Land Screen Exclude'!$F:$F,$C488,'Land Screen Exclude'!$G:$G,BB$4)</f>
        <v>0</v>
      </c>
    </row>
    <row r="489" spans="1:54">
      <c r="A489" s="16" t="s">
        <v>66</v>
      </c>
      <c r="B489" s="16" t="s">
        <v>436</v>
      </c>
      <c r="C489" s="16">
        <v>115</v>
      </c>
      <c r="D489" s="16">
        <f>SUMIFS('Baseline Tx Resources'!$H:$H,'Baseline Tx Resources'!$E:$E,$B489,'Baseline Tx Resources'!$F:$F,$C489,'Baseline Tx Resources'!$G:$G,D$3)</f>
        <v>0</v>
      </c>
      <c r="E489" s="16">
        <f>SUMIFS('Baseline Tx Resources'!$H:$H,'Baseline Tx Resources'!$E:$E,$B489,'Baseline Tx Resources'!$F:$F,$C489,'Baseline Tx Resources'!$G:$G,E$3)</f>
        <v>0</v>
      </c>
      <c r="F489" s="16">
        <f>SUMIFS('Baseline Tx Resources'!$H:$H,'Baseline Tx Resources'!$E:$E,$B489,'Baseline Tx Resources'!$F:$F,$C489,'Baseline Tx Resources'!$G:$G,F$3)</f>
        <v>0</v>
      </c>
      <c r="G489" s="16">
        <f>SUMIFS('Baseline Tx Resources'!$J:$J,'Baseline Tx Resources'!$E:$E,$B489,'Baseline Tx Resources'!$F:$F,$C489,'Baseline Tx Resources'!$G:$G,G$3)</f>
        <v>0</v>
      </c>
      <c r="H489" s="16">
        <f>SUMIFS('Baseline Tx Resources'!$H:$H,'Baseline Tx Resources'!$E:$E,$B489,'Baseline Tx Resources'!$F:$F,$C489,'Baseline Tx Resources'!$G:$G,H$3)</f>
        <v>0</v>
      </c>
      <c r="I489" s="16">
        <f>SUMIFS('Baseline Tx Resources'!$J:$J,'Baseline Tx Resources'!$E:$E,$B489,'Baseline Tx Resources'!$F:$F,$C489,'Baseline Tx Resources'!$G:$G,I$3)</f>
        <v>0</v>
      </c>
      <c r="J489" s="16">
        <f>SUMIFS('Baseline Tx Resources'!$H:$H,'Baseline Tx Resources'!$E:$E,$B489,'Baseline Tx Resources'!$F:$F,$C489,'Baseline Tx Resources'!$G:$G,J$3)</f>
        <v>0</v>
      </c>
      <c r="K489" s="16">
        <f>SUMIFS('Baseline Tx Resources'!$J:$J,'Baseline Tx Resources'!$E:$E,$B489,'Baseline Tx Resources'!$F:$F,$C489,'Baseline Tx Resources'!$G:$G,K$3)</f>
        <v>0</v>
      </c>
      <c r="L489" s="16">
        <f>SUMIFS('Baseline Tx Resources'!$J:$J,'Baseline Tx Resources'!$E:$E,$B489,'Baseline Tx Resources'!$F:$F,$C489,'Baseline Tx Resources'!$G:$G,L$3)</f>
        <v>0</v>
      </c>
      <c r="M489" s="16">
        <f>SUMIFS('Baseline Tx Resources'!$H:$H,'Baseline Tx Resources'!$E:$E,$B489,'Baseline Tx Resources'!$F:$F,$C489,'Baseline Tx Resources'!$G:$G,M$3)</f>
        <v>0</v>
      </c>
      <c r="N489" s="16">
        <f>SUMIFS('Baseline Tx Resources'!$J:$J,'Baseline Tx Resources'!$E:$E,$B489,'Baseline Tx Resources'!$F:$F,$C489,'Baseline Tx Resources'!$G:$G,N$3)</f>
        <v>0</v>
      </c>
      <c r="O489" s="16">
        <f>SUMIFS('Baseline Tx Resources'!$I:$I,'Baseline Tx Resources'!$E:$E,$B489,'Baseline Tx Resources'!$F:$F,$C489,'Baseline Tx Resources'!$G:$G,"Li-Battery (4-hr)")</f>
        <v>0</v>
      </c>
      <c r="P489" s="16">
        <f>SUMIFS('Baseline Tx Resources'!$I:$I,'Baseline Tx Resources'!$E:$E,$B489,'Baseline Tx Resources'!$F:$F,$C489,'Baseline Tx Resources'!$G:$G,"Li-Battery (8-hr)")</f>
        <v>0</v>
      </c>
      <c r="Q489" s="16">
        <f>SUMIFS('Baseline Tx Resources'!$I:$I,'Baseline Tx Resources'!$E:$E,$B489,'Baseline Tx Resources'!$F:$F,$C489,'Baseline Tx Resources'!$G:$G,"LDES")</f>
        <v>0</v>
      </c>
      <c r="S489" s="16">
        <f>SUMIFS('Non-Baseline Tx Resources'!$H:$H,'Non-Baseline Tx Resources'!$E:$E,$B489,'Non-Baseline Tx Resources'!$F:$F,$C489,'Non-Baseline Tx Resources'!$G:$G,S$3)</f>
        <v>0</v>
      </c>
      <c r="T489" s="16">
        <f>SUMIFS('Non-Baseline Tx Resources'!$H:$H,'Non-Baseline Tx Resources'!$E:$E,$B489,'Non-Baseline Tx Resources'!$F:$F,$C489,'Non-Baseline Tx Resources'!$G:$G,T$3)</f>
        <v>0</v>
      </c>
      <c r="U489" s="16">
        <f>SUMIFS('Non-Baseline Tx Resources'!$H:$H,'Non-Baseline Tx Resources'!$E:$E,$B489,'Non-Baseline Tx Resources'!$F:$F,$C489,'Non-Baseline Tx Resources'!$G:$G,U$3)</f>
        <v>0</v>
      </c>
      <c r="V489" s="16">
        <f>SUMIFS('Non-Baseline Tx Resources'!$J:$J,'Non-Baseline Tx Resources'!$E:$E,$B489,'Non-Baseline Tx Resources'!$F:$F,$C489,'Non-Baseline Tx Resources'!$G:$G,V$3)</f>
        <v>0</v>
      </c>
      <c r="W489" s="16">
        <f>SUMIFS('Non-Baseline Tx Resources'!$H:$H,'Non-Baseline Tx Resources'!$E:$E,$B489,'Non-Baseline Tx Resources'!$F:$F,$C489,'Non-Baseline Tx Resources'!$G:$G,W$3)</f>
        <v>0</v>
      </c>
      <c r="X489" s="16">
        <f>SUMIFS('Non-Baseline Tx Resources'!$J:$J,'Non-Baseline Tx Resources'!$E:$E,$B489,'Non-Baseline Tx Resources'!$F:$F,$C489,'Non-Baseline Tx Resources'!$G:$G,X$3)</f>
        <v>0</v>
      </c>
      <c r="Y489" s="16">
        <f>SUMIFS('Non-Baseline Tx Resources'!$H:$H,'Non-Baseline Tx Resources'!$E:$E,$B489,'Non-Baseline Tx Resources'!$F:$F,$C489,'Non-Baseline Tx Resources'!$G:$G,Y$3)</f>
        <v>0</v>
      </c>
      <c r="Z489" s="16">
        <f>SUMIFS('Non-Baseline Tx Resources'!$J:$J,'Non-Baseline Tx Resources'!$E:$E,$B489,'Non-Baseline Tx Resources'!$F:$F,$C489,'Non-Baseline Tx Resources'!$G:$G,Z$3)</f>
        <v>0</v>
      </c>
      <c r="AA489" s="16">
        <f>SUMIFS('Non-Baseline Tx Resources'!$J:$J,'Non-Baseline Tx Resources'!$E:$E,$B489,'Non-Baseline Tx Resources'!$F:$F,$C489,'Non-Baseline Tx Resources'!$G:$G,AA$3)</f>
        <v>0</v>
      </c>
      <c r="AB489" s="16">
        <f>SUMIFS('Non-Baseline Tx Resources'!$H:$H,'Non-Baseline Tx Resources'!$E:$E,$B489,'Non-Baseline Tx Resources'!$F:$F,$C489,'Non-Baseline Tx Resources'!$G:$G,AB$3)</f>
        <v>0</v>
      </c>
      <c r="AC489" s="16">
        <f>SUMIFS('Non-Baseline Tx Resources'!$J:$J,'Non-Baseline Tx Resources'!$E:$E,$B489,'Non-Baseline Tx Resources'!$F:$F,$C489,'Non-Baseline Tx Resources'!$G:$G,AC$3)</f>
        <v>0</v>
      </c>
      <c r="AD489" s="16">
        <f>SUMIFS('Non-Baseline Tx Resources'!$I:$I,'Non-Baseline Tx Resources'!$E:$E,$B489,'Non-Baseline Tx Resources'!$F:$F,$C489,'Non-Baseline Tx Resources'!$G:$G,"Li-Battery (4-hr)")</f>
        <v>0</v>
      </c>
      <c r="AE489" s="16">
        <f>SUMIFS('Non-Baseline Tx Resources'!$I:$I,'Non-Baseline Tx Resources'!$E:$E,$B489,'Non-Baseline Tx Resources'!$F:$F,$C489,'Non-Baseline Tx Resources'!$G:$G,"Li-Battery (8-hr)")</f>
        <v>0</v>
      </c>
      <c r="AF489" s="16">
        <f>SUMIFS('Non-Baseline Tx Resources'!$I:$I,'Non-Baseline Tx Resources'!$E:$E,$B489,'Non-Baseline Tx Resources'!$F:$F,$C489,'Non-Baseline Tx Resources'!$G:$G,"LDES")</f>
        <v>0</v>
      </c>
      <c r="AH489" s="16">
        <f>SUMIFS('In-Dev Resources'!$H:$H,'In-Dev Resources'!$E:$E,$B489,'In-Dev Resources'!$F:$F,$C489,'In-Dev Resources'!$G:$G,AH$3)</f>
        <v>0</v>
      </c>
      <c r="AI489" s="16">
        <f>SUMIFS('In-Dev Resources'!$H:$H,'In-Dev Resources'!$E:$E,$B489,'In-Dev Resources'!$F:$F,$C489,'In-Dev Resources'!$G:$G,AI$3)</f>
        <v>0</v>
      </c>
      <c r="AJ489" s="16">
        <f>SUMIFS('In-Dev Resources'!$H:$H,'In-Dev Resources'!$E:$E,$B489,'In-Dev Resources'!$F:$F,$C489,'In-Dev Resources'!$G:$G,AJ$3)</f>
        <v>0</v>
      </c>
      <c r="AK489" s="16">
        <f>SUMIFS('In-Dev Resources'!$J:$J,'In-Dev Resources'!$E:$E,$B489,'In-Dev Resources'!$F:$F,$C489,'In-Dev Resources'!$G:$G,AK$3)</f>
        <v>0</v>
      </c>
      <c r="AL489" s="16">
        <f>SUMIFS('In-Dev Resources'!$H:$H,'In-Dev Resources'!$E:$E,$B489,'In-Dev Resources'!$F:$F,$C489,'In-Dev Resources'!$G:$G,AL$3)</f>
        <v>0</v>
      </c>
      <c r="AM489" s="16">
        <f>SUMIFS('In-Dev Resources'!$J:$J,'In-Dev Resources'!$E:$E,$B489,'In-Dev Resources'!$F:$F,$C489,'In-Dev Resources'!$G:$G,AM$3)</f>
        <v>0</v>
      </c>
      <c r="AN489" s="16">
        <f>SUMIFS('In-Dev Resources'!$H:$H,'In-Dev Resources'!$E:$E,$B489,'In-Dev Resources'!$F:$F,$C489,'In-Dev Resources'!$G:$G,AN$3)</f>
        <v>0</v>
      </c>
      <c r="AO489" s="16">
        <f>SUMIFS('In-Dev Resources'!$J:$J,'In-Dev Resources'!$E:$E,$B489,'In-Dev Resources'!$F:$F,$C489,'In-Dev Resources'!$G:$G,AO$3)</f>
        <v>0</v>
      </c>
      <c r="AP489" s="16">
        <f>SUMIFS('In-Dev Resources'!$J:$J,'In-Dev Resources'!$E:$E,$B489,'In-Dev Resources'!$F:$F,$C489,'In-Dev Resources'!$G:$G,AP$3)</f>
        <v>0</v>
      </c>
      <c r="AQ489" s="16">
        <f>SUMIFS('In-Dev Resources'!$H:$H,'In-Dev Resources'!$E:$E,$B489,'In-Dev Resources'!$F:$F,$C489,'In-Dev Resources'!$G:$G,AQ$3)</f>
        <v>0</v>
      </c>
      <c r="AR489" s="16">
        <f>SUMIFS('In-Dev Resources'!$J:$J,'In-Dev Resources'!$E:$E,$B489,'In-Dev Resources'!$F:$F,$C489,'In-Dev Resources'!$G:$G,AR$3)</f>
        <v>0</v>
      </c>
      <c r="AS489" s="16">
        <f>SUMIFS('In-Dev Resources'!$I:$I,'In-Dev Resources'!$E:$E,$B489,'In-Dev Resources'!$F:$F,$C489,'In-Dev Resources'!$G:$G,"Li-Battery (4-hr)")</f>
        <v>0</v>
      </c>
      <c r="AT489" s="16">
        <f>SUMIFS('In-Dev Resources'!$I:$I,'In-Dev Resources'!$E:$E,$B489,'In-Dev Resources'!$F:$F,$C489,'In-Dev Resources'!$G:$G,"Li-Battery (8-hr)")</f>
        <v>0</v>
      </c>
      <c r="AU489" s="16">
        <f>SUMIFS('In-Dev Resources'!$I:$I,'In-Dev Resources'!$E:$E,$B489,'In-Dev Resources'!$F:$F,$C489,'In-Dev Resources'!$G:$G,"LDES")</f>
        <v>0</v>
      </c>
      <c r="AW489" s="16">
        <f>SUMIFS('Land Screen Include'!$H:$H,'Land Screen Include'!$E:$E,$B489,'Land Screen Include'!$F:$F,$C489,'Land Screen Include'!$G:$G,AW$4)</f>
        <v>0</v>
      </c>
      <c r="AX489" s="16">
        <f>SUMIFS('Land Screen Include'!$H:$H,'Land Screen Include'!$E:$E,$B489,'Land Screen Include'!$F:$F,$C489,'Land Screen Include'!$G:$G,AX$4)+SUMIFS('Land Screen Include'!$J:$J,'Land Screen Include'!$E:$E,$B489,'Land Screen Include'!$F:$F,$C489,'Land Screen Include'!$G:$G,AX$4)</f>
        <v>0</v>
      </c>
      <c r="AY489" s="16">
        <f>SUMIFS('Land Screen Include'!$H:$H,'Land Screen Include'!$E:$E,$B489,'Land Screen Include'!$F:$F,$C489,'Land Screen Include'!$G:$G,AY$4)</f>
        <v>0</v>
      </c>
      <c r="AZ489" s="16">
        <f>SUMIFS('Land Screen Exclude'!$H:$H,'Land Screen Exclude'!$E:$E,$B489,'Land Screen Exclude'!$F:$F,$C489,'Land Screen Exclude'!$G:$G,AZ$4)</f>
        <v>0</v>
      </c>
      <c r="BA489" s="16">
        <f>SUMIFS('Land Screen Exclude'!$H:$H,'Land Screen Exclude'!$E:$E,$B489,'Land Screen Exclude'!$F:$F,$C489,'Land Screen Exclude'!$G:$G,BA$4)+SUMIFS('Land Screen Exclude'!$J:$J,'Land Screen Exclude'!$E:$E,$B489,'Land Screen Exclude'!$F:$F,$C489,'Land Screen Exclude'!$G:$G,BA$4)</f>
        <v>0</v>
      </c>
      <c r="BB489" s="16">
        <f>SUMIFS('Land Screen Exclude'!$H:$H,'Land Screen Exclude'!$E:$E,$B489,'Land Screen Exclude'!$F:$F,$C489,'Land Screen Exclude'!$G:$G,BB$4)</f>
        <v>0</v>
      </c>
    </row>
    <row r="490" spans="1:54">
      <c r="A490" s="16" t="s">
        <v>57</v>
      </c>
      <c r="B490" s="16" t="s">
        <v>437</v>
      </c>
      <c r="C490" s="16">
        <v>115</v>
      </c>
      <c r="D490" s="16">
        <f>SUMIFS('Baseline Tx Resources'!$H:$H,'Baseline Tx Resources'!$E:$E,$B490,'Baseline Tx Resources'!$F:$F,$C490,'Baseline Tx Resources'!$G:$G,D$3)</f>
        <v>0</v>
      </c>
      <c r="E490" s="16">
        <f>SUMIFS('Baseline Tx Resources'!$H:$H,'Baseline Tx Resources'!$E:$E,$B490,'Baseline Tx Resources'!$F:$F,$C490,'Baseline Tx Resources'!$G:$G,E$3)</f>
        <v>0</v>
      </c>
      <c r="F490" s="16">
        <f>SUMIFS('Baseline Tx Resources'!$H:$H,'Baseline Tx Resources'!$E:$E,$B490,'Baseline Tx Resources'!$F:$F,$C490,'Baseline Tx Resources'!$G:$G,F$3)</f>
        <v>0</v>
      </c>
      <c r="G490" s="16">
        <f>SUMIFS('Baseline Tx Resources'!$J:$J,'Baseline Tx Resources'!$E:$E,$B490,'Baseline Tx Resources'!$F:$F,$C490,'Baseline Tx Resources'!$G:$G,G$3)</f>
        <v>0</v>
      </c>
      <c r="H490" s="16">
        <f>SUMIFS('Baseline Tx Resources'!$H:$H,'Baseline Tx Resources'!$E:$E,$B490,'Baseline Tx Resources'!$F:$F,$C490,'Baseline Tx Resources'!$G:$G,H$3)</f>
        <v>0</v>
      </c>
      <c r="I490" s="16">
        <f>SUMIFS('Baseline Tx Resources'!$J:$J,'Baseline Tx Resources'!$E:$E,$B490,'Baseline Tx Resources'!$F:$F,$C490,'Baseline Tx Resources'!$G:$G,I$3)</f>
        <v>0</v>
      </c>
      <c r="J490" s="16">
        <f>SUMIFS('Baseline Tx Resources'!$H:$H,'Baseline Tx Resources'!$E:$E,$B490,'Baseline Tx Resources'!$F:$F,$C490,'Baseline Tx Resources'!$G:$G,J$3)</f>
        <v>0</v>
      </c>
      <c r="K490" s="16">
        <f>SUMIFS('Baseline Tx Resources'!$J:$J,'Baseline Tx Resources'!$E:$E,$B490,'Baseline Tx Resources'!$F:$F,$C490,'Baseline Tx Resources'!$G:$G,K$3)</f>
        <v>0</v>
      </c>
      <c r="L490" s="16">
        <f>SUMIFS('Baseline Tx Resources'!$J:$J,'Baseline Tx Resources'!$E:$E,$B490,'Baseline Tx Resources'!$F:$F,$C490,'Baseline Tx Resources'!$G:$G,L$3)</f>
        <v>0</v>
      </c>
      <c r="M490" s="16">
        <f>SUMIFS('Baseline Tx Resources'!$H:$H,'Baseline Tx Resources'!$E:$E,$B490,'Baseline Tx Resources'!$F:$F,$C490,'Baseline Tx Resources'!$G:$G,M$3)</f>
        <v>0</v>
      </c>
      <c r="N490" s="16">
        <f>SUMIFS('Baseline Tx Resources'!$J:$J,'Baseline Tx Resources'!$E:$E,$B490,'Baseline Tx Resources'!$F:$F,$C490,'Baseline Tx Resources'!$G:$G,N$3)</f>
        <v>0</v>
      </c>
      <c r="O490" s="16">
        <f>SUMIFS('Baseline Tx Resources'!$I:$I,'Baseline Tx Resources'!$E:$E,$B490,'Baseline Tx Resources'!$F:$F,$C490,'Baseline Tx Resources'!$G:$G,"Li-Battery (4-hr)")</f>
        <v>10</v>
      </c>
      <c r="P490" s="16">
        <f>SUMIFS('Baseline Tx Resources'!$I:$I,'Baseline Tx Resources'!$E:$E,$B490,'Baseline Tx Resources'!$F:$F,$C490,'Baseline Tx Resources'!$G:$G,"Li-Battery (8-hr)")</f>
        <v>0</v>
      </c>
      <c r="Q490" s="16">
        <f>SUMIFS('Baseline Tx Resources'!$I:$I,'Baseline Tx Resources'!$E:$E,$B490,'Baseline Tx Resources'!$F:$F,$C490,'Baseline Tx Resources'!$G:$G,"LDES")</f>
        <v>0</v>
      </c>
      <c r="S490" s="16">
        <f>SUMIFS('Non-Baseline Tx Resources'!$H:$H,'Non-Baseline Tx Resources'!$E:$E,$B490,'Non-Baseline Tx Resources'!$F:$F,$C490,'Non-Baseline Tx Resources'!$G:$G,S$3)</f>
        <v>0</v>
      </c>
      <c r="T490" s="16">
        <f>SUMIFS('Non-Baseline Tx Resources'!$H:$H,'Non-Baseline Tx Resources'!$E:$E,$B490,'Non-Baseline Tx Resources'!$F:$F,$C490,'Non-Baseline Tx Resources'!$G:$G,T$3)</f>
        <v>0</v>
      </c>
      <c r="U490" s="16">
        <f>SUMIFS('Non-Baseline Tx Resources'!$H:$H,'Non-Baseline Tx Resources'!$E:$E,$B490,'Non-Baseline Tx Resources'!$F:$F,$C490,'Non-Baseline Tx Resources'!$G:$G,U$3)</f>
        <v>0</v>
      </c>
      <c r="V490" s="16">
        <f>SUMIFS('Non-Baseline Tx Resources'!$J:$J,'Non-Baseline Tx Resources'!$E:$E,$B490,'Non-Baseline Tx Resources'!$F:$F,$C490,'Non-Baseline Tx Resources'!$G:$G,V$3)</f>
        <v>0</v>
      </c>
      <c r="W490" s="16">
        <f>SUMIFS('Non-Baseline Tx Resources'!$H:$H,'Non-Baseline Tx Resources'!$E:$E,$B490,'Non-Baseline Tx Resources'!$F:$F,$C490,'Non-Baseline Tx Resources'!$G:$G,W$3)</f>
        <v>0</v>
      </c>
      <c r="X490" s="16">
        <f>SUMIFS('Non-Baseline Tx Resources'!$J:$J,'Non-Baseline Tx Resources'!$E:$E,$B490,'Non-Baseline Tx Resources'!$F:$F,$C490,'Non-Baseline Tx Resources'!$G:$G,X$3)</f>
        <v>0</v>
      </c>
      <c r="Y490" s="16">
        <f>SUMIFS('Non-Baseline Tx Resources'!$H:$H,'Non-Baseline Tx Resources'!$E:$E,$B490,'Non-Baseline Tx Resources'!$F:$F,$C490,'Non-Baseline Tx Resources'!$G:$G,Y$3)</f>
        <v>0</v>
      </c>
      <c r="Z490" s="16">
        <f>SUMIFS('Non-Baseline Tx Resources'!$J:$J,'Non-Baseline Tx Resources'!$E:$E,$B490,'Non-Baseline Tx Resources'!$F:$F,$C490,'Non-Baseline Tx Resources'!$G:$G,Z$3)</f>
        <v>0</v>
      </c>
      <c r="AA490" s="16">
        <f>SUMIFS('Non-Baseline Tx Resources'!$J:$J,'Non-Baseline Tx Resources'!$E:$E,$B490,'Non-Baseline Tx Resources'!$F:$F,$C490,'Non-Baseline Tx Resources'!$G:$G,AA$3)</f>
        <v>0</v>
      </c>
      <c r="AB490" s="16">
        <f>SUMIFS('Non-Baseline Tx Resources'!$H:$H,'Non-Baseline Tx Resources'!$E:$E,$B490,'Non-Baseline Tx Resources'!$F:$F,$C490,'Non-Baseline Tx Resources'!$G:$G,AB$3)</f>
        <v>0</v>
      </c>
      <c r="AC490" s="16">
        <f>SUMIFS('Non-Baseline Tx Resources'!$J:$J,'Non-Baseline Tx Resources'!$E:$E,$B490,'Non-Baseline Tx Resources'!$F:$F,$C490,'Non-Baseline Tx Resources'!$G:$G,AC$3)</f>
        <v>0</v>
      </c>
      <c r="AD490" s="16">
        <f>SUMIFS('Non-Baseline Tx Resources'!$I:$I,'Non-Baseline Tx Resources'!$E:$E,$B490,'Non-Baseline Tx Resources'!$F:$F,$C490,'Non-Baseline Tx Resources'!$G:$G,"Li-Battery (4-hr)")</f>
        <v>0</v>
      </c>
      <c r="AE490" s="16">
        <f>SUMIFS('Non-Baseline Tx Resources'!$I:$I,'Non-Baseline Tx Resources'!$E:$E,$B490,'Non-Baseline Tx Resources'!$F:$F,$C490,'Non-Baseline Tx Resources'!$G:$G,"Li-Battery (8-hr)")</f>
        <v>0</v>
      </c>
      <c r="AF490" s="16">
        <f>SUMIFS('Non-Baseline Tx Resources'!$I:$I,'Non-Baseline Tx Resources'!$E:$E,$B490,'Non-Baseline Tx Resources'!$F:$F,$C490,'Non-Baseline Tx Resources'!$G:$G,"LDES")</f>
        <v>0</v>
      </c>
      <c r="AH490" s="16">
        <f>SUMIFS('In-Dev Resources'!$H:$H,'In-Dev Resources'!$E:$E,$B490,'In-Dev Resources'!$F:$F,$C490,'In-Dev Resources'!$G:$G,AH$3)</f>
        <v>0</v>
      </c>
      <c r="AI490" s="16">
        <f>SUMIFS('In-Dev Resources'!$H:$H,'In-Dev Resources'!$E:$E,$B490,'In-Dev Resources'!$F:$F,$C490,'In-Dev Resources'!$G:$G,AI$3)</f>
        <v>0</v>
      </c>
      <c r="AJ490" s="16">
        <f>SUMIFS('In-Dev Resources'!$H:$H,'In-Dev Resources'!$E:$E,$B490,'In-Dev Resources'!$F:$F,$C490,'In-Dev Resources'!$G:$G,AJ$3)</f>
        <v>0</v>
      </c>
      <c r="AK490" s="16">
        <f>SUMIFS('In-Dev Resources'!$J:$J,'In-Dev Resources'!$E:$E,$B490,'In-Dev Resources'!$F:$F,$C490,'In-Dev Resources'!$G:$G,AK$3)</f>
        <v>0</v>
      </c>
      <c r="AL490" s="16">
        <f>SUMIFS('In-Dev Resources'!$H:$H,'In-Dev Resources'!$E:$E,$B490,'In-Dev Resources'!$F:$F,$C490,'In-Dev Resources'!$G:$G,AL$3)</f>
        <v>0</v>
      </c>
      <c r="AM490" s="16">
        <f>SUMIFS('In-Dev Resources'!$J:$J,'In-Dev Resources'!$E:$E,$B490,'In-Dev Resources'!$F:$F,$C490,'In-Dev Resources'!$G:$G,AM$3)</f>
        <v>0</v>
      </c>
      <c r="AN490" s="16">
        <f>SUMIFS('In-Dev Resources'!$H:$H,'In-Dev Resources'!$E:$E,$B490,'In-Dev Resources'!$F:$F,$C490,'In-Dev Resources'!$G:$G,AN$3)</f>
        <v>0</v>
      </c>
      <c r="AO490" s="16">
        <f>SUMIFS('In-Dev Resources'!$J:$J,'In-Dev Resources'!$E:$E,$B490,'In-Dev Resources'!$F:$F,$C490,'In-Dev Resources'!$G:$G,AO$3)</f>
        <v>0</v>
      </c>
      <c r="AP490" s="16">
        <f>SUMIFS('In-Dev Resources'!$J:$J,'In-Dev Resources'!$E:$E,$B490,'In-Dev Resources'!$F:$F,$C490,'In-Dev Resources'!$G:$G,AP$3)</f>
        <v>0</v>
      </c>
      <c r="AQ490" s="16">
        <f>SUMIFS('In-Dev Resources'!$H:$H,'In-Dev Resources'!$E:$E,$B490,'In-Dev Resources'!$F:$F,$C490,'In-Dev Resources'!$G:$G,AQ$3)</f>
        <v>0</v>
      </c>
      <c r="AR490" s="16">
        <f>SUMIFS('In-Dev Resources'!$J:$J,'In-Dev Resources'!$E:$E,$B490,'In-Dev Resources'!$F:$F,$C490,'In-Dev Resources'!$G:$G,AR$3)</f>
        <v>0</v>
      </c>
      <c r="AS490" s="16">
        <f>SUMIFS('In-Dev Resources'!$I:$I,'In-Dev Resources'!$E:$E,$B490,'In-Dev Resources'!$F:$F,$C490,'In-Dev Resources'!$G:$G,"Li-Battery (4-hr)")</f>
        <v>0</v>
      </c>
      <c r="AT490" s="16">
        <f>SUMIFS('In-Dev Resources'!$I:$I,'In-Dev Resources'!$E:$E,$B490,'In-Dev Resources'!$F:$F,$C490,'In-Dev Resources'!$G:$G,"Li-Battery (8-hr)")</f>
        <v>0</v>
      </c>
      <c r="AU490" s="16">
        <f>SUMIFS('In-Dev Resources'!$I:$I,'In-Dev Resources'!$E:$E,$B490,'In-Dev Resources'!$F:$F,$C490,'In-Dev Resources'!$G:$G,"LDES")</f>
        <v>0</v>
      </c>
      <c r="AW490" s="16">
        <f>SUMIFS('Land Screen Include'!$H:$H,'Land Screen Include'!$E:$E,$B490,'Land Screen Include'!$F:$F,$C490,'Land Screen Include'!$G:$G,AW$4)</f>
        <v>0</v>
      </c>
      <c r="AX490" s="16">
        <f>SUMIFS('Land Screen Include'!$H:$H,'Land Screen Include'!$E:$E,$B490,'Land Screen Include'!$F:$F,$C490,'Land Screen Include'!$G:$G,AX$4)+SUMIFS('Land Screen Include'!$J:$J,'Land Screen Include'!$E:$E,$B490,'Land Screen Include'!$F:$F,$C490,'Land Screen Include'!$G:$G,AX$4)</f>
        <v>0</v>
      </c>
      <c r="AY490" s="16">
        <f>SUMIFS('Land Screen Include'!$H:$H,'Land Screen Include'!$E:$E,$B490,'Land Screen Include'!$F:$F,$C490,'Land Screen Include'!$G:$G,AY$4)</f>
        <v>0</v>
      </c>
      <c r="AZ490" s="16">
        <f>SUMIFS('Land Screen Exclude'!$H:$H,'Land Screen Exclude'!$E:$E,$B490,'Land Screen Exclude'!$F:$F,$C490,'Land Screen Exclude'!$G:$G,AZ$4)</f>
        <v>0</v>
      </c>
      <c r="BA490" s="16">
        <f>SUMIFS('Land Screen Exclude'!$H:$H,'Land Screen Exclude'!$E:$E,$B490,'Land Screen Exclude'!$F:$F,$C490,'Land Screen Exclude'!$G:$G,BA$4)+SUMIFS('Land Screen Exclude'!$J:$J,'Land Screen Exclude'!$E:$E,$B490,'Land Screen Exclude'!$F:$F,$C490,'Land Screen Exclude'!$G:$G,BA$4)</f>
        <v>0</v>
      </c>
      <c r="BB490" s="16">
        <f>SUMIFS('Land Screen Exclude'!$H:$H,'Land Screen Exclude'!$E:$E,$B490,'Land Screen Exclude'!$F:$F,$C490,'Land Screen Exclude'!$G:$G,BB$4)</f>
        <v>0</v>
      </c>
    </row>
    <row r="491" spans="1:54">
      <c r="A491" s="16" t="s">
        <v>57</v>
      </c>
      <c r="B491" s="16" t="s">
        <v>438</v>
      </c>
      <c r="C491" s="16">
        <v>115</v>
      </c>
      <c r="D491" s="16">
        <f>SUMIFS('Baseline Tx Resources'!$H:$H,'Baseline Tx Resources'!$E:$E,$B491,'Baseline Tx Resources'!$F:$F,$C491,'Baseline Tx Resources'!$G:$G,D$3)</f>
        <v>0</v>
      </c>
      <c r="E491" s="16">
        <f>SUMIFS('Baseline Tx Resources'!$H:$H,'Baseline Tx Resources'!$E:$E,$B491,'Baseline Tx Resources'!$F:$F,$C491,'Baseline Tx Resources'!$G:$G,E$3)</f>
        <v>0</v>
      </c>
      <c r="F491" s="16">
        <f>SUMIFS('Baseline Tx Resources'!$H:$H,'Baseline Tx Resources'!$E:$E,$B491,'Baseline Tx Resources'!$F:$F,$C491,'Baseline Tx Resources'!$G:$G,F$3)</f>
        <v>0</v>
      </c>
      <c r="G491" s="16">
        <f>SUMIFS('Baseline Tx Resources'!$J:$J,'Baseline Tx Resources'!$E:$E,$B491,'Baseline Tx Resources'!$F:$F,$C491,'Baseline Tx Resources'!$G:$G,G$3)</f>
        <v>0</v>
      </c>
      <c r="H491" s="16">
        <f>SUMIFS('Baseline Tx Resources'!$H:$H,'Baseline Tx Resources'!$E:$E,$B491,'Baseline Tx Resources'!$F:$F,$C491,'Baseline Tx Resources'!$G:$G,H$3)</f>
        <v>0</v>
      </c>
      <c r="I491" s="16">
        <f>SUMIFS('Baseline Tx Resources'!$J:$J,'Baseline Tx Resources'!$E:$E,$B491,'Baseline Tx Resources'!$F:$F,$C491,'Baseline Tx Resources'!$G:$G,I$3)</f>
        <v>0</v>
      </c>
      <c r="J491" s="16">
        <f>SUMIFS('Baseline Tx Resources'!$H:$H,'Baseline Tx Resources'!$E:$E,$B491,'Baseline Tx Resources'!$F:$F,$C491,'Baseline Tx Resources'!$G:$G,J$3)</f>
        <v>0</v>
      </c>
      <c r="K491" s="16">
        <f>SUMIFS('Baseline Tx Resources'!$J:$J,'Baseline Tx Resources'!$E:$E,$B491,'Baseline Tx Resources'!$F:$F,$C491,'Baseline Tx Resources'!$G:$G,K$3)</f>
        <v>0</v>
      </c>
      <c r="L491" s="16">
        <f>SUMIFS('Baseline Tx Resources'!$J:$J,'Baseline Tx Resources'!$E:$E,$B491,'Baseline Tx Resources'!$F:$F,$C491,'Baseline Tx Resources'!$G:$G,L$3)</f>
        <v>0</v>
      </c>
      <c r="M491" s="16">
        <f>SUMIFS('Baseline Tx Resources'!$H:$H,'Baseline Tx Resources'!$E:$E,$B491,'Baseline Tx Resources'!$F:$F,$C491,'Baseline Tx Resources'!$G:$G,M$3)</f>
        <v>0</v>
      </c>
      <c r="N491" s="16">
        <f>SUMIFS('Baseline Tx Resources'!$J:$J,'Baseline Tx Resources'!$E:$E,$B491,'Baseline Tx Resources'!$F:$F,$C491,'Baseline Tx Resources'!$G:$G,N$3)</f>
        <v>0</v>
      </c>
      <c r="O491" s="16">
        <f>SUMIFS('Baseline Tx Resources'!$I:$I,'Baseline Tx Resources'!$E:$E,$B491,'Baseline Tx Resources'!$F:$F,$C491,'Baseline Tx Resources'!$G:$G,"Li-Battery (4-hr)")</f>
        <v>0</v>
      </c>
      <c r="P491" s="16">
        <f>SUMIFS('Baseline Tx Resources'!$I:$I,'Baseline Tx Resources'!$E:$E,$B491,'Baseline Tx Resources'!$F:$F,$C491,'Baseline Tx Resources'!$G:$G,"Li-Battery (8-hr)")</f>
        <v>0</v>
      </c>
      <c r="Q491" s="16">
        <f>SUMIFS('Baseline Tx Resources'!$I:$I,'Baseline Tx Resources'!$E:$E,$B491,'Baseline Tx Resources'!$F:$F,$C491,'Baseline Tx Resources'!$G:$G,"LDES")</f>
        <v>0</v>
      </c>
      <c r="S491" s="16">
        <f>SUMIFS('Non-Baseline Tx Resources'!$H:$H,'Non-Baseline Tx Resources'!$E:$E,$B491,'Non-Baseline Tx Resources'!$F:$F,$C491,'Non-Baseline Tx Resources'!$G:$G,S$3)</f>
        <v>0</v>
      </c>
      <c r="T491" s="16">
        <f>SUMIFS('Non-Baseline Tx Resources'!$H:$H,'Non-Baseline Tx Resources'!$E:$E,$B491,'Non-Baseline Tx Resources'!$F:$F,$C491,'Non-Baseline Tx Resources'!$G:$G,T$3)</f>
        <v>0</v>
      </c>
      <c r="U491" s="16">
        <f>SUMIFS('Non-Baseline Tx Resources'!$H:$H,'Non-Baseline Tx Resources'!$E:$E,$B491,'Non-Baseline Tx Resources'!$F:$F,$C491,'Non-Baseline Tx Resources'!$G:$G,U$3)</f>
        <v>0</v>
      </c>
      <c r="V491" s="16">
        <f>SUMIFS('Non-Baseline Tx Resources'!$J:$J,'Non-Baseline Tx Resources'!$E:$E,$B491,'Non-Baseline Tx Resources'!$F:$F,$C491,'Non-Baseline Tx Resources'!$G:$G,V$3)</f>
        <v>0</v>
      </c>
      <c r="W491" s="16">
        <f>SUMIFS('Non-Baseline Tx Resources'!$H:$H,'Non-Baseline Tx Resources'!$E:$E,$B491,'Non-Baseline Tx Resources'!$F:$F,$C491,'Non-Baseline Tx Resources'!$G:$G,W$3)</f>
        <v>0</v>
      </c>
      <c r="X491" s="16">
        <f>SUMIFS('Non-Baseline Tx Resources'!$J:$J,'Non-Baseline Tx Resources'!$E:$E,$B491,'Non-Baseline Tx Resources'!$F:$F,$C491,'Non-Baseline Tx Resources'!$G:$G,X$3)</f>
        <v>0</v>
      </c>
      <c r="Y491" s="16">
        <f>SUMIFS('Non-Baseline Tx Resources'!$H:$H,'Non-Baseline Tx Resources'!$E:$E,$B491,'Non-Baseline Tx Resources'!$F:$F,$C491,'Non-Baseline Tx Resources'!$G:$G,Y$3)</f>
        <v>0</v>
      </c>
      <c r="Z491" s="16">
        <f>SUMIFS('Non-Baseline Tx Resources'!$J:$J,'Non-Baseline Tx Resources'!$E:$E,$B491,'Non-Baseline Tx Resources'!$F:$F,$C491,'Non-Baseline Tx Resources'!$G:$G,Z$3)</f>
        <v>0</v>
      </c>
      <c r="AA491" s="16">
        <f>SUMIFS('Non-Baseline Tx Resources'!$J:$J,'Non-Baseline Tx Resources'!$E:$E,$B491,'Non-Baseline Tx Resources'!$F:$F,$C491,'Non-Baseline Tx Resources'!$G:$G,AA$3)</f>
        <v>0</v>
      </c>
      <c r="AB491" s="16">
        <f>SUMIFS('Non-Baseline Tx Resources'!$H:$H,'Non-Baseline Tx Resources'!$E:$E,$B491,'Non-Baseline Tx Resources'!$F:$F,$C491,'Non-Baseline Tx Resources'!$G:$G,AB$3)</f>
        <v>0</v>
      </c>
      <c r="AC491" s="16">
        <f>SUMIFS('Non-Baseline Tx Resources'!$J:$J,'Non-Baseline Tx Resources'!$E:$E,$B491,'Non-Baseline Tx Resources'!$F:$F,$C491,'Non-Baseline Tx Resources'!$G:$G,AC$3)</f>
        <v>0</v>
      </c>
      <c r="AD491" s="16">
        <f>SUMIFS('Non-Baseline Tx Resources'!$I:$I,'Non-Baseline Tx Resources'!$E:$E,$B491,'Non-Baseline Tx Resources'!$F:$F,$C491,'Non-Baseline Tx Resources'!$G:$G,"Li-Battery (4-hr)")</f>
        <v>0</v>
      </c>
      <c r="AE491" s="16">
        <f>SUMIFS('Non-Baseline Tx Resources'!$I:$I,'Non-Baseline Tx Resources'!$E:$E,$B491,'Non-Baseline Tx Resources'!$F:$F,$C491,'Non-Baseline Tx Resources'!$G:$G,"Li-Battery (8-hr)")</f>
        <v>0</v>
      </c>
      <c r="AF491" s="16">
        <f>SUMIFS('Non-Baseline Tx Resources'!$I:$I,'Non-Baseline Tx Resources'!$E:$E,$B491,'Non-Baseline Tx Resources'!$F:$F,$C491,'Non-Baseline Tx Resources'!$G:$G,"LDES")</f>
        <v>0</v>
      </c>
      <c r="AH491" s="16">
        <f>SUMIFS('In-Dev Resources'!$H:$H,'In-Dev Resources'!$E:$E,$B491,'In-Dev Resources'!$F:$F,$C491,'In-Dev Resources'!$G:$G,AH$3)</f>
        <v>0</v>
      </c>
      <c r="AI491" s="16">
        <f>SUMIFS('In-Dev Resources'!$H:$H,'In-Dev Resources'!$E:$E,$B491,'In-Dev Resources'!$F:$F,$C491,'In-Dev Resources'!$G:$G,AI$3)</f>
        <v>0</v>
      </c>
      <c r="AJ491" s="16">
        <f>SUMIFS('In-Dev Resources'!$H:$H,'In-Dev Resources'!$E:$E,$B491,'In-Dev Resources'!$F:$F,$C491,'In-Dev Resources'!$G:$G,AJ$3)</f>
        <v>0</v>
      </c>
      <c r="AK491" s="16">
        <f>SUMIFS('In-Dev Resources'!$J:$J,'In-Dev Resources'!$E:$E,$B491,'In-Dev Resources'!$F:$F,$C491,'In-Dev Resources'!$G:$G,AK$3)</f>
        <v>0</v>
      </c>
      <c r="AL491" s="16">
        <f>SUMIFS('In-Dev Resources'!$H:$H,'In-Dev Resources'!$E:$E,$B491,'In-Dev Resources'!$F:$F,$C491,'In-Dev Resources'!$G:$G,AL$3)</f>
        <v>0</v>
      </c>
      <c r="AM491" s="16">
        <f>SUMIFS('In-Dev Resources'!$J:$J,'In-Dev Resources'!$E:$E,$B491,'In-Dev Resources'!$F:$F,$C491,'In-Dev Resources'!$G:$G,AM$3)</f>
        <v>0</v>
      </c>
      <c r="AN491" s="16">
        <f>SUMIFS('In-Dev Resources'!$H:$H,'In-Dev Resources'!$E:$E,$B491,'In-Dev Resources'!$F:$F,$C491,'In-Dev Resources'!$G:$G,AN$3)</f>
        <v>0</v>
      </c>
      <c r="AO491" s="16">
        <f>SUMIFS('In-Dev Resources'!$J:$J,'In-Dev Resources'!$E:$E,$B491,'In-Dev Resources'!$F:$F,$C491,'In-Dev Resources'!$G:$G,AO$3)</f>
        <v>0</v>
      </c>
      <c r="AP491" s="16">
        <f>SUMIFS('In-Dev Resources'!$J:$J,'In-Dev Resources'!$E:$E,$B491,'In-Dev Resources'!$F:$F,$C491,'In-Dev Resources'!$G:$G,AP$3)</f>
        <v>0</v>
      </c>
      <c r="AQ491" s="16">
        <f>SUMIFS('In-Dev Resources'!$H:$H,'In-Dev Resources'!$E:$E,$B491,'In-Dev Resources'!$F:$F,$C491,'In-Dev Resources'!$G:$G,AQ$3)</f>
        <v>0</v>
      </c>
      <c r="AR491" s="16">
        <f>SUMIFS('In-Dev Resources'!$J:$J,'In-Dev Resources'!$E:$E,$B491,'In-Dev Resources'!$F:$F,$C491,'In-Dev Resources'!$G:$G,AR$3)</f>
        <v>0</v>
      </c>
      <c r="AS491" s="16">
        <f>SUMIFS('In-Dev Resources'!$I:$I,'In-Dev Resources'!$E:$E,$B491,'In-Dev Resources'!$F:$F,$C491,'In-Dev Resources'!$G:$G,"Li-Battery (4-hr)")</f>
        <v>0</v>
      </c>
      <c r="AT491" s="16">
        <f>SUMIFS('In-Dev Resources'!$I:$I,'In-Dev Resources'!$E:$E,$B491,'In-Dev Resources'!$F:$F,$C491,'In-Dev Resources'!$G:$G,"Li-Battery (8-hr)")</f>
        <v>0</v>
      </c>
      <c r="AU491" s="16">
        <f>SUMIFS('In-Dev Resources'!$I:$I,'In-Dev Resources'!$E:$E,$B491,'In-Dev Resources'!$F:$F,$C491,'In-Dev Resources'!$G:$G,"LDES")</f>
        <v>0</v>
      </c>
      <c r="AW491" s="16">
        <f>SUMIFS('Land Screen Include'!$H:$H,'Land Screen Include'!$E:$E,$B491,'Land Screen Include'!$F:$F,$C491,'Land Screen Include'!$G:$G,AW$4)</f>
        <v>0</v>
      </c>
      <c r="AX491" s="16">
        <f>SUMIFS('Land Screen Include'!$H:$H,'Land Screen Include'!$E:$E,$B491,'Land Screen Include'!$F:$F,$C491,'Land Screen Include'!$G:$G,AX$4)+SUMIFS('Land Screen Include'!$J:$J,'Land Screen Include'!$E:$E,$B491,'Land Screen Include'!$F:$F,$C491,'Land Screen Include'!$G:$G,AX$4)</f>
        <v>0</v>
      </c>
      <c r="AY491" s="16">
        <f>SUMIFS('Land Screen Include'!$H:$H,'Land Screen Include'!$E:$E,$B491,'Land Screen Include'!$F:$F,$C491,'Land Screen Include'!$G:$G,AY$4)</f>
        <v>0</v>
      </c>
      <c r="AZ491" s="16">
        <f>SUMIFS('Land Screen Exclude'!$H:$H,'Land Screen Exclude'!$E:$E,$B491,'Land Screen Exclude'!$F:$F,$C491,'Land Screen Exclude'!$G:$G,AZ$4)</f>
        <v>0</v>
      </c>
      <c r="BA491" s="16">
        <f>SUMIFS('Land Screen Exclude'!$H:$H,'Land Screen Exclude'!$E:$E,$B491,'Land Screen Exclude'!$F:$F,$C491,'Land Screen Exclude'!$G:$G,BA$4)+SUMIFS('Land Screen Exclude'!$J:$J,'Land Screen Exclude'!$E:$E,$B491,'Land Screen Exclude'!$F:$F,$C491,'Land Screen Exclude'!$G:$G,BA$4)</f>
        <v>0</v>
      </c>
      <c r="BB491" s="16">
        <f>SUMIFS('Land Screen Exclude'!$H:$H,'Land Screen Exclude'!$E:$E,$B491,'Land Screen Exclude'!$F:$F,$C491,'Land Screen Exclude'!$G:$G,BB$4)</f>
        <v>0</v>
      </c>
    </row>
    <row r="492" spans="1:54">
      <c r="A492" s="16" t="s">
        <v>59</v>
      </c>
      <c r="B492" s="16" t="s">
        <v>439</v>
      </c>
      <c r="C492" s="16">
        <v>230</v>
      </c>
      <c r="D492" s="16">
        <f>SUMIFS('Baseline Tx Resources'!$H:$H,'Baseline Tx Resources'!$E:$E,$B492,'Baseline Tx Resources'!$F:$F,$C492,'Baseline Tx Resources'!$G:$G,D$3)</f>
        <v>0</v>
      </c>
      <c r="E492" s="16">
        <f>SUMIFS('Baseline Tx Resources'!$H:$H,'Baseline Tx Resources'!$E:$E,$B492,'Baseline Tx Resources'!$F:$F,$C492,'Baseline Tx Resources'!$G:$G,E$3)</f>
        <v>0</v>
      </c>
      <c r="F492" s="16">
        <f>SUMIFS('Baseline Tx Resources'!$H:$H,'Baseline Tx Resources'!$E:$E,$B492,'Baseline Tx Resources'!$F:$F,$C492,'Baseline Tx Resources'!$G:$G,F$3)</f>
        <v>0</v>
      </c>
      <c r="G492" s="16">
        <f>SUMIFS('Baseline Tx Resources'!$J:$J,'Baseline Tx Resources'!$E:$E,$B492,'Baseline Tx Resources'!$F:$F,$C492,'Baseline Tx Resources'!$G:$G,G$3)</f>
        <v>0</v>
      </c>
      <c r="H492" s="16">
        <f>SUMIFS('Baseline Tx Resources'!$H:$H,'Baseline Tx Resources'!$E:$E,$B492,'Baseline Tx Resources'!$F:$F,$C492,'Baseline Tx Resources'!$G:$G,H$3)</f>
        <v>0</v>
      </c>
      <c r="I492" s="16">
        <f>SUMIFS('Baseline Tx Resources'!$J:$J,'Baseline Tx Resources'!$E:$E,$B492,'Baseline Tx Resources'!$F:$F,$C492,'Baseline Tx Resources'!$G:$G,I$3)</f>
        <v>0</v>
      </c>
      <c r="J492" s="16">
        <f>SUMIFS('Baseline Tx Resources'!$H:$H,'Baseline Tx Resources'!$E:$E,$B492,'Baseline Tx Resources'!$F:$F,$C492,'Baseline Tx Resources'!$G:$G,J$3)</f>
        <v>0</v>
      </c>
      <c r="K492" s="16">
        <f>SUMIFS('Baseline Tx Resources'!$J:$J,'Baseline Tx Resources'!$E:$E,$B492,'Baseline Tx Resources'!$F:$F,$C492,'Baseline Tx Resources'!$G:$G,K$3)</f>
        <v>0</v>
      </c>
      <c r="L492" s="16">
        <f>SUMIFS('Baseline Tx Resources'!$J:$J,'Baseline Tx Resources'!$E:$E,$B492,'Baseline Tx Resources'!$F:$F,$C492,'Baseline Tx Resources'!$G:$G,L$3)</f>
        <v>0</v>
      </c>
      <c r="M492" s="16">
        <f>SUMIFS('Baseline Tx Resources'!$H:$H,'Baseline Tx Resources'!$E:$E,$B492,'Baseline Tx Resources'!$F:$F,$C492,'Baseline Tx Resources'!$G:$G,M$3)</f>
        <v>0</v>
      </c>
      <c r="N492" s="16">
        <f>SUMIFS('Baseline Tx Resources'!$J:$J,'Baseline Tx Resources'!$E:$E,$B492,'Baseline Tx Resources'!$F:$F,$C492,'Baseline Tx Resources'!$G:$G,N$3)</f>
        <v>0</v>
      </c>
      <c r="O492" s="16">
        <f>SUMIFS('Baseline Tx Resources'!$I:$I,'Baseline Tx Resources'!$E:$E,$B492,'Baseline Tx Resources'!$F:$F,$C492,'Baseline Tx Resources'!$G:$G,"Li-Battery (4-hr)")</f>
        <v>0</v>
      </c>
      <c r="P492" s="16">
        <f>SUMIFS('Baseline Tx Resources'!$I:$I,'Baseline Tx Resources'!$E:$E,$B492,'Baseline Tx Resources'!$F:$F,$C492,'Baseline Tx Resources'!$G:$G,"Li-Battery (8-hr)")</f>
        <v>0</v>
      </c>
      <c r="Q492" s="16">
        <f>SUMIFS('Baseline Tx Resources'!$I:$I,'Baseline Tx Resources'!$E:$E,$B492,'Baseline Tx Resources'!$F:$F,$C492,'Baseline Tx Resources'!$G:$G,"LDES")</f>
        <v>0</v>
      </c>
      <c r="S492" s="16">
        <f>SUMIFS('Non-Baseline Tx Resources'!$H:$H,'Non-Baseline Tx Resources'!$E:$E,$B492,'Non-Baseline Tx Resources'!$F:$F,$C492,'Non-Baseline Tx Resources'!$G:$G,S$3)</f>
        <v>0</v>
      </c>
      <c r="T492" s="16">
        <f>SUMIFS('Non-Baseline Tx Resources'!$H:$H,'Non-Baseline Tx Resources'!$E:$E,$B492,'Non-Baseline Tx Resources'!$F:$F,$C492,'Non-Baseline Tx Resources'!$G:$G,T$3)</f>
        <v>0</v>
      </c>
      <c r="U492" s="16">
        <f>SUMIFS('Non-Baseline Tx Resources'!$H:$H,'Non-Baseline Tx Resources'!$E:$E,$B492,'Non-Baseline Tx Resources'!$F:$F,$C492,'Non-Baseline Tx Resources'!$G:$G,U$3)</f>
        <v>0</v>
      </c>
      <c r="V492" s="16">
        <f>SUMIFS('Non-Baseline Tx Resources'!$J:$J,'Non-Baseline Tx Resources'!$E:$E,$B492,'Non-Baseline Tx Resources'!$F:$F,$C492,'Non-Baseline Tx Resources'!$G:$G,V$3)</f>
        <v>0</v>
      </c>
      <c r="W492" s="16">
        <f>SUMIFS('Non-Baseline Tx Resources'!$H:$H,'Non-Baseline Tx Resources'!$E:$E,$B492,'Non-Baseline Tx Resources'!$F:$F,$C492,'Non-Baseline Tx Resources'!$G:$G,W$3)</f>
        <v>0</v>
      </c>
      <c r="X492" s="16">
        <f>SUMIFS('Non-Baseline Tx Resources'!$J:$J,'Non-Baseline Tx Resources'!$E:$E,$B492,'Non-Baseline Tx Resources'!$F:$F,$C492,'Non-Baseline Tx Resources'!$G:$G,X$3)</f>
        <v>0</v>
      </c>
      <c r="Y492" s="16">
        <f>SUMIFS('Non-Baseline Tx Resources'!$H:$H,'Non-Baseline Tx Resources'!$E:$E,$B492,'Non-Baseline Tx Resources'!$F:$F,$C492,'Non-Baseline Tx Resources'!$G:$G,Y$3)</f>
        <v>0</v>
      </c>
      <c r="Z492" s="16">
        <f>SUMIFS('Non-Baseline Tx Resources'!$J:$J,'Non-Baseline Tx Resources'!$E:$E,$B492,'Non-Baseline Tx Resources'!$F:$F,$C492,'Non-Baseline Tx Resources'!$G:$G,Z$3)</f>
        <v>0</v>
      </c>
      <c r="AA492" s="16">
        <f>SUMIFS('Non-Baseline Tx Resources'!$J:$J,'Non-Baseline Tx Resources'!$E:$E,$B492,'Non-Baseline Tx Resources'!$F:$F,$C492,'Non-Baseline Tx Resources'!$G:$G,AA$3)</f>
        <v>0</v>
      </c>
      <c r="AB492" s="16">
        <f>SUMIFS('Non-Baseline Tx Resources'!$H:$H,'Non-Baseline Tx Resources'!$E:$E,$B492,'Non-Baseline Tx Resources'!$F:$F,$C492,'Non-Baseline Tx Resources'!$G:$G,AB$3)</f>
        <v>0</v>
      </c>
      <c r="AC492" s="16">
        <f>SUMIFS('Non-Baseline Tx Resources'!$J:$J,'Non-Baseline Tx Resources'!$E:$E,$B492,'Non-Baseline Tx Resources'!$F:$F,$C492,'Non-Baseline Tx Resources'!$G:$G,AC$3)</f>
        <v>0</v>
      </c>
      <c r="AD492" s="16">
        <f>SUMIFS('Non-Baseline Tx Resources'!$I:$I,'Non-Baseline Tx Resources'!$E:$E,$B492,'Non-Baseline Tx Resources'!$F:$F,$C492,'Non-Baseline Tx Resources'!$G:$G,"Li-Battery (4-hr)")</f>
        <v>0</v>
      </c>
      <c r="AE492" s="16">
        <f>SUMIFS('Non-Baseline Tx Resources'!$I:$I,'Non-Baseline Tx Resources'!$E:$E,$B492,'Non-Baseline Tx Resources'!$F:$F,$C492,'Non-Baseline Tx Resources'!$G:$G,"Li-Battery (8-hr)")</f>
        <v>0</v>
      </c>
      <c r="AF492" s="16">
        <f>SUMIFS('Non-Baseline Tx Resources'!$I:$I,'Non-Baseline Tx Resources'!$E:$E,$B492,'Non-Baseline Tx Resources'!$F:$F,$C492,'Non-Baseline Tx Resources'!$G:$G,"LDES")</f>
        <v>0</v>
      </c>
      <c r="AH492" s="16">
        <f>SUMIFS('In-Dev Resources'!$H:$H,'In-Dev Resources'!$E:$E,$B492,'In-Dev Resources'!$F:$F,$C492,'In-Dev Resources'!$G:$G,AH$3)</f>
        <v>0</v>
      </c>
      <c r="AI492" s="16">
        <f>SUMIFS('In-Dev Resources'!$H:$H,'In-Dev Resources'!$E:$E,$B492,'In-Dev Resources'!$F:$F,$C492,'In-Dev Resources'!$G:$G,AI$3)</f>
        <v>0</v>
      </c>
      <c r="AJ492" s="16">
        <f>SUMIFS('In-Dev Resources'!$H:$H,'In-Dev Resources'!$E:$E,$B492,'In-Dev Resources'!$F:$F,$C492,'In-Dev Resources'!$G:$G,AJ$3)</f>
        <v>0</v>
      </c>
      <c r="AK492" s="16">
        <f>SUMIFS('In-Dev Resources'!$J:$J,'In-Dev Resources'!$E:$E,$B492,'In-Dev Resources'!$F:$F,$C492,'In-Dev Resources'!$G:$G,AK$3)</f>
        <v>0</v>
      </c>
      <c r="AL492" s="16">
        <f>SUMIFS('In-Dev Resources'!$H:$H,'In-Dev Resources'!$E:$E,$B492,'In-Dev Resources'!$F:$F,$C492,'In-Dev Resources'!$G:$G,AL$3)</f>
        <v>0</v>
      </c>
      <c r="AM492" s="16">
        <f>SUMIFS('In-Dev Resources'!$J:$J,'In-Dev Resources'!$E:$E,$B492,'In-Dev Resources'!$F:$F,$C492,'In-Dev Resources'!$G:$G,AM$3)</f>
        <v>0</v>
      </c>
      <c r="AN492" s="16">
        <f>SUMIFS('In-Dev Resources'!$H:$H,'In-Dev Resources'!$E:$E,$B492,'In-Dev Resources'!$F:$F,$C492,'In-Dev Resources'!$G:$G,AN$3)</f>
        <v>0</v>
      </c>
      <c r="AO492" s="16">
        <f>SUMIFS('In-Dev Resources'!$J:$J,'In-Dev Resources'!$E:$E,$B492,'In-Dev Resources'!$F:$F,$C492,'In-Dev Resources'!$G:$G,AO$3)</f>
        <v>0</v>
      </c>
      <c r="AP492" s="16">
        <f>SUMIFS('In-Dev Resources'!$J:$J,'In-Dev Resources'!$E:$E,$B492,'In-Dev Resources'!$F:$F,$C492,'In-Dev Resources'!$G:$G,AP$3)</f>
        <v>0</v>
      </c>
      <c r="AQ492" s="16">
        <f>SUMIFS('In-Dev Resources'!$H:$H,'In-Dev Resources'!$E:$E,$B492,'In-Dev Resources'!$F:$F,$C492,'In-Dev Resources'!$G:$G,AQ$3)</f>
        <v>0</v>
      </c>
      <c r="AR492" s="16">
        <f>SUMIFS('In-Dev Resources'!$J:$J,'In-Dev Resources'!$E:$E,$B492,'In-Dev Resources'!$F:$F,$C492,'In-Dev Resources'!$G:$G,AR$3)</f>
        <v>0</v>
      </c>
      <c r="AS492" s="16">
        <f>SUMIFS('In-Dev Resources'!$I:$I,'In-Dev Resources'!$E:$E,$B492,'In-Dev Resources'!$F:$F,$C492,'In-Dev Resources'!$G:$G,"Li-Battery (4-hr)")</f>
        <v>0</v>
      </c>
      <c r="AT492" s="16">
        <f>SUMIFS('In-Dev Resources'!$I:$I,'In-Dev Resources'!$E:$E,$B492,'In-Dev Resources'!$F:$F,$C492,'In-Dev Resources'!$G:$G,"Li-Battery (8-hr)")</f>
        <v>0</v>
      </c>
      <c r="AU492" s="16">
        <f>SUMIFS('In-Dev Resources'!$I:$I,'In-Dev Resources'!$E:$E,$B492,'In-Dev Resources'!$F:$F,$C492,'In-Dev Resources'!$G:$G,"LDES")</f>
        <v>0</v>
      </c>
      <c r="AW492" s="16">
        <f>SUMIFS('Land Screen Include'!$H:$H,'Land Screen Include'!$E:$E,$B492,'Land Screen Include'!$F:$F,$C492,'Land Screen Include'!$G:$G,AW$4)</f>
        <v>0</v>
      </c>
      <c r="AX492" s="16">
        <f>SUMIFS('Land Screen Include'!$H:$H,'Land Screen Include'!$E:$E,$B492,'Land Screen Include'!$F:$F,$C492,'Land Screen Include'!$G:$G,AX$4)+SUMIFS('Land Screen Include'!$J:$J,'Land Screen Include'!$E:$E,$B492,'Land Screen Include'!$F:$F,$C492,'Land Screen Include'!$G:$G,AX$4)</f>
        <v>0</v>
      </c>
      <c r="AY492" s="16">
        <f>SUMIFS('Land Screen Include'!$H:$H,'Land Screen Include'!$E:$E,$B492,'Land Screen Include'!$F:$F,$C492,'Land Screen Include'!$G:$G,AY$4)</f>
        <v>0</v>
      </c>
      <c r="AZ492" s="16">
        <f>SUMIFS('Land Screen Exclude'!$H:$H,'Land Screen Exclude'!$E:$E,$B492,'Land Screen Exclude'!$F:$F,$C492,'Land Screen Exclude'!$G:$G,AZ$4)</f>
        <v>0</v>
      </c>
      <c r="BA492" s="16">
        <f>SUMIFS('Land Screen Exclude'!$H:$H,'Land Screen Exclude'!$E:$E,$B492,'Land Screen Exclude'!$F:$F,$C492,'Land Screen Exclude'!$G:$G,BA$4)+SUMIFS('Land Screen Exclude'!$J:$J,'Land Screen Exclude'!$E:$E,$B492,'Land Screen Exclude'!$F:$F,$C492,'Land Screen Exclude'!$G:$G,BA$4)</f>
        <v>0</v>
      </c>
      <c r="BB492" s="16">
        <f>SUMIFS('Land Screen Exclude'!$H:$H,'Land Screen Exclude'!$E:$E,$B492,'Land Screen Exclude'!$F:$F,$C492,'Land Screen Exclude'!$G:$G,BB$4)</f>
        <v>0</v>
      </c>
    </row>
    <row r="493" spans="1:54">
      <c r="A493" s="16" t="s">
        <v>78</v>
      </c>
      <c r="B493" s="16" t="s">
        <v>440</v>
      </c>
      <c r="C493" s="16">
        <v>230</v>
      </c>
      <c r="D493" s="16">
        <f>SUMIFS('Baseline Tx Resources'!$H:$H,'Baseline Tx Resources'!$E:$E,$B493,'Baseline Tx Resources'!$F:$F,$C493,'Baseline Tx Resources'!$G:$G,D$3)</f>
        <v>0</v>
      </c>
      <c r="E493" s="16">
        <f>SUMIFS('Baseline Tx Resources'!$H:$H,'Baseline Tx Resources'!$E:$E,$B493,'Baseline Tx Resources'!$F:$F,$C493,'Baseline Tx Resources'!$G:$G,E$3)</f>
        <v>0</v>
      </c>
      <c r="F493" s="16">
        <f>SUMIFS('Baseline Tx Resources'!$H:$H,'Baseline Tx Resources'!$E:$E,$B493,'Baseline Tx Resources'!$F:$F,$C493,'Baseline Tx Resources'!$G:$G,F$3)</f>
        <v>0</v>
      </c>
      <c r="G493" s="16">
        <f>SUMIFS('Baseline Tx Resources'!$J:$J,'Baseline Tx Resources'!$E:$E,$B493,'Baseline Tx Resources'!$F:$F,$C493,'Baseline Tx Resources'!$G:$G,G$3)</f>
        <v>0</v>
      </c>
      <c r="H493" s="16">
        <f>SUMIFS('Baseline Tx Resources'!$H:$H,'Baseline Tx Resources'!$E:$E,$B493,'Baseline Tx Resources'!$F:$F,$C493,'Baseline Tx Resources'!$G:$G,H$3)</f>
        <v>0</v>
      </c>
      <c r="I493" s="16">
        <f>SUMIFS('Baseline Tx Resources'!$J:$J,'Baseline Tx Resources'!$E:$E,$B493,'Baseline Tx Resources'!$F:$F,$C493,'Baseline Tx Resources'!$G:$G,I$3)</f>
        <v>0</v>
      </c>
      <c r="J493" s="16">
        <f>SUMIFS('Baseline Tx Resources'!$H:$H,'Baseline Tx Resources'!$E:$E,$B493,'Baseline Tx Resources'!$F:$F,$C493,'Baseline Tx Resources'!$G:$G,J$3)</f>
        <v>0</v>
      </c>
      <c r="K493" s="16">
        <f>SUMIFS('Baseline Tx Resources'!$J:$J,'Baseline Tx Resources'!$E:$E,$B493,'Baseline Tx Resources'!$F:$F,$C493,'Baseline Tx Resources'!$G:$G,K$3)</f>
        <v>0</v>
      </c>
      <c r="L493" s="16">
        <f>SUMIFS('Baseline Tx Resources'!$J:$J,'Baseline Tx Resources'!$E:$E,$B493,'Baseline Tx Resources'!$F:$F,$C493,'Baseline Tx Resources'!$G:$G,L$3)</f>
        <v>0</v>
      </c>
      <c r="M493" s="16">
        <f>SUMIFS('Baseline Tx Resources'!$H:$H,'Baseline Tx Resources'!$E:$E,$B493,'Baseline Tx Resources'!$F:$F,$C493,'Baseline Tx Resources'!$G:$G,M$3)</f>
        <v>0</v>
      </c>
      <c r="N493" s="16">
        <f>SUMIFS('Baseline Tx Resources'!$J:$J,'Baseline Tx Resources'!$E:$E,$B493,'Baseline Tx Resources'!$F:$F,$C493,'Baseline Tx Resources'!$G:$G,N$3)</f>
        <v>0</v>
      </c>
      <c r="O493" s="16">
        <f>SUMIFS('Baseline Tx Resources'!$I:$I,'Baseline Tx Resources'!$E:$E,$B493,'Baseline Tx Resources'!$F:$F,$C493,'Baseline Tx Resources'!$G:$G,"Li-Battery (4-hr)")</f>
        <v>0</v>
      </c>
      <c r="P493" s="16">
        <f>SUMIFS('Baseline Tx Resources'!$I:$I,'Baseline Tx Resources'!$E:$E,$B493,'Baseline Tx Resources'!$F:$F,$C493,'Baseline Tx Resources'!$G:$G,"Li-Battery (8-hr)")</f>
        <v>0</v>
      </c>
      <c r="Q493" s="16">
        <f>SUMIFS('Baseline Tx Resources'!$I:$I,'Baseline Tx Resources'!$E:$E,$B493,'Baseline Tx Resources'!$F:$F,$C493,'Baseline Tx Resources'!$G:$G,"LDES")</f>
        <v>0</v>
      </c>
      <c r="S493" s="16">
        <f>SUMIFS('Non-Baseline Tx Resources'!$H:$H,'Non-Baseline Tx Resources'!$E:$E,$B493,'Non-Baseline Tx Resources'!$F:$F,$C493,'Non-Baseline Tx Resources'!$G:$G,S$3)</f>
        <v>0</v>
      </c>
      <c r="T493" s="16">
        <f>SUMIFS('Non-Baseline Tx Resources'!$H:$H,'Non-Baseline Tx Resources'!$E:$E,$B493,'Non-Baseline Tx Resources'!$F:$F,$C493,'Non-Baseline Tx Resources'!$G:$G,T$3)</f>
        <v>0</v>
      </c>
      <c r="U493" s="16">
        <f>SUMIFS('Non-Baseline Tx Resources'!$H:$H,'Non-Baseline Tx Resources'!$E:$E,$B493,'Non-Baseline Tx Resources'!$F:$F,$C493,'Non-Baseline Tx Resources'!$G:$G,U$3)</f>
        <v>0</v>
      </c>
      <c r="V493" s="16">
        <f>SUMIFS('Non-Baseline Tx Resources'!$J:$J,'Non-Baseline Tx Resources'!$E:$E,$B493,'Non-Baseline Tx Resources'!$F:$F,$C493,'Non-Baseline Tx Resources'!$G:$G,V$3)</f>
        <v>0</v>
      </c>
      <c r="W493" s="16">
        <f>SUMIFS('Non-Baseline Tx Resources'!$H:$H,'Non-Baseline Tx Resources'!$E:$E,$B493,'Non-Baseline Tx Resources'!$F:$F,$C493,'Non-Baseline Tx Resources'!$G:$G,W$3)</f>
        <v>0</v>
      </c>
      <c r="X493" s="16">
        <f>SUMIFS('Non-Baseline Tx Resources'!$J:$J,'Non-Baseline Tx Resources'!$E:$E,$B493,'Non-Baseline Tx Resources'!$F:$F,$C493,'Non-Baseline Tx Resources'!$G:$G,X$3)</f>
        <v>0</v>
      </c>
      <c r="Y493" s="16">
        <f>SUMIFS('Non-Baseline Tx Resources'!$H:$H,'Non-Baseline Tx Resources'!$E:$E,$B493,'Non-Baseline Tx Resources'!$F:$F,$C493,'Non-Baseline Tx Resources'!$G:$G,Y$3)</f>
        <v>0</v>
      </c>
      <c r="Z493" s="16">
        <f>SUMIFS('Non-Baseline Tx Resources'!$J:$J,'Non-Baseline Tx Resources'!$E:$E,$B493,'Non-Baseline Tx Resources'!$F:$F,$C493,'Non-Baseline Tx Resources'!$G:$G,Z$3)</f>
        <v>0</v>
      </c>
      <c r="AA493" s="16">
        <f>SUMIFS('Non-Baseline Tx Resources'!$J:$J,'Non-Baseline Tx Resources'!$E:$E,$B493,'Non-Baseline Tx Resources'!$F:$F,$C493,'Non-Baseline Tx Resources'!$G:$G,AA$3)</f>
        <v>0</v>
      </c>
      <c r="AB493" s="16">
        <f>SUMIFS('Non-Baseline Tx Resources'!$H:$H,'Non-Baseline Tx Resources'!$E:$E,$B493,'Non-Baseline Tx Resources'!$F:$F,$C493,'Non-Baseline Tx Resources'!$G:$G,AB$3)</f>
        <v>0</v>
      </c>
      <c r="AC493" s="16">
        <f>SUMIFS('Non-Baseline Tx Resources'!$J:$J,'Non-Baseline Tx Resources'!$E:$E,$B493,'Non-Baseline Tx Resources'!$F:$F,$C493,'Non-Baseline Tx Resources'!$G:$G,AC$3)</f>
        <v>0</v>
      </c>
      <c r="AD493" s="16">
        <f>SUMIFS('Non-Baseline Tx Resources'!$I:$I,'Non-Baseline Tx Resources'!$E:$E,$B493,'Non-Baseline Tx Resources'!$F:$F,$C493,'Non-Baseline Tx Resources'!$G:$G,"Li-Battery (4-hr)")</f>
        <v>0</v>
      </c>
      <c r="AE493" s="16">
        <f>SUMIFS('Non-Baseline Tx Resources'!$I:$I,'Non-Baseline Tx Resources'!$E:$E,$B493,'Non-Baseline Tx Resources'!$F:$F,$C493,'Non-Baseline Tx Resources'!$G:$G,"Li-Battery (8-hr)")</f>
        <v>0</v>
      </c>
      <c r="AF493" s="16">
        <f>SUMIFS('Non-Baseline Tx Resources'!$I:$I,'Non-Baseline Tx Resources'!$E:$E,$B493,'Non-Baseline Tx Resources'!$F:$F,$C493,'Non-Baseline Tx Resources'!$G:$G,"LDES")</f>
        <v>0</v>
      </c>
      <c r="AH493" s="16">
        <f>SUMIFS('In-Dev Resources'!$H:$H,'In-Dev Resources'!$E:$E,$B493,'In-Dev Resources'!$F:$F,$C493,'In-Dev Resources'!$G:$G,AH$3)</f>
        <v>0</v>
      </c>
      <c r="AI493" s="16">
        <f>SUMIFS('In-Dev Resources'!$H:$H,'In-Dev Resources'!$E:$E,$B493,'In-Dev Resources'!$F:$F,$C493,'In-Dev Resources'!$G:$G,AI$3)</f>
        <v>0</v>
      </c>
      <c r="AJ493" s="16">
        <f>SUMIFS('In-Dev Resources'!$H:$H,'In-Dev Resources'!$E:$E,$B493,'In-Dev Resources'!$F:$F,$C493,'In-Dev Resources'!$G:$G,AJ$3)</f>
        <v>0</v>
      </c>
      <c r="AK493" s="16">
        <f>SUMIFS('In-Dev Resources'!$J:$J,'In-Dev Resources'!$E:$E,$B493,'In-Dev Resources'!$F:$F,$C493,'In-Dev Resources'!$G:$G,AK$3)</f>
        <v>0</v>
      </c>
      <c r="AL493" s="16">
        <f>SUMIFS('In-Dev Resources'!$H:$H,'In-Dev Resources'!$E:$E,$B493,'In-Dev Resources'!$F:$F,$C493,'In-Dev Resources'!$G:$G,AL$3)</f>
        <v>0</v>
      </c>
      <c r="AM493" s="16">
        <f>SUMIFS('In-Dev Resources'!$J:$J,'In-Dev Resources'!$E:$E,$B493,'In-Dev Resources'!$F:$F,$C493,'In-Dev Resources'!$G:$G,AM$3)</f>
        <v>0</v>
      </c>
      <c r="AN493" s="16">
        <f>SUMIFS('In-Dev Resources'!$H:$H,'In-Dev Resources'!$E:$E,$B493,'In-Dev Resources'!$F:$F,$C493,'In-Dev Resources'!$G:$G,AN$3)</f>
        <v>0</v>
      </c>
      <c r="AO493" s="16">
        <f>SUMIFS('In-Dev Resources'!$J:$J,'In-Dev Resources'!$E:$E,$B493,'In-Dev Resources'!$F:$F,$C493,'In-Dev Resources'!$G:$G,AO$3)</f>
        <v>0</v>
      </c>
      <c r="AP493" s="16">
        <f>SUMIFS('In-Dev Resources'!$J:$J,'In-Dev Resources'!$E:$E,$B493,'In-Dev Resources'!$F:$F,$C493,'In-Dev Resources'!$G:$G,AP$3)</f>
        <v>0</v>
      </c>
      <c r="AQ493" s="16">
        <f>SUMIFS('In-Dev Resources'!$H:$H,'In-Dev Resources'!$E:$E,$B493,'In-Dev Resources'!$F:$F,$C493,'In-Dev Resources'!$G:$G,AQ$3)</f>
        <v>0</v>
      </c>
      <c r="AR493" s="16">
        <f>SUMIFS('In-Dev Resources'!$J:$J,'In-Dev Resources'!$E:$E,$B493,'In-Dev Resources'!$F:$F,$C493,'In-Dev Resources'!$G:$G,AR$3)</f>
        <v>0</v>
      </c>
      <c r="AS493" s="16">
        <f>SUMIFS('In-Dev Resources'!$I:$I,'In-Dev Resources'!$E:$E,$B493,'In-Dev Resources'!$F:$F,$C493,'In-Dev Resources'!$G:$G,"Li-Battery (4-hr)")</f>
        <v>0</v>
      </c>
      <c r="AT493" s="16">
        <f>SUMIFS('In-Dev Resources'!$I:$I,'In-Dev Resources'!$E:$E,$B493,'In-Dev Resources'!$F:$F,$C493,'In-Dev Resources'!$G:$G,"Li-Battery (8-hr)")</f>
        <v>0</v>
      </c>
      <c r="AU493" s="16">
        <f>SUMIFS('In-Dev Resources'!$I:$I,'In-Dev Resources'!$E:$E,$B493,'In-Dev Resources'!$F:$F,$C493,'In-Dev Resources'!$G:$G,"LDES")</f>
        <v>0</v>
      </c>
      <c r="AW493" s="16">
        <f>SUMIFS('Land Screen Include'!$H:$H,'Land Screen Include'!$E:$E,$B493,'Land Screen Include'!$F:$F,$C493,'Land Screen Include'!$G:$G,AW$4)</f>
        <v>0</v>
      </c>
      <c r="AX493" s="16">
        <f>SUMIFS('Land Screen Include'!$H:$H,'Land Screen Include'!$E:$E,$B493,'Land Screen Include'!$F:$F,$C493,'Land Screen Include'!$G:$G,AX$4)+SUMIFS('Land Screen Include'!$J:$J,'Land Screen Include'!$E:$E,$B493,'Land Screen Include'!$F:$F,$C493,'Land Screen Include'!$G:$G,AX$4)</f>
        <v>0</v>
      </c>
      <c r="AY493" s="16">
        <f>SUMIFS('Land Screen Include'!$H:$H,'Land Screen Include'!$E:$E,$B493,'Land Screen Include'!$F:$F,$C493,'Land Screen Include'!$G:$G,AY$4)</f>
        <v>0</v>
      </c>
      <c r="AZ493" s="16">
        <f>SUMIFS('Land Screen Exclude'!$H:$H,'Land Screen Exclude'!$E:$E,$B493,'Land Screen Exclude'!$F:$F,$C493,'Land Screen Exclude'!$G:$G,AZ$4)</f>
        <v>0</v>
      </c>
      <c r="BA493" s="16">
        <f>SUMIFS('Land Screen Exclude'!$H:$H,'Land Screen Exclude'!$E:$E,$B493,'Land Screen Exclude'!$F:$F,$C493,'Land Screen Exclude'!$G:$G,BA$4)+SUMIFS('Land Screen Exclude'!$J:$J,'Land Screen Exclude'!$E:$E,$B493,'Land Screen Exclude'!$F:$F,$C493,'Land Screen Exclude'!$G:$G,BA$4)</f>
        <v>0</v>
      </c>
      <c r="BB493" s="16">
        <f>SUMIFS('Land Screen Exclude'!$H:$H,'Land Screen Exclude'!$E:$E,$B493,'Land Screen Exclude'!$F:$F,$C493,'Land Screen Exclude'!$G:$G,BB$4)</f>
        <v>0</v>
      </c>
    </row>
    <row r="494" spans="1:54">
      <c r="A494" s="16" t="s">
        <v>66</v>
      </c>
      <c r="B494" s="16" t="s">
        <v>441</v>
      </c>
      <c r="C494" s="16">
        <v>230</v>
      </c>
      <c r="D494" s="16">
        <f>SUMIFS('Baseline Tx Resources'!$H:$H,'Baseline Tx Resources'!$E:$E,$B494,'Baseline Tx Resources'!$F:$F,$C494,'Baseline Tx Resources'!$G:$G,D$3)</f>
        <v>0</v>
      </c>
      <c r="E494" s="16">
        <f>SUMIFS('Baseline Tx Resources'!$H:$H,'Baseline Tx Resources'!$E:$E,$B494,'Baseline Tx Resources'!$F:$F,$C494,'Baseline Tx Resources'!$G:$G,E$3)</f>
        <v>0</v>
      </c>
      <c r="F494" s="16">
        <f>SUMIFS('Baseline Tx Resources'!$H:$H,'Baseline Tx Resources'!$E:$E,$B494,'Baseline Tx Resources'!$F:$F,$C494,'Baseline Tx Resources'!$G:$G,F$3)</f>
        <v>0</v>
      </c>
      <c r="G494" s="16">
        <f>SUMIFS('Baseline Tx Resources'!$J:$J,'Baseline Tx Resources'!$E:$E,$B494,'Baseline Tx Resources'!$F:$F,$C494,'Baseline Tx Resources'!$G:$G,G$3)</f>
        <v>0</v>
      </c>
      <c r="H494" s="16">
        <f>SUMIFS('Baseline Tx Resources'!$H:$H,'Baseline Tx Resources'!$E:$E,$B494,'Baseline Tx Resources'!$F:$F,$C494,'Baseline Tx Resources'!$G:$G,H$3)</f>
        <v>0</v>
      </c>
      <c r="I494" s="16">
        <f>SUMIFS('Baseline Tx Resources'!$J:$J,'Baseline Tx Resources'!$E:$E,$B494,'Baseline Tx Resources'!$F:$F,$C494,'Baseline Tx Resources'!$G:$G,I$3)</f>
        <v>0</v>
      </c>
      <c r="J494" s="16">
        <f>SUMIFS('Baseline Tx Resources'!$H:$H,'Baseline Tx Resources'!$E:$E,$B494,'Baseline Tx Resources'!$F:$F,$C494,'Baseline Tx Resources'!$G:$G,J$3)</f>
        <v>0</v>
      </c>
      <c r="K494" s="16">
        <f>SUMIFS('Baseline Tx Resources'!$J:$J,'Baseline Tx Resources'!$E:$E,$B494,'Baseline Tx Resources'!$F:$F,$C494,'Baseline Tx Resources'!$G:$G,K$3)</f>
        <v>0</v>
      </c>
      <c r="L494" s="16">
        <f>SUMIFS('Baseline Tx Resources'!$J:$J,'Baseline Tx Resources'!$E:$E,$B494,'Baseline Tx Resources'!$F:$F,$C494,'Baseline Tx Resources'!$G:$G,L$3)</f>
        <v>0</v>
      </c>
      <c r="M494" s="16">
        <f>SUMIFS('Baseline Tx Resources'!$H:$H,'Baseline Tx Resources'!$E:$E,$B494,'Baseline Tx Resources'!$F:$F,$C494,'Baseline Tx Resources'!$G:$G,M$3)</f>
        <v>0</v>
      </c>
      <c r="N494" s="16">
        <f>SUMIFS('Baseline Tx Resources'!$J:$J,'Baseline Tx Resources'!$E:$E,$B494,'Baseline Tx Resources'!$F:$F,$C494,'Baseline Tx Resources'!$G:$G,N$3)</f>
        <v>0</v>
      </c>
      <c r="O494" s="16">
        <f>SUMIFS('Baseline Tx Resources'!$I:$I,'Baseline Tx Resources'!$E:$E,$B494,'Baseline Tx Resources'!$F:$F,$C494,'Baseline Tx Resources'!$G:$G,"Li-Battery (4-hr)")</f>
        <v>0</v>
      </c>
      <c r="P494" s="16">
        <f>SUMIFS('Baseline Tx Resources'!$I:$I,'Baseline Tx Resources'!$E:$E,$B494,'Baseline Tx Resources'!$F:$F,$C494,'Baseline Tx Resources'!$G:$G,"Li-Battery (8-hr)")</f>
        <v>0</v>
      </c>
      <c r="Q494" s="16">
        <f>SUMIFS('Baseline Tx Resources'!$I:$I,'Baseline Tx Resources'!$E:$E,$B494,'Baseline Tx Resources'!$F:$F,$C494,'Baseline Tx Resources'!$G:$G,"LDES")</f>
        <v>0</v>
      </c>
      <c r="S494" s="16">
        <f>SUMIFS('Non-Baseline Tx Resources'!$H:$H,'Non-Baseline Tx Resources'!$E:$E,$B494,'Non-Baseline Tx Resources'!$F:$F,$C494,'Non-Baseline Tx Resources'!$G:$G,S$3)</f>
        <v>0</v>
      </c>
      <c r="T494" s="16">
        <f>SUMIFS('Non-Baseline Tx Resources'!$H:$H,'Non-Baseline Tx Resources'!$E:$E,$B494,'Non-Baseline Tx Resources'!$F:$F,$C494,'Non-Baseline Tx Resources'!$G:$G,T$3)</f>
        <v>0</v>
      </c>
      <c r="U494" s="16">
        <f>SUMIFS('Non-Baseline Tx Resources'!$H:$H,'Non-Baseline Tx Resources'!$E:$E,$B494,'Non-Baseline Tx Resources'!$F:$F,$C494,'Non-Baseline Tx Resources'!$G:$G,U$3)</f>
        <v>0</v>
      </c>
      <c r="V494" s="16">
        <f>SUMIFS('Non-Baseline Tx Resources'!$J:$J,'Non-Baseline Tx Resources'!$E:$E,$B494,'Non-Baseline Tx Resources'!$F:$F,$C494,'Non-Baseline Tx Resources'!$G:$G,V$3)</f>
        <v>0</v>
      </c>
      <c r="W494" s="16">
        <f>SUMIFS('Non-Baseline Tx Resources'!$H:$H,'Non-Baseline Tx Resources'!$E:$E,$B494,'Non-Baseline Tx Resources'!$F:$F,$C494,'Non-Baseline Tx Resources'!$G:$G,W$3)</f>
        <v>0</v>
      </c>
      <c r="X494" s="16">
        <f>SUMIFS('Non-Baseline Tx Resources'!$J:$J,'Non-Baseline Tx Resources'!$E:$E,$B494,'Non-Baseline Tx Resources'!$F:$F,$C494,'Non-Baseline Tx Resources'!$G:$G,X$3)</f>
        <v>0</v>
      </c>
      <c r="Y494" s="16">
        <f>SUMIFS('Non-Baseline Tx Resources'!$H:$H,'Non-Baseline Tx Resources'!$E:$E,$B494,'Non-Baseline Tx Resources'!$F:$F,$C494,'Non-Baseline Tx Resources'!$G:$G,Y$3)</f>
        <v>0</v>
      </c>
      <c r="Z494" s="16">
        <f>SUMIFS('Non-Baseline Tx Resources'!$J:$J,'Non-Baseline Tx Resources'!$E:$E,$B494,'Non-Baseline Tx Resources'!$F:$F,$C494,'Non-Baseline Tx Resources'!$G:$G,Z$3)</f>
        <v>0</v>
      </c>
      <c r="AA494" s="16">
        <f>SUMIFS('Non-Baseline Tx Resources'!$J:$J,'Non-Baseline Tx Resources'!$E:$E,$B494,'Non-Baseline Tx Resources'!$F:$F,$C494,'Non-Baseline Tx Resources'!$G:$G,AA$3)</f>
        <v>0</v>
      </c>
      <c r="AB494" s="16">
        <f>SUMIFS('Non-Baseline Tx Resources'!$H:$H,'Non-Baseline Tx Resources'!$E:$E,$B494,'Non-Baseline Tx Resources'!$F:$F,$C494,'Non-Baseline Tx Resources'!$G:$G,AB$3)</f>
        <v>0</v>
      </c>
      <c r="AC494" s="16">
        <f>SUMIFS('Non-Baseline Tx Resources'!$J:$J,'Non-Baseline Tx Resources'!$E:$E,$B494,'Non-Baseline Tx Resources'!$F:$F,$C494,'Non-Baseline Tx Resources'!$G:$G,AC$3)</f>
        <v>0</v>
      </c>
      <c r="AD494" s="16">
        <f>SUMIFS('Non-Baseline Tx Resources'!$I:$I,'Non-Baseline Tx Resources'!$E:$E,$B494,'Non-Baseline Tx Resources'!$F:$F,$C494,'Non-Baseline Tx Resources'!$G:$G,"Li-Battery (4-hr)")</f>
        <v>0</v>
      </c>
      <c r="AE494" s="16">
        <f>SUMIFS('Non-Baseline Tx Resources'!$I:$I,'Non-Baseline Tx Resources'!$E:$E,$B494,'Non-Baseline Tx Resources'!$F:$F,$C494,'Non-Baseline Tx Resources'!$G:$G,"Li-Battery (8-hr)")</f>
        <v>0</v>
      </c>
      <c r="AF494" s="16">
        <f>SUMIFS('Non-Baseline Tx Resources'!$I:$I,'Non-Baseline Tx Resources'!$E:$E,$B494,'Non-Baseline Tx Resources'!$F:$F,$C494,'Non-Baseline Tx Resources'!$G:$G,"LDES")</f>
        <v>0</v>
      </c>
      <c r="AH494" s="16">
        <f>SUMIFS('In-Dev Resources'!$H:$H,'In-Dev Resources'!$E:$E,$B494,'In-Dev Resources'!$F:$F,$C494,'In-Dev Resources'!$G:$G,AH$3)</f>
        <v>0</v>
      </c>
      <c r="AI494" s="16">
        <f>SUMIFS('In-Dev Resources'!$H:$H,'In-Dev Resources'!$E:$E,$B494,'In-Dev Resources'!$F:$F,$C494,'In-Dev Resources'!$G:$G,AI$3)</f>
        <v>0</v>
      </c>
      <c r="AJ494" s="16">
        <f>SUMIFS('In-Dev Resources'!$H:$H,'In-Dev Resources'!$E:$E,$B494,'In-Dev Resources'!$F:$F,$C494,'In-Dev Resources'!$G:$G,AJ$3)</f>
        <v>0</v>
      </c>
      <c r="AK494" s="16">
        <f>SUMIFS('In-Dev Resources'!$J:$J,'In-Dev Resources'!$E:$E,$B494,'In-Dev Resources'!$F:$F,$C494,'In-Dev Resources'!$G:$G,AK$3)</f>
        <v>0</v>
      </c>
      <c r="AL494" s="16">
        <f>SUMIFS('In-Dev Resources'!$H:$H,'In-Dev Resources'!$E:$E,$B494,'In-Dev Resources'!$F:$F,$C494,'In-Dev Resources'!$G:$G,AL$3)</f>
        <v>0</v>
      </c>
      <c r="AM494" s="16">
        <f>SUMIFS('In-Dev Resources'!$J:$J,'In-Dev Resources'!$E:$E,$B494,'In-Dev Resources'!$F:$F,$C494,'In-Dev Resources'!$G:$G,AM$3)</f>
        <v>0</v>
      </c>
      <c r="AN494" s="16">
        <f>SUMIFS('In-Dev Resources'!$H:$H,'In-Dev Resources'!$E:$E,$B494,'In-Dev Resources'!$F:$F,$C494,'In-Dev Resources'!$G:$G,AN$3)</f>
        <v>0</v>
      </c>
      <c r="AO494" s="16">
        <f>SUMIFS('In-Dev Resources'!$J:$J,'In-Dev Resources'!$E:$E,$B494,'In-Dev Resources'!$F:$F,$C494,'In-Dev Resources'!$G:$G,AO$3)</f>
        <v>0</v>
      </c>
      <c r="AP494" s="16">
        <f>SUMIFS('In-Dev Resources'!$J:$J,'In-Dev Resources'!$E:$E,$B494,'In-Dev Resources'!$F:$F,$C494,'In-Dev Resources'!$G:$G,AP$3)</f>
        <v>0</v>
      </c>
      <c r="AQ494" s="16">
        <f>SUMIFS('In-Dev Resources'!$H:$H,'In-Dev Resources'!$E:$E,$B494,'In-Dev Resources'!$F:$F,$C494,'In-Dev Resources'!$G:$G,AQ$3)</f>
        <v>0</v>
      </c>
      <c r="AR494" s="16">
        <f>SUMIFS('In-Dev Resources'!$J:$J,'In-Dev Resources'!$E:$E,$B494,'In-Dev Resources'!$F:$F,$C494,'In-Dev Resources'!$G:$G,AR$3)</f>
        <v>0</v>
      </c>
      <c r="AS494" s="16">
        <f>SUMIFS('In-Dev Resources'!$I:$I,'In-Dev Resources'!$E:$E,$B494,'In-Dev Resources'!$F:$F,$C494,'In-Dev Resources'!$G:$G,"Li-Battery (4-hr)")</f>
        <v>0</v>
      </c>
      <c r="AT494" s="16">
        <f>SUMIFS('In-Dev Resources'!$I:$I,'In-Dev Resources'!$E:$E,$B494,'In-Dev Resources'!$F:$F,$C494,'In-Dev Resources'!$G:$G,"Li-Battery (8-hr)")</f>
        <v>0</v>
      </c>
      <c r="AU494" s="16">
        <f>SUMIFS('In-Dev Resources'!$I:$I,'In-Dev Resources'!$E:$E,$B494,'In-Dev Resources'!$F:$F,$C494,'In-Dev Resources'!$G:$G,"LDES")</f>
        <v>0</v>
      </c>
      <c r="AW494" s="16">
        <f>SUMIFS('Land Screen Include'!$H:$H,'Land Screen Include'!$E:$E,$B494,'Land Screen Include'!$F:$F,$C494,'Land Screen Include'!$G:$G,AW$4)</f>
        <v>0</v>
      </c>
      <c r="AX494" s="16">
        <f>SUMIFS('Land Screen Include'!$H:$H,'Land Screen Include'!$E:$E,$B494,'Land Screen Include'!$F:$F,$C494,'Land Screen Include'!$G:$G,AX$4)+SUMIFS('Land Screen Include'!$J:$J,'Land Screen Include'!$E:$E,$B494,'Land Screen Include'!$F:$F,$C494,'Land Screen Include'!$G:$G,AX$4)</f>
        <v>0</v>
      </c>
      <c r="AY494" s="16">
        <f>SUMIFS('Land Screen Include'!$H:$H,'Land Screen Include'!$E:$E,$B494,'Land Screen Include'!$F:$F,$C494,'Land Screen Include'!$G:$G,AY$4)</f>
        <v>0</v>
      </c>
      <c r="AZ494" s="16">
        <f>SUMIFS('Land Screen Exclude'!$H:$H,'Land Screen Exclude'!$E:$E,$B494,'Land Screen Exclude'!$F:$F,$C494,'Land Screen Exclude'!$G:$G,AZ$4)</f>
        <v>0</v>
      </c>
      <c r="BA494" s="16">
        <f>SUMIFS('Land Screen Exclude'!$H:$H,'Land Screen Exclude'!$E:$E,$B494,'Land Screen Exclude'!$F:$F,$C494,'Land Screen Exclude'!$G:$G,BA$4)+SUMIFS('Land Screen Exclude'!$J:$J,'Land Screen Exclude'!$E:$E,$B494,'Land Screen Exclude'!$F:$F,$C494,'Land Screen Exclude'!$G:$G,BA$4)</f>
        <v>0</v>
      </c>
      <c r="BB494" s="16">
        <f>SUMIFS('Land Screen Exclude'!$H:$H,'Land Screen Exclude'!$E:$E,$B494,'Land Screen Exclude'!$F:$F,$C494,'Land Screen Exclude'!$G:$G,BB$4)</f>
        <v>0</v>
      </c>
    </row>
    <row r="495" spans="1:54">
      <c r="A495" s="16" t="s">
        <v>66</v>
      </c>
      <c r="B495" s="16" t="s">
        <v>441</v>
      </c>
      <c r="C495" s="16">
        <v>60</v>
      </c>
      <c r="D495" s="16">
        <f>SUMIFS('Baseline Tx Resources'!$H:$H,'Baseline Tx Resources'!$E:$E,$B495,'Baseline Tx Resources'!$F:$F,$C495,'Baseline Tx Resources'!$G:$G,D$3)</f>
        <v>0</v>
      </c>
      <c r="E495" s="16">
        <f>SUMIFS('Baseline Tx Resources'!$H:$H,'Baseline Tx Resources'!$E:$E,$B495,'Baseline Tx Resources'!$F:$F,$C495,'Baseline Tx Resources'!$G:$G,E$3)</f>
        <v>0</v>
      </c>
      <c r="F495" s="16">
        <f>SUMIFS('Baseline Tx Resources'!$H:$H,'Baseline Tx Resources'!$E:$E,$B495,'Baseline Tx Resources'!$F:$F,$C495,'Baseline Tx Resources'!$G:$G,F$3)</f>
        <v>0</v>
      </c>
      <c r="G495" s="16">
        <f>SUMIFS('Baseline Tx Resources'!$J:$J,'Baseline Tx Resources'!$E:$E,$B495,'Baseline Tx Resources'!$F:$F,$C495,'Baseline Tx Resources'!$G:$G,G$3)</f>
        <v>0</v>
      </c>
      <c r="H495" s="16">
        <f>SUMIFS('Baseline Tx Resources'!$H:$H,'Baseline Tx Resources'!$E:$E,$B495,'Baseline Tx Resources'!$F:$F,$C495,'Baseline Tx Resources'!$G:$G,H$3)</f>
        <v>0</v>
      </c>
      <c r="I495" s="16">
        <f>SUMIFS('Baseline Tx Resources'!$J:$J,'Baseline Tx Resources'!$E:$E,$B495,'Baseline Tx Resources'!$F:$F,$C495,'Baseline Tx Resources'!$G:$G,I$3)</f>
        <v>0</v>
      </c>
      <c r="J495" s="16">
        <f>SUMIFS('Baseline Tx Resources'!$H:$H,'Baseline Tx Resources'!$E:$E,$B495,'Baseline Tx Resources'!$F:$F,$C495,'Baseline Tx Resources'!$G:$G,J$3)</f>
        <v>0</v>
      </c>
      <c r="K495" s="16">
        <f>SUMIFS('Baseline Tx Resources'!$J:$J,'Baseline Tx Resources'!$E:$E,$B495,'Baseline Tx Resources'!$F:$F,$C495,'Baseline Tx Resources'!$G:$G,K$3)</f>
        <v>0</v>
      </c>
      <c r="L495" s="16">
        <f>SUMIFS('Baseline Tx Resources'!$J:$J,'Baseline Tx Resources'!$E:$E,$B495,'Baseline Tx Resources'!$F:$F,$C495,'Baseline Tx Resources'!$G:$G,L$3)</f>
        <v>0</v>
      </c>
      <c r="M495" s="16">
        <f>SUMIFS('Baseline Tx Resources'!$H:$H,'Baseline Tx Resources'!$E:$E,$B495,'Baseline Tx Resources'!$F:$F,$C495,'Baseline Tx Resources'!$G:$G,M$3)</f>
        <v>0</v>
      </c>
      <c r="N495" s="16">
        <f>SUMIFS('Baseline Tx Resources'!$J:$J,'Baseline Tx Resources'!$E:$E,$B495,'Baseline Tx Resources'!$F:$F,$C495,'Baseline Tx Resources'!$G:$G,N$3)</f>
        <v>0</v>
      </c>
      <c r="O495" s="16">
        <f>SUMIFS('Baseline Tx Resources'!$I:$I,'Baseline Tx Resources'!$E:$E,$B495,'Baseline Tx Resources'!$F:$F,$C495,'Baseline Tx Resources'!$G:$G,"Li-Battery (4-hr)")</f>
        <v>0</v>
      </c>
      <c r="P495" s="16">
        <f>SUMIFS('Baseline Tx Resources'!$I:$I,'Baseline Tx Resources'!$E:$E,$B495,'Baseline Tx Resources'!$F:$F,$C495,'Baseline Tx Resources'!$G:$G,"Li-Battery (8-hr)")</f>
        <v>0</v>
      </c>
      <c r="Q495" s="16">
        <f>SUMIFS('Baseline Tx Resources'!$I:$I,'Baseline Tx Resources'!$E:$E,$B495,'Baseline Tx Resources'!$F:$F,$C495,'Baseline Tx Resources'!$G:$G,"LDES")</f>
        <v>0</v>
      </c>
      <c r="S495" s="16">
        <f>SUMIFS('Non-Baseline Tx Resources'!$H:$H,'Non-Baseline Tx Resources'!$E:$E,$B495,'Non-Baseline Tx Resources'!$F:$F,$C495,'Non-Baseline Tx Resources'!$G:$G,S$3)</f>
        <v>0</v>
      </c>
      <c r="T495" s="16">
        <f>SUMIFS('Non-Baseline Tx Resources'!$H:$H,'Non-Baseline Tx Resources'!$E:$E,$B495,'Non-Baseline Tx Resources'!$F:$F,$C495,'Non-Baseline Tx Resources'!$G:$G,T$3)</f>
        <v>0</v>
      </c>
      <c r="U495" s="16">
        <f>SUMIFS('Non-Baseline Tx Resources'!$H:$H,'Non-Baseline Tx Resources'!$E:$E,$B495,'Non-Baseline Tx Resources'!$F:$F,$C495,'Non-Baseline Tx Resources'!$G:$G,U$3)</f>
        <v>0</v>
      </c>
      <c r="V495" s="16">
        <f>SUMIFS('Non-Baseline Tx Resources'!$J:$J,'Non-Baseline Tx Resources'!$E:$E,$B495,'Non-Baseline Tx Resources'!$F:$F,$C495,'Non-Baseline Tx Resources'!$G:$G,V$3)</f>
        <v>0</v>
      </c>
      <c r="W495" s="16">
        <f>SUMIFS('Non-Baseline Tx Resources'!$H:$H,'Non-Baseline Tx Resources'!$E:$E,$B495,'Non-Baseline Tx Resources'!$F:$F,$C495,'Non-Baseline Tx Resources'!$G:$G,W$3)</f>
        <v>0</v>
      </c>
      <c r="X495" s="16">
        <f>SUMIFS('Non-Baseline Tx Resources'!$J:$J,'Non-Baseline Tx Resources'!$E:$E,$B495,'Non-Baseline Tx Resources'!$F:$F,$C495,'Non-Baseline Tx Resources'!$G:$G,X$3)</f>
        <v>0</v>
      </c>
      <c r="Y495" s="16">
        <f>SUMIFS('Non-Baseline Tx Resources'!$H:$H,'Non-Baseline Tx Resources'!$E:$E,$B495,'Non-Baseline Tx Resources'!$F:$F,$C495,'Non-Baseline Tx Resources'!$G:$G,Y$3)</f>
        <v>0</v>
      </c>
      <c r="Z495" s="16">
        <f>SUMIFS('Non-Baseline Tx Resources'!$J:$J,'Non-Baseline Tx Resources'!$E:$E,$B495,'Non-Baseline Tx Resources'!$F:$F,$C495,'Non-Baseline Tx Resources'!$G:$G,Z$3)</f>
        <v>0</v>
      </c>
      <c r="AA495" s="16">
        <f>SUMIFS('Non-Baseline Tx Resources'!$J:$J,'Non-Baseline Tx Resources'!$E:$E,$B495,'Non-Baseline Tx Resources'!$F:$F,$C495,'Non-Baseline Tx Resources'!$G:$G,AA$3)</f>
        <v>0</v>
      </c>
      <c r="AB495" s="16">
        <f>SUMIFS('Non-Baseline Tx Resources'!$H:$H,'Non-Baseline Tx Resources'!$E:$E,$B495,'Non-Baseline Tx Resources'!$F:$F,$C495,'Non-Baseline Tx Resources'!$G:$G,AB$3)</f>
        <v>0</v>
      </c>
      <c r="AC495" s="16">
        <f>SUMIFS('Non-Baseline Tx Resources'!$J:$J,'Non-Baseline Tx Resources'!$E:$E,$B495,'Non-Baseline Tx Resources'!$F:$F,$C495,'Non-Baseline Tx Resources'!$G:$G,AC$3)</f>
        <v>0</v>
      </c>
      <c r="AD495" s="16">
        <f>SUMIFS('Non-Baseline Tx Resources'!$I:$I,'Non-Baseline Tx Resources'!$E:$E,$B495,'Non-Baseline Tx Resources'!$F:$F,$C495,'Non-Baseline Tx Resources'!$G:$G,"Li-Battery (4-hr)")</f>
        <v>0</v>
      </c>
      <c r="AE495" s="16">
        <f>SUMIFS('Non-Baseline Tx Resources'!$I:$I,'Non-Baseline Tx Resources'!$E:$E,$B495,'Non-Baseline Tx Resources'!$F:$F,$C495,'Non-Baseline Tx Resources'!$G:$G,"Li-Battery (8-hr)")</f>
        <v>0</v>
      </c>
      <c r="AF495" s="16">
        <f>SUMIFS('Non-Baseline Tx Resources'!$I:$I,'Non-Baseline Tx Resources'!$E:$E,$B495,'Non-Baseline Tx Resources'!$F:$F,$C495,'Non-Baseline Tx Resources'!$G:$G,"LDES")</f>
        <v>0</v>
      </c>
      <c r="AH495" s="16">
        <f>SUMIFS('In-Dev Resources'!$H:$H,'In-Dev Resources'!$E:$E,$B495,'In-Dev Resources'!$F:$F,$C495,'In-Dev Resources'!$G:$G,AH$3)</f>
        <v>0</v>
      </c>
      <c r="AI495" s="16">
        <f>SUMIFS('In-Dev Resources'!$H:$H,'In-Dev Resources'!$E:$E,$B495,'In-Dev Resources'!$F:$F,$C495,'In-Dev Resources'!$G:$G,AI$3)</f>
        <v>0</v>
      </c>
      <c r="AJ495" s="16">
        <f>SUMIFS('In-Dev Resources'!$H:$H,'In-Dev Resources'!$E:$E,$B495,'In-Dev Resources'!$F:$F,$C495,'In-Dev Resources'!$G:$G,AJ$3)</f>
        <v>0</v>
      </c>
      <c r="AK495" s="16">
        <f>SUMIFS('In-Dev Resources'!$J:$J,'In-Dev Resources'!$E:$E,$B495,'In-Dev Resources'!$F:$F,$C495,'In-Dev Resources'!$G:$G,AK$3)</f>
        <v>0</v>
      </c>
      <c r="AL495" s="16">
        <f>SUMIFS('In-Dev Resources'!$H:$H,'In-Dev Resources'!$E:$E,$B495,'In-Dev Resources'!$F:$F,$C495,'In-Dev Resources'!$G:$G,AL$3)</f>
        <v>0</v>
      </c>
      <c r="AM495" s="16">
        <f>SUMIFS('In-Dev Resources'!$J:$J,'In-Dev Resources'!$E:$E,$B495,'In-Dev Resources'!$F:$F,$C495,'In-Dev Resources'!$G:$G,AM$3)</f>
        <v>0</v>
      </c>
      <c r="AN495" s="16">
        <f>SUMIFS('In-Dev Resources'!$H:$H,'In-Dev Resources'!$E:$E,$B495,'In-Dev Resources'!$F:$F,$C495,'In-Dev Resources'!$G:$G,AN$3)</f>
        <v>0</v>
      </c>
      <c r="AO495" s="16">
        <f>SUMIFS('In-Dev Resources'!$J:$J,'In-Dev Resources'!$E:$E,$B495,'In-Dev Resources'!$F:$F,$C495,'In-Dev Resources'!$G:$G,AO$3)</f>
        <v>0</v>
      </c>
      <c r="AP495" s="16">
        <f>SUMIFS('In-Dev Resources'!$J:$J,'In-Dev Resources'!$E:$E,$B495,'In-Dev Resources'!$F:$F,$C495,'In-Dev Resources'!$G:$G,AP$3)</f>
        <v>0</v>
      </c>
      <c r="AQ495" s="16">
        <f>SUMIFS('In-Dev Resources'!$H:$H,'In-Dev Resources'!$E:$E,$B495,'In-Dev Resources'!$F:$F,$C495,'In-Dev Resources'!$G:$G,AQ$3)</f>
        <v>0</v>
      </c>
      <c r="AR495" s="16">
        <f>SUMIFS('In-Dev Resources'!$J:$J,'In-Dev Resources'!$E:$E,$B495,'In-Dev Resources'!$F:$F,$C495,'In-Dev Resources'!$G:$G,AR$3)</f>
        <v>0</v>
      </c>
      <c r="AS495" s="16">
        <f>SUMIFS('In-Dev Resources'!$I:$I,'In-Dev Resources'!$E:$E,$B495,'In-Dev Resources'!$F:$F,$C495,'In-Dev Resources'!$G:$G,"Li-Battery (4-hr)")</f>
        <v>0</v>
      </c>
      <c r="AT495" s="16">
        <f>SUMIFS('In-Dev Resources'!$I:$I,'In-Dev Resources'!$E:$E,$B495,'In-Dev Resources'!$F:$F,$C495,'In-Dev Resources'!$G:$G,"Li-Battery (8-hr)")</f>
        <v>0</v>
      </c>
      <c r="AU495" s="16">
        <f>SUMIFS('In-Dev Resources'!$I:$I,'In-Dev Resources'!$E:$E,$B495,'In-Dev Resources'!$F:$F,$C495,'In-Dev Resources'!$G:$G,"LDES")</f>
        <v>0</v>
      </c>
      <c r="AW495" s="16">
        <f>SUMIFS('Land Screen Include'!$H:$H,'Land Screen Include'!$E:$E,$B495,'Land Screen Include'!$F:$F,$C495,'Land Screen Include'!$G:$G,AW$4)</f>
        <v>0</v>
      </c>
      <c r="AX495" s="16">
        <f>SUMIFS('Land Screen Include'!$H:$H,'Land Screen Include'!$E:$E,$B495,'Land Screen Include'!$F:$F,$C495,'Land Screen Include'!$G:$G,AX$4)+SUMIFS('Land Screen Include'!$J:$J,'Land Screen Include'!$E:$E,$B495,'Land Screen Include'!$F:$F,$C495,'Land Screen Include'!$G:$G,AX$4)</f>
        <v>0</v>
      </c>
      <c r="AY495" s="16">
        <f>SUMIFS('Land Screen Include'!$H:$H,'Land Screen Include'!$E:$E,$B495,'Land Screen Include'!$F:$F,$C495,'Land Screen Include'!$G:$G,AY$4)</f>
        <v>0</v>
      </c>
      <c r="AZ495" s="16">
        <f>SUMIFS('Land Screen Exclude'!$H:$H,'Land Screen Exclude'!$E:$E,$B495,'Land Screen Exclude'!$F:$F,$C495,'Land Screen Exclude'!$G:$G,AZ$4)</f>
        <v>0</v>
      </c>
      <c r="BA495" s="16">
        <f>SUMIFS('Land Screen Exclude'!$H:$H,'Land Screen Exclude'!$E:$E,$B495,'Land Screen Exclude'!$F:$F,$C495,'Land Screen Exclude'!$G:$G,BA$4)+SUMIFS('Land Screen Exclude'!$J:$J,'Land Screen Exclude'!$E:$E,$B495,'Land Screen Exclude'!$F:$F,$C495,'Land Screen Exclude'!$G:$G,BA$4)</f>
        <v>0</v>
      </c>
      <c r="BB495" s="16">
        <f>SUMIFS('Land Screen Exclude'!$H:$H,'Land Screen Exclude'!$E:$E,$B495,'Land Screen Exclude'!$F:$F,$C495,'Land Screen Exclude'!$G:$G,BB$4)</f>
        <v>0</v>
      </c>
    </row>
    <row r="496" spans="1:54">
      <c r="A496" s="16" t="s">
        <v>66</v>
      </c>
      <c r="B496" s="16" t="s">
        <v>442</v>
      </c>
      <c r="C496" s="16">
        <v>230</v>
      </c>
      <c r="D496" s="16">
        <f>SUMIFS('Baseline Tx Resources'!$H:$H,'Baseline Tx Resources'!$E:$E,$B496,'Baseline Tx Resources'!$F:$F,$C496,'Baseline Tx Resources'!$G:$G,D$3)</f>
        <v>0</v>
      </c>
      <c r="E496" s="16">
        <f>SUMIFS('Baseline Tx Resources'!$H:$H,'Baseline Tx Resources'!$E:$E,$B496,'Baseline Tx Resources'!$F:$F,$C496,'Baseline Tx Resources'!$G:$G,E$3)</f>
        <v>0</v>
      </c>
      <c r="F496" s="16">
        <f>SUMIFS('Baseline Tx Resources'!$H:$H,'Baseline Tx Resources'!$E:$E,$B496,'Baseline Tx Resources'!$F:$F,$C496,'Baseline Tx Resources'!$G:$G,F$3)</f>
        <v>0</v>
      </c>
      <c r="G496" s="16">
        <f>SUMIFS('Baseline Tx Resources'!$J:$J,'Baseline Tx Resources'!$E:$E,$B496,'Baseline Tx Resources'!$F:$F,$C496,'Baseline Tx Resources'!$G:$G,G$3)</f>
        <v>0</v>
      </c>
      <c r="H496" s="16">
        <f>SUMIFS('Baseline Tx Resources'!$H:$H,'Baseline Tx Resources'!$E:$E,$B496,'Baseline Tx Resources'!$F:$F,$C496,'Baseline Tx Resources'!$G:$G,H$3)</f>
        <v>0</v>
      </c>
      <c r="I496" s="16">
        <f>SUMIFS('Baseline Tx Resources'!$J:$J,'Baseline Tx Resources'!$E:$E,$B496,'Baseline Tx Resources'!$F:$F,$C496,'Baseline Tx Resources'!$G:$G,I$3)</f>
        <v>0</v>
      </c>
      <c r="J496" s="16">
        <f>SUMIFS('Baseline Tx Resources'!$H:$H,'Baseline Tx Resources'!$E:$E,$B496,'Baseline Tx Resources'!$F:$F,$C496,'Baseline Tx Resources'!$G:$G,J$3)</f>
        <v>0</v>
      </c>
      <c r="K496" s="16">
        <f>SUMIFS('Baseline Tx Resources'!$J:$J,'Baseline Tx Resources'!$E:$E,$B496,'Baseline Tx Resources'!$F:$F,$C496,'Baseline Tx Resources'!$G:$G,K$3)</f>
        <v>0</v>
      </c>
      <c r="L496" s="16">
        <f>SUMIFS('Baseline Tx Resources'!$J:$J,'Baseline Tx Resources'!$E:$E,$B496,'Baseline Tx Resources'!$F:$F,$C496,'Baseline Tx Resources'!$G:$G,L$3)</f>
        <v>0</v>
      </c>
      <c r="M496" s="16">
        <f>SUMIFS('Baseline Tx Resources'!$H:$H,'Baseline Tx Resources'!$E:$E,$B496,'Baseline Tx Resources'!$F:$F,$C496,'Baseline Tx Resources'!$G:$G,M$3)</f>
        <v>0</v>
      </c>
      <c r="N496" s="16">
        <f>SUMIFS('Baseline Tx Resources'!$J:$J,'Baseline Tx Resources'!$E:$E,$B496,'Baseline Tx Resources'!$F:$F,$C496,'Baseline Tx Resources'!$G:$G,N$3)</f>
        <v>0</v>
      </c>
      <c r="O496" s="16">
        <f>SUMIFS('Baseline Tx Resources'!$I:$I,'Baseline Tx Resources'!$E:$E,$B496,'Baseline Tx Resources'!$F:$F,$C496,'Baseline Tx Resources'!$G:$G,"Li-Battery (4-hr)")</f>
        <v>0</v>
      </c>
      <c r="P496" s="16">
        <f>SUMIFS('Baseline Tx Resources'!$I:$I,'Baseline Tx Resources'!$E:$E,$B496,'Baseline Tx Resources'!$F:$F,$C496,'Baseline Tx Resources'!$G:$G,"Li-Battery (8-hr)")</f>
        <v>0</v>
      </c>
      <c r="Q496" s="16">
        <f>SUMIFS('Baseline Tx Resources'!$I:$I,'Baseline Tx Resources'!$E:$E,$B496,'Baseline Tx Resources'!$F:$F,$C496,'Baseline Tx Resources'!$G:$G,"LDES")</f>
        <v>0</v>
      </c>
      <c r="S496" s="16">
        <f>SUMIFS('Non-Baseline Tx Resources'!$H:$H,'Non-Baseline Tx Resources'!$E:$E,$B496,'Non-Baseline Tx Resources'!$F:$F,$C496,'Non-Baseline Tx Resources'!$G:$G,S$3)</f>
        <v>0</v>
      </c>
      <c r="T496" s="16">
        <f>SUMIFS('Non-Baseline Tx Resources'!$H:$H,'Non-Baseline Tx Resources'!$E:$E,$B496,'Non-Baseline Tx Resources'!$F:$F,$C496,'Non-Baseline Tx Resources'!$G:$G,T$3)</f>
        <v>0</v>
      </c>
      <c r="U496" s="16">
        <f>SUMIFS('Non-Baseline Tx Resources'!$H:$H,'Non-Baseline Tx Resources'!$E:$E,$B496,'Non-Baseline Tx Resources'!$F:$F,$C496,'Non-Baseline Tx Resources'!$G:$G,U$3)</f>
        <v>0</v>
      </c>
      <c r="V496" s="16">
        <f>SUMIFS('Non-Baseline Tx Resources'!$J:$J,'Non-Baseline Tx Resources'!$E:$E,$B496,'Non-Baseline Tx Resources'!$F:$F,$C496,'Non-Baseline Tx Resources'!$G:$G,V$3)</f>
        <v>0</v>
      </c>
      <c r="W496" s="16">
        <f>SUMIFS('Non-Baseline Tx Resources'!$H:$H,'Non-Baseline Tx Resources'!$E:$E,$B496,'Non-Baseline Tx Resources'!$F:$F,$C496,'Non-Baseline Tx Resources'!$G:$G,W$3)</f>
        <v>0</v>
      </c>
      <c r="X496" s="16">
        <f>SUMIFS('Non-Baseline Tx Resources'!$J:$J,'Non-Baseline Tx Resources'!$E:$E,$B496,'Non-Baseline Tx Resources'!$F:$F,$C496,'Non-Baseline Tx Resources'!$G:$G,X$3)</f>
        <v>0</v>
      </c>
      <c r="Y496" s="16">
        <f>SUMIFS('Non-Baseline Tx Resources'!$H:$H,'Non-Baseline Tx Resources'!$E:$E,$B496,'Non-Baseline Tx Resources'!$F:$F,$C496,'Non-Baseline Tx Resources'!$G:$G,Y$3)</f>
        <v>0</v>
      </c>
      <c r="Z496" s="16">
        <f>SUMIFS('Non-Baseline Tx Resources'!$J:$J,'Non-Baseline Tx Resources'!$E:$E,$B496,'Non-Baseline Tx Resources'!$F:$F,$C496,'Non-Baseline Tx Resources'!$G:$G,Z$3)</f>
        <v>0</v>
      </c>
      <c r="AA496" s="16">
        <f>SUMIFS('Non-Baseline Tx Resources'!$J:$J,'Non-Baseline Tx Resources'!$E:$E,$B496,'Non-Baseline Tx Resources'!$F:$F,$C496,'Non-Baseline Tx Resources'!$G:$G,AA$3)</f>
        <v>0</v>
      </c>
      <c r="AB496" s="16">
        <f>SUMIFS('Non-Baseline Tx Resources'!$H:$H,'Non-Baseline Tx Resources'!$E:$E,$B496,'Non-Baseline Tx Resources'!$F:$F,$C496,'Non-Baseline Tx Resources'!$G:$G,AB$3)</f>
        <v>0</v>
      </c>
      <c r="AC496" s="16">
        <f>SUMIFS('Non-Baseline Tx Resources'!$J:$J,'Non-Baseline Tx Resources'!$E:$E,$B496,'Non-Baseline Tx Resources'!$F:$F,$C496,'Non-Baseline Tx Resources'!$G:$G,AC$3)</f>
        <v>0</v>
      </c>
      <c r="AD496" s="16">
        <f>SUMIFS('Non-Baseline Tx Resources'!$I:$I,'Non-Baseline Tx Resources'!$E:$E,$B496,'Non-Baseline Tx Resources'!$F:$F,$C496,'Non-Baseline Tx Resources'!$G:$G,"Li-Battery (4-hr)")</f>
        <v>0</v>
      </c>
      <c r="AE496" s="16">
        <f>SUMIFS('Non-Baseline Tx Resources'!$I:$I,'Non-Baseline Tx Resources'!$E:$E,$B496,'Non-Baseline Tx Resources'!$F:$F,$C496,'Non-Baseline Tx Resources'!$G:$G,"Li-Battery (8-hr)")</f>
        <v>0</v>
      </c>
      <c r="AF496" s="16">
        <f>SUMIFS('Non-Baseline Tx Resources'!$I:$I,'Non-Baseline Tx Resources'!$E:$E,$B496,'Non-Baseline Tx Resources'!$F:$F,$C496,'Non-Baseline Tx Resources'!$G:$G,"LDES")</f>
        <v>0</v>
      </c>
      <c r="AH496" s="16">
        <f>SUMIFS('In-Dev Resources'!$H:$H,'In-Dev Resources'!$E:$E,$B496,'In-Dev Resources'!$F:$F,$C496,'In-Dev Resources'!$G:$G,AH$3)</f>
        <v>0</v>
      </c>
      <c r="AI496" s="16">
        <f>SUMIFS('In-Dev Resources'!$H:$H,'In-Dev Resources'!$E:$E,$B496,'In-Dev Resources'!$F:$F,$C496,'In-Dev Resources'!$G:$G,AI$3)</f>
        <v>0</v>
      </c>
      <c r="AJ496" s="16">
        <f>SUMIFS('In-Dev Resources'!$H:$H,'In-Dev Resources'!$E:$E,$B496,'In-Dev Resources'!$F:$F,$C496,'In-Dev Resources'!$G:$G,AJ$3)</f>
        <v>0</v>
      </c>
      <c r="AK496" s="16">
        <f>SUMIFS('In-Dev Resources'!$J:$J,'In-Dev Resources'!$E:$E,$B496,'In-Dev Resources'!$F:$F,$C496,'In-Dev Resources'!$G:$G,AK$3)</f>
        <v>0</v>
      </c>
      <c r="AL496" s="16">
        <f>SUMIFS('In-Dev Resources'!$H:$H,'In-Dev Resources'!$E:$E,$B496,'In-Dev Resources'!$F:$F,$C496,'In-Dev Resources'!$G:$G,AL$3)</f>
        <v>0</v>
      </c>
      <c r="AM496" s="16">
        <f>SUMIFS('In-Dev Resources'!$J:$J,'In-Dev Resources'!$E:$E,$B496,'In-Dev Resources'!$F:$F,$C496,'In-Dev Resources'!$G:$G,AM$3)</f>
        <v>0</v>
      </c>
      <c r="AN496" s="16">
        <f>SUMIFS('In-Dev Resources'!$H:$H,'In-Dev Resources'!$E:$E,$B496,'In-Dev Resources'!$F:$F,$C496,'In-Dev Resources'!$G:$G,AN$3)</f>
        <v>0</v>
      </c>
      <c r="AO496" s="16">
        <f>SUMIFS('In-Dev Resources'!$J:$J,'In-Dev Resources'!$E:$E,$B496,'In-Dev Resources'!$F:$F,$C496,'In-Dev Resources'!$G:$G,AO$3)</f>
        <v>0</v>
      </c>
      <c r="AP496" s="16">
        <f>SUMIFS('In-Dev Resources'!$J:$J,'In-Dev Resources'!$E:$E,$B496,'In-Dev Resources'!$F:$F,$C496,'In-Dev Resources'!$G:$G,AP$3)</f>
        <v>0</v>
      </c>
      <c r="AQ496" s="16">
        <f>SUMIFS('In-Dev Resources'!$H:$H,'In-Dev Resources'!$E:$E,$B496,'In-Dev Resources'!$F:$F,$C496,'In-Dev Resources'!$G:$G,AQ$3)</f>
        <v>0</v>
      </c>
      <c r="AR496" s="16">
        <f>SUMIFS('In-Dev Resources'!$J:$J,'In-Dev Resources'!$E:$E,$B496,'In-Dev Resources'!$F:$F,$C496,'In-Dev Resources'!$G:$G,AR$3)</f>
        <v>0</v>
      </c>
      <c r="AS496" s="16">
        <f>SUMIFS('In-Dev Resources'!$I:$I,'In-Dev Resources'!$E:$E,$B496,'In-Dev Resources'!$F:$F,$C496,'In-Dev Resources'!$G:$G,"Li-Battery (4-hr)")</f>
        <v>0</v>
      </c>
      <c r="AT496" s="16">
        <f>SUMIFS('In-Dev Resources'!$I:$I,'In-Dev Resources'!$E:$E,$B496,'In-Dev Resources'!$F:$F,$C496,'In-Dev Resources'!$G:$G,"Li-Battery (8-hr)")</f>
        <v>0</v>
      </c>
      <c r="AU496" s="16">
        <f>SUMIFS('In-Dev Resources'!$I:$I,'In-Dev Resources'!$E:$E,$B496,'In-Dev Resources'!$F:$F,$C496,'In-Dev Resources'!$G:$G,"LDES")</f>
        <v>0</v>
      </c>
      <c r="AW496" s="16">
        <f>SUMIFS('Land Screen Include'!$H:$H,'Land Screen Include'!$E:$E,$B496,'Land Screen Include'!$F:$F,$C496,'Land Screen Include'!$G:$G,AW$4)</f>
        <v>0</v>
      </c>
      <c r="AX496" s="16">
        <f>SUMIFS('Land Screen Include'!$H:$H,'Land Screen Include'!$E:$E,$B496,'Land Screen Include'!$F:$F,$C496,'Land Screen Include'!$G:$G,AX$4)+SUMIFS('Land Screen Include'!$J:$J,'Land Screen Include'!$E:$E,$B496,'Land Screen Include'!$F:$F,$C496,'Land Screen Include'!$G:$G,AX$4)</f>
        <v>0</v>
      </c>
      <c r="AY496" s="16">
        <f>SUMIFS('Land Screen Include'!$H:$H,'Land Screen Include'!$E:$E,$B496,'Land Screen Include'!$F:$F,$C496,'Land Screen Include'!$G:$G,AY$4)</f>
        <v>0</v>
      </c>
      <c r="AZ496" s="16">
        <f>SUMIFS('Land Screen Exclude'!$H:$H,'Land Screen Exclude'!$E:$E,$B496,'Land Screen Exclude'!$F:$F,$C496,'Land Screen Exclude'!$G:$G,AZ$4)</f>
        <v>0</v>
      </c>
      <c r="BA496" s="16">
        <f>SUMIFS('Land Screen Exclude'!$H:$H,'Land Screen Exclude'!$E:$E,$B496,'Land Screen Exclude'!$F:$F,$C496,'Land Screen Exclude'!$G:$G,BA$4)+SUMIFS('Land Screen Exclude'!$J:$J,'Land Screen Exclude'!$E:$E,$B496,'Land Screen Exclude'!$F:$F,$C496,'Land Screen Exclude'!$G:$G,BA$4)</f>
        <v>0</v>
      </c>
      <c r="BB496" s="16">
        <f>SUMIFS('Land Screen Exclude'!$H:$H,'Land Screen Exclude'!$E:$E,$B496,'Land Screen Exclude'!$F:$F,$C496,'Land Screen Exclude'!$G:$G,BB$4)</f>
        <v>0</v>
      </c>
    </row>
    <row r="497" spans="1:54">
      <c r="A497" s="16" t="s">
        <v>66</v>
      </c>
      <c r="B497" s="16" t="s">
        <v>443</v>
      </c>
      <c r="C497" s="16">
        <v>230</v>
      </c>
      <c r="D497" s="16">
        <f>SUMIFS('Baseline Tx Resources'!$H:$H,'Baseline Tx Resources'!$E:$E,$B497,'Baseline Tx Resources'!$F:$F,$C497,'Baseline Tx Resources'!$G:$G,D$3)</f>
        <v>0</v>
      </c>
      <c r="E497" s="16">
        <f>SUMIFS('Baseline Tx Resources'!$H:$H,'Baseline Tx Resources'!$E:$E,$B497,'Baseline Tx Resources'!$F:$F,$C497,'Baseline Tx Resources'!$G:$G,E$3)</f>
        <v>0</v>
      </c>
      <c r="F497" s="16">
        <f>SUMIFS('Baseline Tx Resources'!$H:$H,'Baseline Tx Resources'!$E:$E,$B497,'Baseline Tx Resources'!$F:$F,$C497,'Baseline Tx Resources'!$G:$G,F$3)</f>
        <v>0</v>
      </c>
      <c r="G497" s="16">
        <f>SUMIFS('Baseline Tx Resources'!$J:$J,'Baseline Tx Resources'!$E:$E,$B497,'Baseline Tx Resources'!$F:$F,$C497,'Baseline Tx Resources'!$G:$G,G$3)</f>
        <v>0</v>
      </c>
      <c r="H497" s="16">
        <f>SUMIFS('Baseline Tx Resources'!$H:$H,'Baseline Tx Resources'!$E:$E,$B497,'Baseline Tx Resources'!$F:$F,$C497,'Baseline Tx Resources'!$G:$G,H$3)</f>
        <v>0</v>
      </c>
      <c r="I497" s="16">
        <f>SUMIFS('Baseline Tx Resources'!$J:$J,'Baseline Tx Resources'!$E:$E,$B497,'Baseline Tx Resources'!$F:$F,$C497,'Baseline Tx Resources'!$G:$G,I$3)</f>
        <v>0</v>
      </c>
      <c r="J497" s="16">
        <f>SUMIFS('Baseline Tx Resources'!$H:$H,'Baseline Tx Resources'!$E:$E,$B497,'Baseline Tx Resources'!$F:$F,$C497,'Baseline Tx Resources'!$G:$G,J$3)</f>
        <v>0</v>
      </c>
      <c r="K497" s="16">
        <f>SUMIFS('Baseline Tx Resources'!$J:$J,'Baseline Tx Resources'!$E:$E,$B497,'Baseline Tx Resources'!$F:$F,$C497,'Baseline Tx Resources'!$G:$G,K$3)</f>
        <v>0</v>
      </c>
      <c r="L497" s="16">
        <f>SUMIFS('Baseline Tx Resources'!$J:$J,'Baseline Tx Resources'!$E:$E,$B497,'Baseline Tx Resources'!$F:$F,$C497,'Baseline Tx Resources'!$G:$G,L$3)</f>
        <v>0</v>
      </c>
      <c r="M497" s="16">
        <f>SUMIFS('Baseline Tx Resources'!$H:$H,'Baseline Tx Resources'!$E:$E,$B497,'Baseline Tx Resources'!$F:$F,$C497,'Baseline Tx Resources'!$G:$G,M$3)</f>
        <v>0</v>
      </c>
      <c r="N497" s="16">
        <f>SUMIFS('Baseline Tx Resources'!$J:$J,'Baseline Tx Resources'!$E:$E,$B497,'Baseline Tx Resources'!$F:$F,$C497,'Baseline Tx Resources'!$G:$G,N$3)</f>
        <v>0</v>
      </c>
      <c r="O497" s="16">
        <f>SUMIFS('Baseline Tx Resources'!$I:$I,'Baseline Tx Resources'!$E:$E,$B497,'Baseline Tx Resources'!$F:$F,$C497,'Baseline Tx Resources'!$G:$G,"Li-Battery (4-hr)")</f>
        <v>0</v>
      </c>
      <c r="P497" s="16">
        <f>SUMIFS('Baseline Tx Resources'!$I:$I,'Baseline Tx Resources'!$E:$E,$B497,'Baseline Tx Resources'!$F:$F,$C497,'Baseline Tx Resources'!$G:$G,"Li-Battery (8-hr)")</f>
        <v>0</v>
      </c>
      <c r="Q497" s="16">
        <f>SUMIFS('Baseline Tx Resources'!$I:$I,'Baseline Tx Resources'!$E:$E,$B497,'Baseline Tx Resources'!$F:$F,$C497,'Baseline Tx Resources'!$G:$G,"LDES")</f>
        <v>0</v>
      </c>
      <c r="S497" s="16">
        <f>SUMIFS('Non-Baseline Tx Resources'!$H:$H,'Non-Baseline Tx Resources'!$E:$E,$B497,'Non-Baseline Tx Resources'!$F:$F,$C497,'Non-Baseline Tx Resources'!$G:$G,S$3)</f>
        <v>0</v>
      </c>
      <c r="T497" s="16">
        <f>SUMIFS('Non-Baseline Tx Resources'!$H:$H,'Non-Baseline Tx Resources'!$E:$E,$B497,'Non-Baseline Tx Resources'!$F:$F,$C497,'Non-Baseline Tx Resources'!$G:$G,T$3)</f>
        <v>0</v>
      </c>
      <c r="U497" s="16">
        <f>SUMIFS('Non-Baseline Tx Resources'!$H:$H,'Non-Baseline Tx Resources'!$E:$E,$B497,'Non-Baseline Tx Resources'!$F:$F,$C497,'Non-Baseline Tx Resources'!$G:$G,U$3)</f>
        <v>0</v>
      </c>
      <c r="V497" s="16">
        <f>SUMIFS('Non-Baseline Tx Resources'!$J:$J,'Non-Baseline Tx Resources'!$E:$E,$B497,'Non-Baseline Tx Resources'!$F:$F,$C497,'Non-Baseline Tx Resources'!$G:$G,V$3)</f>
        <v>0</v>
      </c>
      <c r="W497" s="16">
        <f>SUMIFS('Non-Baseline Tx Resources'!$H:$H,'Non-Baseline Tx Resources'!$E:$E,$B497,'Non-Baseline Tx Resources'!$F:$F,$C497,'Non-Baseline Tx Resources'!$G:$G,W$3)</f>
        <v>0</v>
      </c>
      <c r="X497" s="16">
        <f>SUMIFS('Non-Baseline Tx Resources'!$J:$J,'Non-Baseline Tx Resources'!$E:$E,$B497,'Non-Baseline Tx Resources'!$F:$F,$C497,'Non-Baseline Tx Resources'!$G:$G,X$3)</f>
        <v>0</v>
      </c>
      <c r="Y497" s="16">
        <f>SUMIFS('Non-Baseline Tx Resources'!$H:$H,'Non-Baseline Tx Resources'!$E:$E,$B497,'Non-Baseline Tx Resources'!$F:$F,$C497,'Non-Baseline Tx Resources'!$G:$G,Y$3)</f>
        <v>0</v>
      </c>
      <c r="Z497" s="16">
        <f>SUMIFS('Non-Baseline Tx Resources'!$J:$J,'Non-Baseline Tx Resources'!$E:$E,$B497,'Non-Baseline Tx Resources'!$F:$F,$C497,'Non-Baseline Tx Resources'!$G:$G,Z$3)</f>
        <v>0</v>
      </c>
      <c r="AA497" s="16">
        <f>SUMIFS('Non-Baseline Tx Resources'!$J:$J,'Non-Baseline Tx Resources'!$E:$E,$B497,'Non-Baseline Tx Resources'!$F:$F,$C497,'Non-Baseline Tx Resources'!$G:$G,AA$3)</f>
        <v>0</v>
      </c>
      <c r="AB497" s="16">
        <f>SUMIFS('Non-Baseline Tx Resources'!$H:$H,'Non-Baseline Tx Resources'!$E:$E,$B497,'Non-Baseline Tx Resources'!$F:$F,$C497,'Non-Baseline Tx Resources'!$G:$G,AB$3)</f>
        <v>0</v>
      </c>
      <c r="AC497" s="16">
        <f>SUMIFS('Non-Baseline Tx Resources'!$J:$J,'Non-Baseline Tx Resources'!$E:$E,$B497,'Non-Baseline Tx Resources'!$F:$F,$C497,'Non-Baseline Tx Resources'!$G:$G,AC$3)</f>
        <v>0</v>
      </c>
      <c r="AD497" s="16">
        <f>SUMIFS('Non-Baseline Tx Resources'!$I:$I,'Non-Baseline Tx Resources'!$E:$E,$B497,'Non-Baseline Tx Resources'!$F:$F,$C497,'Non-Baseline Tx Resources'!$G:$G,"Li-Battery (4-hr)")</f>
        <v>0</v>
      </c>
      <c r="AE497" s="16">
        <f>SUMIFS('Non-Baseline Tx Resources'!$I:$I,'Non-Baseline Tx Resources'!$E:$E,$B497,'Non-Baseline Tx Resources'!$F:$F,$C497,'Non-Baseline Tx Resources'!$G:$G,"Li-Battery (8-hr)")</f>
        <v>0</v>
      </c>
      <c r="AF497" s="16">
        <f>SUMIFS('Non-Baseline Tx Resources'!$I:$I,'Non-Baseline Tx Resources'!$E:$E,$B497,'Non-Baseline Tx Resources'!$F:$F,$C497,'Non-Baseline Tx Resources'!$G:$G,"LDES")</f>
        <v>0</v>
      </c>
      <c r="AH497" s="16">
        <f>SUMIFS('In-Dev Resources'!$H:$H,'In-Dev Resources'!$E:$E,$B497,'In-Dev Resources'!$F:$F,$C497,'In-Dev Resources'!$G:$G,AH$3)</f>
        <v>0</v>
      </c>
      <c r="AI497" s="16">
        <f>SUMIFS('In-Dev Resources'!$H:$H,'In-Dev Resources'!$E:$E,$B497,'In-Dev Resources'!$F:$F,$C497,'In-Dev Resources'!$G:$G,AI$3)</f>
        <v>0</v>
      </c>
      <c r="AJ497" s="16">
        <f>SUMIFS('In-Dev Resources'!$H:$H,'In-Dev Resources'!$E:$E,$B497,'In-Dev Resources'!$F:$F,$C497,'In-Dev Resources'!$G:$G,AJ$3)</f>
        <v>0</v>
      </c>
      <c r="AK497" s="16">
        <f>SUMIFS('In-Dev Resources'!$J:$J,'In-Dev Resources'!$E:$E,$B497,'In-Dev Resources'!$F:$F,$C497,'In-Dev Resources'!$G:$G,AK$3)</f>
        <v>0</v>
      </c>
      <c r="AL497" s="16">
        <f>SUMIFS('In-Dev Resources'!$H:$H,'In-Dev Resources'!$E:$E,$B497,'In-Dev Resources'!$F:$F,$C497,'In-Dev Resources'!$G:$G,AL$3)</f>
        <v>0</v>
      </c>
      <c r="AM497" s="16">
        <f>SUMIFS('In-Dev Resources'!$J:$J,'In-Dev Resources'!$E:$E,$B497,'In-Dev Resources'!$F:$F,$C497,'In-Dev Resources'!$G:$G,AM$3)</f>
        <v>0</v>
      </c>
      <c r="AN497" s="16">
        <f>SUMIFS('In-Dev Resources'!$H:$H,'In-Dev Resources'!$E:$E,$B497,'In-Dev Resources'!$F:$F,$C497,'In-Dev Resources'!$G:$G,AN$3)</f>
        <v>0</v>
      </c>
      <c r="AO497" s="16">
        <f>SUMIFS('In-Dev Resources'!$J:$J,'In-Dev Resources'!$E:$E,$B497,'In-Dev Resources'!$F:$F,$C497,'In-Dev Resources'!$G:$G,AO$3)</f>
        <v>0</v>
      </c>
      <c r="AP497" s="16">
        <f>SUMIFS('In-Dev Resources'!$J:$J,'In-Dev Resources'!$E:$E,$B497,'In-Dev Resources'!$F:$F,$C497,'In-Dev Resources'!$G:$G,AP$3)</f>
        <v>0</v>
      </c>
      <c r="AQ497" s="16">
        <f>SUMIFS('In-Dev Resources'!$H:$H,'In-Dev Resources'!$E:$E,$B497,'In-Dev Resources'!$F:$F,$C497,'In-Dev Resources'!$G:$G,AQ$3)</f>
        <v>0</v>
      </c>
      <c r="AR497" s="16">
        <f>SUMIFS('In-Dev Resources'!$J:$J,'In-Dev Resources'!$E:$E,$B497,'In-Dev Resources'!$F:$F,$C497,'In-Dev Resources'!$G:$G,AR$3)</f>
        <v>0</v>
      </c>
      <c r="AS497" s="16">
        <f>SUMIFS('In-Dev Resources'!$I:$I,'In-Dev Resources'!$E:$E,$B497,'In-Dev Resources'!$F:$F,$C497,'In-Dev Resources'!$G:$G,"Li-Battery (4-hr)")</f>
        <v>0</v>
      </c>
      <c r="AT497" s="16">
        <f>SUMIFS('In-Dev Resources'!$I:$I,'In-Dev Resources'!$E:$E,$B497,'In-Dev Resources'!$F:$F,$C497,'In-Dev Resources'!$G:$G,"Li-Battery (8-hr)")</f>
        <v>0</v>
      </c>
      <c r="AU497" s="16">
        <f>SUMIFS('In-Dev Resources'!$I:$I,'In-Dev Resources'!$E:$E,$B497,'In-Dev Resources'!$F:$F,$C497,'In-Dev Resources'!$G:$G,"LDES")</f>
        <v>0</v>
      </c>
      <c r="AW497" s="16">
        <f>SUMIFS('Land Screen Include'!$H:$H,'Land Screen Include'!$E:$E,$B497,'Land Screen Include'!$F:$F,$C497,'Land Screen Include'!$G:$G,AW$4)</f>
        <v>0</v>
      </c>
      <c r="AX497" s="16">
        <f>SUMIFS('Land Screen Include'!$H:$H,'Land Screen Include'!$E:$E,$B497,'Land Screen Include'!$F:$F,$C497,'Land Screen Include'!$G:$G,AX$4)+SUMIFS('Land Screen Include'!$J:$J,'Land Screen Include'!$E:$E,$B497,'Land Screen Include'!$F:$F,$C497,'Land Screen Include'!$G:$G,AX$4)</f>
        <v>0</v>
      </c>
      <c r="AY497" s="16">
        <f>SUMIFS('Land Screen Include'!$H:$H,'Land Screen Include'!$E:$E,$B497,'Land Screen Include'!$F:$F,$C497,'Land Screen Include'!$G:$G,AY$4)</f>
        <v>0</v>
      </c>
      <c r="AZ497" s="16">
        <f>SUMIFS('Land Screen Exclude'!$H:$H,'Land Screen Exclude'!$E:$E,$B497,'Land Screen Exclude'!$F:$F,$C497,'Land Screen Exclude'!$G:$G,AZ$4)</f>
        <v>0</v>
      </c>
      <c r="BA497" s="16">
        <f>SUMIFS('Land Screen Exclude'!$H:$H,'Land Screen Exclude'!$E:$E,$B497,'Land Screen Exclude'!$F:$F,$C497,'Land Screen Exclude'!$G:$G,BA$4)+SUMIFS('Land Screen Exclude'!$J:$J,'Land Screen Exclude'!$E:$E,$B497,'Land Screen Exclude'!$F:$F,$C497,'Land Screen Exclude'!$G:$G,BA$4)</f>
        <v>0</v>
      </c>
      <c r="BB497" s="16">
        <f>SUMIFS('Land Screen Exclude'!$H:$H,'Land Screen Exclude'!$E:$E,$B497,'Land Screen Exclude'!$F:$F,$C497,'Land Screen Exclude'!$G:$G,BB$4)</f>
        <v>0</v>
      </c>
    </row>
    <row r="498" spans="1:54">
      <c r="A498" s="16" t="s">
        <v>57</v>
      </c>
      <c r="B498" s="16" t="s">
        <v>444</v>
      </c>
      <c r="C498" s="16">
        <v>115</v>
      </c>
      <c r="D498" s="16">
        <f>SUMIFS('Baseline Tx Resources'!$H:$H,'Baseline Tx Resources'!$E:$E,$B498,'Baseline Tx Resources'!$F:$F,$C498,'Baseline Tx Resources'!$G:$G,D$3)</f>
        <v>0</v>
      </c>
      <c r="E498" s="16">
        <f>SUMIFS('Baseline Tx Resources'!$H:$H,'Baseline Tx Resources'!$E:$E,$B498,'Baseline Tx Resources'!$F:$F,$C498,'Baseline Tx Resources'!$G:$G,E$3)</f>
        <v>0</v>
      </c>
      <c r="F498" s="16">
        <f>SUMIFS('Baseline Tx Resources'!$H:$H,'Baseline Tx Resources'!$E:$E,$B498,'Baseline Tx Resources'!$F:$F,$C498,'Baseline Tx Resources'!$G:$G,F$3)</f>
        <v>0</v>
      </c>
      <c r="G498" s="16">
        <f>SUMIFS('Baseline Tx Resources'!$J:$J,'Baseline Tx Resources'!$E:$E,$B498,'Baseline Tx Resources'!$F:$F,$C498,'Baseline Tx Resources'!$G:$G,G$3)</f>
        <v>0</v>
      </c>
      <c r="H498" s="16">
        <f>SUMIFS('Baseline Tx Resources'!$H:$H,'Baseline Tx Resources'!$E:$E,$B498,'Baseline Tx Resources'!$F:$F,$C498,'Baseline Tx Resources'!$G:$G,H$3)</f>
        <v>0</v>
      </c>
      <c r="I498" s="16">
        <f>SUMIFS('Baseline Tx Resources'!$J:$J,'Baseline Tx Resources'!$E:$E,$B498,'Baseline Tx Resources'!$F:$F,$C498,'Baseline Tx Resources'!$G:$G,I$3)</f>
        <v>0</v>
      </c>
      <c r="J498" s="16">
        <f>SUMIFS('Baseline Tx Resources'!$H:$H,'Baseline Tx Resources'!$E:$E,$B498,'Baseline Tx Resources'!$F:$F,$C498,'Baseline Tx Resources'!$G:$G,J$3)</f>
        <v>0</v>
      </c>
      <c r="K498" s="16">
        <f>SUMIFS('Baseline Tx Resources'!$J:$J,'Baseline Tx Resources'!$E:$E,$B498,'Baseline Tx Resources'!$F:$F,$C498,'Baseline Tx Resources'!$G:$G,K$3)</f>
        <v>0</v>
      </c>
      <c r="L498" s="16">
        <f>SUMIFS('Baseline Tx Resources'!$J:$J,'Baseline Tx Resources'!$E:$E,$B498,'Baseline Tx Resources'!$F:$F,$C498,'Baseline Tx Resources'!$G:$G,L$3)</f>
        <v>0</v>
      </c>
      <c r="M498" s="16">
        <f>SUMIFS('Baseline Tx Resources'!$H:$H,'Baseline Tx Resources'!$E:$E,$B498,'Baseline Tx Resources'!$F:$F,$C498,'Baseline Tx Resources'!$G:$G,M$3)</f>
        <v>0</v>
      </c>
      <c r="N498" s="16">
        <f>SUMIFS('Baseline Tx Resources'!$J:$J,'Baseline Tx Resources'!$E:$E,$B498,'Baseline Tx Resources'!$F:$F,$C498,'Baseline Tx Resources'!$G:$G,N$3)</f>
        <v>0</v>
      </c>
      <c r="O498" s="16">
        <f>SUMIFS('Baseline Tx Resources'!$I:$I,'Baseline Tx Resources'!$E:$E,$B498,'Baseline Tx Resources'!$F:$F,$C498,'Baseline Tx Resources'!$G:$G,"Li-Battery (4-hr)")</f>
        <v>0</v>
      </c>
      <c r="P498" s="16">
        <f>SUMIFS('Baseline Tx Resources'!$I:$I,'Baseline Tx Resources'!$E:$E,$B498,'Baseline Tx Resources'!$F:$F,$C498,'Baseline Tx Resources'!$G:$G,"Li-Battery (8-hr)")</f>
        <v>0</v>
      </c>
      <c r="Q498" s="16">
        <f>SUMIFS('Baseline Tx Resources'!$I:$I,'Baseline Tx Resources'!$E:$E,$B498,'Baseline Tx Resources'!$F:$F,$C498,'Baseline Tx Resources'!$G:$G,"LDES")</f>
        <v>0</v>
      </c>
      <c r="S498" s="16">
        <f>SUMIFS('Non-Baseline Tx Resources'!$H:$H,'Non-Baseline Tx Resources'!$E:$E,$B498,'Non-Baseline Tx Resources'!$F:$F,$C498,'Non-Baseline Tx Resources'!$G:$G,S$3)</f>
        <v>0</v>
      </c>
      <c r="T498" s="16">
        <f>SUMIFS('Non-Baseline Tx Resources'!$H:$H,'Non-Baseline Tx Resources'!$E:$E,$B498,'Non-Baseline Tx Resources'!$F:$F,$C498,'Non-Baseline Tx Resources'!$G:$G,T$3)</f>
        <v>0</v>
      </c>
      <c r="U498" s="16">
        <f>SUMIFS('Non-Baseline Tx Resources'!$H:$H,'Non-Baseline Tx Resources'!$E:$E,$B498,'Non-Baseline Tx Resources'!$F:$F,$C498,'Non-Baseline Tx Resources'!$G:$G,U$3)</f>
        <v>0</v>
      </c>
      <c r="V498" s="16">
        <f>SUMIFS('Non-Baseline Tx Resources'!$J:$J,'Non-Baseline Tx Resources'!$E:$E,$B498,'Non-Baseline Tx Resources'!$F:$F,$C498,'Non-Baseline Tx Resources'!$G:$G,V$3)</f>
        <v>0</v>
      </c>
      <c r="W498" s="16">
        <f>SUMIFS('Non-Baseline Tx Resources'!$H:$H,'Non-Baseline Tx Resources'!$E:$E,$B498,'Non-Baseline Tx Resources'!$F:$F,$C498,'Non-Baseline Tx Resources'!$G:$G,W$3)</f>
        <v>0</v>
      </c>
      <c r="X498" s="16">
        <f>SUMIFS('Non-Baseline Tx Resources'!$J:$J,'Non-Baseline Tx Resources'!$E:$E,$B498,'Non-Baseline Tx Resources'!$F:$F,$C498,'Non-Baseline Tx Resources'!$G:$G,X$3)</f>
        <v>0</v>
      </c>
      <c r="Y498" s="16">
        <f>SUMIFS('Non-Baseline Tx Resources'!$H:$H,'Non-Baseline Tx Resources'!$E:$E,$B498,'Non-Baseline Tx Resources'!$F:$F,$C498,'Non-Baseline Tx Resources'!$G:$G,Y$3)</f>
        <v>0</v>
      </c>
      <c r="Z498" s="16">
        <f>SUMIFS('Non-Baseline Tx Resources'!$J:$J,'Non-Baseline Tx Resources'!$E:$E,$B498,'Non-Baseline Tx Resources'!$F:$F,$C498,'Non-Baseline Tx Resources'!$G:$G,Z$3)</f>
        <v>0</v>
      </c>
      <c r="AA498" s="16">
        <f>SUMIFS('Non-Baseline Tx Resources'!$J:$J,'Non-Baseline Tx Resources'!$E:$E,$B498,'Non-Baseline Tx Resources'!$F:$F,$C498,'Non-Baseline Tx Resources'!$G:$G,AA$3)</f>
        <v>0</v>
      </c>
      <c r="AB498" s="16">
        <f>SUMIFS('Non-Baseline Tx Resources'!$H:$H,'Non-Baseline Tx Resources'!$E:$E,$B498,'Non-Baseline Tx Resources'!$F:$F,$C498,'Non-Baseline Tx Resources'!$G:$G,AB$3)</f>
        <v>0</v>
      </c>
      <c r="AC498" s="16">
        <f>SUMIFS('Non-Baseline Tx Resources'!$J:$J,'Non-Baseline Tx Resources'!$E:$E,$B498,'Non-Baseline Tx Resources'!$F:$F,$C498,'Non-Baseline Tx Resources'!$G:$G,AC$3)</f>
        <v>0</v>
      </c>
      <c r="AD498" s="16">
        <f>SUMIFS('Non-Baseline Tx Resources'!$I:$I,'Non-Baseline Tx Resources'!$E:$E,$B498,'Non-Baseline Tx Resources'!$F:$F,$C498,'Non-Baseline Tx Resources'!$G:$G,"Li-Battery (4-hr)")</f>
        <v>0</v>
      </c>
      <c r="AE498" s="16">
        <f>SUMIFS('Non-Baseline Tx Resources'!$I:$I,'Non-Baseline Tx Resources'!$E:$E,$B498,'Non-Baseline Tx Resources'!$F:$F,$C498,'Non-Baseline Tx Resources'!$G:$G,"Li-Battery (8-hr)")</f>
        <v>0</v>
      </c>
      <c r="AF498" s="16">
        <f>SUMIFS('Non-Baseline Tx Resources'!$I:$I,'Non-Baseline Tx Resources'!$E:$E,$B498,'Non-Baseline Tx Resources'!$F:$F,$C498,'Non-Baseline Tx Resources'!$G:$G,"LDES")</f>
        <v>0</v>
      </c>
      <c r="AH498" s="16">
        <f>SUMIFS('In-Dev Resources'!$H:$H,'In-Dev Resources'!$E:$E,$B498,'In-Dev Resources'!$F:$F,$C498,'In-Dev Resources'!$G:$G,AH$3)</f>
        <v>0</v>
      </c>
      <c r="AI498" s="16">
        <f>SUMIFS('In-Dev Resources'!$H:$H,'In-Dev Resources'!$E:$E,$B498,'In-Dev Resources'!$F:$F,$C498,'In-Dev Resources'!$G:$G,AI$3)</f>
        <v>0</v>
      </c>
      <c r="AJ498" s="16">
        <f>SUMIFS('In-Dev Resources'!$H:$H,'In-Dev Resources'!$E:$E,$B498,'In-Dev Resources'!$F:$F,$C498,'In-Dev Resources'!$G:$G,AJ$3)</f>
        <v>0</v>
      </c>
      <c r="AK498" s="16">
        <f>SUMIFS('In-Dev Resources'!$J:$J,'In-Dev Resources'!$E:$E,$B498,'In-Dev Resources'!$F:$F,$C498,'In-Dev Resources'!$G:$G,AK$3)</f>
        <v>0</v>
      </c>
      <c r="AL498" s="16">
        <f>SUMIFS('In-Dev Resources'!$H:$H,'In-Dev Resources'!$E:$E,$B498,'In-Dev Resources'!$F:$F,$C498,'In-Dev Resources'!$G:$G,AL$3)</f>
        <v>0</v>
      </c>
      <c r="AM498" s="16">
        <f>SUMIFS('In-Dev Resources'!$J:$J,'In-Dev Resources'!$E:$E,$B498,'In-Dev Resources'!$F:$F,$C498,'In-Dev Resources'!$G:$G,AM$3)</f>
        <v>0</v>
      </c>
      <c r="AN498" s="16">
        <f>SUMIFS('In-Dev Resources'!$H:$H,'In-Dev Resources'!$E:$E,$B498,'In-Dev Resources'!$F:$F,$C498,'In-Dev Resources'!$G:$G,AN$3)</f>
        <v>0</v>
      </c>
      <c r="AO498" s="16">
        <f>SUMIFS('In-Dev Resources'!$J:$J,'In-Dev Resources'!$E:$E,$B498,'In-Dev Resources'!$F:$F,$C498,'In-Dev Resources'!$G:$G,AO$3)</f>
        <v>0</v>
      </c>
      <c r="AP498" s="16">
        <f>SUMIFS('In-Dev Resources'!$J:$J,'In-Dev Resources'!$E:$E,$B498,'In-Dev Resources'!$F:$F,$C498,'In-Dev Resources'!$G:$G,AP$3)</f>
        <v>0</v>
      </c>
      <c r="AQ498" s="16">
        <f>SUMIFS('In-Dev Resources'!$H:$H,'In-Dev Resources'!$E:$E,$B498,'In-Dev Resources'!$F:$F,$C498,'In-Dev Resources'!$G:$G,AQ$3)</f>
        <v>0</v>
      </c>
      <c r="AR498" s="16">
        <f>SUMIFS('In-Dev Resources'!$J:$J,'In-Dev Resources'!$E:$E,$B498,'In-Dev Resources'!$F:$F,$C498,'In-Dev Resources'!$G:$G,AR$3)</f>
        <v>0</v>
      </c>
      <c r="AS498" s="16">
        <f>SUMIFS('In-Dev Resources'!$I:$I,'In-Dev Resources'!$E:$E,$B498,'In-Dev Resources'!$F:$F,$C498,'In-Dev Resources'!$G:$G,"Li-Battery (4-hr)")</f>
        <v>0</v>
      </c>
      <c r="AT498" s="16">
        <f>SUMIFS('In-Dev Resources'!$I:$I,'In-Dev Resources'!$E:$E,$B498,'In-Dev Resources'!$F:$F,$C498,'In-Dev Resources'!$G:$G,"Li-Battery (8-hr)")</f>
        <v>0</v>
      </c>
      <c r="AU498" s="16">
        <f>SUMIFS('In-Dev Resources'!$I:$I,'In-Dev Resources'!$E:$E,$B498,'In-Dev Resources'!$F:$F,$C498,'In-Dev Resources'!$G:$G,"LDES")</f>
        <v>0</v>
      </c>
      <c r="AW498" s="16">
        <f>SUMIFS('Land Screen Include'!$H:$H,'Land Screen Include'!$E:$E,$B498,'Land Screen Include'!$F:$F,$C498,'Land Screen Include'!$G:$G,AW$4)</f>
        <v>0</v>
      </c>
      <c r="AX498" s="16">
        <f>SUMIFS('Land Screen Include'!$H:$H,'Land Screen Include'!$E:$E,$B498,'Land Screen Include'!$F:$F,$C498,'Land Screen Include'!$G:$G,AX$4)+SUMIFS('Land Screen Include'!$J:$J,'Land Screen Include'!$E:$E,$B498,'Land Screen Include'!$F:$F,$C498,'Land Screen Include'!$G:$G,AX$4)</f>
        <v>0</v>
      </c>
      <c r="AY498" s="16">
        <f>SUMIFS('Land Screen Include'!$H:$H,'Land Screen Include'!$E:$E,$B498,'Land Screen Include'!$F:$F,$C498,'Land Screen Include'!$G:$G,AY$4)</f>
        <v>0</v>
      </c>
      <c r="AZ498" s="16">
        <f>SUMIFS('Land Screen Exclude'!$H:$H,'Land Screen Exclude'!$E:$E,$B498,'Land Screen Exclude'!$F:$F,$C498,'Land Screen Exclude'!$G:$G,AZ$4)</f>
        <v>0</v>
      </c>
      <c r="BA498" s="16">
        <f>SUMIFS('Land Screen Exclude'!$H:$H,'Land Screen Exclude'!$E:$E,$B498,'Land Screen Exclude'!$F:$F,$C498,'Land Screen Exclude'!$G:$G,BA$4)+SUMIFS('Land Screen Exclude'!$J:$J,'Land Screen Exclude'!$E:$E,$B498,'Land Screen Exclude'!$F:$F,$C498,'Land Screen Exclude'!$G:$G,BA$4)</f>
        <v>0</v>
      </c>
      <c r="BB498" s="16">
        <f>SUMIFS('Land Screen Exclude'!$H:$H,'Land Screen Exclude'!$E:$E,$B498,'Land Screen Exclude'!$F:$F,$C498,'Land Screen Exclude'!$G:$G,BB$4)</f>
        <v>0</v>
      </c>
    </row>
    <row r="499" spans="1:54">
      <c r="A499" s="16" t="s">
        <v>57</v>
      </c>
      <c r="B499" s="16" t="s">
        <v>444</v>
      </c>
      <c r="C499" s="16">
        <v>230</v>
      </c>
      <c r="D499" s="16">
        <f>SUMIFS('Baseline Tx Resources'!$H:$H,'Baseline Tx Resources'!$E:$E,$B499,'Baseline Tx Resources'!$F:$F,$C499,'Baseline Tx Resources'!$G:$G,D$3)</f>
        <v>0</v>
      </c>
      <c r="E499" s="16">
        <f>SUMIFS('Baseline Tx Resources'!$H:$H,'Baseline Tx Resources'!$E:$E,$B499,'Baseline Tx Resources'!$F:$F,$C499,'Baseline Tx Resources'!$G:$G,E$3)</f>
        <v>0</v>
      </c>
      <c r="F499" s="16">
        <f>SUMIFS('Baseline Tx Resources'!$H:$H,'Baseline Tx Resources'!$E:$E,$B499,'Baseline Tx Resources'!$F:$F,$C499,'Baseline Tx Resources'!$G:$G,F$3)</f>
        <v>0</v>
      </c>
      <c r="G499" s="16">
        <f>SUMIFS('Baseline Tx Resources'!$J:$J,'Baseline Tx Resources'!$E:$E,$B499,'Baseline Tx Resources'!$F:$F,$C499,'Baseline Tx Resources'!$G:$G,G$3)</f>
        <v>0</v>
      </c>
      <c r="H499" s="16">
        <f>SUMIFS('Baseline Tx Resources'!$H:$H,'Baseline Tx Resources'!$E:$E,$B499,'Baseline Tx Resources'!$F:$F,$C499,'Baseline Tx Resources'!$G:$G,H$3)</f>
        <v>0</v>
      </c>
      <c r="I499" s="16">
        <f>SUMIFS('Baseline Tx Resources'!$J:$J,'Baseline Tx Resources'!$E:$E,$B499,'Baseline Tx Resources'!$F:$F,$C499,'Baseline Tx Resources'!$G:$G,I$3)</f>
        <v>0</v>
      </c>
      <c r="J499" s="16">
        <f>SUMIFS('Baseline Tx Resources'!$H:$H,'Baseline Tx Resources'!$E:$E,$B499,'Baseline Tx Resources'!$F:$F,$C499,'Baseline Tx Resources'!$G:$G,J$3)</f>
        <v>0</v>
      </c>
      <c r="K499" s="16">
        <f>SUMIFS('Baseline Tx Resources'!$J:$J,'Baseline Tx Resources'!$E:$E,$B499,'Baseline Tx Resources'!$F:$F,$C499,'Baseline Tx Resources'!$G:$G,K$3)</f>
        <v>0</v>
      </c>
      <c r="L499" s="16">
        <f>SUMIFS('Baseline Tx Resources'!$J:$J,'Baseline Tx Resources'!$E:$E,$B499,'Baseline Tx Resources'!$F:$F,$C499,'Baseline Tx Resources'!$G:$G,L$3)</f>
        <v>0</v>
      </c>
      <c r="M499" s="16">
        <f>SUMIFS('Baseline Tx Resources'!$H:$H,'Baseline Tx Resources'!$E:$E,$B499,'Baseline Tx Resources'!$F:$F,$C499,'Baseline Tx Resources'!$G:$G,M$3)</f>
        <v>0</v>
      </c>
      <c r="N499" s="16">
        <f>SUMIFS('Baseline Tx Resources'!$J:$J,'Baseline Tx Resources'!$E:$E,$B499,'Baseline Tx Resources'!$F:$F,$C499,'Baseline Tx Resources'!$G:$G,N$3)</f>
        <v>0</v>
      </c>
      <c r="O499" s="16">
        <f>SUMIFS('Baseline Tx Resources'!$I:$I,'Baseline Tx Resources'!$E:$E,$B499,'Baseline Tx Resources'!$F:$F,$C499,'Baseline Tx Resources'!$G:$G,"Li-Battery (4-hr)")</f>
        <v>0</v>
      </c>
      <c r="P499" s="16">
        <f>SUMIFS('Baseline Tx Resources'!$I:$I,'Baseline Tx Resources'!$E:$E,$B499,'Baseline Tx Resources'!$F:$F,$C499,'Baseline Tx Resources'!$G:$G,"Li-Battery (8-hr)")</f>
        <v>0</v>
      </c>
      <c r="Q499" s="16">
        <f>SUMIFS('Baseline Tx Resources'!$I:$I,'Baseline Tx Resources'!$E:$E,$B499,'Baseline Tx Resources'!$F:$F,$C499,'Baseline Tx Resources'!$G:$G,"LDES")</f>
        <v>0</v>
      </c>
      <c r="S499" s="16">
        <f>SUMIFS('Non-Baseline Tx Resources'!$H:$H,'Non-Baseline Tx Resources'!$E:$E,$B499,'Non-Baseline Tx Resources'!$F:$F,$C499,'Non-Baseline Tx Resources'!$G:$G,S$3)</f>
        <v>0</v>
      </c>
      <c r="T499" s="16">
        <f>SUMIFS('Non-Baseline Tx Resources'!$H:$H,'Non-Baseline Tx Resources'!$E:$E,$B499,'Non-Baseline Tx Resources'!$F:$F,$C499,'Non-Baseline Tx Resources'!$G:$G,T$3)</f>
        <v>0</v>
      </c>
      <c r="U499" s="16">
        <f>SUMIFS('Non-Baseline Tx Resources'!$H:$H,'Non-Baseline Tx Resources'!$E:$E,$B499,'Non-Baseline Tx Resources'!$F:$F,$C499,'Non-Baseline Tx Resources'!$G:$G,U$3)</f>
        <v>0</v>
      </c>
      <c r="V499" s="16">
        <f>SUMIFS('Non-Baseline Tx Resources'!$J:$J,'Non-Baseline Tx Resources'!$E:$E,$B499,'Non-Baseline Tx Resources'!$F:$F,$C499,'Non-Baseline Tx Resources'!$G:$G,V$3)</f>
        <v>0</v>
      </c>
      <c r="W499" s="16">
        <f>SUMIFS('Non-Baseline Tx Resources'!$H:$H,'Non-Baseline Tx Resources'!$E:$E,$B499,'Non-Baseline Tx Resources'!$F:$F,$C499,'Non-Baseline Tx Resources'!$G:$G,W$3)</f>
        <v>0</v>
      </c>
      <c r="X499" s="16">
        <f>SUMIFS('Non-Baseline Tx Resources'!$J:$J,'Non-Baseline Tx Resources'!$E:$E,$B499,'Non-Baseline Tx Resources'!$F:$F,$C499,'Non-Baseline Tx Resources'!$G:$G,X$3)</f>
        <v>0</v>
      </c>
      <c r="Y499" s="16">
        <f>SUMIFS('Non-Baseline Tx Resources'!$H:$H,'Non-Baseline Tx Resources'!$E:$E,$B499,'Non-Baseline Tx Resources'!$F:$F,$C499,'Non-Baseline Tx Resources'!$G:$G,Y$3)</f>
        <v>0</v>
      </c>
      <c r="Z499" s="16">
        <f>SUMIFS('Non-Baseline Tx Resources'!$J:$J,'Non-Baseline Tx Resources'!$E:$E,$B499,'Non-Baseline Tx Resources'!$F:$F,$C499,'Non-Baseline Tx Resources'!$G:$G,Z$3)</f>
        <v>0</v>
      </c>
      <c r="AA499" s="16">
        <f>SUMIFS('Non-Baseline Tx Resources'!$J:$J,'Non-Baseline Tx Resources'!$E:$E,$B499,'Non-Baseline Tx Resources'!$F:$F,$C499,'Non-Baseline Tx Resources'!$G:$G,AA$3)</f>
        <v>0</v>
      </c>
      <c r="AB499" s="16">
        <f>SUMIFS('Non-Baseline Tx Resources'!$H:$H,'Non-Baseline Tx Resources'!$E:$E,$B499,'Non-Baseline Tx Resources'!$F:$F,$C499,'Non-Baseline Tx Resources'!$G:$G,AB$3)</f>
        <v>0</v>
      </c>
      <c r="AC499" s="16">
        <f>SUMIFS('Non-Baseline Tx Resources'!$J:$J,'Non-Baseline Tx Resources'!$E:$E,$B499,'Non-Baseline Tx Resources'!$F:$F,$C499,'Non-Baseline Tx Resources'!$G:$G,AC$3)</f>
        <v>0</v>
      </c>
      <c r="AD499" s="16">
        <f>SUMIFS('Non-Baseline Tx Resources'!$I:$I,'Non-Baseline Tx Resources'!$E:$E,$B499,'Non-Baseline Tx Resources'!$F:$F,$C499,'Non-Baseline Tx Resources'!$G:$G,"Li-Battery (4-hr)")</f>
        <v>0</v>
      </c>
      <c r="AE499" s="16">
        <f>SUMIFS('Non-Baseline Tx Resources'!$I:$I,'Non-Baseline Tx Resources'!$E:$E,$B499,'Non-Baseline Tx Resources'!$F:$F,$C499,'Non-Baseline Tx Resources'!$G:$G,"Li-Battery (8-hr)")</f>
        <v>0</v>
      </c>
      <c r="AF499" s="16">
        <f>SUMIFS('Non-Baseline Tx Resources'!$I:$I,'Non-Baseline Tx Resources'!$E:$E,$B499,'Non-Baseline Tx Resources'!$F:$F,$C499,'Non-Baseline Tx Resources'!$G:$G,"LDES")</f>
        <v>0</v>
      </c>
      <c r="AH499" s="16">
        <f>SUMIFS('In-Dev Resources'!$H:$H,'In-Dev Resources'!$E:$E,$B499,'In-Dev Resources'!$F:$F,$C499,'In-Dev Resources'!$G:$G,AH$3)</f>
        <v>0</v>
      </c>
      <c r="AI499" s="16">
        <f>SUMIFS('In-Dev Resources'!$H:$H,'In-Dev Resources'!$E:$E,$B499,'In-Dev Resources'!$F:$F,$C499,'In-Dev Resources'!$G:$G,AI$3)</f>
        <v>0</v>
      </c>
      <c r="AJ499" s="16">
        <f>SUMIFS('In-Dev Resources'!$H:$H,'In-Dev Resources'!$E:$E,$B499,'In-Dev Resources'!$F:$F,$C499,'In-Dev Resources'!$G:$G,AJ$3)</f>
        <v>0</v>
      </c>
      <c r="AK499" s="16">
        <f>SUMIFS('In-Dev Resources'!$J:$J,'In-Dev Resources'!$E:$E,$B499,'In-Dev Resources'!$F:$F,$C499,'In-Dev Resources'!$G:$G,AK$3)</f>
        <v>0</v>
      </c>
      <c r="AL499" s="16">
        <f>SUMIFS('In-Dev Resources'!$H:$H,'In-Dev Resources'!$E:$E,$B499,'In-Dev Resources'!$F:$F,$C499,'In-Dev Resources'!$G:$G,AL$3)</f>
        <v>0</v>
      </c>
      <c r="AM499" s="16">
        <f>SUMIFS('In-Dev Resources'!$J:$J,'In-Dev Resources'!$E:$E,$B499,'In-Dev Resources'!$F:$F,$C499,'In-Dev Resources'!$G:$G,AM$3)</f>
        <v>0</v>
      </c>
      <c r="AN499" s="16">
        <f>SUMIFS('In-Dev Resources'!$H:$H,'In-Dev Resources'!$E:$E,$B499,'In-Dev Resources'!$F:$F,$C499,'In-Dev Resources'!$G:$G,AN$3)</f>
        <v>0</v>
      </c>
      <c r="AO499" s="16">
        <f>SUMIFS('In-Dev Resources'!$J:$J,'In-Dev Resources'!$E:$E,$B499,'In-Dev Resources'!$F:$F,$C499,'In-Dev Resources'!$G:$G,AO$3)</f>
        <v>0</v>
      </c>
      <c r="AP499" s="16">
        <f>SUMIFS('In-Dev Resources'!$J:$J,'In-Dev Resources'!$E:$E,$B499,'In-Dev Resources'!$F:$F,$C499,'In-Dev Resources'!$G:$G,AP$3)</f>
        <v>0</v>
      </c>
      <c r="AQ499" s="16">
        <f>SUMIFS('In-Dev Resources'!$H:$H,'In-Dev Resources'!$E:$E,$B499,'In-Dev Resources'!$F:$F,$C499,'In-Dev Resources'!$G:$G,AQ$3)</f>
        <v>0</v>
      </c>
      <c r="AR499" s="16">
        <f>SUMIFS('In-Dev Resources'!$J:$J,'In-Dev Resources'!$E:$E,$B499,'In-Dev Resources'!$F:$F,$C499,'In-Dev Resources'!$G:$G,AR$3)</f>
        <v>0</v>
      </c>
      <c r="AS499" s="16">
        <f>SUMIFS('In-Dev Resources'!$I:$I,'In-Dev Resources'!$E:$E,$B499,'In-Dev Resources'!$F:$F,$C499,'In-Dev Resources'!$G:$G,"Li-Battery (4-hr)")</f>
        <v>0</v>
      </c>
      <c r="AT499" s="16">
        <f>SUMIFS('In-Dev Resources'!$I:$I,'In-Dev Resources'!$E:$E,$B499,'In-Dev Resources'!$F:$F,$C499,'In-Dev Resources'!$G:$G,"Li-Battery (8-hr)")</f>
        <v>0</v>
      </c>
      <c r="AU499" s="16">
        <f>SUMIFS('In-Dev Resources'!$I:$I,'In-Dev Resources'!$E:$E,$B499,'In-Dev Resources'!$F:$F,$C499,'In-Dev Resources'!$G:$G,"LDES")</f>
        <v>0</v>
      </c>
      <c r="AW499" s="16">
        <f>SUMIFS('Land Screen Include'!$H:$H,'Land Screen Include'!$E:$E,$B499,'Land Screen Include'!$F:$F,$C499,'Land Screen Include'!$G:$G,AW$4)</f>
        <v>0</v>
      </c>
      <c r="AX499" s="16">
        <f>SUMIFS('Land Screen Include'!$H:$H,'Land Screen Include'!$E:$E,$B499,'Land Screen Include'!$F:$F,$C499,'Land Screen Include'!$G:$G,AX$4)+SUMIFS('Land Screen Include'!$J:$J,'Land Screen Include'!$E:$E,$B499,'Land Screen Include'!$F:$F,$C499,'Land Screen Include'!$G:$G,AX$4)</f>
        <v>0</v>
      </c>
      <c r="AY499" s="16">
        <f>SUMIFS('Land Screen Include'!$H:$H,'Land Screen Include'!$E:$E,$B499,'Land Screen Include'!$F:$F,$C499,'Land Screen Include'!$G:$G,AY$4)</f>
        <v>0</v>
      </c>
      <c r="AZ499" s="16">
        <f>SUMIFS('Land Screen Exclude'!$H:$H,'Land Screen Exclude'!$E:$E,$B499,'Land Screen Exclude'!$F:$F,$C499,'Land Screen Exclude'!$G:$G,AZ$4)</f>
        <v>0</v>
      </c>
      <c r="BA499" s="16">
        <f>SUMIFS('Land Screen Exclude'!$H:$H,'Land Screen Exclude'!$E:$E,$B499,'Land Screen Exclude'!$F:$F,$C499,'Land Screen Exclude'!$G:$G,BA$4)+SUMIFS('Land Screen Exclude'!$J:$J,'Land Screen Exclude'!$E:$E,$B499,'Land Screen Exclude'!$F:$F,$C499,'Land Screen Exclude'!$G:$G,BA$4)</f>
        <v>0</v>
      </c>
      <c r="BB499" s="16">
        <f>SUMIFS('Land Screen Exclude'!$H:$H,'Land Screen Exclude'!$E:$E,$B499,'Land Screen Exclude'!$F:$F,$C499,'Land Screen Exclude'!$G:$G,BB$4)</f>
        <v>0</v>
      </c>
    </row>
    <row r="500" spans="1:54">
      <c r="A500" s="16" t="s">
        <v>66</v>
      </c>
      <c r="B500" s="16" t="s">
        <v>445</v>
      </c>
      <c r="C500" s="16">
        <v>115</v>
      </c>
      <c r="D500" s="16">
        <f>SUMIFS('Baseline Tx Resources'!$H:$H,'Baseline Tx Resources'!$E:$E,$B500,'Baseline Tx Resources'!$F:$F,$C500,'Baseline Tx Resources'!$G:$G,D$3)</f>
        <v>0</v>
      </c>
      <c r="E500" s="16">
        <f>SUMIFS('Baseline Tx Resources'!$H:$H,'Baseline Tx Resources'!$E:$E,$B500,'Baseline Tx Resources'!$F:$F,$C500,'Baseline Tx Resources'!$G:$G,E$3)</f>
        <v>0</v>
      </c>
      <c r="F500" s="16">
        <f>SUMIFS('Baseline Tx Resources'!$H:$H,'Baseline Tx Resources'!$E:$E,$B500,'Baseline Tx Resources'!$F:$F,$C500,'Baseline Tx Resources'!$G:$G,F$3)</f>
        <v>0</v>
      </c>
      <c r="G500" s="16">
        <f>SUMIFS('Baseline Tx Resources'!$J:$J,'Baseline Tx Resources'!$E:$E,$B500,'Baseline Tx Resources'!$F:$F,$C500,'Baseline Tx Resources'!$G:$G,G$3)</f>
        <v>0</v>
      </c>
      <c r="H500" s="16">
        <f>SUMIFS('Baseline Tx Resources'!$H:$H,'Baseline Tx Resources'!$E:$E,$B500,'Baseline Tx Resources'!$F:$F,$C500,'Baseline Tx Resources'!$G:$G,H$3)</f>
        <v>0</v>
      </c>
      <c r="I500" s="16">
        <f>SUMIFS('Baseline Tx Resources'!$J:$J,'Baseline Tx Resources'!$E:$E,$B500,'Baseline Tx Resources'!$F:$F,$C500,'Baseline Tx Resources'!$G:$G,I$3)</f>
        <v>0</v>
      </c>
      <c r="J500" s="16">
        <f>SUMIFS('Baseline Tx Resources'!$H:$H,'Baseline Tx Resources'!$E:$E,$B500,'Baseline Tx Resources'!$F:$F,$C500,'Baseline Tx Resources'!$G:$G,J$3)</f>
        <v>0</v>
      </c>
      <c r="K500" s="16">
        <f>SUMIFS('Baseline Tx Resources'!$J:$J,'Baseline Tx Resources'!$E:$E,$B500,'Baseline Tx Resources'!$F:$F,$C500,'Baseline Tx Resources'!$G:$G,K$3)</f>
        <v>0</v>
      </c>
      <c r="L500" s="16">
        <f>SUMIFS('Baseline Tx Resources'!$J:$J,'Baseline Tx Resources'!$E:$E,$B500,'Baseline Tx Resources'!$F:$F,$C500,'Baseline Tx Resources'!$G:$G,L$3)</f>
        <v>0</v>
      </c>
      <c r="M500" s="16">
        <f>SUMIFS('Baseline Tx Resources'!$H:$H,'Baseline Tx Resources'!$E:$E,$B500,'Baseline Tx Resources'!$F:$F,$C500,'Baseline Tx Resources'!$G:$G,M$3)</f>
        <v>0</v>
      </c>
      <c r="N500" s="16">
        <f>SUMIFS('Baseline Tx Resources'!$J:$J,'Baseline Tx Resources'!$E:$E,$B500,'Baseline Tx Resources'!$F:$F,$C500,'Baseline Tx Resources'!$G:$G,N$3)</f>
        <v>0</v>
      </c>
      <c r="O500" s="16">
        <f>SUMIFS('Baseline Tx Resources'!$I:$I,'Baseline Tx Resources'!$E:$E,$B500,'Baseline Tx Resources'!$F:$F,$C500,'Baseline Tx Resources'!$G:$G,"Li-Battery (4-hr)")</f>
        <v>0</v>
      </c>
      <c r="P500" s="16">
        <f>SUMIFS('Baseline Tx Resources'!$I:$I,'Baseline Tx Resources'!$E:$E,$B500,'Baseline Tx Resources'!$F:$F,$C500,'Baseline Tx Resources'!$G:$G,"Li-Battery (8-hr)")</f>
        <v>0</v>
      </c>
      <c r="Q500" s="16">
        <f>SUMIFS('Baseline Tx Resources'!$I:$I,'Baseline Tx Resources'!$E:$E,$B500,'Baseline Tx Resources'!$F:$F,$C500,'Baseline Tx Resources'!$G:$G,"LDES")</f>
        <v>0</v>
      </c>
      <c r="S500" s="16">
        <f>SUMIFS('Non-Baseline Tx Resources'!$H:$H,'Non-Baseline Tx Resources'!$E:$E,$B500,'Non-Baseline Tx Resources'!$F:$F,$C500,'Non-Baseline Tx Resources'!$G:$G,S$3)</f>
        <v>0</v>
      </c>
      <c r="T500" s="16">
        <f>SUMIFS('Non-Baseline Tx Resources'!$H:$H,'Non-Baseline Tx Resources'!$E:$E,$B500,'Non-Baseline Tx Resources'!$F:$F,$C500,'Non-Baseline Tx Resources'!$G:$G,T$3)</f>
        <v>0</v>
      </c>
      <c r="U500" s="16">
        <f>SUMIFS('Non-Baseline Tx Resources'!$H:$H,'Non-Baseline Tx Resources'!$E:$E,$B500,'Non-Baseline Tx Resources'!$F:$F,$C500,'Non-Baseline Tx Resources'!$G:$G,U$3)</f>
        <v>0</v>
      </c>
      <c r="V500" s="16">
        <f>SUMIFS('Non-Baseline Tx Resources'!$J:$J,'Non-Baseline Tx Resources'!$E:$E,$B500,'Non-Baseline Tx Resources'!$F:$F,$C500,'Non-Baseline Tx Resources'!$G:$G,V$3)</f>
        <v>0</v>
      </c>
      <c r="W500" s="16">
        <f>SUMIFS('Non-Baseline Tx Resources'!$H:$H,'Non-Baseline Tx Resources'!$E:$E,$B500,'Non-Baseline Tx Resources'!$F:$F,$C500,'Non-Baseline Tx Resources'!$G:$G,W$3)</f>
        <v>0</v>
      </c>
      <c r="X500" s="16">
        <f>SUMIFS('Non-Baseline Tx Resources'!$J:$J,'Non-Baseline Tx Resources'!$E:$E,$B500,'Non-Baseline Tx Resources'!$F:$F,$C500,'Non-Baseline Tx Resources'!$G:$G,X$3)</f>
        <v>0</v>
      </c>
      <c r="Y500" s="16">
        <f>SUMIFS('Non-Baseline Tx Resources'!$H:$H,'Non-Baseline Tx Resources'!$E:$E,$B500,'Non-Baseline Tx Resources'!$F:$F,$C500,'Non-Baseline Tx Resources'!$G:$G,Y$3)</f>
        <v>0</v>
      </c>
      <c r="Z500" s="16">
        <f>SUMIFS('Non-Baseline Tx Resources'!$J:$J,'Non-Baseline Tx Resources'!$E:$E,$B500,'Non-Baseline Tx Resources'!$F:$F,$C500,'Non-Baseline Tx Resources'!$G:$G,Z$3)</f>
        <v>0</v>
      </c>
      <c r="AA500" s="16">
        <f>SUMIFS('Non-Baseline Tx Resources'!$J:$J,'Non-Baseline Tx Resources'!$E:$E,$B500,'Non-Baseline Tx Resources'!$F:$F,$C500,'Non-Baseline Tx Resources'!$G:$G,AA$3)</f>
        <v>0</v>
      </c>
      <c r="AB500" s="16">
        <f>SUMIFS('Non-Baseline Tx Resources'!$H:$H,'Non-Baseline Tx Resources'!$E:$E,$B500,'Non-Baseline Tx Resources'!$F:$F,$C500,'Non-Baseline Tx Resources'!$G:$G,AB$3)</f>
        <v>0</v>
      </c>
      <c r="AC500" s="16">
        <f>SUMIFS('Non-Baseline Tx Resources'!$J:$J,'Non-Baseline Tx Resources'!$E:$E,$B500,'Non-Baseline Tx Resources'!$F:$F,$C500,'Non-Baseline Tx Resources'!$G:$G,AC$3)</f>
        <v>0</v>
      </c>
      <c r="AD500" s="16">
        <f>SUMIFS('Non-Baseline Tx Resources'!$I:$I,'Non-Baseline Tx Resources'!$E:$E,$B500,'Non-Baseline Tx Resources'!$F:$F,$C500,'Non-Baseline Tx Resources'!$G:$G,"Li-Battery (4-hr)")</f>
        <v>0</v>
      </c>
      <c r="AE500" s="16">
        <f>SUMIFS('Non-Baseline Tx Resources'!$I:$I,'Non-Baseline Tx Resources'!$E:$E,$B500,'Non-Baseline Tx Resources'!$F:$F,$C500,'Non-Baseline Tx Resources'!$G:$G,"Li-Battery (8-hr)")</f>
        <v>0</v>
      </c>
      <c r="AF500" s="16">
        <f>SUMIFS('Non-Baseline Tx Resources'!$I:$I,'Non-Baseline Tx Resources'!$E:$E,$B500,'Non-Baseline Tx Resources'!$F:$F,$C500,'Non-Baseline Tx Resources'!$G:$G,"LDES")</f>
        <v>0</v>
      </c>
      <c r="AH500" s="16">
        <f>SUMIFS('In-Dev Resources'!$H:$H,'In-Dev Resources'!$E:$E,$B500,'In-Dev Resources'!$F:$F,$C500,'In-Dev Resources'!$G:$G,AH$3)</f>
        <v>0</v>
      </c>
      <c r="AI500" s="16">
        <f>SUMIFS('In-Dev Resources'!$H:$H,'In-Dev Resources'!$E:$E,$B500,'In-Dev Resources'!$F:$F,$C500,'In-Dev Resources'!$G:$G,AI$3)</f>
        <v>0</v>
      </c>
      <c r="AJ500" s="16">
        <f>SUMIFS('In-Dev Resources'!$H:$H,'In-Dev Resources'!$E:$E,$B500,'In-Dev Resources'!$F:$F,$C500,'In-Dev Resources'!$G:$G,AJ$3)</f>
        <v>0</v>
      </c>
      <c r="AK500" s="16">
        <f>SUMIFS('In-Dev Resources'!$J:$J,'In-Dev Resources'!$E:$E,$B500,'In-Dev Resources'!$F:$F,$C500,'In-Dev Resources'!$G:$G,AK$3)</f>
        <v>0</v>
      </c>
      <c r="AL500" s="16">
        <f>SUMIFS('In-Dev Resources'!$H:$H,'In-Dev Resources'!$E:$E,$B500,'In-Dev Resources'!$F:$F,$C500,'In-Dev Resources'!$G:$G,AL$3)</f>
        <v>0</v>
      </c>
      <c r="AM500" s="16">
        <f>SUMIFS('In-Dev Resources'!$J:$J,'In-Dev Resources'!$E:$E,$B500,'In-Dev Resources'!$F:$F,$C500,'In-Dev Resources'!$G:$G,AM$3)</f>
        <v>0</v>
      </c>
      <c r="AN500" s="16">
        <f>SUMIFS('In-Dev Resources'!$H:$H,'In-Dev Resources'!$E:$E,$B500,'In-Dev Resources'!$F:$F,$C500,'In-Dev Resources'!$G:$G,AN$3)</f>
        <v>0</v>
      </c>
      <c r="AO500" s="16">
        <f>SUMIFS('In-Dev Resources'!$J:$J,'In-Dev Resources'!$E:$E,$B500,'In-Dev Resources'!$F:$F,$C500,'In-Dev Resources'!$G:$G,AO$3)</f>
        <v>0</v>
      </c>
      <c r="AP500" s="16">
        <f>SUMIFS('In-Dev Resources'!$J:$J,'In-Dev Resources'!$E:$E,$B500,'In-Dev Resources'!$F:$F,$C500,'In-Dev Resources'!$G:$G,AP$3)</f>
        <v>0</v>
      </c>
      <c r="AQ500" s="16">
        <f>SUMIFS('In-Dev Resources'!$H:$H,'In-Dev Resources'!$E:$E,$B500,'In-Dev Resources'!$F:$F,$C500,'In-Dev Resources'!$G:$G,AQ$3)</f>
        <v>0</v>
      </c>
      <c r="AR500" s="16">
        <f>SUMIFS('In-Dev Resources'!$J:$J,'In-Dev Resources'!$E:$E,$B500,'In-Dev Resources'!$F:$F,$C500,'In-Dev Resources'!$G:$G,AR$3)</f>
        <v>0</v>
      </c>
      <c r="AS500" s="16">
        <f>SUMIFS('In-Dev Resources'!$I:$I,'In-Dev Resources'!$E:$E,$B500,'In-Dev Resources'!$F:$F,$C500,'In-Dev Resources'!$G:$G,"Li-Battery (4-hr)")</f>
        <v>0</v>
      </c>
      <c r="AT500" s="16">
        <f>SUMIFS('In-Dev Resources'!$I:$I,'In-Dev Resources'!$E:$E,$B500,'In-Dev Resources'!$F:$F,$C500,'In-Dev Resources'!$G:$G,"Li-Battery (8-hr)")</f>
        <v>0</v>
      </c>
      <c r="AU500" s="16">
        <f>SUMIFS('In-Dev Resources'!$I:$I,'In-Dev Resources'!$E:$E,$B500,'In-Dev Resources'!$F:$F,$C500,'In-Dev Resources'!$G:$G,"LDES")</f>
        <v>0</v>
      </c>
      <c r="AW500" s="16">
        <f>SUMIFS('Land Screen Include'!$H:$H,'Land Screen Include'!$E:$E,$B500,'Land Screen Include'!$F:$F,$C500,'Land Screen Include'!$G:$G,AW$4)</f>
        <v>0</v>
      </c>
      <c r="AX500" s="16">
        <f>SUMIFS('Land Screen Include'!$H:$H,'Land Screen Include'!$E:$E,$B500,'Land Screen Include'!$F:$F,$C500,'Land Screen Include'!$G:$G,AX$4)+SUMIFS('Land Screen Include'!$J:$J,'Land Screen Include'!$E:$E,$B500,'Land Screen Include'!$F:$F,$C500,'Land Screen Include'!$G:$G,AX$4)</f>
        <v>0</v>
      </c>
      <c r="AY500" s="16">
        <f>SUMIFS('Land Screen Include'!$H:$H,'Land Screen Include'!$E:$E,$B500,'Land Screen Include'!$F:$F,$C500,'Land Screen Include'!$G:$G,AY$4)</f>
        <v>0</v>
      </c>
      <c r="AZ500" s="16">
        <f>SUMIFS('Land Screen Exclude'!$H:$H,'Land Screen Exclude'!$E:$E,$B500,'Land Screen Exclude'!$F:$F,$C500,'Land Screen Exclude'!$G:$G,AZ$4)</f>
        <v>0</v>
      </c>
      <c r="BA500" s="16">
        <f>SUMIFS('Land Screen Exclude'!$H:$H,'Land Screen Exclude'!$E:$E,$B500,'Land Screen Exclude'!$F:$F,$C500,'Land Screen Exclude'!$G:$G,BA$4)+SUMIFS('Land Screen Exclude'!$J:$J,'Land Screen Exclude'!$E:$E,$B500,'Land Screen Exclude'!$F:$F,$C500,'Land Screen Exclude'!$G:$G,BA$4)</f>
        <v>0</v>
      </c>
      <c r="BB500" s="16">
        <f>SUMIFS('Land Screen Exclude'!$H:$H,'Land Screen Exclude'!$E:$E,$B500,'Land Screen Exclude'!$F:$F,$C500,'Land Screen Exclude'!$G:$G,BB$4)</f>
        <v>0</v>
      </c>
    </row>
    <row r="501" spans="1:54">
      <c r="A501" s="16" t="s">
        <v>66</v>
      </c>
      <c r="B501" s="16" t="s">
        <v>446</v>
      </c>
      <c r="C501" s="16">
        <v>230</v>
      </c>
      <c r="D501" s="16">
        <f>SUMIFS('Baseline Tx Resources'!$H:$H,'Baseline Tx Resources'!$E:$E,$B501,'Baseline Tx Resources'!$F:$F,$C501,'Baseline Tx Resources'!$G:$G,D$3)</f>
        <v>0</v>
      </c>
      <c r="E501" s="16">
        <f>SUMIFS('Baseline Tx Resources'!$H:$H,'Baseline Tx Resources'!$E:$E,$B501,'Baseline Tx Resources'!$F:$F,$C501,'Baseline Tx Resources'!$G:$G,E$3)</f>
        <v>0</v>
      </c>
      <c r="F501" s="16">
        <f>SUMIFS('Baseline Tx Resources'!$H:$H,'Baseline Tx Resources'!$E:$E,$B501,'Baseline Tx Resources'!$F:$F,$C501,'Baseline Tx Resources'!$G:$G,F$3)</f>
        <v>0</v>
      </c>
      <c r="G501" s="16">
        <f>SUMIFS('Baseline Tx Resources'!$J:$J,'Baseline Tx Resources'!$E:$E,$B501,'Baseline Tx Resources'!$F:$F,$C501,'Baseline Tx Resources'!$G:$G,G$3)</f>
        <v>0</v>
      </c>
      <c r="H501" s="16">
        <f>SUMIFS('Baseline Tx Resources'!$H:$H,'Baseline Tx Resources'!$E:$E,$B501,'Baseline Tx Resources'!$F:$F,$C501,'Baseline Tx Resources'!$G:$G,H$3)</f>
        <v>0</v>
      </c>
      <c r="I501" s="16">
        <f>SUMIFS('Baseline Tx Resources'!$J:$J,'Baseline Tx Resources'!$E:$E,$B501,'Baseline Tx Resources'!$F:$F,$C501,'Baseline Tx Resources'!$G:$G,I$3)</f>
        <v>0</v>
      </c>
      <c r="J501" s="16">
        <f>SUMIFS('Baseline Tx Resources'!$H:$H,'Baseline Tx Resources'!$E:$E,$B501,'Baseline Tx Resources'!$F:$F,$C501,'Baseline Tx Resources'!$G:$G,J$3)</f>
        <v>0</v>
      </c>
      <c r="K501" s="16">
        <f>SUMIFS('Baseline Tx Resources'!$J:$J,'Baseline Tx Resources'!$E:$E,$B501,'Baseline Tx Resources'!$F:$F,$C501,'Baseline Tx Resources'!$G:$G,K$3)</f>
        <v>0</v>
      </c>
      <c r="L501" s="16">
        <f>SUMIFS('Baseline Tx Resources'!$J:$J,'Baseline Tx Resources'!$E:$E,$B501,'Baseline Tx Resources'!$F:$F,$C501,'Baseline Tx Resources'!$G:$G,L$3)</f>
        <v>0</v>
      </c>
      <c r="M501" s="16">
        <f>SUMIFS('Baseline Tx Resources'!$H:$H,'Baseline Tx Resources'!$E:$E,$B501,'Baseline Tx Resources'!$F:$F,$C501,'Baseline Tx Resources'!$G:$G,M$3)</f>
        <v>0</v>
      </c>
      <c r="N501" s="16">
        <f>SUMIFS('Baseline Tx Resources'!$J:$J,'Baseline Tx Resources'!$E:$E,$B501,'Baseline Tx Resources'!$F:$F,$C501,'Baseline Tx Resources'!$G:$G,N$3)</f>
        <v>0</v>
      </c>
      <c r="O501" s="16">
        <f>SUMIFS('Baseline Tx Resources'!$I:$I,'Baseline Tx Resources'!$E:$E,$B501,'Baseline Tx Resources'!$F:$F,$C501,'Baseline Tx Resources'!$G:$G,"Li-Battery (4-hr)")</f>
        <v>0</v>
      </c>
      <c r="P501" s="16">
        <f>SUMIFS('Baseline Tx Resources'!$I:$I,'Baseline Tx Resources'!$E:$E,$B501,'Baseline Tx Resources'!$F:$F,$C501,'Baseline Tx Resources'!$G:$G,"Li-Battery (8-hr)")</f>
        <v>0</v>
      </c>
      <c r="Q501" s="16">
        <f>SUMIFS('Baseline Tx Resources'!$I:$I,'Baseline Tx Resources'!$E:$E,$B501,'Baseline Tx Resources'!$F:$F,$C501,'Baseline Tx Resources'!$G:$G,"LDES")</f>
        <v>0</v>
      </c>
      <c r="S501" s="16">
        <f>SUMIFS('Non-Baseline Tx Resources'!$H:$H,'Non-Baseline Tx Resources'!$E:$E,$B501,'Non-Baseline Tx Resources'!$F:$F,$C501,'Non-Baseline Tx Resources'!$G:$G,S$3)</f>
        <v>0</v>
      </c>
      <c r="T501" s="16">
        <f>SUMIFS('Non-Baseline Tx Resources'!$H:$H,'Non-Baseline Tx Resources'!$E:$E,$B501,'Non-Baseline Tx Resources'!$F:$F,$C501,'Non-Baseline Tx Resources'!$G:$G,T$3)</f>
        <v>0</v>
      </c>
      <c r="U501" s="16">
        <f>SUMIFS('Non-Baseline Tx Resources'!$H:$H,'Non-Baseline Tx Resources'!$E:$E,$B501,'Non-Baseline Tx Resources'!$F:$F,$C501,'Non-Baseline Tx Resources'!$G:$G,U$3)</f>
        <v>0</v>
      </c>
      <c r="V501" s="16">
        <f>SUMIFS('Non-Baseline Tx Resources'!$J:$J,'Non-Baseline Tx Resources'!$E:$E,$B501,'Non-Baseline Tx Resources'!$F:$F,$C501,'Non-Baseline Tx Resources'!$G:$G,V$3)</f>
        <v>0</v>
      </c>
      <c r="W501" s="16">
        <f>SUMIFS('Non-Baseline Tx Resources'!$H:$H,'Non-Baseline Tx Resources'!$E:$E,$B501,'Non-Baseline Tx Resources'!$F:$F,$C501,'Non-Baseline Tx Resources'!$G:$G,W$3)</f>
        <v>0</v>
      </c>
      <c r="X501" s="16">
        <f>SUMIFS('Non-Baseline Tx Resources'!$J:$J,'Non-Baseline Tx Resources'!$E:$E,$B501,'Non-Baseline Tx Resources'!$F:$F,$C501,'Non-Baseline Tx Resources'!$G:$G,X$3)</f>
        <v>0</v>
      </c>
      <c r="Y501" s="16">
        <f>SUMIFS('Non-Baseline Tx Resources'!$H:$H,'Non-Baseline Tx Resources'!$E:$E,$B501,'Non-Baseline Tx Resources'!$F:$F,$C501,'Non-Baseline Tx Resources'!$G:$G,Y$3)</f>
        <v>0</v>
      </c>
      <c r="Z501" s="16">
        <f>SUMIFS('Non-Baseline Tx Resources'!$J:$J,'Non-Baseline Tx Resources'!$E:$E,$B501,'Non-Baseline Tx Resources'!$F:$F,$C501,'Non-Baseline Tx Resources'!$G:$G,Z$3)</f>
        <v>0</v>
      </c>
      <c r="AA501" s="16">
        <f>SUMIFS('Non-Baseline Tx Resources'!$J:$J,'Non-Baseline Tx Resources'!$E:$E,$B501,'Non-Baseline Tx Resources'!$F:$F,$C501,'Non-Baseline Tx Resources'!$G:$G,AA$3)</f>
        <v>0</v>
      </c>
      <c r="AB501" s="16">
        <f>SUMIFS('Non-Baseline Tx Resources'!$H:$H,'Non-Baseline Tx Resources'!$E:$E,$B501,'Non-Baseline Tx Resources'!$F:$F,$C501,'Non-Baseline Tx Resources'!$G:$G,AB$3)</f>
        <v>0</v>
      </c>
      <c r="AC501" s="16">
        <f>SUMIFS('Non-Baseline Tx Resources'!$J:$J,'Non-Baseline Tx Resources'!$E:$E,$B501,'Non-Baseline Tx Resources'!$F:$F,$C501,'Non-Baseline Tx Resources'!$G:$G,AC$3)</f>
        <v>0</v>
      </c>
      <c r="AD501" s="16">
        <f>SUMIFS('Non-Baseline Tx Resources'!$I:$I,'Non-Baseline Tx Resources'!$E:$E,$B501,'Non-Baseline Tx Resources'!$F:$F,$C501,'Non-Baseline Tx Resources'!$G:$G,"Li-Battery (4-hr)")</f>
        <v>0</v>
      </c>
      <c r="AE501" s="16">
        <f>SUMIFS('Non-Baseline Tx Resources'!$I:$I,'Non-Baseline Tx Resources'!$E:$E,$B501,'Non-Baseline Tx Resources'!$F:$F,$C501,'Non-Baseline Tx Resources'!$G:$G,"Li-Battery (8-hr)")</f>
        <v>0</v>
      </c>
      <c r="AF501" s="16">
        <f>SUMIFS('Non-Baseline Tx Resources'!$I:$I,'Non-Baseline Tx Resources'!$E:$E,$B501,'Non-Baseline Tx Resources'!$F:$F,$C501,'Non-Baseline Tx Resources'!$G:$G,"LDES")</f>
        <v>0</v>
      </c>
      <c r="AH501" s="16">
        <f>SUMIFS('In-Dev Resources'!$H:$H,'In-Dev Resources'!$E:$E,$B501,'In-Dev Resources'!$F:$F,$C501,'In-Dev Resources'!$G:$G,AH$3)</f>
        <v>0</v>
      </c>
      <c r="AI501" s="16">
        <f>SUMIFS('In-Dev Resources'!$H:$H,'In-Dev Resources'!$E:$E,$B501,'In-Dev Resources'!$F:$F,$C501,'In-Dev Resources'!$G:$G,AI$3)</f>
        <v>0</v>
      </c>
      <c r="AJ501" s="16">
        <f>SUMIFS('In-Dev Resources'!$H:$H,'In-Dev Resources'!$E:$E,$B501,'In-Dev Resources'!$F:$F,$C501,'In-Dev Resources'!$G:$G,AJ$3)</f>
        <v>0</v>
      </c>
      <c r="AK501" s="16">
        <f>SUMIFS('In-Dev Resources'!$J:$J,'In-Dev Resources'!$E:$E,$B501,'In-Dev Resources'!$F:$F,$C501,'In-Dev Resources'!$G:$G,AK$3)</f>
        <v>0</v>
      </c>
      <c r="AL501" s="16">
        <f>SUMIFS('In-Dev Resources'!$H:$H,'In-Dev Resources'!$E:$E,$B501,'In-Dev Resources'!$F:$F,$C501,'In-Dev Resources'!$G:$G,AL$3)</f>
        <v>0</v>
      </c>
      <c r="AM501" s="16">
        <f>SUMIFS('In-Dev Resources'!$J:$J,'In-Dev Resources'!$E:$E,$B501,'In-Dev Resources'!$F:$F,$C501,'In-Dev Resources'!$G:$G,AM$3)</f>
        <v>0</v>
      </c>
      <c r="AN501" s="16">
        <f>SUMIFS('In-Dev Resources'!$H:$H,'In-Dev Resources'!$E:$E,$B501,'In-Dev Resources'!$F:$F,$C501,'In-Dev Resources'!$G:$G,AN$3)</f>
        <v>0</v>
      </c>
      <c r="AO501" s="16">
        <f>SUMIFS('In-Dev Resources'!$J:$J,'In-Dev Resources'!$E:$E,$B501,'In-Dev Resources'!$F:$F,$C501,'In-Dev Resources'!$G:$G,AO$3)</f>
        <v>0</v>
      </c>
      <c r="AP501" s="16">
        <f>SUMIFS('In-Dev Resources'!$J:$J,'In-Dev Resources'!$E:$E,$B501,'In-Dev Resources'!$F:$F,$C501,'In-Dev Resources'!$G:$G,AP$3)</f>
        <v>0</v>
      </c>
      <c r="AQ501" s="16">
        <f>SUMIFS('In-Dev Resources'!$H:$H,'In-Dev Resources'!$E:$E,$B501,'In-Dev Resources'!$F:$F,$C501,'In-Dev Resources'!$G:$G,AQ$3)</f>
        <v>0</v>
      </c>
      <c r="AR501" s="16">
        <f>SUMIFS('In-Dev Resources'!$J:$J,'In-Dev Resources'!$E:$E,$B501,'In-Dev Resources'!$F:$F,$C501,'In-Dev Resources'!$G:$G,AR$3)</f>
        <v>0</v>
      </c>
      <c r="AS501" s="16">
        <f>SUMIFS('In-Dev Resources'!$I:$I,'In-Dev Resources'!$E:$E,$B501,'In-Dev Resources'!$F:$F,$C501,'In-Dev Resources'!$G:$G,"Li-Battery (4-hr)")</f>
        <v>0</v>
      </c>
      <c r="AT501" s="16">
        <f>SUMIFS('In-Dev Resources'!$I:$I,'In-Dev Resources'!$E:$E,$B501,'In-Dev Resources'!$F:$F,$C501,'In-Dev Resources'!$G:$G,"Li-Battery (8-hr)")</f>
        <v>0</v>
      </c>
      <c r="AU501" s="16">
        <f>SUMIFS('In-Dev Resources'!$I:$I,'In-Dev Resources'!$E:$E,$B501,'In-Dev Resources'!$F:$F,$C501,'In-Dev Resources'!$G:$G,"LDES")</f>
        <v>0</v>
      </c>
      <c r="AW501" s="16">
        <f>SUMIFS('Land Screen Include'!$H:$H,'Land Screen Include'!$E:$E,$B501,'Land Screen Include'!$F:$F,$C501,'Land Screen Include'!$G:$G,AW$4)</f>
        <v>0</v>
      </c>
      <c r="AX501" s="16">
        <f>SUMIFS('Land Screen Include'!$H:$H,'Land Screen Include'!$E:$E,$B501,'Land Screen Include'!$F:$F,$C501,'Land Screen Include'!$G:$G,AX$4)+SUMIFS('Land Screen Include'!$J:$J,'Land Screen Include'!$E:$E,$B501,'Land Screen Include'!$F:$F,$C501,'Land Screen Include'!$G:$G,AX$4)</f>
        <v>0</v>
      </c>
      <c r="AY501" s="16">
        <f>SUMIFS('Land Screen Include'!$H:$H,'Land Screen Include'!$E:$E,$B501,'Land Screen Include'!$F:$F,$C501,'Land Screen Include'!$G:$G,AY$4)</f>
        <v>0</v>
      </c>
      <c r="AZ501" s="16">
        <f>SUMIFS('Land Screen Exclude'!$H:$H,'Land Screen Exclude'!$E:$E,$B501,'Land Screen Exclude'!$F:$F,$C501,'Land Screen Exclude'!$G:$G,AZ$4)</f>
        <v>0</v>
      </c>
      <c r="BA501" s="16">
        <f>SUMIFS('Land Screen Exclude'!$H:$H,'Land Screen Exclude'!$E:$E,$B501,'Land Screen Exclude'!$F:$F,$C501,'Land Screen Exclude'!$G:$G,BA$4)+SUMIFS('Land Screen Exclude'!$J:$J,'Land Screen Exclude'!$E:$E,$B501,'Land Screen Exclude'!$F:$F,$C501,'Land Screen Exclude'!$G:$G,BA$4)</f>
        <v>0</v>
      </c>
      <c r="BB501" s="16">
        <f>SUMIFS('Land Screen Exclude'!$H:$H,'Land Screen Exclude'!$E:$E,$B501,'Land Screen Exclude'!$F:$F,$C501,'Land Screen Exclude'!$G:$G,BB$4)</f>
        <v>0</v>
      </c>
    </row>
    <row r="502" spans="1:54">
      <c r="A502" s="16" t="s">
        <v>61</v>
      </c>
      <c r="B502" s="16" t="s">
        <v>447</v>
      </c>
      <c r="C502" s="16">
        <v>69</v>
      </c>
      <c r="D502" s="16">
        <f>SUMIFS('Baseline Tx Resources'!$H:$H,'Baseline Tx Resources'!$E:$E,$B502,'Baseline Tx Resources'!$F:$F,$C502,'Baseline Tx Resources'!$G:$G,D$3)</f>
        <v>0</v>
      </c>
      <c r="E502" s="16">
        <f>SUMIFS('Baseline Tx Resources'!$H:$H,'Baseline Tx Resources'!$E:$E,$B502,'Baseline Tx Resources'!$F:$F,$C502,'Baseline Tx Resources'!$G:$G,E$3)</f>
        <v>0</v>
      </c>
      <c r="F502" s="16">
        <f>SUMIFS('Baseline Tx Resources'!$H:$H,'Baseline Tx Resources'!$E:$E,$B502,'Baseline Tx Resources'!$F:$F,$C502,'Baseline Tx Resources'!$G:$G,F$3)</f>
        <v>0</v>
      </c>
      <c r="G502" s="16">
        <f>SUMIFS('Baseline Tx Resources'!$J:$J,'Baseline Tx Resources'!$E:$E,$B502,'Baseline Tx Resources'!$F:$F,$C502,'Baseline Tx Resources'!$G:$G,G$3)</f>
        <v>0</v>
      </c>
      <c r="H502" s="16">
        <f>SUMIFS('Baseline Tx Resources'!$H:$H,'Baseline Tx Resources'!$E:$E,$B502,'Baseline Tx Resources'!$F:$F,$C502,'Baseline Tx Resources'!$G:$G,H$3)</f>
        <v>0</v>
      </c>
      <c r="I502" s="16">
        <f>SUMIFS('Baseline Tx Resources'!$J:$J,'Baseline Tx Resources'!$E:$E,$B502,'Baseline Tx Resources'!$F:$F,$C502,'Baseline Tx Resources'!$G:$G,I$3)</f>
        <v>0</v>
      </c>
      <c r="J502" s="16">
        <f>SUMIFS('Baseline Tx Resources'!$H:$H,'Baseline Tx Resources'!$E:$E,$B502,'Baseline Tx Resources'!$F:$F,$C502,'Baseline Tx Resources'!$G:$G,J$3)</f>
        <v>0</v>
      </c>
      <c r="K502" s="16">
        <f>SUMIFS('Baseline Tx Resources'!$J:$J,'Baseline Tx Resources'!$E:$E,$B502,'Baseline Tx Resources'!$F:$F,$C502,'Baseline Tx Resources'!$G:$G,K$3)</f>
        <v>0</v>
      </c>
      <c r="L502" s="16">
        <f>SUMIFS('Baseline Tx Resources'!$J:$J,'Baseline Tx Resources'!$E:$E,$B502,'Baseline Tx Resources'!$F:$F,$C502,'Baseline Tx Resources'!$G:$G,L$3)</f>
        <v>0</v>
      </c>
      <c r="M502" s="16">
        <f>SUMIFS('Baseline Tx Resources'!$H:$H,'Baseline Tx Resources'!$E:$E,$B502,'Baseline Tx Resources'!$F:$F,$C502,'Baseline Tx Resources'!$G:$G,M$3)</f>
        <v>0</v>
      </c>
      <c r="N502" s="16">
        <f>SUMIFS('Baseline Tx Resources'!$J:$J,'Baseline Tx Resources'!$E:$E,$B502,'Baseline Tx Resources'!$F:$F,$C502,'Baseline Tx Resources'!$G:$G,N$3)</f>
        <v>0</v>
      </c>
      <c r="O502" s="16">
        <f>SUMIFS('Baseline Tx Resources'!$I:$I,'Baseline Tx Resources'!$E:$E,$B502,'Baseline Tx Resources'!$F:$F,$C502,'Baseline Tx Resources'!$G:$G,"Li-Battery (4-hr)")</f>
        <v>0</v>
      </c>
      <c r="P502" s="16">
        <f>SUMIFS('Baseline Tx Resources'!$I:$I,'Baseline Tx Resources'!$E:$E,$B502,'Baseline Tx Resources'!$F:$F,$C502,'Baseline Tx Resources'!$G:$G,"Li-Battery (8-hr)")</f>
        <v>0</v>
      </c>
      <c r="Q502" s="16">
        <f>SUMIFS('Baseline Tx Resources'!$I:$I,'Baseline Tx Resources'!$E:$E,$B502,'Baseline Tx Resources'!$F:$F,$C502,'Baseline Tx Resources'!$G:$G,"LDES")</f>
        <v>0</v>
      </c>
      <c r="S502" s="16">
        <f>SUMIFS('Non-Baseline Tx Resources'!$H:$H,'Non-Baseline Tx Resources'!$E:$E,$B502,'Non-Baseline Tx Resources'!$F:$F,$C502,'Non-Baseline Tx Resources'!$G:$G,S$3)</f>
        <v>0</v>
      </c>
      <c r="T502" s="16">
        <f>SUMIFS('Non-Baseline Tx Resources'!$H:$H,'Non-Baseline Tx Resources'!$E:$E,$B502,'Non-Baseline Tx Resources'!$F:$F,$C502,'Non-Baseline Tx Resources'!$G:$G,T$3)</f>
        <v>0</v>
      </c>
      <c r="U502" s="16">
        <f>SUMIFS('Non-Baseline Tx Resources'!$H:$H,'Non-Baseline Tx Resources'!$E:$E,$B502,'Non-Baseline Tx Resources'!$F:$F,$C502,'Non-Baseline Tx Resources'!$G:$G,U$3)</f>
        <v>0</v>
      </c>
      <c r="V502" s="16">
        <f>SUMIFS('Non-Baseline Tx Resources'!$J:$J,'Non-Baseline Tx Resources'!$E:$E,$B502,'Non-Baseline Tx Resources'!$F:$F,$C502,'Non-Baseline Tx Resources'!$G:$G,V$3)</f>
        <v>0</v>
      </c>
      <c r="W502" s="16">
        <f>SUMIFS('Non-Baseline Tx Resources'!$H:$H,'Non-Baseline Tx Resources'!$E:$E,$B502,'Non-Baseline Tx Resources'!$F:$F,$C502,'Non-Baseline Tx Resources'!$G:$G,W$3)</f>
        <v>0</v>
      </c>
      <c r="X502" s="16">
        <f>SUMIFS('Non-Baseline Tx Resources'!$J:$J,'Non-Baseline Tx Resources'!$E:$E,$B502,'Non-Baseline Tx Resources'!$F:$F,$C502,'Non-Baseline Tx Resources'!$G:$G,X$3)</f>
        <v>0</v>
      </c>
      <c r="Y502" s="16">
        <f>SUMIFS('Non-Baseline Tx Resources'!$H:$H,'Non-Baseline Tx Resources'!$E:$E,$B502,'Non-Baseline Tx Resources'!$F:$F,$C502,'Non-Baseline Tx Resources'!$G:$G,Y$3)</f>
        <v>0</v>
      </c>
      <c r="Z502" s="16">
        <f>SUMIFS('Non-Baseline Tx Resources'!$J:$J,'Non-Baseline Tx Resources'!$E:$E,$B502,'Non-Baseline Tx Resources'!$F:$F,$C502,'Non-Baseline Tx Resources'!$G:$G,Z$3)</f>
        <v>0</v>
      </c>
      <c r="AA502" s="16">
        <f>SUMIFS('Non-Baseline Tx Resources'!$J:$J,'Non-Baseline Tx Resources'!$E:$E,$B502,'Non-Baseline Tx Resources'!$F:$F,$C502,'Non-Baseline Tx Resources'!$G:$G,AA$3)</f>
        <v>0</v>
      </c>
      <c r="AB502" s="16">
        <f>SUMIFS('Non-Baseline Tx Resources'!$H:$H,'Non-Baseline Tx Resources'!$E:$E,$B502,'Non-Baseline Tx Resources'!$F:$F,$C502,'Non-Baseline Tx Resources'!$G:$G,AB$3)</f>
        <v>0</v>
      </c>
      <c r="AC502" s="16">
        <f>SUMIFS('Non-Baseline Tx Resources'!$J:$J,'Non-Baseline Tx Resources'!$E:$E,$B502,'Non-Baseline Tx Resources'!$F:$F,$C502,'Non-Baseline Tx Resources'!$G:$G,AC$3)</f>
        <v>0</v>
      </c>
      <c r="AD502" s="16">
        <f>SUMIFS('Non-Baseline Tx Resources'!$I:$I,'Non-Baseline Tx Resources'!$E:$E,$B502,'Non-Baseline Tx Resources'!$F:$F,$C502,'Non-Baseline Tx Resources'!$G:$G,"Li-Battery (4-hr)")</f>
        <v>0</v>
      </c>
      <c r="AE502" s="16">
        <f>SUMIFS('Non-Baseline Tx Resources'!$I:$I,'Non-Baseline Tx Resources'!$E:$E,$B502,'Non-Baseline Tx Resources'!$F:$F,$C502,'Non-Baseline Tx Resources'!$G:$G,"Li-Battery (8-hr)")</f>
        <v>0</v>
      </c>
      <c r="AF502" s="16">
        <f>SUMIFS('Non-Baseline Tx Resources'!$I:$I,'Non-Baseline Tx Resources'!$E:$E,$B502,'Non-Baseline Tx Resources'!$F:$F,$C502,'Non-Baseline Tx Resources'!$G:$G,"LDES")</f>
        <v>0</v>
      </c>
      <c r="AH502" s="16">
        <f>SUMIFS('In-Dev Resources'!$H:$H,'In-Dev Resources'!$E:$E,$B502,'In-Dev Resources'!$F:$F,$C502,'In-Dev Resources'!$G:$G,AH$3)</f>
        <v>0</v>
      </c>
      <c r="AI502" s="16">
        <f>SUMIFS('In-Dev Resources'!$H:$H,'In-Dev Resources'!$E:$E,$B502,'In-Dev Resources'!$F:$F,$C502,'In-Dev Resources'!$G:$G,AI$3)</f>
        <v>0</v>
      </c>
      <c r="AJ502" s="16">
        <f>SUMIFS('In-Dev Resources'!$H:$H,'In-Dev Resources'!$E:$E,$B502,'In-Dev Resources'!$F:$F,$C502,'In-Dev Resources'!$G:$G,AJ$3)</f>
        <v>0</v>
      </c>
      <c r="AK502" s="16">
        <f>SUMIFS('In-Dev Resources'!$J:$J,'In-Dev Resources'!$E:$E,$B502,'In-Dev Resources'!$F:$F,$C502,'In-Dev Resources'!$G:$G,AK$3)</f>
        <v>0</v>
      </c>
      <c r="AL502" s="16">
        <f>SUMIFS('In-Dev Resources'!$H:$H,'In-Dev Resources'!$E:$E,$B502,'In-Dev Resources'!$F:$F,$C502,'In-Dev Resources'!$G:$G,AL$3)</f>
        <v>0</v>
      </c>
      <c r="AM502" s="16">
        <f>SUMIFS('In-Dev Resources'!$J:$J,'In-Dev Resources'!$E:$E,$B502,'In-Dev Resources'!$F:$F,$C502,'In-Dev Resources'!$G:$G,AM$3)</f>
        <v>0</v>
      </c>
      <c r="AN502" s="16">
        <f>SUMIFS('In-Dev Resources'!$H:$H,'In-Dev Resources'!$E:$E,$B502,'In-Dev Resources'!$F:$F,$C502,'In-Dev Resources'!$G:$G,AN$3)</f>
        <v>0</v>
      </c>
      <c r="AO502" s="16">
        <f>SUMIFS('In-Dev Resources'!$J:$J,'In-Dev Resources'!$E:$E,$B502,'In-Dev Resources'!$F:$F,$C502,'In-Dev Resources'!$G:$G,AO$3)</f>
        <v>0</v>
      </c>
      <c r="AP502" s="16">
        <f>SUMIFS('In-Dev Resources'!$J:$J,'In-Dev Resources'!$E:$E,$B502,'In-Dev Resources'!$F:$F,$C502,'In-Dev Resources'!$G:$G,AP$3)</f>
        <v>0</v>
      </c>
      <c r="AQ502" s="16">
        <f>SUMIFS('In-Dev Resources'!$H:$H,'In-Dev Resources'!$E:$E,$B502,'In-Dev Resources'!$F:$F,$C502,'In-Dev Resources'!$G:$G,AQ$3)</f>
        <v>0</v>
      </c>
      <c r="AR502" s="16">
        <f>SUMIFS('In-Dev Resources'!$J:$J,'In-Dev Resources'!$E:$E,$B502,'In-Dev Resources'!$F:$F,$C502,'In-Dev Resources'!$G:$G,AR$3)</f>
        <v>0</v>
      </c>
      <c r="AS502" s="16">
        <f>SUMIFS('In-Dev Resources'!$I:$I,'In-Dev Resources'!$E:$E,$B502,'In-Dev Resources'!$F:$F,$C502,'In-Dev Resources'!$G:$G,"Li-Battery (4-hr)")</f>
        <v>0</v>
      </c>
      <c r="AT502" s="16">
        <f>SUMIFS('In-Dev Resources'!$I:$I,'In-Dev Resources'!$E:$E,$B502,'In-Dev Resources'!$F:$F,$C502,'In-Dev Resources'!$G:$G,"Li-Battery (8-hr)")</f>
        <v>0</v>
      </c>
      <c r="AU502" s="16">
        <f>SUMIFS('In-Dev Resources'!$I:$I,'In-Dev Resources'!$E:$E,$B502,'In-Dev Resources'!$F:$F,$C502,'In-Dev Resources'!$G:$G,"LDES")</f>
        <v>0</v>
      </c>
      <c r="AW502" s="16">
        <f>SUMIFS('Land Screen Include'!$H:$H,'Land Screen Include'!$E:$E,$B502,'Land Screen Include'!$F:$F,$C502,'Land Screen Include'!$G:$G,AW$4)</f>
        <v>0</v>
      </c>
      <c r="AX502" s="16">
        <f>SUMIFS('Land Screen Include'!$H:$H,'Land Screen Include'!$E:$E,$B502,'Land Screen Include'!$F:$F,$C502,'Land Screen Include'!$G:$G,AX$4)+SUMIFS('Land Screen Include'!$J:$J,'Land Screen Include'!$E:$E,$B502,'Land Screen Include'!$F:$F,$C502,'Land Screen Include'!$G:$G,AX$4)</f>
        <v>0</v>
      </c>
      <c r="AY502" s="16">
        <f>SUMIFS('Land Screen Include'!$H:$H,'Land Screen Include'!$E:$E,$B502,'Land Screen Include'!$F:$F,$C502,'Land Screen Include'!$G:$G,AY$4)</f>
        <v>0</v>
      </c>
      <c r="AZ502" s="16">
        <f>SUMIFS('Land Screen Exclude'!$H:$H,'Land Screen Exclude'!$E:$E,$B502,'Land Screen Exclude'!$F:$F,$C502,'Land Screen Exclude'!$G:$G,AZ$4)</f>
        <v>0</v>
      </c>
      <c r="BA502" s="16">
        <f>SUMIFS('Land Screen Exclude'!$H:$H,'Land Screen Exclude'!$E:$E,$B502,'Land Screen Exclude'!$F:$F,$C502,'Land Screen Exclude'!$G:$G,BA$4)+SUMIFS('Land Screen Exclude'!$J:$J,'Land Screen Exclude'!$E:$E,$B502,'Land Screen Exclude'!$F:$F,$C502,'Land Screen Exclude'!$G:$G,BA$4)</f>
        <v>0</v>
      </c>
      <c r="BB502" s="16">
        <f>SUMIFS('Land Screen Exclude'!$H:$H,'Land Screen Exclude'!$E:$E,$B502,'Land Screen Exclude'!$F:$F,$C502,'Land Screen Exclude'!$G:$G,BB$4)</f>
        <v>0</v>
      </c>
    </row>
    <row r="503" spans="1:54">
      <c r="A503" s="16" t="s">
        <v>61</v>
      </c>
      <c r="B503" s="16" t="s">
        <v>448</v>
      </c>
      <c r="C503" s="16">
        <v>69</v>
      </c>
      <c r="D503" s="16">
        <f>SUMIFS('Baseline Tx Resources'!$H:$H,'Baseline Tx Resources'!$E:$E,$B503,'Baseline Tx Resources'!$F:$F,$C503,'Baseline Tx Resources'!$G:$G,D$3)</f>
        <v>0</v>
      </c>
      <c r="E503" s="16">
        <f>SUMIFS('Baseline Tx Resources'!$H:$H,'Baseline Tx Resources'!$E:$E,$B503,'Baseline Tx Resources'!$F:$F,$C503,'Baseline Tx Resources'!$G:$G,E$3)</f>
        <v>0</v>
      </c>
      <c r="F503" s="16">
        <f>SUMIFS('Baseline Tx Resources'!$H:$H,'Baseline Tx Resources'!$E:$E,$B503,'Baseline Tx Resources'!$F:$F,$C503,'Baseline Tx Resources'!$G:$G,F$3)</f>
        <v>0</v>
      </c>
      <c r="G503" s="16">
        <f>SUMIFS('Baseline Tx Resources'!$J:$J,'Baseline Tx Resources'!$E:$E,$B503,'Baseline Tx Resources'!$F:$F,$C503,'Baseline Tx Resources'!$G:$G,G$3)</f>
        <v>0</v>
      </c>
      <c r="H503" s="16">
        <f>SUMIFS('Baseline Tx Resources'!$H:$H,'Baseline Tx Resources'!$E:$E,$B503,'Baseline Tx Resources'!$F:$F,$C503,'Baseline Tx Resources'!$G:$G,H$3)</f>
        <v>0</v>
      </c>
      <c r="I503" s="16">
        <f>SUMIFS('Baseline Tx Resources'!$J:$J,'Baseline Tx Resources'!$E:$E,$B503,'Baseline Tx Resources'!$F:$F,$C503,'Baseline Tx Resources'!$G:$G,I$3)</f>
        <v>0</v>
      </c>
      <c r="J503" s="16">
        <f>SUMIFS('Baseline Tx Resources'!$H:$H,'Baseline Tx Resources'!$E:$E,$B503,'Baseline Tx Resources'!$F:$F,$C503,'Baseline Tx Resources'!$G:$G,J$3)</f>
        <v>0</v>
      </c>
      <c r="K503" s="16">
        <f>SUMIFS('Baseline Tx Resources'!$J:$J,'Baseline Tx Resources'!$E:$E,$B503,'Baseline Tx Resources'!$F:$F,$C503,'Baseline Tx Resources'!$G:$G,K$3)</f>
        <v>0</v>
      </c>
      <c r="L503" s="16">
        <f>SUMIFS('Baseline Tx Resources'!$J:$J,'Baseline Tx Resources'!$E:$E,$B503,'Baseline Tx Resources'!$F:$F,$C503,'Baseline Tx Resources'!$G:$G,L$3)</f>
        <v>0</v>
      </c>
      <c r="M503" s="16">
        <f>SUMIFS('Baseline Tx Resources'!$H:$H,'Baseline Tx Resources'!$E:$E,$B503,'Baseline Tx Resources'!$F:$F,$C503,'Baseline Tx Resources'!$G:$G,M$3)</f>
        <v>0</v>
      </c>
      <c r="N503" s="16">
        <f>SUMIFS('Baseline Tx Resources'!$J:$J,'Baseline Tx Resources'!$E:$E,$B503,'Baseline Tx Resources'!$F:$F,$C503,'Baseline Tx Resources'!$G:$G,N$3)</f>
        <v>0</v>
      </c>
      <c r="O503" s="16">
        <f>SUMIFS('Baseline Tx Resources'!$I:$I,'Baseline Tx Resources'!$E:$E,$B503,'Baseline Tx Resources'!$F:$F,$C503,'Baseline Tx Resources'!$G:$G,"Li-Battery (4-hr)")</f>
        <v>0</v>
      </c>
      <c r="P503" s="16">
        <f>SUMIFS('Baseline Tx Resources'!$I:$I,'Baseline Tx Resources'!$E:$E,$B503,'Baseline Tx Resources'!$F:$F,$C503,'Baseline Tx Resources'!$G:$G,"Li-Battery (8-hr)")</f>
        <v>0</v>
      </c>
      <c r="Q503" s="16">
        <f>SUMIFS('Baseline Tx Resources'!$I:$I,'Baseline Tx Resources'!$E:$E,$B503,'Baseline Tx Resources'!$F:$F,$C503,'Baseline Tx Resources'!$G:$G,"LDES")</f>
        <v>0</v>
      </c>
      <c r="S503" s="16">
        <f>SUMIFS('Non-Baseline Tx Resources'!$H:$H,'Non-Baseline Tx Resources'!$E:$E,$B503,'Non-Baseline Tx Resources'!$F:$F,$C503,'Non-Baseline Tx Resources'!$G:$G,S$3)</f>
        <v>0</v>
      </c>
      <c r="T503" s="16">
        <f>SUMIFS('Non-Baseline Tx Resources'!$H:$H,'Non-Baseline Tx Resources'!$E:$E,$B503,'Non-Baseline Tx Resources'!$F:$F,$C503,'Non-Baseline Tx Resources'!$G:$G,T$3)</f>
        <v>0</v>
      </c>
      <c r="U503" s="16">
        <f>SUMIFS('Non-Baseline Tx Resources'!$H:$H,'Non-Baseline Tx Resources'!$E:$E,$B503,'Non-Baseline Tx Resources'!$F:$F,$C503,'Non-Baseline Tx Resources'!$G:$G,U$3)</f>
        <v>0</v>
      </c>
      <c r="V503" s="16">
        <f>SUMIFS('Non-Baseline Tx Resources'!$J:$J,'Non-Baseline Tx Resources'!$E:$E,$B503,'Non-Baseline Tx Resources'!$F:$F,$C503,'Non-Baseline Tx Resources'!$G:$G,V$3)</f>
        <v>0</v>
      </c>
      <c r="W503" s="16">
        <f>SUMIFS('Non-Baseline Tx Resources'!$H:$H,'Non-Baseline Tx Resources'!$E:$E,$B503,'Non-Baseline Tx Resources'!$F:$F,$C503,'Non-Baseline Tx Resources'!$G:$G,W$3)</f>
        <v>0</v>
      </c>
      <c r="X503" s="16">
        <f>SUMIFS('Non-Baseline Tx Resources'!$J:$J,'Non-Baseline Tx Resources'!$E:$E,$B503,'Non-Baseline Tx Resources'!$F:$F,$C503,'Non-Baseline Tx Resources'!$G:$G,X$3)</f>
        <v>0</v>
      </c>
      <c r="Y503" s="16">
        <f>SUMIFS('Non-Baseline Tx Resources'!$H:$H,'Non-Baseline Tx Resources'!$E:$E,$B503,'Non-Baseline Tx Resources'!$F:$F,$C503,'Non-Baseline Tx Resources'!$G:$G,Y$3)</f>
        <v>0</v>
      </c>
      <c r="Z503" s="16">
        <f>SUMIFS('Non-Baseline Tx Resources'!$J:$J,'Non-Baseline Tx Resources'!$E:$E,$B503,'Non-Baseline Tx Resources'!$F:$F,$C503,'Non-Baseline Tx Resources'!$G:$G,Z$3)</f>
        <v>0</v>
      </c>
      <c r="AA503" s="16">
        <f>SUMIFS('Non-Baseline Tx Resources'!$J:$J,'Non-Baseline Tx Resources'!$E:$E,$B503,'Non-Baseline Tx Resources'!$F:$F,$C503,'Non-Baseline Tx Resources'!$G:$G,AA$3)</f>
        <v>0</v>
      </c>
      <c r="AB503" s="16">
        <f>SUMIFS('Non-Baseline Tx Resources'!$H:$H,'Non-Baseline Tx Resources'!$E:$E,$B503,'Non-Baseline Tx Resources'!$F:$F,$C503,'Non-Baseline Tx Resources'!$G:$G,AB$3)</f>
        <v>0</v>
      </c>
      <c r="AC503" s="16">
        <f>SUMIFS('Non-Baseline Tx Resources'!$J:$J,'Non-Baseline Tx Resources'!$E:$E,$B503,'Non-Baseline Tx Resources'!$F:$F,$C503,'Non-Baseline Tx Resources'!$G:$G,AC$3)</f>
        <v>0</v>
      </c>
      <c r="AD503" s="16">
        <f>SUMIFS('Non-Baseline Tx Resources'!$I:$I,'Non-Baseline Tx Resources'!$E:$E,$B503,'Non-Baseline Tx Resources'!$F:$F,$C503,'Non-Baseline Tx Resources'!$G:$G,"Li-Battery (4-hr)")</f>
        <v>0</v>
      </c>
      <c r="AE503" s="16">
        <f>SUMIFS('Non-Baseline Tx Resources'!$I:$I,'Non-Baseline Tx Resources'!$E:$E,$B503,'Non-Baseline Tx Resources'!$F:$F,$C503,'Non-Baseline Tx Resources'!$G:$G,"Li-Battery (8-hr)")</f>
        <v>0</v>
      </c>
      <c r="AF503" s="16">
        <f>SUMIFS('Non-Baseline Tx Resources'!$I:$I,'Non-Baseline Tx Resources'!$E:$E,$B503,'Non-Baseline Tx Resources'!$F:$F,$C503,'Non-Baseline Tx Resources'!$G:$G,"LDES")</f>
        <v>0</v>
      </c>
      <c r="AH503" s="16">
        <f>SUMIFS('In-Dev Resources'!$H:$H,'In-Dev Resources'!$E:$E,$B503,'In-Dev Resources'!$F:$F,$C503,'In-Dev Resources'!$G:$G,AH$3)</f>
        <v>0</v>
      </c>
      <c r="AI503" s="16">
        <f>SUMIFS('In-Dev Resources'!$H:$H,'In-Dev Resources'!$E:$E,$B503,'In-Dev Resources'!$F:$F,$C503,'In-Dev Resources'!$G:$G,AI$3)</f>
        <v>0</v>
      </c>
      <c r="AJ503" s="16">
        <f>SUMIFS('In-Dev Resources'!$H:$H,'In-Dev Resources'!$E:$E,$B503,'In-Dev Resources'!$F:$F,$C503,'In-Dev Resources'!$G:$G,AJ$3)</f>
        <v>0</v>
      </c>
      <c r="AK503" s="16">
        <f>SUMIFS('In-Dev Resources'!$J:$J,'In-Dev Resources'!$E:$E,$B503,'In-Dev Resources'!$F:$F,$C503,'In-Dev Resources'!$G:$G,AK$3)</f>
        <v>0</v>
      </c>
      <c r="AL503" s="16">
        <f>SUMIFS('In-Dev Resources'!$H:$H,'In-Dev Resources'!$E:$E,$B503,'In-Dev Resources'!$F:$F,$C503,'In-Dev Resources'!$G:$G,AL$3)</f>
        <v>0</v>
      </c>
      <c r="AM503" s="16">
        <f>SUMIFS('In-Dev Resources'!$J:$J,'In-Dev Resources'!$E:$E,$B503,'In-Dev Resources'!$F:$F,$C503,'In-Dev Resources'!$G:$G,AM$3)</f>
        <v>0</v>
      </c>
      <c r="AN503" s="16">
        <f>SUMIFS('In-Dev Resources'!$H:$H,'In-Dev Resources'!$E:$E,$B503,'In-Dev Resources'!$F:$F,$C503,'In-Dev Resources'!$G:$G,AN$3)</f>
        <v>0</v>
      </c>
      <c r="AO503" s="16">
        <f>SUMIFS('In-Dev Resources'!$J:$J,'In-Dev Resources'!$E:$E,$B503,'In-Dev Resources'!$F:$F,$C503,'In-Dev Resources'!$G:$G,AO$3)</f>
        <v>0</v>
      </c>
      <c r="AP503" s="16">
        <f>SUMIFS('In-Dev Resources'!$J:$J,'In-Dev Resources'!$E:$E,$B503,'In-Dev Resources'!$F:$F,$C503,'In-Dev Resources'!$G:$G,AP$3)</f>
        <v>0</v>
      </c>
      <c r="AQ503" s="16">
        <f>SUMIFS('In-Dev Resources'!$H:$H,'In-Dev Resources'!$E:$E,$B503,'In-Dev Resources'!$F:$F,$C503,'In-Dev Resources'!$G:$G,AQ$3)</f>
        <v>0</v>
      </c>
      <c r="AR503" s="16">
        <f>SUMIFS('In-Dev Resources'!$J:$J,'In-Dev Resources'!$E:$E,$B503,'In-Dev Resources'!$F:$F,$C503,'In-Dev Resources'!$G:$G,AR$3)</f>
        <v>0</v>
      </c>
      <c r="AS503" s="16">
        <f>SUMIFS('In-Dev Resources'!$I:$I,'In-Dev Resources'!$E:$E,$B503,'In-Dev Resources'!$F:$F,$C503,'In-Dev Resources'!$G:$G,"Li-Battery (4-hr)")</f>
        <v>100</v>
      </c>
      <c r="AT503" s="16">
        <f>SUMIFS('In-Dev Resources'!$I:$I,'In-Dev Resources'!$E:$E,$B503,'In-Dev Resources'!$F:$F,$C503,'In-Dev Resources'!$G:$G,"Li-Battery (8-hr)")</f>
        <v>0</v>
      </c>
      <c r="AU503" s="16">
        <f>SUMIFS('In-Dev Resources'!$I:$I,'In-Dev Resources'!$E:$E,$B503,'In-Dev Resources'!$F:$F,$C503,'In-Dev Resources'!$G:$G,"LDES")</f>
        <v>0</v>
      </c>
      <c r="AW503" s="16">
        <f>SUMIFS('Land Screen Include'!$H:$H,'Land Screen Include'!$E:$E,$B503,'Land Screen Include'!$F:$F,$C503,'Land Screen Include'!$G:$G,AW$4)</f>
        <v>0</v>
      </c>
      <c r="AX503" s="16">
        <f>SUMIFS('Land Screen Include'!$H:$H,'Land Screen Include'!$E:$E,$B503,'Land Screen Include'!$F:$F,$C503,'Land Screen Include'!$G:$G,AX$4)+SUMIFS('Land Screen Include'!$J:$J,'Land Screen Include'!$E:$E,$B503,'Land Screen Include'!$F:$F,$C503,'Land Screen Include'!$G:$G,AX$4)</f>
        <v>0</v>
      </c>
      <c r="AY503" s="16">
        <f>SUMIFS('Land Screen Include'!$H:$H,'Land Screen Include'!$E:$E,$B503,'Land Screen Include'!$F:$F,$C503,'Land Screen Include'!$G:$G,AY$4)</f>
        <v>0</v>
      </c>
      <c r="AZ503" s="16">
        <f>SUMIFS('Land Screen Exclude'!$H:$H,'Land Screen Exclude'!$E:$E,$B503,'Land Screen Exclude'!$F:$F,$C503,'Land Screen Exclude'!$G:$G,AZ$4)</f>
        <v>0</v>
      </c>
      <c r="BA503" s="16">
        <f>SUMIFS('Land Screen Exclude'!$H:$H,'Land Screen Exclude'!$E:$E,$B503,'Land Screen Exclude'!$F:$F,$C503,'Land Screen Exclude'!$G:$G,BA$4)+SUMIFS('Land Screen Exclude'!$J:$J,'Land Screen Exclude'!$E:$E,$B503,'Land Screen Exclude'!$F:$F,$C503,'Land Screen Exclude'!$G:$G,BA$4)</f>
        <v>0</v>
      </c>
      <c r="BB503" s="16">
        <f>SUMIFS('Land Screen Exclude'!$H:$H,'Land Screen Exclude'!$E:$E,$B503,'Land Screen Exclude'!$F:$F,$C503,'Land Screen Exclude'!$G:$G,BB$4)</f>
        <v>0</v>
      </c>
    </row>
    <row r="504" spans="1:54">
      <c r="A504" s="16" t="s">
        <v>51</v>
      </c>
      <c r="B504" s="16" t="s">
        <v>449</v>
      </c>
      <c r="C504" s="16">
        <v>115</v>
      </c>
      <c r="D504" s="16">
        <f>SUMIFS('Baseline Tx Resources'!$H:$H,'Baseline Tx Resources'!$E:$E,$B504,'Baseline Tx Resources'!$F:$F,$C504,'Baseline Tx Resources'!$G:$G,D$3)</f>
        <v>0</v>
      </c>
      <c r="E504" s="16">
        <f>SUMIFS('Baseline Tx Resources'!$H:$H,'Baseline Tx Resources'!$E:$E,$B504,'Baseline Tx Resources'!$F:$F,$C504,'Baseline Tx Resources'!$G:$G,E$3)</f>
        <v>0</v>
      </c>
      <c r="F504" s="16">
        <f>SUMIFS('Baseline Tx Resources'!$H:$H,'Baseline Tx Resources'!$E:$E,$B504,'Baseline Tx Resources'!$F:$F,$C504,'Baseline Tx Resources'!$G:$G,F$3)</f>
        <v>0</v>
      </c>
      <c r="G504" s="16">
        <f>SUMIFS('Baseline Tx Resources'!$J:$J,'Baseline Tx Resources'!$E:$E,$B504,'Baseline Tx Resources'!$F:$F,$C504,'Baseline Tx Resources'!$G:$G,G$3)</f>
        <v>0</v>
      </c>
      <c r="H504" s="16">
        <f>SUMIFS('Baseline Tx Resources'!$H:$H,'Baseline Tx Resources'!$E:$E,$B504,'Baseline Tx Resources'!$F:$F,$C504,'Baseline Tx Resources'!$G:$G,H$3)</f>
        <v>0</v>
      </c>
      <c r="I504" s="16">
        <f>SUMIFS('Baseline Tx Resources'!$J:$J,'Baseline Tx Resources'!$E:$E,$B504,'Baseline Tx Resources'!$F:$F,$C504,'Baseline Tx Resources'!$G:$G,I$3)</f>
        <v>0</v>
      </c>
      <c r="J504" s="16">
        <f>SUMIFS('Baseline Tx Resources'!$H:$H,'Baseline Tx Resources'!$E:$E,$B504,'Baseline Tx Resources'!$F:$F,$C504,'Baseline Tx Resources'!$G:$G,J$3)</f>
        <v>0</v>
      </c>
      <c r="K504" s="16">
        <f>SUMIFS('Baseline Tx Resources'!$J:$J,'Baseline Tx Resources'!$E:$E,$B504,'Baseline Tx Resources'!$F:$F,$C504,'Baseline Tx Resources'!$G:$G,K$3)</f>
        <v>0</v>
      </c>
      <c r="L504" s="16">
        <f>SUMIFS('Baseline Tx Resources'!$J:$J,'Baseline Tx Resources'!$E:$E,$B504,'Baseline Tx Resources'!$F:$F,$C504,'Baseline Tx Resources'!$G:$G,L$3)</f>
        <v>0</v>
      </c>
      <c r="M504" s="16">
        <f>SUMIFS('Baseline Tx Resources'!$H:$H,'Baseline Tx Resources'!$E:$E,$B504,'Baseline Tx Resources'!$F:$F,$C504,'Baseline Tx Resources'!$G:$G,M$3)</f>
        <v>0</v>
      </c>
      <c r="N504" s="16">
        <f>SUMIFS('Baseline Tx Resources'!$J:$J,'Baseline Tx Resources'!$E:$E,$B504,'Baseline Tx Resources'!$F:$F,$C504,'Baseline Tx Resources'!$G:$G,N$3)</f>
        <v>0</v>
      </c>
      <c r="O504" s="16">
        <f>SUMIFS('Baseline Tx Resources'!$I:$I,'Baseline Tx Resources'!$E:$E,$B504,'Baseline Tx Resources'!$F:$F,$C504,'Baseline Tx Resources'!$G:$G,"Li-Battery (4-hr)")</f>
        <v>0</v>
      </c>
      <c r="P504" s="16">
        <f>SUMIFS('Baseline Tx Resources'!$I:$I,'Baseline Tx Resources'!$E:$E,$B504,'Baseline Tx Resources'!$F:$F,$C504,'Baseline Tx Resources'!$G:$G,"Li-Battery (8-hr)")</f>
        <v>0</v>
      </c>
      <c r="Q504" s="16">
        <f>SUMIFS('Baseline Tx Resources'!$I:$I,'Baseline Tx Resources'!$E:$E,$B504,'Baseline Tx Resources'!$F:$F,$C504,'Baseline Tx Resources'!$G:$G,"LDES")</f>
        <v>0</v>
      </c>
      <c r="S504" s="16">
        <f>SUMIFS('Non-Baseline Tx Resources'!$H:$H,'Non-Baseline Tx Resources'!$E:$E,$B504,'Non-Baseline Tx Resources'!$F:$F,$C504,'Non-Baseline Tx Resources'!$G:$G,S$3)</f>
        <v>0</v>
      </c>
      <c r="T504" s="16">
        <f>SUMIFS('Non-Baseline Tx Resources'!$H:$H,'Non-Baseline Tx Resources'!$E:$E,$B504,'Non-Baseline Tx Resources'!$F:$F,$C504,'Non-Baseline Tx Resources'!$G:$G,T$3)</f>
        <v>0</v>
      </c>
      <c r="U504" s="16">
        <f>SUMIFS('Non-Baseline Tx Resources'!$H:$H,'Non-Baseline Tx Resources'!$E:$E,$B504,'Non-Baseline Tx Resources'!$F:$F,$C504,'Non-Baseline Tx Resources'!$G:$G,U$3)</f>
        <v>0</v>
      </c>
      <c r="V504" s="16">
        <f>SUMIFS('Non-Baseline Tx Resources'!$J:$J,'Non-Baseline Tx Resources'!$E:$E,$B504,'Non-Baseline Tx Resources'!$F:$F,$C504,'Non-Baseline Tx Resources'!$G:$G,V$3)</f>
        <v>0</v>
      </c>
      <c r="W504" s="16">
        <f>SUMIFS('Non-Baseline Tx Resources'!$H:$H,'Non-Baseline Tx Resources'!$E:$E,$B504,'Non-Baseline Tx Resources'!$F:$F,$C504,'Non-Baseline Tx Resources'!$G:$G,W$3)</f>
        <v>0</v>
      </c>
      <c r="X504" s="16">
        <f>SUMIFS('Non-Baseline Tx Resources'!$J:$J,'Non-Baseline Tx Resources'!$E:$E,$B504,'Non-Baseline Tx Resources'!$F:$F,$C504,'Non-Baseline Tx Resources'!$G:$G,X$3)</f>
        <v>0</v>
      </c>
      <c r="Y504" s="16">
        <f>SUMIFS('Non-Baseline Tx Resources'!$H:$H,'Non-Baseline Tx Resources'!$E:$E,$B504,'Non-Baseline Tx Resources'!$F:$F,$C504,'Non-Baseline Tx Resources'!$G:$G,Y$3)</f>
        <v>0</v>
      </c>
      <c r="Z504" s="16">
        <f>SUMIFS('Non-Baseline Tx Resources'!$J:$J,'Non-Baseline Tx Resources'!$E:$E,$B504,'Non-Baseline Tx Resources'!$F:$F,$C504,'Non-Baseline Tx Resources'!$G:$G,Z$3)</f>
        <v>0</v>
      </c>
      <c r="AA504" s="16">
        <f>SUMIFS('Non-Baseline Tx Resources'!$J:$J,'Non-Baseline Tx Resources'!$E:$E,$B504,'Non-Baseline Tx Resources'!$F:$F,$C504,'Non-Baseline Tx Resources'!$G:$G,AA$3)</f>
        <v>0</v>
      </c>
      <c r="AB504" s="16">
        <f>SUMIFS('Non-Baseline Tx Resources'!$H:$H,'Non-Baseline Tx Resources'!$E:$E,$B504,'Non-Baseline Tx Resources'!$F:$F,$C504,'Non-Baseline Tx Resources'!$G:$G,AB$3)</f>
        <v>0</v>
      </c>
      <c r="AC504" s="16">
        <f>SUMIFS('Non-Baseline Tx Resources'!$J:$J,'Non-Baseline Tx Resources'!$E:$E,$B504,'Non-Baseline Tx Resources'!$F:$F,$C504,'Non-Baseline Tx Resources'!$G:$G,AC$3)</f>
        <v>0</v>
      </c>
      <c r="AD504" s="16">
        <f>SUMIFS('Non-Baseline Tx Resources'!$I:$I,'Non-Baseline Tx Resources'!$E:$E,$B504,'Non-Baseline Tx Resources'!$F:$F,$C504,'Non-Baseline Tx Resources'!$G:$G,"Li-Battery (4-hr)")</f>
        <v>0</v>
      </c>
      <c r="AE504" s="16">
        <f>SUMIFS('Non-Baseline Tx Resources'!$I:$I,'Non-Baseline Tx Resources'!$E:$E,$B504,'Non-Baseline Tx Resources'!$F:$F,$C504,'Non-Baseline Tx Resources'!$G:$G,"Li-Battery (8-hr)")</f>
        <v>0</v>
      </c>
      <c r="AF504" s="16">
        <f>SUMIFS('Non-Baseline Tx Resources'!$I:$I,'Non-Baseline Tx Resources'!$E:$E,$B504,'Non-Baseline Tx Resources'!$F:$F,$C504,'Non-Baseline Tx Resources'!$G:$G,"LDES")</f>
        <v>0</v>
      </c>
      <c r="AH504" s="16">
        <f>SUMIFS('In-Dev Resources'!$H:$H,'In-Dev Resources'!$E:$E,$B504,'In-Dev Resources'!$F:$F,$C504,'In-Dev Resources'!$G:$G,AH$3)</f>
        <v>0</v>
      </c>
      <c r="AI504" s="16">
        <f>SUMIFS('In-Dev Resources'!$H:$H,'In-Dev Resources'!$E:$E,$B504,'In-Dev Resources'!$F:$F,$C504,'In-Dev Resources'!$G:$G,AI$3)</f>
        <v>0</v>
      </c>
      <c r="AJ504" s="16">
        <f>SUMIFS('In-Dev Resources'!$H:$H,'In-Dev Resources'!$E:$E,$B504,'In-Dev Resources'!$F:$F,$C504,'In-Dev Resources'!$G:$G,AJ$3)</f>
        <v>0</v>
      </c>
      <c r="AK504" s="16">
        <f>SUMIFS('In-Dev Resources'!$J:$J,'In-Dev Resources'!$E:$E,$B504,'In-Dev Resources'!$F:$F,$C504,'In-Dev Resources'!$G:$G,AK$3)</f>
        <v>0</v>
      </c>
      <c r="AL504" s="16">
        <f>SUMIFS('In-Dev Resources'!$H:$H,'In-Dev Resources'!$E:$E,$B504,'In-Dev Resources'!$F:$F,$C504,'In-Dev Resources'!$G:$G,AL$3)</f>
        <v>0</v>
      </c>
      <c r="AM504" s="16">
        <f>SUMIFS('In-Dev Resources'!$J:$J,'In-Dev Resources'!$E:$E,$B504,'In-Dev Resources'!$F:$F,$C504,'In-Dev Resources'!$G:$G,AM$3)</f>
        <v>0</v>
      </c>
      <c r="AN504" s="16">
        <f>SUMIFS('In-Dev Resources'!$H:$H,'In-Dev Resources'!$E:$E,$B504,'In-Dev Resources'!$F:$F,$C504,'In-Dev Resources'!$G:$G,AN$3)</f>
        <v>0</v>
      </c>
      <c r="AO504" s="16">
        <f>SUMIFS('In-Dev Resources'!$J:$J,'In-Dev Resources'!$E:$E,$B504,'In-Dev Resources'!$F:$F,$C504,'In-Dev Resources'!$G:$G,AO$3)</f>
        <v>0</v>
      </c>
      <c r="AP504" s="16">
        <f>SUMIFS('In-Dev Resources'!$J:$J,'In-Dev Resources'!$E:$E,$B504,'In-Dev Resources'!$F:$F,$C504,'In-Dev Resources'!$G:$G,AP$3)</f>
        <v>0</v>
      </c>
      <c r="AQ504" s="16">
        <f>SUMIFS('In-Dev Resources'!$H:$H,'In-Dev Resources'!$E:$E,$B504,'In-Dev Resources'!$F:$F,$C504,'In-Dev Resources'!$G:$G,AQ$3)</f>
        <v>0</v>
      </c>
      <c r="AR504" s="16">
        <f>SUMIFS('In-Dev Resources'!$J:$J,'In-Dev Resources'!$E:$E,$B504,'In-Dev Resources'!$F:$F,$C504,'In-Dev Resources'!$G:$G,AR$3)</f>
        <v>0</v>
      </c>
      <c r="AS504" s="16">
        <f>SUMIFS('In-Dev Resources'!$I:$I,'In-Dev Resources'!$E:$E,$B504,'In-Dev Resources'!$F:$F,$C504,'In-Dev Resources'!$G:$G,"Li-Battery (4-hr)")</f>
        <v>0</v>
      </c>
      <c r="AT504" s="16">
        <f>SUMIFS('In-Dev Resources'!$I:$I,'In-Dev Resources'!$E:$E,$B504,'In-Dev Resources'!$F:$F,$C504,'In-Dev Resources'!$G:$G,"Li-Battery (8-hr)")</f>
        <v>0</v>
      </c>
      <c r="AU504" s="16">
        <f>SUMIFS('In-Dev Resources'!$I:$I,'In-Dev Resources'!$E:$E,$B504,'In-Dev Resources'!$F:$F,$C504,'In-Dev Resources'!$G:$G,"LDES")</f>
        <v>0</v>
      </c>
      <c r="AW504" s="16">
        <f>SUMIFS('Land Screen Include'!$H:$H,'Land Screen Include'!$E:$E,$B504,'Land Screen Include'!$F:$F,$C504,'Land Screen Include'!$G:$G,AW$4)</f>
        <v>0</v>
      </c>
      <c r="AX504" s="16">
        <f>SUMIFS('Land Screen Include'!$H:$H,'Land Screen Include'!$E:$E,$B504,'Land Screen Include'!$F:$F,$C504,'Land Screen Include'!$G:$G,AX$4)+SUMIFS('Land Screen Include'!$J:$J,'Land Screen Include'!$E:$E,$B504,'Land Screen Include'!$F:$F,$C504,'Land Screen Include'!$G:$G,AX$4)</f>
        <v>0</v>
      </c>
      <c r="AY504" s="16">
        <f>SUMIFS('Land Screen Include'!$H:$H,'Land Screen Include'!$E:$E,$B504,'Land Screen Include'!$F:$F,$C504,'Land Screen Include'!$G:$G,AY$4)</f>
        <v>0</v>
      </c>
      <c r="AZ504" s="16">
        <f>SUMIFS('Land Screen Exclude'!$H:$H,'Land Screen Exclude'!$E:$E,$B504,'Land Screen Exclude'!$F:$F,$C504,'Land Screen Exclude'!$G:$G,AZ$4)</f>
        <v>0</v>
      </c>
      <c r="BA504" s="16">
        <f>SUMIFS('Land Screen Exclude'!$H:$H,'Land Screen Exclude'!$E:$E,$B504,'Land Screen Exclude'!$F:$F,$C504,'Land Screen Exclude'!$G:$G,BA$4)+SUMIFS('Land Screen Exclude'!$J:$J,'Land Screen Exclude'!$E:$E,$B504,'Land Screen Exclude'!$F:$F,$C504,'Land Screen Exclude'!$G:$G,BA$4)</f>
        <v>0</v>
      </c>
      <c r="BB504" s="16">
        <f>SUMIFS('Land Screen Exclude'!$H:$H,'Land Screen Exclude'!$E:$E,$B504,'Land Screen Exclude'!$F:$F,$C504,'Land Screen Exclude'!$G:$G,BB$4)</f>
        <v>0</v>
      </c>
    </row>
    <row r="505" spans="1:54">
      <c r="A505" s="16" t="s">
        <v>85</v>
      </c>
      <c r="B505" s="16" t="s">
        <v>450</v>
      </c>
      <c r="C505" s="16">
        <v>230</v>
      </c>
      <c r="D505" s="16">
        <f>SUMIFS('Baseline Tx Resources'!$H:$H,'Baseline Tx Resources'!$E:$E,$B505,'Baseline Tx Resources'!$F:$F,$C505,'Baseline Tx Resources'!$G:$G,D$3)</f>
        <v>0</v>
      </c>
      <c r="E505" s="16">
        <f>SUMIFS('Baseline Tx Resources'!$H:$H,'Baseline Tx Resources'!$E:$E,$B505,'Baseline Tx Resources'!$F:$F,$C505,'Baseline Tx Resources'!$G:$G,E$3)</f>
        <v>0</v>
      </c>
      <c r="F505" s="16">
        <f>SUMIFS('Baseline Tx Resources'!$H:$H,'Baseline Tx Resources'!$E:$E,$B505,'Baseline Tx Resources'!$F:$F,$C505,'Baseline Tx Resources'!$G:$G,F$3)</f>
        <v>0</v>
      </c>
      <c r="G505" s="16">
        <f>SUMIFS('Baseline Tx Resources'!$J:$J,'Baseline Tx Resources'!$E:$E,$B505,'Baseline Tx Resources'!$F:$F,$C505,'Baseline Tx Resources'!$G:$G,G$3)</f>
        <v>0</v>
      </c>
      <c r="H505" s="16">
        <f>SUMIFS('Baseline Tx Resources'!$H:$H,'Baseline Tx Resources'!$E:$E,$B505,'Baseline Tx Resources'!$F:$F,$C505,'Baseline Tx Resources'!$G:$G,H$3)</f>
        <v>0</v>
      </c>
      <c r="I505" s="16">
        <f>SUMIFS('Baseline Tx Resources'!$J:$J,'Baseline Tx Resources'!$E:$E,$B505,'Baseline Tx Resources'!$F:$F,$C505,'Baseline Tx Resources'!$G:$G,I$3)</f>
        <v>0</v>
      </c>
      <c r="J505" s="16">
        <f>SUMIFS('Baseline Tx Resources'!$H:$H,'Baseline Tx Resources'!$E:$E,$B505,'Baseline Tx Resources'!$F:$F,$C505,'Baseline Tx Resources'!$G:$G,J$3)</f>
        <v>0</v>
      </c>
      <c r="K505" s="16">
        <f>SUMIFS('Baseline Tx Resources'!$J:$J,'Baseline Tx Resources'!$E:$E,$B505,'Baseline Tx Resources'!$F:$F,$C505,'Baseline Tx Resources'!$G:$G,K$3)</f>
        <v>0</v>
      </c>
      <c r="L505" s="16">
        <f>SUMIFS('Baseline Tx Resources'!$J:$J,'Baseline Tx Resources'!$E:$E,$B505,'Baseline Tx Resources'!$F:$F,$C505,'Baseline Tx Resources'!$G:$G,L$3)</f>
        <v>0</v>
      </c>
      <c r="M505" s="16">
        <f>SUMIFS('Baseline Tx Resources'!$H:$H,'Baseline Tx Resources'!$E:$E,$B505,'Baseline Tx Resources'!$F:$F,$C505,'Baseline Tx Resources'!$G:$G,M$3)</f>
        <v>0</v>
      </c>
      <c r="N505" s="16">
        <f>SUMIFS('Baseline Tx Resources'!$J:$J,'Baseline Tx Resources'!$E:$E,$B505,'Baseline Tx Resources'!$F:$F,$C505,'Baseline Tx Resources'!$G:$G,N$3)</f>
        <v>0</v>
      </c>
      <c r="O505" s="16">
        <f>SUMIFS('Baseline Tx Resources'!$I:$I,'Baseline Tx Resources'!$E:$E,$B505,'Baseline Tx Resources'!$F:$F,$C505,'Baseline Tx Resources'!$G:$G,"Li-Battery (4-hr)")</f>
        <v>0</v>
      </c>
      <c r="P505" s="16">
        <f>SUMIFS('Baseline Tx Resources'!$I:$I,'Baseline Tx Resources'!$E:$E,$B505,'Baseline Tx Resources'!$F:$F,$C505,'Baseline Tx Resources'!$G:$G,"Li-Battery (8-hr)")</f>
        <v>0</v>
      </c>
      <c r="Q505" s="16">
        <f>SUMIFS('Baseline Tx Resources'!$I:$I,'Baseline Tx Resources'!$E:$E,$B505,'Baseline Tx Resources'!$F:$F,$C505,'Baseline Tx Resources'!$G:$G,"LDES")</f>
        <v>0</v>
      </c>
      <c r="S505" s="16">
        <f>SUMIFS('Non-Baseline Tx Resources'!$H:$H,'Non-Baseline Tx Resources'!$E:$E,$B505,'Non-Baseline Tx Resources'!$F:$F,$C505,'Non-Baseline Tx Resources'!$G:$G,S$3)</f>
        <v>0</v>
      </c>
      <c r="T505" s="16">
        <f>SUMIFS('Non-Baseline Tx Resources'!$H:$H,'Non-Baseline Tx Resources'!$E:$E,$B505,'Non-Baseline Tx Resources'!$F:$F,$C505,'Non-Baseline Tx Resources'!$G:$G,T$3)</f>
        <v>0</v>
      </c>
      <c r="U505" s="16">
        <f>SUMIFS('Non-Baseline Tx Resources'!$H:$H,'Non-Baseline Tx Resources'!$E:$E,$B505,'Non-Baseline Tx Resources'!$F:$F,$C505,'Non-Baseline Tx Resources'!$G:$G,U$3)</f>
        <v>0</v>
      </c>
      <c r="V505" s="16">
        <f>SUMIFS('Non-Baseline Tx Resources'!$J:$J,'Non-Baseline Tx Resources'!$E:$E,$B505,'Non-Baseline Tx Resources'!$F:$F,$C505,'Non-Baseline Tx Resources'!$G:$G,V$3)</f>
        <v>0</v>
      </c>
      <c r="W505" s="16">
        <f>SUMIFS('Non-Baseline Tx Resources'!$H:$H,'Non-Baseline Tx Resources'!$E:$E,$B505,'Non-Baseline Tx Resources'!$F:$F,$C505,'Non-Baseline Tx Resources'!$G:$G,W$3)</f>
        <v>0</v>
      </c>
      <c r="X505" s="16">
        <f>SUMIFS('Non-Baseline Tx Resources'!$J:$J,'Non-Baseline Tx Resources'!$E:$E,$B505,'Non-Baseline Tx Resources'!$F:$F,$C505,'Non-Baseline Tx Resources'!$G:$G,X$3)</f>
        <v>0</v>
      </c>
      <c r="Y505" s="16">
        <f>SUMIFS('Non-Baseline Tx Resources'!$H:$H,'Non-Baseline Tx Resources'!$E:$E,$B505,'Non-Baseline Tx Resources'!$F:$F,$C505,'Non-Baseline Tx Resources'!$G:$G,Y$3)</f>
        <v>0</v>
      </c>
      <c r="Z505" s="16">
        <f>SUMIFS('Non-Baseline Tx Resources'!$J:$J,'Non-Baseline Tx Resources'!$E:$E,$B505,'Non-Baseline Tx Resources'!$F:$F,$C505,'Non-Baseline Tx Resources'!$G:$G,Z$3)</f>
        <v>0</v>
      </c>
      <c r="AA505" s="16">
        <f>SUMIFS('Non-Baseline Tx Resources'!$J:$J,'Non-Baseline Tx Resources'!$E:$E,$B505,'Non-Baseline Tx Resources'!$F:$F,$C505,'Non-Baseline Tx Resources'!$G:$G,AA$3)</f>
        <v>0</v>
      </c>
      <c r="AB505" s="16">
        <f>SUMIFS('Non-Baseline Tx Resources'!$H:$H,'Non-Baseline Tx Resources'!$E:$E,$B505,'Non-Baseline Tx Resources'!$F:$F,$C505,'Non-Baseline Tx Resources'!$G:$G,AB$3)</f>
        <v>0</v>
      </c>
      <c r="AC505" s="16">
        <f>SUMIFS('Non-Baseline Tx Resources'!$J:$J,'Non-Baseline Tx Resources'!$E:$E,$B505,'Non-Baseline Tx Resources'!$F:$F,$C505,'Non-Baseline Tx Resources'!$G:$G,AC$3)</f>
        <v>0</v>
      </c>
      <c r="AD505" s="16">
        <f>SUMIFS('Non-Baseline Tx Resources'!$I:$I,'Non-Baseline Tx Resources'!$E:$E,$B505,'Non-Baseline Tx Resources'!$F:$F,$C505,'Non-Baseline Tx Resources'!$G:$G,"Li-Battery (4-hr)")</f>
        <v>0</v>
      </c>
      <c r="AE505" s="16">
        <f>SUMIFS('Non-Baseline Tx Resources'!$I:$I,'Non-Baseline Tx Resources'!$E:$E,$B505,'Non-Baseline Tx Resources'!$F:$F,$C505,'Non-Baseline Tx Resources'!$G:$G,"Li-Battery (8-hr)")</f>
        <v>0</v>
      </c>
      <c r="AF505" s="16">
        <f>SUMIFS('Non-Baseline Tx Resources'!$I:$I,'Non-Baseline Tx Resources'!$E:$E,$B505,'Non-Baseline Tx Resources'!$F:$F,$C505,'Non-Baseline Tx Resources'!$G:$G,"LDES")</f>
        <v>0</v>
      </c>
      <c r="AH505" s="16">
        <f>SUMIFS('In-Dev Resources'!$H:$H,'In-Dev Resources'!$E:$E,$B505,'In-Dev Resources'!$F:$F,$C505,'In-Dev Resources'!$G:$G,AH$3)</f>
        <v>0</v>
      </c>
      <c r="AI505" s="16">
        <f>SUMIFS('In-Dev Resources'!$H:$H,'In-Dev Resources'!$E:$E,$B505,'In-Dev Resources'!$F:$F,$C505,'In-Dev Resources'!$G:$G,AI$3)</f>
        <v>0</v>
      </c>
      <c r="AJ505" s="16">
        <f>SUMIFS('In-Dev Resources'!$H:$H,'In-Dev Resources'!$E:$E,$B505,'In-Dev Resources'!$F:$F,$C505,'In-Dev Resources'!$G:$G,AJ$3)</f>
        <v>0</v>
      </c>
      <c r="AK505" s="16">
        <f>SUMIFS('In-Dev Resources'!$J:$J,'In-Dev Resources'!$E:$E,$B505,'In-Dev Resources'!$F:$F,$C505,'In-Dev Resources'!$G:$G,AK$3)</f>
        <v>0</v>
      </c>
      <c r="AL505" s="16">
        <f>SUMIFS('In-Dev Resources'!$H:$H,'In-Dev Resources'!$E:$E,$B505,'In-Dev Resources'!$F:$F,$C505,'In-Dev Resources'!$G:$G,AL$3)</f>
        <v>0</v>
      </c>
      <c r="AM505" s="16">
        <f>SUMIFS('In-Dev Resources'!$J:$J,'In-Dev Resources'!$E:$E,$B505,'In-Dev Resources'!$F:$F,$C505,'In-Dev Resources'!$G:$G,AM$3)</f>
        <v>0</v>
      </c>
      <c r="AN505" s="16">
        <f>SUMIFS('In-Dev Resources'!$H:$H,'In-Dev Resources'!$E:$E,$B505,'In-Dev Resources'!$F:$F,$C505,'In-Dev Resources'!$G:$G,AN$3)</f>
        <v>0</v>
      </c>
      <c r="AO505" s="16">
        <f>SUMIFS('In-Dev Resources'!$J:$J,'In-Dev Resources'!$E:$E,$B505,'In-Dev Resources'!$F:$F,$C505,'In-Dev Resources'!$G:$G,AO$3)</f>
        <v>0</v>
      </c>
      <c r="AP505" s="16">
        <f>SUMIFS('In-Dev Resources'!$J:$J,'In-Dev Resources'!$E:$E,$B505,'In-Dev Resources'!$F:$F,$C505,'In-Dev Resources'!$G:$G,AP$3)</f>
        <v>0</v>
      </c>
      <c r="AQ505" s="16">
        <f>SUMIFS('In-Dev Resources'!$H:$H,'In-Dev Resources'!$E:$E,$B505,'In-Dev Resources'!$F:$F,$C505,'In-Dev Resources'!$G:$G,AQ$3)</f>
        <v>0</v>
      </c>
      <c r="AR505" s="16">
        <f>SUMIFS('In-Dev Resources'!$J:$J,'In-Dev Resources'!$E:$E,$B505,'In-Dev Resources'!$F:$F,$C505,'In-Dev Resources'!$G:$G,AR$3)</f>
        <v>0</v>
      </c>
      <c r="AS505" s="16">
        <f>SUMIFS('In-Dev Resources'!$I:$I,'In-Dev Resources'!$E:$E,$B505,'In-Dev Resources'!$F:$F,$C505,'In-Dev Resources'!$G:$G,"Li-Battery (4-hr)")</f>
        <v>200</v>
      </c>
      <c r="AT505" s="16">
        <f>SUMIFS('In-Dev Resources'!$I:$I,'In-Dev Resources'!$E:$E,$B505,'In-Dev Resources'!$F:$F,$C505,'In-Dev Resources'!$G:$G,"Li-Battery (8-hr)")</f>
        <v>0</v>
      </c>
      <c r="AU505" s="16">
        <f>SUMIFS('In-Dev Resources'!$I:$I,'In-Dev Resources'!$E:$E,$B505,'In-Dev Resources'!$F:$F,$C505,'In-Dev Resources'!$G:$G,"LDES")</f>
        <v>0</v>
      </c>
      <c r="AW505" s="16">
        <f>SUMIFS('Land Screen Include'!$H:$H,'Land Screen Include'!$E:$E,$B505,'Land Screen Include'!$F:$F,$C505,'Land Screen Include'!$G:$G,AW$4)</f>
        <v>0</v>
      </c>
      <c r="AX505" s="16">
        <f>SUMIFS('Land Screen Include'!$H:$H,'Land Screen Include'!$E:$E,$B505,'Land Screen Include'!$F:$F,$C505,'Land Screen Include'!$G:$G,AX$4)+SUMIFS('Land Screen Include'!$J:$J,'Land Screen Include'!$E:$E,$B505,'Land Screen Include'!$F:$F,$C505,'Land Screen Include'!$G:$G,AX$4)</f>
        <v>0</v>
      </c>
      <c r="AY505" s="16">
        <f>SUMIFS('Land Screen Include'!$H:$H,'Land Screen Include'!$E:$E,$B505,'Land Screen Include'!$F:$F,$C505,'Land Screen Include'!$G:$G,AY$4)</f>
        <v>0</v>
      </c>
      <c r="AZ505" s="16">
        <f>SUMIFS('Land Screen Exclude'!$H:$H,'Land Screen Exclude'!$E:$E,$B505,'Land Screen Exclude'!$F:$F,$C505,'Land Screen Exclude'!$G:$G,AZ$4)</f>
        <v>0</v>
      </c>
      <c r="BA505" s="16">
        <f>SUMIFS('Land Screen Exclude'!$H:$H,'Land Screen Exclude'!$E:$E,$B505,'Land Screen Exclude'!$F:$F,$C505,'Land Screen Exclude'!$G:$G,BA$4)+SUMIFS('Land Screen Exclude'!$J:$J,'Land Screen Exclude'!$E:$E,$B505,'Land Screen Exclude'!$F:$F,$C505,'Land Screen Exclude'!$G:$G,BA$4)</f>
        <v>0</v>
      </c>
      <c r="BB505" s="16">
        <f>SUMIFS('Land Screen Exclude'!$H:$H,'Land Screen Exclude'!$E:$E,$B505,'Land Screen Exclude'!$F:$F,$C505,'Land Screen Exclude'!$G:$G,BB$4)</f>
        <v>0</v>
      </c>
    </row>
    <row r="506" spans="1:54">
      <c r="A506" s="16" t="s">
        <v>66</v>
      </c>
      <c r="B506" s="16" t="s">
        <v>451</v>
      </c>
      <c r="C506" s="16">
        <v>115</v>
      </c>
      <c r="D506" s="16">
        <f>SUMIFS('Baseline Tx Resources'!$H:$H,'Baseline Tx Resources'!$E:$E,$B506,'Baseline Tx Resources'!$F:$F,$C506,'Baseline Tx Resources'!$G:$G,D$3)</f>
        <v>0</v>
      </c>
      <c r="E506" s="16">
        <f>SUMIFS('Baseline Tx Resources'!$H:$H,'Baseline Tx Resources'!$E:$E,$B506,'Baseline Tx Resources'!$F:$F,$C506,'Baseline Tx Resources'!$G:$G,E$3)</f>
        <v>0</v>
      </c>
      <c r="F506" s="16">
        <f>SUMIFS('Baseline Tx Resources'!$H:$H,'Baseline Tx Resources'!$E:$E,$B506,'Baseline Tx Resources'!$F:$F,$C506,'Baseline Tx Resources'!$G:$G,F$3)</f>
        <v>0</v>
      </c>
      <c r="G506" s="16">
        <f>SUMIFS('Baseline Tx Resources'!$J:$J,'Baseline Tx Resources'!$E:$E,$B506,'Baseline Tx Resources'!$F:$F,$C506,'Baseline Tx Resources'!$G:$G,G$3)</f>
        <v>0</v>
      </c>
      <c r="H506" s="16">
        <f>SUMIFS('Baseline Tx Resources'!$H:$H,'Baseline Tx Resources'!$E:$E,$B506,'Baseline Tx Resources'!$F:$F,$C506,'Baseline Tx Resources'!$G:$G,H$3)</f>
        <v>0</v>
      </c>
      <c r="I506" s="16">
        <f>SUMIFS('Baseline Tx Resources'!$J:$J,'Baseline Tx Resources'!$E:$E,$B506,'Baseline Tx Resources'!$F:$F,$C506,'Baseline Tx Resources'!$G:$G,I$3)</f>
        <v>0</v>
      </c>
      <c r="J506" s="16">
        <f>SUMIFS('Baseline Tx Resources'!$H:$H,'Baseline Tx Resources'!$E:$E,$B506,'Baseline Tx Resources'!$F:$F,$C506,'Baseline Tx Resources'!$G:$G,J$3)</f>
        <v>0</v>
      </c>
      <c r="K506" s="16">
        <f>SUMIFS('Baseline Tx Resources'!$J:$J,'Baseline Tx Resources'!$E:$E,$B506,'Baseline Tx Resources'!$F:$F,$C506,'Baseline Tx Resources'!$G:$G,K$3)</f>
        <v>0</v>
      </c>
      <c r="L506" s="16">
        <f>SUMIFS('Baseline Tx Resources'!$J:$J,'Baseline Tx Resources'!$E:$E,$B506,'Baseline Tx Resources'!$F:$F,$C506,'Baseline Tx Resources'!$G:$G,L$3)</f>
        <v>0</v>
      </c>
      <c r="M506" s="16">
        <f>SUMIFS('Baseline Tx Resources'!$H:$H,'Baseline Tx Resources'!$E:$E,$B506,'Baseline Tx Resources'!$F:$F,$C506,'Baseline Tx Resources'!$G:$G,M$3)</f>
        <v>0</v>
      </c>
      <c r="N506" s="16">
        <f>SUMIFS('Baseline Tx Resources'!$J:$J,'Baseline Tx Resources'!$E:$E,$B506,'Baseline Tx Resources'!$F:$F,$C506,'Baseline Tx Resources'!$G:$G,N$3)</f>
        <v>0</v>
      </c>
      <c r="O506" s="16">
        <f>SUMIFS('Baseline Tx Resources'!$I:$I,'Baseline Tx Resources'!$E:$E,$B506,'Baseline Tx Resources'!$F:$F,$C506,'Baseline Tx Resources'!$G:$G,"Li-Battery (4-hr)")</f>
        <v>0</v>
      </c>
      <c r="P506" s="16">
        <f>SUMIFS('Baseline Tx Resources'!$I:$I,'Baseline Tx Resources'!$E:$E,$B506,'Baseline Tx Resources'!$F:$F,$C506,'Baseline Tx Resources'!$G:$G,"Li-Battery (8-hr)")</f>
        <v>0</v>
      </c>
      <c r="Q506" s="16">
        <f>SUMIFS('Baseline Tx Resources'!$I:$I,'Baseline Tx Resources'!$E:$E,$B506,'Baseline Tx Resources'!$F:$F,$C506,'Baseline Tx Resources'!$G:$G,"LDES")</f>
        <v>0</v>
      </c>
      <c r="S506" s="16">
        <f>SUMIFS('Non-Baseline Tx Resources'!$H:$H,'Non-Baseline Tx Resources'!$E:$E,$B506,'Non-Baseline Tx Resources'!$F:$F,$C506,'Non-Baseline Tx Resources'!$G:$G,S$3)</f>
        <v>0</v>
      </c>
      <c r="T506" s="16">
        <f>SUMIFS('Non-Baseline Tx Resources'!$H:$H,'Non-Baseline Tx Resources'!$E:$E,$B506,'Non-Baseline Tx Resources'!$F:$F,$C506,'Non-Baseline Tx Resources'!$G:$G,T$3)</f>
        <v>0</v>
      </c>
      <c r="U506" s="16">
        <f>SUMIFS('Non-Baseline Tx Resources'!$H:$H,'Non-Baseline Tx Resources'!$E:$E,$B506,'Non-Baseline Tx Resources'!$F:$F,$C506,'Non-Baseline Tx Resources'!$G:$G,U$3)</f>
        <v>0</v>
      </c>
      <c r="V506" s="16">
        <f>SUMIFS('Non-Baseline Tx Resources'!$J:$J,'Non-Baseline Tx Resources'!$E:$E,$B506,'Non-Baseline Tx Resources'!$F:$F,$C506,'Non-Baseline Tx Resources'!$G:$G,V$3)</f>
        <v>0</v>
      </c>
      <c r="W506" s="16">
        <f>SUMIFS('Non-Baseline Tx Resources'!$H:$H,'Non-Baseline Tx Resources'!$E:$E,$B506,'Non-Baseline Tx Resources'!$F:$F,$C506,'Non-Baseline Tx Resources'!$G:$G,W$3)</f>
        <v>0</v>
      </c>
      <c r="X506" s="16">
        <f>SUMIFS('Non-Baseline Tx Resources'!$J:$J,'Non-Baseline Tx Resources'!$E:$E,$B506,'Non-Baseline Tx Resources'!$F:$F,$C506,'Non-Baseline Tx Resources'!$G:$G,X$3)</f>
        <v>0</v>
      </c>
      <c r="Y506" s="16">
        <f>SUMIFS('Non-Baseline Tx Resources'!$H:$H,'Non-Baseline Tx Resources'!$E:$E,$B506,'Non-Baseline Tx Resources'!$F:$F,$C506,'Non-Baseline Tx Resources'!$G:$G,Y$3)</f>
        <v>0</v>
      </c>
      <c r="Z506" s="16">
        <f>SUMIFS('Non-Baseline Tx Resources'!$J:$J,'Non-Baseline Tx Resources'!$E:$E,$B506,'Non-Baseline Tx Resources'!$F:$F,$C506,'Non-Baseline Tx Resources'!$G:$G,Z$3)</f>
        <v>0</v>
      </c>
      <c r="AA506" s="16">
        <f>SUMIFS('Non-Baseline Tx Resources'!$J:$J,'Non-Baseline Tx Resources'!$E:$E,$B506,'Non-Baseline Tx Resources'!$F:$F,$C506,'Non-Baseline Tx Resources'!$G:$G,AA$3)</f>
        <v>0</v>
      </c>
      <c r="AB506" s="16">
        <f>SUMIFS('Non-Baseline Tx Resources'!$H:$H,'Non-Baseline Tx Resources'!$E:$E,$B506,'Non-Baseline Tx Resources'!$F:$F,$C506,'Non-Baseline Tx Resources'!$G:$G,AB$3)</f>
        <v>0</v>
      </c>
      <c r="AC506" s="16">
        <f>SUMIFS('Non-Baseline Tx Resources'!$J:$J,'Non-Baseline Tx Resources'!$E:$E,$B506,'Non-Baseline Tx Resources'!$F:$F,$C506,'Non-Baseline Tx Resources'!$G:$G,AC$3)</f>
        <v>0</v>
      </c>
      <c r="AD506" s="16">
        <f>SUMIFS('Non-Baseline Tx Resources'!$I:$I,'Non-Baseline Tx Resources'!$E:$E,$B506,'Non-Baseline Tx Resources'!$F:$F,$C506,'Non-Baseline Tx Resources'!$G:$G,"Li-Battery (4-hr)")</f>
        <v>0</v>
      </c>
      <c r="AE506" s="16">
        <f>SUMIFS('Non-Baseline Tx Resources'!$I:$I,'Non-Baseline Tx Resources'!$E:$E,$B506,'Non-Baseline Tx Resources'!$F:$F,$C506,'Non-Baseline Tx Resources'!$G:$G,"Li-Battery (8-hr)")</f>
        <v>0</v>
      </c>
      <c r="AF506" s="16">
        <f>SUMIFS('Non-Baseline Tx Resources'!$I:$I,'Non-Baseline Tx Resources'!$E:$E,$B506,'Non-Baseline Tx Resources'!$F:$F,$C506,'Non-Baseline Tx Resources'!$G:$G,"LDES")</f>
        <v>0</v>
      </c>
      <c r="AH506" s="16">
        <f>SUMIFS('In-Dev Resources'!$H:$H,'In-Dev Resources'!$E:$E,$B506,'In-Dev Resources'!$F:$F,$C506,'In-Dev Resources'!$G:$G,AH$3)</f>
        <v>0</v>
      </c>
      <c r="AI506" s="16">
        <f>SUMIFS('In-Dev Resources'!$H:$H,'In-Dev Resources'!$E:$E,$B506,'In-Dev Resources'!$F:$F,$C506,'In-Dev Resources'!$G:$G,AI$3)</f>
        <v>0</v>
      </c>
      <c r="AJ506" s="16">
        <f>SUMIFS('In-Dev Resources'!$H:$H,'In-Dev Resources'!$E:$E,$B506,'In-Dev Resources'!$F:$F,$C506,'In-Dev Resources'!$G:$G,AJ$3)</f>
        <v>0</v>
      </c>
      <c r="AK506" s="16">
        <f>SUMIFS('In-Dev Resources'!$J:$J,'In-Dev Resources'!$E:$E,$B506,'In-Dev Resources'!$F:$F,$C506,'In-Dev Resources'!$G:$G,AK$3)</f>
        <v>0</v>
      </c>
      <c r="AL506" s="16">
        <f>SUMIFS('In-Dev Resources'!$H:$H,'In-Dev Resources'!$E:$E,$B506,'In-Dev Resources'!$F:$F,$C506,'In-Dev Resources'!$G:$G,AL$3)</f>
        <v>0</v>
      </c>
      <c r="AM506" s="16">
        <f>SUMIFS('In-Dev Resources'!$J:$J,'In-Dev Resources'!$E:$E,$B506,'In-Dev Resources'!$F:$F,$C506,'In-Dev Resources'!$G:$G,AM$3)</f>
        <v>0</v>
      </c>
      <c r="AN506" s="16">
        <f>SUMIFS('In-Dev Resources'!$H:$H,'In-Dev Resources'!$E:$E,$B506,'In-Dev Resources'!$F:$F,$C506,'In-Dev Resources'!$G:$G,AN$3)</f>
        <v>0</v>
      </c>
      <c r="AO506" s="16">
        <f>SUMIFS('In-Dev Resources'!$J:$J,'In-Dev Resources'!$E:$E,$B506,'In-Dev Resources'!$F:$F,$C506,'In-Dev Resources'!$G:$G,AO$3)</f>
        <v>0</v>
      </c>
      <c r="AP506" s="16">
        <f>SUMIFS('In-Dev Resources'!$J:$J,'In-Dev Resources'!$E:$E,$B506,'In-Dev Resources'!$F:$F,$C506,'In-Dev Resources'!$G:$G,AP$3)</f>
        <v>0</v>
      </c>
      <c r="AQ506" s="16">
        <f>SUMIFS('In-Dev Resources'!$H:$H,'In-Dev Resources'!$E:$E,$B506,'In-Dev Resources'!$F:$F,$C506,'In-Dev Resources'!$G:$G,AQ$3)</f>
        <v>0</v>
      </c>
      <c r="AR506" s="16">
        <f>SUMIFS('In-Dev Resources'!$J:$J,'In-Dev Resources'!$E:$E,$B506,'In-Dev Resources'!$F:$F,$C506,'In-Dev Resources'!$G:$G,AR$3)</f>
        <v>0</v>
      </c>
      <c r="AS506" s="16">
        <f>SUMIFS('In-Dev Resources'!$I:$I,'In-Dev Resources'!$E:$E,$B506,'In-Dev Resources'!$F:$F,$C506,'In-Dev Resources'!$G:$G,"Li-Battery (4-hr)")</f>
        <v>0</v>
      </c>
      <c r="AT506" s="16">
        <f>SUMIFS('In-Dev Resources'!$I:$I,'In-Dev Resources'!$E:$E,$B506,'In-Dev Resources'!$F:$F,$C506,'In-Dev Resources'!$G:$G,"Li-Battery (8-hr)")</f>
        <v>0</v>
      </c>
      <c r="AU506" s="16">
        <f>SUMIFS('In-Dev Resources'!$I:$I,'In-Dev Resources'!$E:$E,$B506,'In-Dev Resources'!$F:$F,$C506,'In-Dev Resources'!$G:$G,"LDES")</f>
        <v>0</v>
      </c>
      <c r="AW506" s="16">
        <f>SUMIFS('Land Screen Include'!$H:$H,'Land Screen Include'!$E:$E,$B506,'Land Screen Include'!$F:$F,$C506,'Land Screen Include'!$G:$G,AW$4)</f>
        <v>0</v>
      </c>
      <c r="AX506" s="16">
        <f>SUMIFS('Land Screen Include'!$H:$H,'Land Screen Include'!$E:$E,$B506,'Land Screen Include'!$F:$F,$C506,'Land Screen Include'!$G:$G,AX$4)+SUMIFS('Land Screen Include'!$J:$J,'Land Screen Include'!$E:$E,$B506,'Land Screen Include'!$F:$F,$C506,'Land Screen Include'!$G:$G,AX$4)</f>
        <v>0</v>
      </c>
      <c r="AY506" s="16">
        <f>SUMIFS('Land Screen Include'!$H:$H,'Land Screen Include'!$E:$E,$B506,'Land Screen Include'!$F:$F,$C506,'Land Screen Include'!$G:$G,AY$4)</f>
        <v>0</v>
      </c>
      <c r="AZ506" s="16">
        <f>SUMIFS('Land Screen Exclude'!$H:$H,'Land Screen Exclude'!$E:$E,$B506,'Land Screen Exclude'!$F:$F,$C506,'Land Screen Exclude'!$G:$G,AZ$4)</f>
        <v>0</v>
      </c>
      <c r="BA506" s="16">
        <f>SUMIFS('Land Screen Exclude'!$H:$H,'Land Screen Exclude'!$E:$E,$B506,'Land Screen Exclude'!$F:$F,$C506,'Land Screen Exclude'!$G:$G,BA$4)+SUMIFS('Land Screen Exclude'!$J:$J,'Land Screen Exclude'!$E:$E,$B506,'Land Screen Exclude'!$F:$F,$C506,'Land Screen Exclude'!$G:$G,BA$4)</f>
        <v>0</v>
      </c>
      <c r="BB506" s="16">
        <f>SUMIFS('Land Screen Exclude'!$H:$H,'Land Screen Exclude'!$E:$E,$B506,'Land Screen Exclude'!$F:$F,$C506,'Land Screen Exclude'!$G:$G,BB$4)</f>
        <v>0</v>
      </c>
    </row>
    <row r="507" spans="1:54">
      <c r="A507" s="16" t="s">
        <v>61</v>
      </c>
      <c r="B507" s="16" t="s">
        <v>452</v>
      </c>
      <c r="C507" s="16">
        <v>138</v>
      </c>
      <c r="D507" s="16">
        <f>SUMIFS('Baseline Tx Resources'!$H:$H,'Baseline Tx Resources'!$E:$E,$B507,'Baseline Tx Resources'!$F:$F,$C507,'Baseline Tx Resources'!$G:$G,D$3)</f>
        <v>0</v>
      </c>
      <c r="E507" s="16">
        <f>SUMIFS('Baseline Tx Resources'!$H:$H,'Baseline Tx Resources'!$E:$E,$B507,'Baseline Tx Resources'!$F:$F,$C507,'Baseline Tx Resources'!$G:$G,E$3)</f>
        <v>0</v>
      </c>
      <c r="F507" s="16">
        <f>SUMIFS('Baseline Tx Resources'!$H:$H,'Baseline Tx Resources'!$E:$E,$B507,'Baseline Tx Resources'!$F:$F,$C507,'Baseline Tx Resources'!$G:$G,F$3)</f>
        <v>0</v>
      </c>
      <c r="G507" s="16">
        <f>SUMIFS('Baseline Tx Resources'!$J:$J,'Baseline Tx Resources'!$E:$E,$B507,'Baseline Tx Resources'!$F:$F,$C507,'Baseline Tx Resources'!$G:$G,G$3)</f>
        <v>0</v>
      </c>
      <c r="H507" s="16">
        <f>SUMIFS('Baseline Tx Resources'!$H:$H,'Baseline Tx Resources'!$E:$E,$B507,'Baseline Tx Resources'!$F:$F,$C507,'Baseline Tx Resources'!$G:$G,H$3)</f>
        <v>0</v>
      </c>
      <c r="I507" s="16">
        <f>SUMIFS('Baseline Tx Resources'!$J:$J,'Baseline Tx Resources'!$E:$E,$B507,'Baseline Tx Resources'!$F:$F,$C507,'Baseline Tx Resources'!$G:$G,I$3)</f>
        <v>0</v>
      </c>
      <c r="J507" s="16">
        <f>SUMIFS('Baseline Tx Resources'!$H:$H,'Baseline Tx Resources'!$E:$E,$B507,'Baseline Tx Resources'!$F:$F,$C507,'Baseline Tx Resources'!$G:$G,J$3)</f>
        <v>0</v>
      </c>
      <c r="K507" s="16">
        <f>SUMIFS('Baseline Tx Resources'!$J:$J,'Baseline Tx Resources'!$E:$E,$B507,'Baseline Tx Resources'!$F:$F,$C507,'Baseline Tx Resources'!$G:$G,K$3)</f>
        <v>0</v>
      </c>
      <c r="L507" s="16">
        <f>SUMIFS('Baseline Tx Resources'!$J:$J,'Baseline Tx Resources'!$E:$E,$B507,'Baseline Tx Resources'!$F:$F,$C507,'Baseline Tx Resources'!$G:$G,L$3)</f>
        <v>0</v>
      </c>
      <c r="M507" s="16">
        <f>SUMIFS('Baseline Tx Resources'!$H:$H,'Baseline Tx Resources'!$E:$E,$B507,'Baseline Tx Resources'!$F:$F,$C507,'Baseline Tx Resources'!$G:$G,M$3)</f>
        <v>0</v>
      </c>
      <c r="N507" s="16">
        <f>SUMIFS('Baseline Tx Resources'!$J:$J,'Baseline Tx Resources'!$E:$E,$B507,'Baseline Tx Resources'!$F:$F,$C507,'Baseline Tx Resources'!$G:$G,N$3)</f>
        <v>0</v>
      </c>
      <c r="O507" s="16">
        <f>SUMIFS('Baseline Tx Resources'!$I:$I,'Baseline Tx Resources'!$E:$E,$B507,'Baseline Tx Resources'!$F:$F,$C507,'Baseline Tx Resources'!$G:$G,"Li-Battery (4-hr)")</f>
        <v>0</v>
      </c>
      <c r="P507" s="16">
        <f>SUMIFS('Baseline Tx Resources'!$I:$I,'Baseline Tx Resources'!$E:$E,$B507,'Baseline Tx Resources'!$F:$F,$C507,'Baseline Tx Resources'!$G:$G,"Li-Battery (8-hr)")</f>
        <v>0</v>
      </c>
      <c r="Q507" s="16">
        <f>SUMIFS('Baseline Tx Resources'!$I:$I,'Baseline Tx Resources'!$E:$E,$B507,'Baseline Tx Resources'!$F:$F,$C507,'Baseline Tx Resources'!$G:$G,"LDES")</f>
        <v>0</v>
      </c>
      <c r="S507" s="16">
        <f>SUMIFS('Non-Baseline Tx Resources'!$H:$H,'Non-Baseline Tx Resources'!$E:$E,$B507,'Non-Baseline Tx Resources'!$F:$F,$C507,'Non-Baseline Tx Resources'!$G:$G,S$3)</f>
        <v>0</v>
      </c>
      <c r="T507" s="16">
        <f>SUMIFS('Non-Baseline Tx Resources'!$H:$H,'Non-Baseline Tx Resources'!$E:$E,$B507,'Non-Baseline Tx Resources'!$F:$F,$C507,'Non-Baseline Tx Resources'!$G:$G,T$3)</f>
        <v>0</v>
      </c>
      <c r="U507" s="16">
        <f>SUMIFS('Non-Baseline Tx Resources'!$H:$H,'Non-Baseline Tx Resources'!$E:$E,$B507,'Non-Baseline Tx Resources'!$F:$F,$C507,'Non-Baseline Tx Resources'!$G:$G,U$3)</f>
        <v>0</v>
      </c>
      <c r="V507" s="16">
        <f>SUMIFS('Non-Baseline Tx Resources'!$J:$J,'Non-Baseline Tx Resources'!$E:$E,$B507,'Non-Baseline Tx Resources'!$F:$F,$C507,'Non-Baseline Tx Resources'!$G:$G,V$3)</f>
        <v>0</v>
      </c>
      <c r="W507" s="16">
        <f>SUMIFS('Non-Baseline Tx Resources'!$H:$H,'Non-Baseline Tx Resources'!$E:$E,$B507,'Non-Baseline Tx Resources'!$F:$F,$C507,'Non-Baseline Tx Resources'!$G:$G,W$3)</f>
        <v>0</v>
      </c>
      <c r="X507" s="16">
        <f>SUMIFS('Non-Baseline Tx Resources'!$J:$J,'Non-Baseline Tx Resources'!$E:$E,$B507,'Non-Baseline Tx Resources'!$F:$F,$C507,'Non-Baseline Tx Resources'!$G:$G,X$3)</f>
        <v>0</v>
      </c>
      <c r="Y507" s="16">
        <f>SUMIFS('Non-Baseline Tx Resources'!$H:$H,'Non-Baseline Tx Resources'!$E:$E,$B507,'Non-Baseline Tx Resources'!$F:$F,$C507,'Non-Baseline Tx Resources'!$G:$G,Y$3)</f>
        <v>0</v>
      </c>
      <c r="Z507" s="16">
        <f>SUMIFS('Non-Baseline Tx Resources'!$J:$J,'Non-Baseline Tx Resources'!$E:$E,$B507,'Non-Baseline Tx Resources'!$F:$F,$C507,'Non-Baseline Tx Resources'!$G:$G,Z$3)</f>
        <v>0</v>
      </c>
      <c r="AA507" s="16">
        <f>SUMIFS('Non-Baseline Tx Resources'!$J:$J,'Non-Baseline Tx Resources'!$E:$E,$B507,'Non-Baseline Tx Resources'!$F:$F,$C507,'Non-Baseline Tx Resources'!$G:$G,AA$3)</f>
        <v>0</v>
      </c>
      <c r="AB507" s="16">
        <f>SUMIFS('Non-Baseline Tx Resources'!$H:$H,'Non-Baseline Tx Resources'!$E:$E,$B507,'Non-Baseline Tx Resources'!$F:$F,$C507,'Non-Baseline Tx Resources'!$G:$G,AB$3)</f>
        <v>0</v>
      </c>
      <c r="AC507" s="16">
        <f>SUMIFS('Non-Baseline Tx Resources'!$J:$J,'Non-Baseline Tx Resources'!$E:$E,$B507,'Non-Baseline Tx Resources'!$F:$F,$C507,'Non-Baseline Tx Resources'!$G:$G,AC$3)</f>
        <v>0</v>
      </c>
      <c r="AD507" s="16">
        <f>SUMIFS('Non-Baseline Tx Resources'!$I:$I,'Non-Baseline Tx Resources'!$E:$E,$B507,'Non-Baseline Tx Resources'!$F:$F,$C507,'Non-Baseline Tx Resources'!$G:$G,"Li-Battery (4-hr)")</f>
        <v>0</v>
      </c>
      <c r="AE507" s="16">
        <f>SUMIFS('Non-Baseline Tx Resources'!$I:$I,'Non-Baseline Tx Resources'!$E:$E,$B507,'Non-Baseline Tx Resources'!$F:$F,$C507,'Non-Baseline Tx Resources'!$G:$G,"Li-Battery (8-hr)")</f>
        <v>0</v>
      </c>
      <c r="AF507" s="16">
        <f>SUMIFS('Non-Baseline Tx Resources'!$I:$I,'Non-Baseline Tx Resources'!$E:$E,$B507,'Non-Baseline Tx Resources'!$F:$F,$C507,'Non-Baseline Tx Resources'!$G:$G,"LDES")</f>
        <v>0</v>
      </c>
      <c r="AH507" s="16">
        <f>SUMIFS('In-Dev Resources'!$H:$H,'In-Dev Resources'!$E:$E,$B507,'In-Dev Resources'!$F:$F,$C507,'In-Dev Resources'!$G:$G,AH$3)</f>
        <v>0</v>
      </c>
      <c r="AI507" s="16">
        <f>SUMIFS('In-Dev Resources'!$H:$H,'In-Dev Resources'!$E:$E,$B507,'In-Dev Resources'!$F:$F,$C507,'In-Dev Resources'!$G:$G,AI$3)</f>
        <v>0</v>
      </c>
      <c r="AJ507" s="16">
        <f>SUMIFS('In-Dev Resources'!$H:$H,'In-Dev Resources'!$E:$E,$B507,'In-Dev Resources'!$F:$F,$C507,'In-Dev Resources'!$G:$G,AJ$3)</f>
        <v>0</v>
      </c>
      <c r="AK507" s="16">
        <f>SUMIFS('In-Dev Resources'!$J:$J,'In-Dev Resources'!$E:$E,$B507,'In-Dev Resources'!$F:$F,$C507,'In-Dev Resources'!$G:$G,AK$3)</f>
        <v>0</v>
      </c>
      <c r="AL507" s="16">
        <f>SUMIFS('In-Dev Resources'!$H:$H,'In-Dev Resources'!$E:$E,$B507,'In-Dev Resources'!$F:$F,$C507,'In-Dev Resources'!$G:$G,AL$3)</f>
        <v>0</v>
      </c>
      <c r="AM507" s="16">
        <f>SUMIFS('In-Dev Resources'!$J:$J,'In-Dev Resources'!$E:$E,$B507,'In-Dev Resources'!$F:$F,$C507,'In-Dev Resources'!$G:$G,AM$3)</f>
        <v>0</v>
      </c>
      <c r="AN507" s="16">
        <f>SUMIFS('In-Dev Resources'!$H:$H,'In-Dev Resources'!$E:$E,$B507,'In-Dev Resources'!$F:$F,$C507,'In-Dev Resources'!$G:$G,AN$3)</f>
        <v>0</v>
      </c>
      <c r="AO507" s="16">
        <f>SUMIFS('In-Dev Resources'!$J:$J,'In-Dev Resources'!$E:$E,$B507,'In-Dev Resources'!$F:$F,$C507,'In-Dev Resources'!$G:$G,AO$3)</f>
        <v>0</v>
      </c>
      <c r="AP507" s="16">
        <f>SUMIFS('In-Dev Resources'!$J:$J,'In-Dev Resources'!$E:$E,$B507,'In-Dev Resources'!$F:$F,$C507,'In-Dev Resources'!$G:$G,AP$3)</f>
        <v>0</v>
      </c>
      <c r="AQ507" s="16">
        <f>SUMIFS('In-Dev Resources'!$H:$H,'In-Dev Resources'!$E:$E,$B507,'In-Dev Resources'!$F:$F,$C507,'In-Dev Resources'!$G:$G,AQ$3)</f>
        <v>0</v>
      </c>
      <c r="AR507" s="16">
        <f>SUMIFS('In-Dev Resources'!$J:$J,'In-Dev Resources'!$E:$E,$B507,'In-Dev Resources'!$F:$F,$C507,'In-Dev Resources'!$G:$G,AR$3)</f>
        <v>0</v>
      </c>
      <c r="AS507" s="16">
        <f>SUMIFS('In-Dev Resources'!$I:$I,'In-Dev Resources'!$E:$E,$B507,'In-Dev Resources'!$F:$F,$C507,'In-Dev Resources'!$G:$G,"Li-Battery (4-hr)")</f>
        <v>0</v>
      </c>
      <c r="AT507" s="16">
        <f>SUMIFS('In-Dev Resources'!$I:$I,'In-Dev Resources'!$E:$E,$B507,'In-Dev Resources'!$F:$F,$C507,'In-Dev Resources'!$G:$G,"Li-Battery (8-hr)")</f>
        <v>0</v>
      </c>
      <c r="AU507" s="16">
        <f>SUMIFS('In-Dev Resources'!$I:$I,'In-Dev Resources'!$E:$E,$B507,'In-Dev Resources'!$F:$F,$C507,'In-Dev Resources'!$G:$G,"LDES")</f>
        <v>0</v>
      </c>
      <c r="AW507" s="16">
        <f>SUMIFS('Land Screen Include'!$H:$H,'Land Screen Include'!$E:$E,$B507,'Land Screen Include'!$F:$F,$C507,'Land Screen Include'!$G:$G,AW$4)</f>
        <v>0</v>
      </c>
      <c r="AX507" s="16">
        <f>SUMIFS('Land Screen Include'!$H:$H,'Land Screen Include'!$E:$E,$B507,'Land Screen Include'!$F:$F,$C507,'Land Screen Include'!$G:$G,AX$4)+SUMIFS('Land Screen Include'!$J:$J,'Land Screen Include'!$E:$E,$B507,'Land Screen Include'!$F:$F,$C507,'Land Screen Include'!$G:$G,AX$4)</f>
        <v>0</v>
      </c>
      <c r="AY507" s="16">
        <f>SUMIFS('Land Screen Include'!$H:$H,'Land Screen Include'!$E:$E,$B507,'Land Screen Include'!$F:$F,$C507,'Land Screen Include'!$G:$G,AY$4)</f>
        <v>0</v>
      </c>
      <c r="AZ507" s="16">
        <f>SUMIFS('Land Screen Exclude'!$H:$H,'Land Screen Exclude'!$E:$E,$B507,'Land Screen Exclude'!$F:$F,$C507,'Land Screen Exclude'!$G:$G,AZ$4)</f>
        <v>0</v>
      </c>
      <c r="BA507" s="16">
        <f>SUMIFS('Land Screen Exclude'!$H:$H,'Land Screen Exclude'!$E:$E,$B507,'Land Screen Exclude'!$F:$F,$C507,'Land Screen Exclude'!$G:$G,BA$4)+SUMIFS('Land Screen Exclude'!$J:$J,'Land Screen Exclude'!$E:$E,$B507,'Land Screen Exclude'!$F:$F,$C507,'Land Screen Exclude'!$G:$G,BA$4)</f>
        <v>0</v>
      </c>
      <c r="BB507" s="16">
        <f>SUMIFS('Land Screen Exclude'!$H:$H,'Land Screen Exclude'!$E:$E,$B507,'Land Screen Exclude'!$F:$F,$C507,'Land Screen Exclude'!$G:$G,BB$4)</f>
        <v>0</v>
      </c>
    </row>
    <row r="508" spans="1:54">
      <c r="A508" s="16" t="s">
        <v>59</v>
      </c>
      <c r="B508" s="16" t="s">
        <v>453</v>
      </c>
      <c r="C508" s="16">
        <v>230</v>
      </c>
      <c r="D508" s="16">
        <f>SUMIFS('Baseline Tx Resources'!$H:$H,'Baseline Tx Resources'!$E:$E,$B508,'Baseline Tx Resources'!$F:$F,$C508,'Baseline Tx Resources'!$G:$G,D$3)</f>
        <v>0</v>
      </c>
      <c r="E508" s="16">
        <f>SUMIFS('Baseline Tx Resources'!$H:$H,'Baseline Tx Resources'!$E:$E,$B508,'Baseline Tx Resources'!$F:$F,$C508,'Baseline Tx Resources'!$G:$G,E$3)</f>
        <v>0</v>
      </c>
      <c r="F508" s="16">
        <f>SUMIFS('Baseline Tx Resources'!$H:$H,'Baseline Tx Resources'!$E:$E,$B508,'Baseline Tx Resources'!$F:$F,$C508,'Baseline Tx Resources'!$G:$G,F$3)</f>
        <v>0</v>
      </c>
      <c r="G508" s="16">
        <f>SUMIFS('Baseline Tx Resources'!$J:$J,'Baseline Tx Resources'!$E:$E,$B508,'Baseline Tx Resources'!$F:$F,$C508,'Baseline Tx Resources'!$G:$G,G$3)</f>
        <v>0</v>
      </c>
      <c r="H508" s="16">
        <f>SUMIFS('Baseline Tx Resources'!$H:$H,'Baseline Tx Resources'!$E:$E,$B508,'Baseline Tx Resources'!$F:$F,$C508,'Baseline Tx Resources'!$G:$G,H$3)</f>
        <v>0</v>
      </c>
      <c r="I508" s="16">
        <f>SUMIFS('Baseline Tx Resources'!$J:$J,'Baseline Tx Resources'!$E:$E,$B508,'Baseline Tx Resources'!$F:$F,$C508,'Baseline Tx Resources'!$G:$G,I$3)</f>
        <v>0</v>
      </c>
      <c r="J508" s="16">
        <f>SUMIFS('Baseline Tx Resources'!$H:$H,'Baseline Tx Resources'!$E:$E,$B508,'Baseline Tx Resources'!$F:$F,$C508,'Baseline Tx Resources'!$G:$G,J$3)</f>
        <v>0</v>
      </c>
      <c r="K508" s="16">
        <f>SUMIFS('Baseline Tx Resources'!$J:$J,'Baseline Tx Resources'!$E:$E,$B508,'Baseline Tx Resources'!$F:$F,$C508,'Baseline Tx Resources'!$G:$G,K$3)</f>
        <v>0</v>
      </c>
      <c r="L508" s="16">
        <f>SUMIFS('Baseline Tx Resources'!$J:$J,'Baseline Tx Resources'!$E:$E,$B508,'Baseline Tx Resources'!$F:$F,$C508,'Baseline Tx Resources'!$G:$G,L$3)</f>
        <v>0</v>
      </c>
      <c r="M508" s="16">
        <f>SUMIFS('Baseline Tx Resources'!$H:$H,'Baseline Tx Resources'!$E:$E,$B508,'Baseline Tx Resources'!$F:$F,$C508,'Baseline Tx Resources'!$G:$G,M$3)</f>
        <v>0</v>
      </c>
      <c r="N508" s="16">
        <f>SUMIFS('Baseline Tx Resources'!$J:$J,'Baseline Tx Resources'!$E:$E,$B508,'Baseline Tx Resources'!$F:$F,$C508,'Baseline Tx Resources'!$G:$G,N$3)</f>
        <v>0</v>
      </c>
      <c r="O508" s="16">
        <f>SUMIFS('Baseline Tx Resources'!$I:$I,'Baseline Tx Resources'!$E:$E,$B508,'Baseline Tx Resources'!$F:$F,$C508,'Baseline Tx Resources'!$G:$G,"Li-Battery (4-hr)")</f>
        <v>0</v>
      </c>
      <c r="P508" s="16">
        <f>SUMIFS('Baseline Tx Resources'!$I:$I,'Baseline Tx Resources'!$E:$E,$B508,'Baseline Tx Resources'!$F:$F,$C508,'Baseline Tx Resources'!$G:$G,"Li-Battery (8-hr)")</f>
        <v>0</v>
      </c>
      <c r="Q508" s="16">
        <f>SUMIFS('Baseline Tx Resources'!$I:$I,'Baseline Tx Resources'!$E:$E,$B508,'Baseline Tx Resources'!$F:$F,$C508,'Baseline Tx Resources'!$G:$G,"LDES")</f>
        <v>0</v>
      </c>
      <c r="S508" s="16">
        <f>SUMIFS('Non-Baseline Tx Resources'!$H:$H,'Non-Baseline Tx Resources'!$E:$E,$B508,'Non-Baseline Tx Resources'!$F:$F,$C508,'Non-Baseline Tx Resources'!$G:$G,S$3)</f>
        <v>0</v>
      </c>
      <c r="T508" s="16">
        <f>SUMIFS('Non-Baseline Tx Resources'!$H:$H,'Non-Baseline Tx Resources'!$E:$E,$B508,'Non-Baseline Tx Resources'!$F:$F,$C508,'Non-Baseline Tx Resources'!$G:$G,T$3)</f>
        <v>0</v>
      </c>
      <c r="U508" s="16">
        <f>SUMIFS('Non-Baseline Tx Resources'!$H:$H,'Non-Baseline Tx Resources'!$E:$E,$B508,'Non-Baseline Tx Resources'!$F:$F,$C508,'Non-Baseline Tx Resources'!$G:$G,U$3)</f>
        <v>0</v>
      </c>
      <c r="V508" s="16">
        <f>SUMIFS('Non-Baseline Tx Resources'!$J:$J,'Non-Baseline Tx Resources'!$E:$E,$B508,'Non-Baseline Tx Resources'!$F:$F,$C508,'Non-Baseline Tx Resources'!$G:$G,V$3)</f>
        <v>0</v>
      </c>
      <c r="W508" s="16">
        <f>SUMIFS('Non-Baseline Tx Resources'!$H:$H,'Non-Baseline Tx Resources'!$E:$E,$B508,'Non-Baseline Tx Resources'!$F:$F,$C508,'Non-Baseline Tx Resources'!$G:$G,W$3)</f>
        <v>0</v>
      </c>
      <c r="X508" s="16">
        <f>SUMIFS('Non-Baseline Tx Resources'!$J:$J,'Non-Baseline Tx Resources'!$E:$E,$B508,'Non-Baseline Tx Resources'!$F:$F,$C508,'Non-Baseline Tx Resources'!$G:$G,X$3)</f>
        <v>0</v>
      </c>
      <c r="Y508" s="16">
        <f>SUMIFS('Non-Baseline Tx Resources'!$H:$H,'Non-Baseline Tx Resources'!$E:$E,$B508,'Non-Baseline Tx Resources'!$F:$F,$C508,'Non-Baseline Tx Resources'!$G:$G,Y$3)</f>
        <v>0</v>
      </c>
      <c r="Z508" s="16">
        <f>SUMIFS('Non-Baseline Tx Resources'!$J:$J,'Non-Baseline Tx Resources'!$E:$E,$B508,'Non-Baseline Tx Resources'!$F:$F,$C508,'Non-Baseline Tx Resources'!$G:$G,Z$3)</f>
        <v>0</v>
      </c>
      <c r="AA508" s="16">
        <f>SUMIFS('Non-Baseline Tx Resources'!$J:$J,'Non-Baseline Tx Resources'!$E:$E,$B508,'Non-Baseline Tx Resources'!$F:$F,$C508,'Non-Baseline Tx Resources'!$G:$G,AA$3)</f>
        <v>0</v>
      </c>
      <c r="AB508" s="16">
        <f>SUMIFS('Non-Baseline Tx Resources'!$H:$H,'Non-Baseline Tx Resources'!$E:$E,$B508,'Non-Baseline Tx Resources'!$F:$F,$C508,'Non-Baseline Tx Resources'!$G:$G,AB$3)</f>
        <v>0</v>
      </c>
      <c r="AC508" s="16">
        <f>SUMIFS('Non-Baseline Tx Resources'!$J:$J,'Non-Baseline Tx Resources'!$E:$E,$B508,'Non-Baseline Tx Resources'!$F:$F,$C508,'Non-Baseline Tx Resources'!$G:$G,AC$3)</f>
        <v>0</v>
      </c>
      <c r="AD508" s="16">
        <f>SUMIFS('Non-Baseline Tx Resources'!$I:$I,'Non-Baseline Tx Resources'!$E:$E,$B508,'Non-Baseline Tx Resources'!$F:$F,$C508,'Non-Baseline Tx Resources'!$G:$G,"Li-Battery (4-hr)")</f>
        <v>0</v>
      </c>
      <c r="AE508" s="16">
        <f>SUMIFS('Non-Baseline Tx Resources'!$I:$I,'Non-Baseline Tx Resources'!$E:$E,$B508,'Non-Baseline Tx Resources'!$F:$F,$C508,'Non-Baseline Tx Resources'!$G:$G,"Li-Battery (8-hr)")</f>
        <v>0</v>
      </c>
      <c r="AF508" s="16">
        <f>SUMIFS('Non-Baseline Tx Resources'!$I:$I,'Non-Baseline Tx Resources'!$E:$E,$B508,'Non-Baseline Tx Resources'!$F:$F,$C508,'Non-Baseline Tx Resources'!$G:$G,"LDES")</f>
        <v>0</v>
      </c>
      <c r="AH508" s="16">
        <f>SUMIFS('In-Dev Resources'!$H:$H,'In-Dev Resources'!$E:$E,$B508,'In-Dev Resources'!$F:$F,$C508,'In-Dev Resources'!$G:$G,AH$3)</f>
        <v>0</v>
      </c>
      <c r="AI508" s="16">
        <f>SUMIFS('In-Dev Resources'!$H:$H,'In-Dev Resources'!$E:$E,$B508,'In-Dev Resources'!$F:$F,$C508,'In-Dev Resources'!$G:$G,AI$3)</f>
        <v>0</v>
      </c>
      <c r="AJ508" s="16">
        <f>SUMIFS('In-Dev Resources'!$H:$H,'In-Dev Resources'!$E:$E,$B508,'In-Dev Resources'!$F:$F,$C508,'In-Dev Resources'!$G:$G,AJ$3)</f>
        <v>0</v>
      </c>
      <c r="AK508" s="16">
        <f>SUMIFS('In-Dev Resources'!$J:$J,'In-Dev Resources'!$E:$E,$B508,'In-Dev Resources'!$F:$F,$C508,'In-Dev Resources'!$G:$G,AK$3)</f>
        <v>0</v>
      </c>
      <c r="AL508" s="16">
        <f>SUMIFS('In-Dev Resources'!$H:$H,'In-Dev Resources'!$E:$E,$B508,'In-Dev Resources'!$F:$F,$C508,'In-Dev Resources'!$G:$G,AL$3)</f>
        <v>0</v>
      </c>
      <c r="AM508" s="16">
        <f>SUMIFS('In-Dev Resources'!$J:$J,'In-Dev Resources'!$E:$E,$B508,'In-Dev Resources'!$F:$F,$C508,'In-Dev Resources'!$G:$G,AM$3)</f>
        <v>0</v>
      </c>
      <c r="AN508" s="16">
        <f>SUMIFS('In-Dev Resources'!$H:$H,'In-Dev Resources'!$E:$E,$B508,'In-Dev Resources'!$F:$F,$C508,'In-Dev Resources'!$G:$G,AN$3)</f>
        <v>0</v>
      </c>
      <c r="AO508" s="16">
        <f>SUMIFS('In-Dev Resources'!$J:$J,'In-Dev Resources'!$E:$E,$B508,'In-Dev Resources'!$F:$F,$C508,'In-Dev Resources'!$G:$G,AO$3)</f>
        <v>0</v>
      </c>
      <c r="AP508" s="16">
        <f>SUMIFS('In-Dev Resources'!$J:$J,'In-Dev Resources'!$E:$E,$B508,'In-Dev Resources'!$F:$F,$C508,'In-Dev Resources'!$G:$G,AP$3)</f>
        <v>0</v>
      </c>
      <c r="AQ508" s="16">
        <f>SUMIFS('In-Dev Resources'!$H:$H,'In-Dev Resources'!$E:$E,$B508,'In-Dev Resources'!$F:$F,$C508,'In-Dev Resources'!$G:$G,AQ$3)</f>
        <v>0</v>
      </c>
      <c r="AR508" s="16">
        <f>SUMIFS('In-Dev Resources'!$J:$J,'In-Dev Resources'!$E:$E,$B508,'In-Dev Resources'!$F:$F,$C508,'In-Dev Resources'!$G:$G,AR$3)</f>
        <v>0</v>
      </c>
      <c r="AS508" s="16">
        <f>SUMIFS('In-Dev Resources'!$I:$I,'In-Dev Resources'!$E:$E,$B508,'In-Dev Resources'!$F:$F,$C508,'In-Dev Resources'!$G:$G,"Li-Battery (4-hr)")</f>
        <v>0</v>
      </c>
      <c r="AT508" s="16">
        <f>SUMIFS('In-Dev Resources'!$I:$I,'In-Dev Resources'!$E:$E,$B508,'In-Dev Resources'!$F:$F,$C508,'In-Dev Resources'!$G:$G,"Li-Battery (8-hr)")</f>
        <v>0</v>
      </c>
      <c r="AU508" s="16">
        <f>SUMIFS('In-Dev Resources'!$I:$I,'In-Dev Resources'!$E:$E,$B508,'In-Dev Resources'!$F:$F,$C508,'In-Dev Resources'!$G:$G,"LDES")</f>
        <v>0</v>
      </c>
      <c r="AW508" s="16">
        <f>SUMIFS('Land Screen Include'!$H:$H,'Land Screen Include'!$E:$E,$B508,'Land Screen Include'!$F:$F,$C508,'Land Screen Include'!$G:$G,AW$4)</f>
        <v>0</v>
      </c>
      <c r="AX508" s="16">
        <f>SUMIFS('Land Screen Include'!$H:$H,'Land Screen Include'!$E:$E,$B508,'Land Screen Include'!$F:$F,$C508,'Land Screen Include'!$G:$G,AX$4)+SUMIFS('Land Screen Include'!$J:$J,'Land Screen Include'!$E:$E,$B508,'Land Screen Include'!$F:$F,$C508,'Land Screen Include'!$G:$G,AX$4)</f>
        <v>0</v>
      </c>
      <c r="AY508" s="16">
        <f>SUMIFS('Land Screen Include'!$H:$H,'Land Screen Include'!$E:$E,$B508,'Land Screen Include'!$F:$F,$C508,'Land Screen Include'!$G:$G,AY$4)</f>
        <v>0</v>
      </c>
      <c r="AZ508" s="16">
        <f>SUMIFS('Land Screen Exclude'!$H:$H,'Land Screen Exclude'!$E:$E,$B508,'Land Screen Exclude'!$F:$F,$C508,'Land Screen Exclude'!$G:$G,AZ$4)</f>
        <v>0</v>
      </c>
      <c r="BA508" s="16">
        <f>SUMIFS('Land Screen Exclude'!$H:$H,'Land Screen Exclude'!$E:$E,$B508,'Land Screen Exclude'!$F:$F,$C508,'Land Screen Exclude'!$G:$G,BA$4)+SUMIFS('Land Screen Exclude'!$J:$J,'Land Screen Exclude'!$E:$E,$B508,'Land Screen Exclude'!$F:$F,$C508,'Land Screen Exclude'!$G:$G,BA$4)</f>
        <v>0</v>
      </c>
      <c r="BB508" s="16">
        <f>SUMIFS('Land Screen Exclude'!$H:$H,'Land Screen Exclude'!$E:$E,$B508,'Land Screen Exclude'!$F:$F,$C508,'Land Screen Exclude'!$G:$G,BB$4)</f>
        <v>0</v>
      </c>
    </row>
    <row r="509" spans="1:54">
      <c r="A509" s="16" t="s">
        <v>57</v>
      </c>
      <c r="B509" s="16" t="s">
        <v>454</v>
      </c>
      <c r="C509" s="16">
        <v>115</v>
      </c>
      <c r="D509" s="16">
        <f>SUMIFS('Baseline Tx Resources'!$H:$H,'Baseline Tx Resources'!$E:$E,$B509,'Baseline Tx Resources'!$F:$F,$C509,'Baseline Tx Resources'!$G:$G,D$3)</f>
        <v>0</v>
      </c>
      <c r="E509" s="16">
        <f>SUMIFS('Baseline Tx Resources'!$H:$H,'Baseline Tx Resources'!$E:$E,$B509,'Baseline Tx Resources'!$F:$F,$C509,'Baseline Tx Resources'!$G:$G,E$3)</f>
        <v>0</v>
      </c>
      <c r="F509" s="16">
        <f>SUMIFS('Baseline Tx Resources'!$H:$H,'Baseline Tx Resources'!$E:$E,$B509,'Baseline Tx Resources'!$F:$F,$C509,'Baseline Tx Resources'!$G:$G,F$3)</f>
        <v>0</v>
      </c>
      <c r="G509" s="16">
        <f>SUMIFS('Baseline Tx Resources'!$J:$J,'Baseline Tx Resources'!$E:$E,$B509,'Baseline Tx Resources'!$F:$F,$C509,'Baseline Tx Resources'!$G:$G,G$3)</f>
        <v>0</v>
      </c>
      <c r="H509" s="16">
        <f>SUMIFS('Baseline Tx Resources'!$H:$H,'Baseline Tx Resources'!$E:$E,$B509,'Baseline Tx Resources'!$F:$F,$C509,'Baseline Tx Resources'!$G:$G,H$3)</f>
        <v>0</v>
      </c>
      <c r="I509" s="16">
        <f>SUMIFS('Baseline Tx Resources'!$J:$J,'Baseline Tx Resources'!$E:$E,$B509,'Baseline Tx Resources'!$F:$F,$C509,'Baseline Tx Resources'!$G:$G,I$3)</f>
        <v>0</v>
      </c>
      <c r="J509" s="16">
        <f>SUMIFS('Baseline Tx Resources'!$H:$H,'Baseline Tx Resources'!$E:$E,$B509,'Baseline Tx Resources'!$F:$F,$C509,'Baseline Tx Resources'!$G:$G,J$3)</f>
        <v>0</v>
      </c>
      <c r="K509" s="16">
        <f>SUMIFS('Baseline Tx Resources'!$J:$J,'Baseline Tx Resources'!$E:$E,$B509,'Baseline Tx Resources'!$F:$F,$C509,'Baseline Tx Resources'!$G:$G,K$3)</f>
        <v>0</v>
      </c>
      <c r="L509" s="16">
        <f>SUMIFS('Baseline Tx Resources'!$J:$J,'Baseline Tx Resources'!$E:$E,$B509,'Baseline Tx Resources'!$F:$F,$C509,'Baseline Tx Resources'!$G:$G,L$3)</f>
        <v>0</v>
      </c>
      <c r="M509" s="16">
        <f>SUMIFS('Baseline Tx Resources'!$H:$H,'Baseline Tx Resources'!$E:$E,$B509,'Baseline Tx Resources'!$F:$F,$C509,'Baseline Tx Resources'!$G:$G,M$3)</f>
        <v>0</v>
      </c>
      <c r="N509" s="16">
        <f>SUMIFS('Baseline Tx Resources'!$J:$J,'Baseline Tx Resources'!$E:$E,$B509,'Baseline Tx Resources'!$F:$F,$C509,'Baseline Tx Resources'!$G:$G,N$3)</f>
        <v>0</v>
      </c>
      <c r="O509" s="16">
        <f>SUMIFS('Baseline Tx Resources'!$I:$I,'Baseline Tx Resources'!$E:$E,$B509,'Baseline Tx Resources'!$F:$F,$C509,'Baseline Tx Resources'!$G:$G,"Li-Battery (4-hr)")</f>
        <v>0</v>
      </c>
      <c r="P509" s="16">
        <f>SUMIFS('Baseline Tx Resources'!$I:$I,'Baseline Tx Resources'!$E:$E,$B509,'Baseline Tx Resources'!$F:$F,$C509,'Baseline Tx Resources'!$G:$G,"Li-Battery (8-hr)")</f>
        <v>0</v>
      </c>
      <c r="Q509" s="16">
        <f>SUMIFS('Baseline Tx Resources'!$I:$I,'Baseline Tx Resources'!$E:$E,$B509,'Baseline Tx Resources'!$F:$F,$C509,'Baseline Tx Resources'!$G:$G,"LDES")</f>
        <v>0</v>
      </c>
      <c r="S509" s="16">
        <f>SUMIFS('Non-Baseline Tx Resources'!$H:$H,'Non-Baseline Tx Resources'!$E:$E,$B509,'Non-Baseline Tx Resources'!$F:$F,$C509,'Non-Baseline Tx Resources'!$G:$G,S$3)</f>
        <v>0</v>
      </c>
      <c r="T509" s="16">
        <f>SUMIFS('Non-Baseline Tx Resources'!$H:$H,'Non-Baseline Tx Resources'!$E:$E,$B509,'Non-Baseline Tx Resources'!$F:$F,$C509,'Non-Baseline Tx Resources'!$G:$G,T$3)</f>
        <v>0</v>
      </c>
      <c r="U509" s="16">
        <f>SUMIFS('Non-Baseline Tx Resources'!$H:$H,'Non-Baseline Tx Resources'!$E:$E,$B509,'Non-Baseline Tx Resources'!$F:$F,$C509,'Non-Baseline Tx Resources'!$G:$G,U$3)</f>
        <v>0</v>
      </c>
      <c r="V509" s="16">
        <f>SUMIFS('Non-Baseline Tx Resources'!$J:$J,'Non-Baseline Tx Resources'!$E:$E,$B509,'Non-Baseline Tx Resources'!$F:$F,$C509,'Non-Baseline Tx Resources'!$G:$G,V$3)</f>
        <v>0</v>
      </c>
      <c r="W509" s="16">
        <f>SUMIFS('Non-Baseline Tx Resources'!$H:$H,'Non-Baseline Tx Resources'!$E:$E,$B509,'Non-Baseline Tx Resources'!$F:$F,$C509,'Non-Baseline Tx Resources'!$G:$G,W$3)</f>
        <v>0</v>
      </c>
      <c r="X509" s="16">
        <f>SUMIFS('Non-Baseline Tx Resources'!$J:$J,'Non-Baseline Tx Resources'!$E:$E,$B509,'Non-Baseline Tx Resources'!$F:$F,$C509,'Non-Baseline Tx Resources'!$G:$G,X$3)</f>
        <v>0</v>
      </c>
      <c r="Y509" s="16">
        <f>SUMIFS('Non-Baseline Tx Resources'!$H:$H,'Non-Baseline Tx Resources'!$E:$E,$B509,'Non-Baseline Tx Resources'!$F:$F,$C509,'Non-Baseline Tx Resources'!$G:$G,Y$3)</f>
        <v>0</v>
      </c>
      <c r="Z509" s="16">
        <f>SUMIFS('Non-Baseline Tx Resources'!$J:$J,'Non-Baseline Tx Resources'!$E:$E,$B509,'Non-Baseline Tx Resources'!$F:$F,$C509,'Non-Baseline Tx Resources'!$G:$G,Z$3)</f>
        <v>0</v>
      </c>
      <c r="AA509" s="16">
        <f>SUMIFS('Non-Baseline Tx Resources'!$J:$J,'Non-Baseline Tx Resources'!$E:$E,$B509,'Non-Baseline Tx Resources'!$F:$F,$C509,'Non-Baseline Tx Resources'!$G:$G,AA$3)</f>
        <v>0</v>
      </c>
      <c r="AB509" s="16">
        <f>SUMIFS('Non-Baseline Tx Resources'!$H:$H,'Non-Baseline Tx Resources'!$E:$E,$B509,'Non-Baseline Tx Resources'!$F:$F,$C509,'Non-Baseline Tx Resources'!$G:$G,AB$3)</f>
        <v>0</v>
      </c>
      <c r="AC509" s="16">
        <f>SUMIFS('Non-Baseline Tx Resources'!$J:$J,'Non-Baseline Tx Resources'!$E:$E,$B509,'Non-Baseline Tx Resources'!$F:$F,$C509,'Non-Baseline Tx Resources'!$G:$G,AC$3)</f>
        <v>0</v>
      </c>
      <c r="AD509" s="16">
        <f>SUMIFS('Non-Baseline Tx Resources'!$I:$I,'Non-Baseline Tx Resources'!$E:$E,$B509,'Non-Baseline Tx Resources'!$F:$F,$C509,'Non-Baseline Tx Resources'!$G:$G,"Li-Battery (4-hr)")</f>
        <v>0</v>
      </c>
      <c r="AE509" s="16">
        <f>SUMIFS('Non-Baseline Tx Resources'!$I:$I,'Non-Baseline Tx Resources'!$E:$E,$B509,'Non-Baseline Tx Resources'!$F:$F,$C509,'Non-Baseline Tx Resources'!$G:$G,"Li-Battery (8-hr)")</f>
        <v>0</v>
      </c>
      <c r="AF509" s="16">
        <f>SUMIFS('Non-Baseline Tx Resources'!$I:$I,'Non-Baseline Tx Resources'!$E:$E,$B509,'Non-Baseline Tx Resources'!$F:$F,$C509,'Non-Baseline Tx Resources'!$G:$G,"LDES")</f>
        <v>0</v>
      </c>
      <c r="AH509" s="16">
        <f>SUMIFS('In-Dev Resources'!$H:$H,'In-Dev Resources'!$E:$E,$B509,'In-Dev Resources'!$F:$F,$C509,'In-Dev Resources'!$G:$G,AH$3)</f>
        <v>0</v>
      </c>
      <c r="AI509" s="16">
        <f>SUMIFS('In-Dev Resources'!$H:$H,'In-Dev Resources'!$E:$E,$B509,'In-Dev Resources'!$F:$F,$C509,'In-Dev Resources'!$G:$G,AI$3)</f>
        <v>0</v>
      </c>
      <c r="AJ509" s="16">
        <f>SUMIFS('In-Dev Resources'!$H:$H,'In-Dev Resources'!$E:$E,$B509,'In-Dev Resources'!$F:$F,$C509,'In-Dev Resources'!$G:$G,AJ$3)</f>
        <v>0</v>
      </c>
      <c r="AK509" s="16">
        <f>SUMIFS('In-Dev Resources'!$J:$J,'In-Dev Resources'!$E:$E,$B509,'In-Dev Resources'!$F:$F,$C509,'In-Dev Resources'!$G:$G,AK$3)</f>
        <v>0</v>
      </c>
      <c r="AL509" s="16">
        <f>SUMIFS('In-Dev Resources'!$H:$H,'In-Dev Resources'!$E:$E,$B509,'In-Dev Resources'!$F:$F,$C509,'In-Dev Resources'!$G:$G,AL$3)</f>
        <v>0</v>
      </c>
      <c r="AM509" s="16">
        <f>SUMIFS('In-Dev Resources'!$J:$J,'In-Dev Resources'!$E:$E,$B509,'In-Dev Resources'!$F:$F,$C509,'In-Dev Resources'!$G:$G,AM$3)</f>
        <v>0</v>
      </c>
      <c r="AN509" s="16">
        <f>SUMIFS('In-Dev Resources'!$H:$H,'In-Dev Resources'!$E:$E,$B509,'In-Dev Resources'!$F:$F,$C509,'In-Dev Resources'!$G:$G,AN$3)</f>
        <v>0</v>
      </c>
      <c r="AO509" s="16">
        <f>SUMIFS('In-Dev Resources'!$J:$J,'In-Dev Resources'!$E:$E,$B509,'In-Dev Resources'!$F:$F,$C509,'In-Dev Resources'!$G:$G,AO$3)</f>
        <v>0</v>
      </c>
      <c r="AP509" s="16">
        <f>SUMIFS('In-Dev Resources'!$J:$J,'In-Dev Resources'!$E:$E,$B509,'In-Dev Resources'!$F:$F,$C509,'In-Dev Resources'!$G:$G,AP$3)</f>
        <v>0</v>
      </c>
      <c r="AQ509" s="16">
        <f>SUMIFS('In-Dev Resources'!$H:$H,'In-Dev Resources'!$E:$E,$B509,'In-Dev Resources'!$F:$F,$C509,'In-Dev Resources'!$G:$G,AQ$3)</f>
        <v>0</v>
      </c>
      <c r="AR509" s="16">
        <f>SUMIFS('In-Dev Resources'!$J:$J,'In-Dev Resources'!$E:$E,$B509,'In-Dev Resources'!$F:$F,$C509,'In-Dev Resources'!$G:$G,AR$3)</f>
        <v>0</v>
      </c>
      <c r="AS509" s="16">
        <f>SUMIFS('In-Dev Resources'!$I:$I,'In-Dev Resources'!$E:$E,$B509,'In-Dev Resources'!$F:$F,$C509,'In-Dev Resources'!$G:$G,"Li-Battery (4-hr)")</f>
        <v>0</v>
      </c>
      <c r="AT509" s="16">
        <f>SUMIFS('In-Dev Resources'!$I:$I,'In-Dev Resources'!$E:$E,$B509,'In-Dev Resources'!$F:$F,$C509,'In-Dev Resources'!$G:$G,"Li-Battery (8-hr)")</f>
        <v>0</v>
      </c>
      <c r="AU509" s="16">
        <f>SUMIFS('In-Dev Resources'!$I:$I,'In-Dev Resources'!$E:$E,$B509,'In-Dev Resources'!$F:$F,$C509,'In-Dev Resources'!$G:$G,"LDES")</f>
        <v>0</v>
      </c>
      <c r="AW509" s="16">
        <f>SUMIFS('Land Screen Include'!$H:$H,'Land Screen Include'!$E:$E,$B509,'Land Screen Include'!$F:$F,$C509,'Land Screen Include'!$G:$G,AW$4)</f>
        <v>0</v>
      </c>
      <c r="AX509" s="16">
        <f>SUMIFS('Land Screen Include'!$H:$H,'Land Screen Include'!$E:$E,$B509,'Land Screen Include'!$F:$F,$C509,'Land Screen Include'!$G:$G,AX$4)+SUMIFS('Land Screen Include'!$J:$J,'Land Screen Include'!$E:$E,$B509,'Land Screen Include'!$F:$F,$C509,'Land Screen Include'!$G:$G,AX$4)</f>
        <v>0</v>
      </c>
      <c r="AY509" s="16">
        <f>SUMIFS('Land Screen Include'!$H:$H,'Land Screen Include'!$E:$E,$B509,'Land Screen Include'!$F:$F,$C509,'Land Screen Include'!$G:$G,AY$4)</f>
        <v>0</v>
      </c>
      <c r="AZ509" s="16">
        <f>SUMIFS('Land Screen Exclude'!$H:$H,'Land Screen Exclude'!$E:$E,$B509,'Land Screen Exclude'!$F:$F,$C509,'Land Screen Exclude'!$G:$G,AZ$4)</f>
        <v>0</v>
      </c>
      <c r="BA509" s="16">
        <f>SUMIFS('Land Screen Exclude'!$H:$H,'Land Screen Exclude'!$E:$E,$B509,'Land Screen Exclude'!$F:$F,$C509,'Land Screen Exclude'!$G:$G,BA$4)+SUMIFS('Land Screen Exclude'!$J:$J,'Land Screen Exclude'!$E:$E,$B509,'Land Screen Exclude'!$F:$F,$C509,'Land Screen Exclude'!$G:$G,BA$4)</f>
        <v>0</v>
      </c>
      <c r="BB509" s="16">
        <f>SUMIFS('Land Screen Exclude'!$H:$H,'Land Screen Exclude'!$E:$E,$B509,'Land Screen Exclude'!$F:$F,$C509,'Land Screen Exclude'!$G:$G,BB$4)</f>
        <v>0</v>
      </c>
    </row>
    <row r="510" spans="1:54">
      <c r="A510" s="16" t="s">
        <v>61</v>
      </c>
      <c r="B510" s="16" t="s">
        <v>455</v>
      </c>
      <c r="C510" s="16">
        <v>138</v>
      </c>
      <c r="D510" s="16">
        <f>SUMIFS('Baseline Tx Resources'!$H:$H,'Baseline Tx Resources'!$E:$E,$B510,'Baseline Tx Resources'!$F:$F,$C510,'Baseline Tx Resources'!$G:$G,D$3)</f>
        <v>0</v>
      </c>
      <c r="E510" s="16">
        <f>SUMIFS('Baseline Tx Resources'!$H:$H,'Baseline Tx Resources'!$E:$E,$B510,'Baseline Tx Resources'!$F:$F,$C510,'Baseline Tx Resources'!$G:$G,E$3)</f>
        <v>0</v>
      </c>
      <c r="F510" s="16">
        <f>SUMIFS('Baseline Tx Resources'!$H:$H,'Baseline Tx Resources'!$E:$E,$B510,'Baseline Tx Resources'!$F:$F,$C510,'Baseline Tx Resources'!$G:$G,F$3)</f>
        <v>0</v>
      </c>
      <c r="G510" s="16">
        <f>SUMIFS('Baseline Tx Resources'!$J:$J,'Baseline Tx Resources'!$E:$E,$B510,'Baseline Tx Resources'!$F:$F,$C510,'Baseline Tx Resources'!$G:$G,G$3)</f>
        <v>0</v>
      </c>
      <c r="H510" s="16">
        <f>SUMIFS('Baseline Tx Resources'!$H:$H,'Baseline Tx Resources'!$E:$E,$B510,'Baseline Tx Resources'!$F:$F,$C510,'Baseline Tx Resources'!$G:$G,H$3)</f>
        <v>0</v>
      </c>
      <c r="I510" s="16">
        <f>SUMIFS('Baseline Tx Resources'!$J:$J,'Baseline Tx Resources'!$E:$E,$B510,'Baseline Tx Resources'!$F:$F,$C510,'Baseline Tx Resources'!$G:$G,I$3)</f>
        <v>0</v>
      </c>
      <c r="J510" s="16">
        <f>SUMIFS('Baseline Tx Resources'!$H:$H,'Baseline Tx Resources'!$E:$E,$B510,'Baseline Tx Resources'!$F:$F,$C510,'Baseline Tx Resources'!$G:$G,J$3)</f>
        <v>0</v>
      </c>
      <c r="K510" s="16">
        <f>SUMIFS('Baseline Tx Resources'!$J:$J,'Baseline Tx Resources'!$E:$E,$B510,'Baseline Tx Resources'!$F:$F,$C510,'Baseline Tx Resources'!$G:$G,K$3)</f>
        <v>0</v>
      </c>
      <c r="L510" s="16">
        <f>SUMIFS('Baseline Tx Resources'!$J:$J,'Baseline Tx Resources'!$E:$E,$B510,'Baseline Tx Resources'!$F:$F,$C510,'Baseline Tx Resources'!$G:$G,L$3)</f>
        <v>0</v>
      </c>
      <c r="M510" s="16">
        <f>SUMIFS('Baseline Tx Resources'!$H:$H,'Baseline Tx Resources'!$E:$E,$B510,'Baseline Tx Resources'!$F:$F,$C510,'Baseline Tx Resources'!$G:$G,M$3)</f>
        <v>0</v>
      </c>
      <c r="N510" s="16">
        <f>SUMIFS('Baseline Tx Resources'!$J:$J,'Baseline Tx Resources'!$E:$E,$B510,'Baseline Tx Resources'!$F:$F,$C510,'Baseline Tx Resources'!$G:$G,N$3)</f>
        <v>0</v>
      </c>
      <c r="O510" s="16">
        <f>SUMIFS('Baseline Tx Resources'!$I:$I,'Baseline Tx Resources'!$E:$E,$B510,'Baseline Tx Resources'!$F:$F,$C510,'Baseline Tx Resources'!$G:$G,"Li-Battery (4-hr)")</f>
        <v>0</v>
      </c>
      <c r="P510" s="16">
        <f>SUMIFS('Baseline Tx Resources'!$I:$I,'Baseline Tx Resources'!$E:$E,$B510,'Baseline Tx Resources'!$F:$F,$C510,'Baseline Tx Resources'!$G:$G,"Li-Battery (8-hr)")</f>
        <v>0</v>
      </c>
      <c r="Q510" s="16">
        <f>SUMIFS('Baseline Tx Resources'!$I:$I,'Baseline Tx Resources'!$E:$E,$B510,'Baseline Tx Resources'!$F:$F,$C510,'Baseline Tx Resources'!$G:$G,"LDES")</f>
        <v>0</v>
      </c>
      <c r="S510" s="16">
        <f>SUMIFS('Non-Baseline Tx Resources'!$H:$H,'Non-Baseline Tx Resources'!$E:$E,$B510,'Non-Baseline Tx Resources'!$F:$F,$C510,'Non-Baseline Tx Resources'!$G:$G,S$3)</f>
        <v>0</v>
      </c>
      <c r="T510" s="16">
        <f>SUMIFS('Non-Baseline Tx Resources'!$H:$H,'Non-Baseline Tx Resources'!$E:$E,$B510,'Non-Baseline Tx Resources'!$F:$F,$C510,'Non-Baseline Tx Resources'!$G:$G,T$3)</f>
        <v>0</v>
      </c>
      <c r="U510" s="16">
        <f>SUMIFS('Non-Baseline Tx Resources'!$H:$H,'Non-Baseline Tx Resources'!$E:$E,$B510,'Non-Baseline Tx Resources'!$F:$F,$C510,'Non-Baseline Tx Resources'!$G:$G,U$3)</f>
        <v>0</v>
      </c>
      <c r="V510" s="16">
        <f>SUMIFS('Non-Baseline Tx Resources'!$J:$J,'Non-Baseline Tx Resources'!$E:$E,$B510,'Non-Baseline Tx Resources'!$F:$F,$C510,'Non-Baseline Tx Resources'!$G:$G,V$3)</f>
        <v>0</v>
      </c>
      <c r="W510" s="16">
        <f>SUMIFS('Non-Baseline Tx Resources'!$H:$H,'Non-Baseline Tx Resources'!$E:$E,$B510,'Non-Baseline Tx Resources'!$F:$F,$C510,'Non-Baseline Tx Resources'!$G:$G,W$3)</f>
        <v>0</v>
      </c>
      <c r="X510" s="16">
        <f>SUMIFS('Non-Baseline Tx Resources'!$J:$J,'Non-Baseline Tx Resources'!$E:$E,$B510,'Non-Baseline Tx Resources'!$F:$F,$C510,'Non-Baseline Tx Resources'!$G:$G,X$3)</f>
        <v>0</v>
      </c>
      <c r="Y510" s="16">
        <f>SUMIFS('Non-Baseline Tx Resources'!$H:$H,'Non-Baseline Tx Resources'!$E:$E,$B510,'Non-Baseline Tx Resources'!$F:$F,$C510,'Non-Baseline Tx Resources'!$G:$G,Y$3)</f>
        <v>0</v>
      </c>
      <c r="Z510" s="16">
        <f>SUMIFS('Non-Baseline Tx Resources'!$J:$J,'Non-Baseline Tx Resources'!$E:$E,$B510,'Non-Baseline Tx Resources'!$F:$F,$C510,'Non-Baseline Tx Resources'!$G:$G,Z$3)</f>
        <v>0</v>
      </c>
      <c r="AA510" s="16">
        <f>SUMIFS('Non-Baseline Tx Resources'!$J:$J,'Non-Baseline Tx Resources'!$E:$E,$B510,'Non-Baseline Tx Resources'!$F:$F,$C510,'Non-Baseline Tx Resources'!$G:$G,AA$3)</f>
        <v>0</v>
      </c>
      <c r="AB510" s="16">
        <f>SUMIFS('Non-Baseline Tx Resources'!$H:$H,'Non-Baseline Tx Resources'!$E:$E,$B510,'Non-Baseline Tx Resources'!$F:$F,$C510,'Non-Baseline Tx Resources'!$G:$G,AB$3)</f>
        <v>0</v>
      </c>
      <c r="AC510" s="16">
        <f>SUMIFS('Non-Baseline Tx Resources'!$J:$J,'Non-Baseline Tx Resources'!$E:$E,$B510,'Non-Baseline Tx Resources'!$F:$F,$C510,'Non-Baseline Tx Resources'!$G:$G,AC$3)</f>
        <v>0</v>
      </c>
      <c r="AD510" s="16">
        <f>SUMIFS('Non-Baseline Tx Resources'!$I:$I,'Non-Baseline Tx Resources'!$E:$E,$B510,'Non-Baseline Tx Resources'!$F:$F,$C510,'Non-Baseline Tx Resources'!$G:$G,"Li-Battery (4-hr)")</f>
        <v>0</v>
      </c>
      <c r="AE510" s="16">
        <f>SUMIFS('Non-Baseline Tx Resources'!$I:$I,'Non-Baseline Tx Resources'!$E:$E,$B510,'Non-Baseline Tx Resources'!$F:$F,$C510,'Non-Baseline Tx Resources'!$G:$G,"Li-Battery (8-hr)")</f>
        <v>0</v>
      </c>
      <c r="AF510" s="16">
        <f>SUMIFS('Non-Baseline Tx Resources'!$I:$I,'Non-Baseline Tx Resources'!$E:$E,$B510,'Non-Baseline Tx Resources'!$F:$F,$C510,'Non-Baseline Tx Resources'!$G:$G,"LDES")</f>
        <v>0</v>
      </c>
      <c r="AH510" s="16">
        <f>SUMIFS('In-Dev Resources'!$H:$H,'In-Dev Resources'!$E:$E,$B510,'In-Dev Resources'!$F:$F,$C510,'In-Dev Resources'!$G:$G,AH$3)</f>
        <v>0</v>
      </c>
      <c r="AI510" s="16">
        <f>SUMIFS('In-Dev Resources'!$H:$H,'In-Dev Resources'!$E:$E,$B510,'In-Dev Resources'!$F:$F,$C510,'In-Dev Resources'!$G:$G,AI$3)</f>
        <v>0</v>
      </c>
      <c r="AJ510" s="16">
        <f>SUMIFS('In-Dev Resources'!$H:$H,'In-Dev Resources'!$E:$E,$B510,'In-Dev Resources'!$F:$F,$C510,'In-Dev Resources'!$G:$G,AJ$3)</f>
        <v>0</v>
      </c>
      <c r="AK510" s="16">
        <f>SUMIFS('In-Dev Resources'!$J:$J,'In-Dev Resources'!$E:$E,$B510,'In-Dev Resources'!$F:$F,$C510,'In-Dev Resources'!$G:$G,AK$3)</f>
        <v>0</v>
      </c>
      <c r="AL510" s="16">
        <f>SUMIFS('In-Dev Resources'!$H:$H,'In-Dev Resources'!$E:$E,$B510,'In-Dev Resources'!$F:$F,$C510,'In-Dev Resources'!$G:$G,AL$3)</f>
        <v>0</v>
      </c>
      <c r="AM510" s="16">
        <f>SUMIFS('In-Dev Resources'!$J:$J,'In-Dev Resources'!$E:$E,$B510,'In-Dev Resources'!$F:$F,$C510,'In-Dev Resources'!$G:$G,AM$3)</f>
        <v>0</v>
      </c>
      <c r="AN510" s="16">
        <f>SUMIFS('In-Dev Resources'!$H:$H,'In-Dev Resources'!$E:$E,$B510,'In-Dev Resources'!$F:$F,$C510,'In-Dev Resources'!$G:$G,AN$3)</f>
        <v>0</v>
      </c>
      <c r="AO510" s="16">
        <f>SUMIFS('In-Dev Resources'!$J:$J,'In-Dev Resources'!$E:$E,$B510,'In-Dev Resources'!$F:$F,$C510,'In-Dev Resources'!$G:$G,AO$3)</f>
        <v>0</v>
      </c>
      <c r="AP510" s="16">
        <f>SUMIFS('In-Dev Resources'!$J:$J,'In-Dev Resources'!$E:$E,$B510,'In-Dev Resources'!$F:$F,$C510,'In-Dev Resources'!$G:$G,AP$3)</f>
        <v>0</v>
      </c>
      <c r="AQ510" s="16">
        <f>SUMIFS('In-Dev Resources'!$H:$H,'In-Dev Resources'!$E:$E,$B510,'In-Dev Resources'!$F:$F,$C510,'In-Dev Resources'!$G:$G,AQ$3)</f>
        <v>0</v>
      </c>
      <c r="AR510" s="16">
        <f>SUMIFS('In-Dev Resources'!$J:$J,'In-Dev Resources'!$E:$E,$B510,'In-Dev Resources'!$F:$F,$C510,'In-Dev Resources'!$G:$G,AR$3)</f>
        <v>0</v>
      </c>
      <c r="AS510" s="16">
        <f>SUMIFS('In-Dev Resources'!$I:$I,'In-Dev Resources'!$E:$E,$B510,'In-Dev Resources'!$F:$F,$C510,'In-Dev Resources'!$G:$G,"Li-Battery (4-hr)")</f>
        <v>0</v>
      </c>
      <c r="AT510" s="16">
        <f>SUMIFS('In-Dev Resources'!$I:$I,'In-Dev Resources'!$E:$E,$B510,'In-Dev Resources'!$F:$F,$C510,'In-Dev Resources'!$G:$G,"Li-Battery (8-hr)")</f>
        <v>0</v>
      </c>
      <c r="AU510" s="16">
        <f>SUMIFS('In-Dev Resources'!$I:$I,'In-Dev Resources'!$E:$E,$B510,'In-Dev Resources'!$F:$F,$C510,'In-Dev Resources'!$G:$G,"LDES")</f>
        <v>0</v>
      </c>
      <c r="AW510" s="16">
        <f>SUMIFS('Land Screen Include'!$H:$H,'Land Screen Include'!$E:$E,$B510,'Land Screen Include'!$F:$F,$C510,'Land Screen Include'!$G:$G,AW$4)</f>
        <v>0</v>
      </c>
      <c r="AX510" s="16">
        <f>SUMIFS('Land Screen Include'!$H:$H,'Land Screen Include'!$E:$E,$B510,'Land Screen Include'!$F:$F,$C510,'Land Screen Include'!$G:$G,AX$4)+SUMIFS('Land Screen Include'!$J:$J,'Land Screen Include'!$E:$E,$B510,'Land Screen Include'!$F:$F,$C510,'Land Screen Include'!$G:$G,AX$4)</f>
        <v>0</v>
      </c>
      <c r="AY510" s="16">
        <f>SUMIFS('Land Screen Include'!$H:$H,'Land Screen Include'!$E:$E,$B510,'Land Screen Include'!$F:$F,$C510,'Land Screen Include'!$G:$G,AY$4)</f>
        <v>0</v>
      </c>
      <c r="AZ510" s="16">
        <f>SUMIFS('Land Screen Exclude'!$H:$H,'Land Screen Exclude'!$E:$E,$B510,'Land Screen Exclude'!$F:$F,$C510,'Land Screen Exclude'!$G:$G,AZ$4)</f>
        <v>0</v>
      </c>
      <c r="BA510" s="16">
        <f>SUMIFS('Land Screen Exclude'!$H:$H,'Land Screen Exclude'!$E:$E,$B510,'Land Screen Exclude'!$F:$F,$C510,'Land Screen Exclude'!$G:$G,BA$4)+SUMIFS('Land Screen Exclude'!$J:$J,'Land Screen Exclude'!$E:$E,$B510,'Land Screen Exclude'!$F:$F,$C510,'Land Screen Exclude'!$G:$G,BA$4)</f>
        <v>0</v>
      </c>
      <c r="BB510" s="16">
        <f>SUMIFS('Land Screen Exclude'!$H:$H,'Land Screen Exclude'!$E:$E,$B510,'Land Screen Exclude'!$F:$F,$C510,'Land Screen Exclude'!$G:$G,BB$4)</f>
        <v>0</v>
      </c>
    </row>
    <row r="511" spans="1:54">
      <c r="A511" s="16" t="s">
        <v>57</v>
      </c>
      <c r="B511" s="16" t="s">
        <v>456</v>
      </c>
      <c r="C511" s="16">
        <v>230</v>
      </c>
      <c r="D511" s="16">
        <f>SUMIFS('Baseline Tx Resources'!$H:$H,'Baseline Tx Resources'!$E:$E,$B511,'Baseline Tx Resources'!$F:$F,$C511,'Baseline Tx Resources'!$G:$G,D$3)</f>
        <v>0</v>
      </c>
      <c r="E511" s="16">
        <f>SUMIFS('Baseline Tx Resources'!$H:$H,'Baseline Tx Resources'!$E:$E,$B511,'Baseline Tx Resources'!$F:$F,$C511,'Baseline Tx Resources'!$G:$G,E$3)</f>
        <v>0</v>
      </c>
      <c r="F511" s="16">
        <f>SUMIFS('Baseline Tx Resources'!$H:$H,'Baseline Tx Resources'!$E:$E,$B511,'Baseline Tx Resources'!$F:$F,$C511,'Baseline Tx Resources'!$G:$G,F$3)</f>
        <v>0</v>
      </c>
      <c r="G511" s="16">
        <f>SUMIFS('Baseline Tx Resources'!$J:$J,'Baseline Tx Resources'!$E:$E,$B511,'Baseline Tx Resources'!$F:$F,$C511,'Baseline Tx Resources'!$G:$G,G$3)</f>
        <v>0</v>
      </c>
      <c r="H511" s="16">
        <f>SUMIFS('Baseline Tx Resources'!$H:$H,'Baseline Tx Resources'!$E:$E,$B511,'Baseline Tx Resources'!$F:$F,$C511,'Baseline Tx Resources'!$G:$G,H$3)</f>
        <v>0</v>
      </c>
      <c r="I511" s="16">
        <f>SUMIFS('Baseline Tx Resources'!$J:$J,'Baseline Tx Resources'!$E:$E,$B511,'Baseline Tx Resources'!$F:$F,$C511,'Baseline Tx Resources'!$G:$G,I$3)</f>
        <v>0</v>
      </c>
      <c r="J511" s="16">
        <f>SUMIFS('Baseline Tx Resources'!$H:$H,'Baseline Tx Resources'!$E:$E,$B511,'Baseline Tx Resources'!$F:$F,$C511,'Baseline Tx Resources'!$G:$G,J$3)</f>
        <v>0</v>
      </c>
      <c r="K511" s="16">
        <f>SUMIFS('Baseline Tx Resources'!$J:$J,'Baseline Tx Resources'!$E:$E,$B511,'Baseline Tx Resources'!$F:$F,$C511,'Baseline Tx Resources'!$G:$G,K$3)</f>
        <v>0</v>
      </c>
      <c r="L511" s="16">
        <f>SUMIFS('Baseline Tx Resources'!$J:$J,'Baseline Tx Resources'!$E:$E,$B511,'Baseline Tx Resources'!$F:$F,$C511,'Baseline Tx Resources'!$G:$G,L$3)</f>
        <v>0</v>
      </c>
      <c r="M511" s="16">
        <f>SUMIFS('Baseline Tx Resources'!$H:$H,'Baseline Tx Resources'!$E:$E,$B511,'Baseline Tx Resources'!$F:$F,$C511,'Baseline Tx Resources'!$G:$G,M$3)</f>
        <v>0</v>
      </c>
      <c r="N511" s="16">
        <f>SUMIFS('Baseline Tx Resources'!$J:$J,'Baseline Tx Resources'!$E:$E,$B511,'Baseline Tx Resources'!$F:$F,$C511,'Baseline Tx Resources'!$G:$G,N$3)</f>
        <v>0</v>
      </c>
      <c r="O511" s="16">
        <f>SUMIFS('Baseline Tx Resources'!$I:$I,'Baseline Tx Resources'!$E:$E,$B511,'Baseline Tx Resources'!$F:$F,$C511,'Baseline Tx Resources'!$G:$G,"Li-Battery (4-hr)")</f>
        <v>0</v>
      </c>
      <c r="P511" s="16">
        <f>SUMIFS('Baseline Tx Resources'!$I:$I,'Baseline Tx Resources'!$E:$E,$B511,'Baseline Tx Resources'!$F:$F,$C511,'Baseline Tx Resources'!$G:$G,"Li-Battery (8-hr)")</f>
        <v>0</v>
      </c>
      <c r="Q511" s="16">
        <f>SUMIFS('Baseline Tx Resources'!$I:$I,'Baseline Tx Resources'!$E:$E,$B511,'Baseline Tx Resources'!$F:$F,$C511,'Baseline Tx Resources'!$G:$G,"LDES")</f>
        <v>0</v>
      </c>
      <c r="S511" s="16">
        <f>SUMIFS('Non-Baseline Tx Resources'!$H:$H,'Non-Baseline Tx Resources'!$E:$E,$B511,'Non-Baseline Tx Resources'!$F:$F,$C511,'Non-Baseline Tx Resources'!$G:$G,S$3)</f>
        <v>0</v>
      </c>
      <c r="T511" s="16">
        <f>SUMIFS('Non-Baseline Tx Resources'!$H:$H,'Non-Baseline Tx Resources'!$E:$E,$B511,'Non-Baseline Tx Resources'!$F:$F,$C511,'Non-Baseline Tx Resources'!$G:$G,T$3)</f>
        <v>0</v>
      </c>
      <c r="U511" s="16">
        <f>SUMIFS('Non-Baseline Tx Resources'!$H:$H,'Non-Baseline Tx Resources'!$E:$E,$B511,'Non-Baseline Tx Resources'!$F:$F,$C511,'Non-Baseline Tx Resources'!$G:$G,U$3)</f>
        <v>0</v>
      </c>
      <c r="V511" s="16">
        <f>SUMIFS('Non-Baseline Tx Resources'!$J:$J,'Non-Baseline Tx Resources'!$E:$E,$B511,'Non-Baseline Tx Resources'!$F:$F,$C511,'Non-Baseline Tx Resources'!$G:$G,V$3)</f>
        <v>0</v>
      </c>
      <c r="W511" s="16">
        <f>SUMIFS('Non-Baseline Tx Resources'!$H:$H,'Non-Baseline Tx Resources'!$E:$E,$B511,'Non-Baseline Tx Resources'!$F:$F,$C511,'Non-Baseline Tx Resources'!$G:$G,W$3)</f>
        <v>0</v>
      </c>
      <c r="X511" s="16">
        <f>SUMIFS('Non-Baseline Tx Resources'!$J:$J,'Non-Baseline Tx Resources'!$E:$E,$B511,'Non-Baseline Tx Resources'!$F:$F,$C511,'Non-Baseline Tx Resources'!$G:$G,X$3)</f>
        <v>0</v>
      </c>
      <c r="Y511" s="16">
        <f>SUMIFS('Non-Baseline Tx Resources'!$H:$H,'Non-Baseline Tx Resources'!$E:$E,$B511,'Non-Baseline Tx Resources'!$F:$F,$C511,'Non-Baseline Tx Resources'!$G:$G,Y$3)</f>
        <v>0</v>
      </c>
      <c r="Z511" s="16">
        <f>SUMIFS('Non-Baseline Tx Resources'!$J:$J,'Non-Baseline Tx Resources'!$E:$E,$B511,'Non-Baseline Tx Resources'!$F:$F,$C511,'Non-Baseline Tx Resources'!$G:$G,Z$3)</f>
        <v>0</v>
      </c>
      <c r="AA511" s="16">
        <f>SUMIFS('Non-Baseline Tx Resources'!$J:$J,'Non-Baseline Tx Resources'!$E:$E,$B511,'Non-Baseline Tx Resources'!$F:$F,$C511,'Non-Baseline Tx Resources'!$G:$G,AA$3)</f>
        <v>0</v>
      </c>
      <c r="AB511" s="16">
        <f>SUMIFS('Non-Baseline Tx Resources'!$H:$H,'Non-Baseline Tx Resources'!$E:$E,$B511,'Non-Baseline Tx Resources'!$F:$F,$C511,'Non-Baseline Tx Resources'!$G:$G,AB$3)</f>
        <v>0</v>
      </c>
      <c r="AC511" s="16">
        <f>SUMIFS('Non-Baseline Tx Resources'!$J:$J,'Non-Baseline Tx Resources'!$E:$E,$B511,'Non-Baseline Tx Resources'!$F:$F,$C511,'Non-Baseline Tx Resources'!$G:$G,AC$3)</f>
        <v>0</v>
      </c>
      <c r="AD511" s="16">
        <f>SUMIFS('Non-Baseline Tx Resources'!$I:$I,'Non-Baseline Tx Resources'!$E:$E,$B511,'Non-Baseline Tx Resources'!$F:$F,$C511,'Non-Baseline Tx Resources'!$G:$G,"Li-Battery (4-hr)")</f>
        <v>0</v>
      </c>
      <c r="AE511" s="16">
        <f>SUMIFS('Non-Baseline Tx Resources'!$I:$I,'Non-Baseline Tx Resources'!$E:$E,$B511,'Non-Baseline Tx Resources'!$F:$F,$C511,'Non-Baseline Tx Resources'!$G:$G,"Li-Battery (8-hr)")</f>
        <v>0</v>
      </c>
      <c r="AF511" s="16">
        <f>SUMIFS('Non-Baseline Tx Resources'!$I:$I,'Non-Baseline Tx Resources'!$E:$E,$B511,'Non-Baseline Tx Resources'!$F:$F,$C511,'Non-Baseline Tx Resources'!$G:$G,"LDES")</f>
        <v>0</v>
      </c>
      <c r="AH511" s="16">
        <f>SUMIFS('In-Dev Resources'!$H:$H,'In-Dev Resources'!$E:$E,$B511,'In-Dev Resources'!$F:$F,$C511,'In-Dev Resources'!$G:$G,AH$3)</f>
        <v>0</v>
      </c>
      <c r="AI511" s="16">
        <f>SUMIFS('In-Dev Resources'!$H:$H,'In-Dev Resources'!$E:$E,$B511,'In-Dev Resources'!$F:$F,$C511,'In-Dev Resources'!$G:$G,AI$3)</f>
        <v>0</v>
      </c>
      <c r="AJ511" s="16">
        <f>SUMIFS('In-Dev Resources'!$H:$H,'In-Dev Resources'!$E:$E,$B511,'In-Dev Resources'!$F:$F,$C511,'In-Dev Resources'!$G:$G,AJ$3)</f>
        <v>0</v>
      </c>
      <c r="AK511" s="16">
        <f>SUMIFS('In-Dev Resources'!$J:$J,'In-Dev Resources'!$E:$E,$B511,'In-Dev Resources'!$F:$F,$C511,'In-Dev Resources'!$G:$G,AK$3)</f>
        <v>0</v>
      </c>
      <c r="AL511" s="16">
        <f>SUMIFS('In-Dev Resources'!$H:$H,'In-Dev Resources'!$E:$E,$B511,'In-Dev Resources'!$F:$F,$C511,'In-Dev Resources'!$G:$G,AL$3)</f>
        <v>0</v>
      </c>
      <c r="AM511" s="16">
        <f>SUMIFS('In-Dev Resources'!$J:$J,'In-Dev Resources'!$E:$E,$B511,'In-Dev Resources'!$F:$F,$C511,'In-Dev Resources'!$G:$G,AM$3)</f>
        <v>0</v>
      </c>
      <c r="AN511" s="16">
        <f>SUMIFS('In-Dev Resources'!$H:$H,'In-Dev Resources'!$E:$E,$B511,'In-Dev Resources'!$F:$F,$C511,'In-Dev Resources'!$G:$G,AN$3)</f>
        <v>0</v>
      </c>
      <c r="AO511" s="16">
        <f>SUMIFS('In-Dev Resources'!$J:$J,'In-Dev Resources'!$E:$E,$B511,'In-Dev Resources'!$F:$F,$C511,'In-Dev Resources'!$G:$G,AO$3)</f>
        <v>0</v>
      </c>
      <c r="AP511" s="16">
        <f>SUMIFS('In-Dev Resources'!$J:$J,'In-Dev Resources'!$E:$E,$B511,'In-Dev Resources'!$F:$F,$C511,'In-Dev Resources'!$G:$G,AP$3)</f>
        <v>0</v>
      </c>
      <c r="AQ511" s="16">
        <f>SUMIFS('In-Dev Resources'!$H:$H,'In-Dev Resources'!$E:$E,$B511,'In-Dev Resources'!$F:$F,$C511,'In-Dev Resources'!$G:$G,AQ$3)</f>
        <v>0</v>
      </c>
      <c r="AR511" s="16">
        <f>SUMIFS('In-Dev Resources'!$J:$J,'In-Dev Resources'!$E:$E,$B511,'In-Dev Resources'!$F:$F,$C511,'In-Dev Resources'!$G:$G,AR$3)</f>
        <v>0</v>
      </c>
      <c r="AS511" s="16">
        <f>SUMIFS('In-Dev Resources'!$I:$I,'In-Dev Resources'!$E:$E,$B511,'In-Dev Resources'!$F:$F,$C511,'In-Dev Resources'!$G:$G,"Li-Battery (4-hr)")</f>
        <v>0</v>
      </c>
      <c r="AT511" s="16">
        <f>SUMIFS('In-Dev Resources'!$I:$I,'In-Dev Resources'!$E:$E,$B511,'In-Dev Resources'!$F:$F,$C511,'In-Dev Resources'!$G:$G,"Li-Battery (8-hr)")</f>
        <v>0</v>
      </c>
      <c r="AU511" s="16">
        <f>SUMIFS('In-Dev Resources'!$I:$I,'In-Dev Resources'!$E:$E,$B511,'In-Dev Resources'!$F:$F,$C511,'In-Dev Resources'!$G:$G,"LDES")</f>
        <v>0</v>
      </c>
      <c r="AW511" s="16">
        <f>SUMIFS('Land Screen Include'!$H:$H,'Land Screen Include'!$E:$E,$B511,'Land Screen Include'!$F:$F,$C511,'Land Screen Include'!$G:$G,AW$4)</f>
        <v>0</v>
      </c>
      <c r="AX511" s="16">
        <f>SUMIFS('Land Screen Include'!$H:$H,'Land Screen Include'!$E:$E,$B511,'Land Screen Include'!$F:$F,$C511,'Land Screen Include'!$G:$G,AX$4)+SUMIFS('Land Screen Include'!$J:$J,'Land Screen Include'!$E:$E,$B511,'Land Screen Include'!$F:$F,$C511,'Land Screen Include'!$G:$G,AX$4)</f>
        <v>0</v>
      </c>
      <c r="AY511" s="16">
        <f>SUMIFS('Land Screen Include'!$H:$H,'Land Screen Include'!$E:$E,$B511,'Land Screen Include'!$F:$F,$C511,'Land Screen Include'!$G:$G,AY$4)</f>
        <v>0</v>
      </c>
      <c r="AZ511" s="16">
        <f>SUMIFS('Land Screen Exclude'!$H:$H,'Land Screen Exclude'!$E:$E,$B511,'Land Screen Exclude'!$F:$F,$C511,'Land Screen Exclude'!$G:$G,AZ$4)</f>
        <v>0</v>
      </c>
      <c r="BA511" s="16">
        <f>SUMIFS('Land Screen Exclude'!$H:$H,'Land Screen Exclude'!$E:$E,$B511,'Land Screen Exclude'!$F:$F,$C511,'Land Screen Exclude'!$G:$G,BA$4)+SUMIFS('Land Screen Exclude'!$J:$J,'Land Screen Exclude'!$E:$E,$B511,'Land Screen Exclude'!$F:$F,$C511,'Land Screen Exclude'!$G:$G,BA$4)</f>
        <v>0</v>
      </c>
      <c r="BB511" s="16">
        <f>SUMIFS('Land Screen Exclude'!$H:$H,'Land Screen Exclude'!$E:$E,$B511,'Land Screen Exclude'!$F:$F,$C511,'Land Screen Exclude'!$G:$G,BB$4)</f>
        <v>0</v>
      </c>
    </row>
    <row r="512" spans="1:54">
      <c r="A512" s="16" t="s">
        <v>53</v>
      </c>
      <c r="B512" s="16" t="s">
        <v>457</v>
      </c>
      <c r="C512" s="16">
        <v>230</v>
      </c>
      <c r="D512" s="16">
        <f>SUMIFS('Baseline Tx Resources'!$H:$H,'Baseline Tx Resources'!$E:$E,$B512,'Baseline Tx Resources'!$F:$F,$C512,'Baseline Tx Resources'!$G:$G,D$3)</f>
        <v>0</v>
      </c>
      <c r="E512" s="16">
        <f>SUMIFS('Baseline Tx Resources'!$H:$H,'Baseline Tx Resources'!$E:$E,$B512,'Baseline Tx Resources'!$F:$F,$C512,'Baseline Tx Resources'!$G:$G,E$3)</f>
        <v>0</v>
      </c>
      <c r="F512" s="16">
        <f>SUMIFS('Baseline Tx Resources'!$H:$H,'Baseline Tx Resources'!$E:$E,$B512,'Baseline Tx Resources'!$F:$F,$C512,'Baseline Tx Resources'!$G:$G,F$3)</f>
        <v>0</v>
      </c>
      <c r="G512" s="16">
        <f>SUMIFS('Baseline Tx Resources'!$J:$J,'Baseline Tx Resources'!$E:$E,$B512,'Baseline Tx Resources'!$F:$F,$C512,'Baseline Tx Resources'!$G:$G,G$3)</f>
        <v>0</v>
      </c>
      <c r="H512" s="16">
        <f>SUMIFS('Baseline Tx Resources'!$H:$H,'Baseline Tx Resources'!$E:$E,$B512,'Baseline Tx Resources'!$F:$F,$C512,'Baseline Tx Resources'!$G:$G,H$3)</f>
        <v>0</v>
      </c>
      <c r="I512" s="16">
        <f>SUMIFS('Baseline Tx Resources'!$J:$J,'Baseline Tx Resources'!$E:$E,$B512,'Baseline Tx Resources'!$F:$F,$C512,'Baseline Tx Resources'!$G:$G,I$3)</f>
        <v>0</v>
      </c>
      <c r="J512" s="16">
        <f>SUMIFS('Baseline Tx Resources'!$H:$H,'Baseline Tx Resources'!$E:$E,$B512,'Baseline Tx Resources'!$F:$F,$C512,'Baseline Tx Resources'!$G:$G,J$3)</f>
        <v>0</v>
      </c>
      <c r="K512" s="16">
        <f>SUMIFS('Baseline Tx Resources'!$J:$J,'Baseline Tx Resources'!$E:$E,$B512,'Baseline Tx Resources'!$F:$F,$C512,'Baseline Tx Resources'!$G:$G,K$3)</f>
        <v>0</v>
      </c>
      <c r="L512" s="16">
        <f>SUMIFS('Baseline Tx Resources'!$J:$J,'Baseline Tx Resources'!$E:$E,$B512,'Baseline Tx Resources'!$F:$F,$C512,'Baseline Tx Resources'!$G:$G,L$3)</f>
        <v>0</v>
      </c>
      <c r="M512" s="16">
        <f>SUMIFS('Baseline Tx Resources'!$H:$H,'Baseline Tx Resources'!$E:$E,$B512,'Baseline Tx Resources'!$F:$F,$C512,'Baseline Tx Resources'!$G:$G,M$3)</f>
        <v>0</v>
      </c>
      <c r="N512" s="16">
        <f>SUMIFS('Baseline Tx Resources'!$J:$J,'Baseline Tx Resources'!$E:$E,$B512,'Baseline Tx Resources'!$F:$F,$C512,'Baseline Tx Resources'!$G:$G,N$3)</f>
        <v>0</v>
      </c>
      <c r="O512" s="16">
        <f>SUMIFS('Baseline Tx Resources'!$I:$I,'Baseline Tx Resources'!$E:$E,$B512,'Baseline Tx Resources'!$F:$F,$C512,'Baseline Tx Resources'!$G:$G,"Li-Battery (4-hr)")</f>
        <v>0</v>
      </c>
      <c r="P512" s="16">
        <f>SUMIFS('Baseline Tx Resources'!$I:$I,'Baseline Tx Resources'!$E:$E,$B512,'Baseline Tx Resources'!$F:$F,$C512,'Baseline Tx Resources'!$G:$G,"Li-Battery (8-hr)")</f>
        <v>0</v>
      </c>
      <c r="Q512" s="16">
        <f>SUMIFS('Baseline Tx Resources'!$I:$I,'Baseline Tx Resources'!$E:$E,$B512,'Baseline Tx Resources'!$F:$F,$C512,'Baseline Tx Resources'!$G:$G,"LDES")</f>
        <v>0</v>
      </c>
      <c r="S512" s="16">
        <f>SUMIFS('Non-Baseline Tx Resources'!$H:$H,'Non-Baseline Tx Resources'!$E:$E,$B512,'Non-Baseline Tx Resources'!$F:$F,$C512,'Non-Baseline Tx Resources'!$G:$G,S$3)</f>
        <v>0</v>
      </c>
      <c r="T512" s="16">
        <f>SUMIFS('Non-Baseline Tx Resources'!$H:$H,'Non-Baseline Tx Resources'!$E:$E,$B512,'Non-Baseline Tx Resources'!$F:$F,$C512,'Non-Baseline Tx Resources'!$G:$G,T$3)</f>
        <v>0</v>
      </c>
      <c r="U512" s="16">
        <f>SUMIFS('Non-Baseline Tx Resources'!$H:$H,'Non-Baseline Tx Resources'!$E:$E,$B512,'Non-Baseline Tx Resources'!$F:$F,$C512,'Non-Baseline Tx Resources'!$G:$G,U$3)</f>
        <v>0</v>
      </c>
      <c r="V512" s="16">
        <f>SUMIFS('Non-Baseline Tx Resources'!$J:$J,'Non-Baseline Tx Resources'!$E:$E,$B512,'Non-Baseline Tx Resources'!$F:$F,$C512,'Non-Baseline Tx Resources'!$G:$G,V$3)</f>
        <v>0</v>
      </c>
      <c r="W512" s="16">
        <f>SUMIFS('Non-Baseline Tx Resources'!$H:$H,'Non-Baseline Tx Resources'!$E:$E,$B512,'Non-Baseline Tx Resources'!$F:$F,$C512,'Non-Baseline Tx Resources'!$G:$G,W$3)</f>
        <v>0</v>
      </c>
      <c r="X512" s="16">
        <f>SUMIFS('Non-Baseline Tx Resources'!$J:$J,'Non-Baseline Tx Resources'!$E:$E,$B512,'Non-Baseline Tx Resources'!$F:$F,$C512,'Non-Baseline Tx Resources'!$G:$G,X$3)</f>
        <v>0</v>
      </c>
      <c r="Y512" s="16">
        <f>SUMIFS('Non-Baseline Tx Resources'!$H:$H,'Non-Baseline Tx Resources'!$E:$E,$B512,'Non-Baseline Tx Resources'!$F:$F,$C512,'Non-Baseline Tx Resources'!$G:$G,Y$3)</f>
        <v>0</v>
      </c>
      <c r="Z512" s="16">
        <f>SUMIFS('Non-Baseline Tx Resources'!$J:$J,'Non-Baseline Tx Resources'!$E:$E,$B512,'Non-Baseline Tx Resources'!$F:$F,$C512,'Non-Baseline Tx Resources'!$G:$G,Z$3)</f>
        <v>0</v>
      </c>
      <c r="AA512" s="16">
        <f>SUMIFS('Non-Baseline Tx Resources'!$J:$J,'Non-Baseline Tx Resources'!$E:$E,$B512,'Non-Baseline Tx Resources'!$F:$F,$C512,'Non-Baseline Tx Resources'!$G:$G,AA$3)</f>
        <v>0</v>
      </c>
      <c r="AB512" s="16">
        <f>SUMIFS('Non-Baseline Tx Resources'!$H:$H,'Non-Baseline Tx Resources'!$E:$E,$B512,'Non-Baseline Tx Resources'!$F:$F,$C512,'Non-Baseline Tx Resources'!$G:$G,AB$3)</f>
        <v>0</v>
      </c>
      <c r="AC512" s="16">
        <f>SUMIFS('Non-Baseline Tx Resources'!$J:$J,'Non-Baseline Tx Resources'!$E:$E,$B512,'Non-Baseline Tx Resources'!$F:$F,$C512,'Non-Baseline Tx Resources'!$G:$G,AC$3)</f>
        <v>0</v>
      </c>
      <c r="AD512" s="16">
        <f>SUMIFS('Non-Baseline Tx Resources'!$I:$I,'Non-Baseline Tx Resources'!$E:$E,$B512,'Non-Baseline Tx Resources'!$F:$F,$C512,'Non-Baseline Tx Resources'!$G:$G,"Li-Battery (4-hr)")</f>
        <v>0</v>
      </c>
      <c r="AE512" s="16">
        <f>SUMIFS('Non-Baseline Tx Resources'!$I:$I,'Non-Baseline Tx Resources'!$E:$E,$B512,'Non-Baseline Tx Resources'!$F:$F,$C512,'Non-Baseline Tx Resources'!$G:$G,"Li-Battery (8-hr)")</f>
        <v>0</v>
      </c>
      <c r="AF512" s="16">
        <f>SUMIFS('Non-Baseline Tx Resources'!$I:$I,'Non-Baseline Tx Resources'!$E:$E,$B512,'Non-Baseline Tx Resources'!$F:$F,$C512,'Non-Baseline Tx Resources'!$G:$G,"LDES")</f>
        <v>0</v>
      </c>
      <c r="AH512" s="16">
        <f>SUMIFS('In-Dev Resources'!$H:$H,'In-Dev Resources'!$E:$E,$B512,'In-Dev Resources'!$F:$F,$C512,'In-Dev Resources'!$G:$G,AH$3)</f>
        <v>0</v>
      </c>
      <c r="AI512" s="16">
        <f>SUMIFS('In-Dev Resources'!$H:$H,'In-Dev Resources'!$E:$E,$B512,'In-Dev Resources'!$F:$F,$C512,'In-Dev Resources'!$G:$G,AI$3)</f>
        <v>0</v>
      </c>
      <c r="AJ512" s="16">
        <f>SUMIFS('In-Dev Resources'!$H:$H,'In-Dev Resources'!$E:$E,$B512,'In-Dev Resources'!$F:$F,$C512,'In-Dev Resources'!$G:$G,AJ$3)</f>
        <v>0</v>
      </c>
      <c r="AK512" s="16">
        <f>SUMIFS('In-Dev Resources'!$J:$J,'In-Dev Resources'!$E:$E,$B512,'In-Dev Resources'!$F:$F,$C512,'In-Dev Resources'!$G:$G,AK$3)</f>
        <v>0</v>
      </c>
      <c r="AL512" s="16">
        <f>SUMIFS('In-Dev Resources'!$H:$H,'In-Dev Resources'!$E:$E,$B512,'In-Dev Resources'!$F:$F,$C512,'In-Dev Resources'!$G:$G,AL$3)</f>
        <v>0</v>
      </c>
      <c r="AM512" s="16">
        <f>SUMIFS('In-Dev Resources'!$J:$J,'In-Dev Resources'!$E:$E,$B512,'In-Dev Resources'!$F:$F,$C512,'In-Dev Resources'!$G:$G,AM$3)</f>
        <v>0</v>
      </c>
      <c r="AN512" s="16">
        <f>SUMIFS('In-Dev Resources'!$H:$H,'In-Dev Resources'!$E:$E,$B512,'In-Dev Resources'!$F:$F,$C512,'In-Dev Resources'!$G:$G,AN$3)</f>
        <v>0</v>
      </c>
      <c r="AO512" s="16">
        <f>SUMIFS('In-Dev Resources'!$J:$J,'In-Dev Resources'!$E:$E,$B512,'In-Dev Resources'!$F:$F,$C512,'In-Dev Resources'!$G:$G,AO$3)</f>
        <v>0</v>
      </c>
      <c r="AP512" s="16">
        <f>SUMIFS('In-Dev Resources'!$J:$J,'In-Dev Resources'!$E:$E,$B512,'In-Dev Resources'!$F:$F,$C512,'In-Dev Resources'!$G:$G,AP$3)</f>
        <v>0</v>
      </c>
      <c r="AQ512" s="16">
        <f>SUMIFS('In-Dev Resources'!$H:$H,'In-Dev Resources'!$E:$E,$B512,'In-Dev Resources'!$F:$F,$C512,'In-Dev Resources'!$G:$G,AQ$3)</f>
        <v>0</v>
      </c>
      <c r="AR512" s="16">
        <f>SUMIFS('In-Dev Resources'!$J:$J,'In-Dev Resources'!$E:$E,$B512,'In-Dev Resources'!$F:$F,$C512,'In-Dev Resources'!$G:$G,AR$3)</f>
        <v>0</v>
      </c>
      <c r="AS512" s="16">
        <f>SUMIFS('In-Dev Resources'!$I:$I,'In-Dev Resources'!$E:$E,$B512,'In-Dev Resources'!$F:$F,$C512,'In-Dev Resources'!$G:$G,"Li-Battery (4-hr)")</f>
        <v>0</v>
      </c>
      <c r="AT512" s="16">
        <f>SUMIFS('In-Dev Resources'!$I:$I,'In-Dev Resources'!$E:$E,$B512,'In-Dev Resources'!$F:$F,$C512,'In-Dev Resources'!$G:$G,"Li-Battery (8-hr)")</f>
        <v>0</v>
      </c>
      <c r="AU512" s="16">
        <f>SUMIFS('In-Dev Resources'!$I:$I,'In-Dev Resources'!$E:$E,$B512,'In-Dev Resources'!$F:$F,$C512,'In-Dev Resources'!$G:$G,"LDES")</f>
        <v>0</v>
      </c>
      <c r="AW512" s="16">
        <f>SUMIFS('Land Screen Include'!$H:$H,'Land Screen Include'!$E:$E,$B512,'Land Screen Include'!$F:$F,$C512,'Land Screen Include'!$G:$G,AW$4)</f>
        <v>0</v>
      </c>
      <c r="AX512" s="16">
        <f>SUMIFS('Land Screen Include'!$H:$H,'Land Screen Include'!$E:$E,$B512,'Land Screen Include'!$F:$F,$C512,'Land Screen Include'!$G:$G,AX$4)+SUMIFS('Land Screen Include'!$J:$J,'Land Screen Include'!$E:$E,$B512,'Land Screen Include'!$F:$F,$C512,'Land Screen Include'!$G:$G,AX$4)</f>
        <v>0</v>
      </c>
      <c r="AY512" s="16">
        <f>SUMIFS('Land Screen Include'!$H:$H,'Land Screen Include'!$E:$E,$B512,'Land Screen Include'!$F:$F,$C512,'Land Screen Include'!$G:$G,AY$4)</f>
        <v>0</v>
      </c>
      <c r="AZ512" s="16">
        <f>SUMIFS('Land Screen Exclude'!$H:$H,'Land Screen Exclude'!$E:$E,$B512,'Land Screen Exclude'!$F:$F,$C512,'Land Screen Exclude'!$G:$G,AZ$4)</f>
        <v>0</v>
      </c>
      <c r="BA512" s="16">
        <f>SUMIFS('Land Screen Exclude'!$H:$H,'Land Screen Exclude'!$E:$E,$B512,'Land Screen Exclude'!$F:$F,$C512,'Land Screen Exclude'!$G:$G,BA$4)+SUMIFS('Land Screen Exclude'!$J:$J,'Land Screen Exclude'!$E:$E,$B512,'Land Screen Exclude'!$F:$F,$C512,'Land Screen Exclude'!$G:$G,BA$4)</f>
        <v>0</v>
      </c>
      <c r="BB512" s="16">
        <f>SUMIFS('Land Screen Exclude'!$H:$H,'Land Screen Exclude'!$E:$E,$B512,'Land Screen Exclude'!$F:$F,$C512,'Land Screen Exclude'!$G:$G,BB$4)</f>
        <v>0</v>
      </c>
    </row>
    <row r="513" spans="1:54">
      <c r="A513" s="16" t="s">
        <v>53</v>
      </c>
      <c r="B513" s="16" t="s">
        <v>457</v>
      </c>
      <c r="C513" s="16">
        <v>500</v>
      </c>
      <c r="D513" s="16">
        <f>SUMIFS('Baseline Tx Resources'!$H:$H,'Baseline Tx Resources'!$E:$E,$B513,'Baseline Tx Resources'!$F:$F,$C513,'Baseline Tx Resources'!$G:$G,D$3)</f>
        <v>0</v>
      </c>
      <c r="E513" s="16">
        <f>SUMIFS('Baseline Tx Resources'!$H:$H,'Baseline Tx Resources'!$E:$E,$B513,'Baseline Tx Resources'!$F:$F,$C513,'Baseline Tx Resources'!$G:$G,E$3)</f>
        <v>0</v>
      </c>
      <c r="F513" s="16">
        <f>SUMIFS('Baseline Tx Resources'!$H:$H,'Baseline Tx Resources'!$E:$E,$B513,'Baseline Tx Resources'!$F:$F,$C513,'Baseline Tx Resources'!$G:$G,F$3)</f>
        <v>0</v>
      </c>
      <c r="G513" s="16">
        <f>SUMIFS('Baseline Tx Resources'!$J:$J,'Baseline Tx Resources'!$E:$E,$B513,'Baseline Tx Resources'!$F:$F,$C513,'Baseline Tx Resources'!$G:$G,G$3)</f>
        <v>0</v>
      </c>
      <c r="H513" s="16">
        <f>SUMIFS('Baseline Tx Resources'!$H:$H,'Baseline Tx Resources'!$E:$E,$B513,'Baseline Tx Resources'!$F:$F,$C513,'Baseline Tx Resources'!$G:$G,H$3)</f>
        <v>0</v>
      </c>
      <c r="I513" s="16">
        <f>SUMIFS('Baseline Tx Resources'!$J:$J,'Baseline Tx Resources'!$E:$E,$B513,'Baseline Tx Resources'!$F:$F,$C513,'Baseline Tx Resources'!$G:$G,I$3)</f>
        <v>0</v>
      </c>
      <c r="J513" s="16">
        <f>SUMIFS('Baseline Tx Resources'!$H:$H,'Baseline Tx Resources'!$E:$E,$B513,'Baseline Tx Resources'!$F:$F,$C513,'Baseline Tx Resources'!$G:$G,J$3)</f>
        <v>0</v>
      </c>
      <c r="K513" s="16">
        <f>SUMIFS('Baseline Tx Resources'!$J:$J,'Baseline Tx Resources'!$E:$E,$B513,'Baseline Tx Resources'!$F:$F,$C513,'Baseline Tx Resources'!$G:$G,K$3)</f>
        <v>0</v>
      </c>
      <c r="L513" s="16">
        <f>SUMIFS('Baseline Tx Resources'!$J:$J,'Baseline Tx Resources'!$E:$E,$B513,'Baseline Tx Resources'!$F:$F,$C513,'Baseline Tx Resources'!$G:$G,L$3)</f>
        <v>0</v>
      </c>
      <c r="M513" s="16">
        <f>SUMIFS('Baseline Tx Resources'!$H:$H,'Baseline Tx Resources'!$E:$E,$B513,'Baseline Tx Resources'!$F:$F,$C513,'Baseline Tx Resources'!$G:$G,M$3)</f>
        <v>0</v>
      </c>
      <c r="N513" s="16">
        <f>SUMIFS('Baseline Tx Resources'!$J:$J,'Baseline Tx Resources'!$E:$E,$B513,'Baseline Tx Resources'!$F:$F,$C513,'Baseline Tx Resources'!$G:$G,N$3)</f>
        <v>0</v>
      </c>
      <c r="O513" s="16">
        <f>SUMIFS('Baseline Tx Resources'!$I:$I,'Baseline Tx Resources'!$E:$E,$B513,'Baseline Tx Resources'!$F:$F,$C513,'Baseline Tx Resources'!$G:$G,"Li-Battery (4-hr)")</f>
        <v>0</v>
      </c>
      <c r="P513" s="16">
        <f>SUMIFS('Baseline Tx Resources'!$I:$I,'Baseline Tx Resources'!$E:$E,$B513,'Baseline Tx Resources'!$F:$F,$C513,'Baseline Tx Resources'!$G:$G,"Li-Battery (8-hr)")</f>
        <v>0</v>
      </c>
      <c r="Q513" s="16">
        <f>SUMIFS('Baseline Tx Resources'!$I:$I,'Baseline Tx Resources'!$E:$E,$B513,'Baseline Tx Resources'!$F:$F,$C513,'Baseline Tx Resources'!$G:$G,"LDES")</f>
        <v>0</v>
      </c>
      <c r="S513" s="16">
        <f>SUMIFS('Non-Baseline Tx Resources'!$H:$H,'Non-Baseline Tx Resources'!$E:$E,$B513,'Non-Baseline Tx Resources'!$F:$F,$C513,'Non-Baseline Tx Resources'!$G:$G,S$3)</f>
        <v>0</v>
      </c>
      <c r="T513" s="16">
        <f>SUMIFS('Non-Baseline Tx Resources'!$H:$H,'Non-Baseline Tx Resources'!$E:$E,$B513,'Non-Baseline Tx Resources'!$F:$F,$C513,'Non-Baseline Tx Resources'!$G:$G,T$3)</f>
        <v>0</v>
      </c>
      <c r="U513" s="16">
        <f>SUMIFS('Non-Baseline Tx Resources'!$H:$H,'Non-Baseline Tx Resources'!$E:$E,$B513,'Non-Baseline Tx Resources'!$F:$F,$C513,'Non-Baseline Tx Resources'!$G:$G,U$3)</f>
        <v>0</v>
      </c>
      <c r="V513" s="16">
        <f>SUMIFS('Non-Baseline Tx Resources'!$J:$J,'Non-Baseline Tx Resources'!$E:$E,$B513,'Non-Baseline Tx Resources'!$F:$F,$C513,'Non-Baseline Tx Resources'!$G:$G,V$3)</f>
        <v>0</v>
      </c>
      <c r="W513" s="16">
        <f>SUMIFS('Non-Baseline Tx Resources'!$H:$H,'Non-Baseline Tx Resources'!$E:$E,$B513,'Non-Baseline Tx Resources'!$F:$F,$C513,'Non-Baseline Tx Resources'!$G:$G,W$3)</f>
        <v>0</v>
      </c>
      <c r="X513" s="16">
        <f>SUMIFS('Non-Baseline Tx Resources'!$J:$J,'Non-Baseline Tx Resources'!$E:$E,$B513,'Non-Baseline Tx Resources'!$F:$F,$C513,'Non-Baseline Tx Resources'!$G:$G,X$3)</f>
        <v>0</v>
      </c>
      <c r="Y513" s="16">
        <f>SUMIFS('Non-Baseline Tx Resources'!$H:$H,'Non-Baseline Tx Resources'!$E:$E,$B513,'Non-Baseline Tx Resources'!$F:$F,$C513,'Non-Baseline Tx Resources'!$G:$G,Y$3)</f>
        <v>0</v>
      </c>
      <c r="Z513" s="16">
        <f>SUMIFS('Non-Baseline Tx Resources'!$J:$J,'Non-Baseline Tx Resources'!$E:$E,$B513,'Non-Baseline Tx Resources'!$F:$F,$C513,'Non-Baseline Tx Resources'!$G:$G,Z$3)</f>
        <v>0</v>
      </c>
      <c r="AA513" s="16">
        <f>SUMIFS('Non-Baseline Tx Resources'!$J:$J,'Non-Baseline Tx Resources'!$E:$E,$B513,'Non-Baseline Tx Resources'!$F:$F,$C513,'Non-Baseline Tx Resources'!$G:$G,AA$3)</f>
        <v>0</v>
      </c>
      <c r="AB513" s="16">
        <f>SUMIFS('Non-Baseline Tx Resources'!$H:$H,'Non-Baseline Tx Resources'!$E:$E,$B513,'Non-Baseline Tx Resources'!$F:$F,$C513,'Non-Baseline Tx Resources'!$G:$G,AB$3)</f>
        <v>0</v>
      </c>
      <c r="AC513" s="16">
        <f>SUMIFS('Non-Baseline Tx Resources'!$J:$J,'Non-Baseline Tx Resources'!$E:$E,$B513,'Non-Baseline Tx Resources'!$F:$F,$C513,'Non-Baseline Tx Resources'!$G:$G,AC$3)</f>
        <v>0</v>
      </c>
      <c r="AD513" s="16">
        <f>SUMIFS('Non-Baseline Tx Resources'!$I:$I,'Non-Baseline Tx Resources'!$E:$E,$B513,'Non-Baseline Tx Resources'!$F:$F,$C513,'Non-Baseline Tx Resources'!$G:$G,"Li-Battery (4-hr)")</f>
        <v>0</v>
      </c>
      <c r="AE513" s="16">
        <f>SUMIFS('Non-Baseline Tx Resources'!$I:$I,'Non-Baseline Tx Resources'!$E:$E,$B513,'Non-Baseline Tx Resources'!$F:$F,$C513,'Non-Baseline Tx Resources'!$G:$G,"Li-Battery (8-hr)")</f>
        <v>0</v>
      </c>
      <c r="AF513" s="16">
        <f>SUMIFS('Non-Baseline Tx Resources'!$I:$I,'Non-Baseline Tx Resources'!$E:$E,$B513,'Non-Baseline Tx Resources'!$F:$F,$C513,'Non-Baseline Tx Resources'!$G:$G,"LDES")</f>
        <v>0</v>
      </c>
      <c r="AH513" s="16">
        <f>SUMIFS('In-Dev Resources'!$H:$H,'In-Dev Resources'!$E:$E,$B513,'In-Dev Resources'!$F:$F,$C513,'In-Dev Resources'!$G:$G,AH$3)</f>
        <v>0</v>
      </c>
      <c r="AI513" s="16">
        <f>SUMIFS('In-Dev Resources'!$H:$H,'In-Dev Resources'!$E:$E,$B513,'In-Dev Resources'!$F:$F,$C513,'In-Dev Resources'!$G:$G,AI$3)</f>
        <v>0</v>
      </c>
      <c r="AJ513" s="16">
        <f>SUMIFS('In-Dev Resources'!$H:$H,'In-Dev Resources'!$E:$E,$B513,'In-Dev Resources'!$F:$F,$C513,'In-Dev Resources'!$G:$G,AJ$3)</f>
        <v>0</v>
      </c>
      <c r="AK513" s="16">
        <f>SUMIFS('In-Dev Resources'!$J:$J,'In-Dev Resources'!$E:$E,$B513,'In-Dev Resources'!$F:$F,$C513,'In-Dev Resources'!$G:$G,AK$3)</f>
        <v>0</v>
      </c>
      <c r="AL513" s="16">
        <f>SUMIFS('In-Dev Resources'!$H:$H,'In-Dev Resources'!$E:$E,$B513,'In-Dev Resources'!$F:$F,$C513,'In-Dev Resources'!$G:$G,AL$3)</f>
        <v>0</v>
      </c>
      <c r="AM513" s="16">
        <f>SUMIFS('In-Dev Resources'!$J:$J,'In-Dev Resources'!$E:$E,$B513,'In-Dev Resources'!$F:$F,$C513,'In-Dev Resources'!$G:$G,AM$3)</f>
        <v>0</v>
      </c>
      <c r="AN513" s="16">
        <f>SUMIFS('In-Dev Resources'!$H:$H,'In-Dev Resources'!$E:$E,$B513,'In-Dev Resources'!$F:$F,$C513,'In-Dev Resources'!$G:$G,AN$3)</f>
        <v>0</v>
      </c>
      <c r="AO513" s="16">
        <f>SUMIFS('In-Dev Resources'!$J:$J,'In-Dev Resources'!$E:$E,$B513,'In-Dev Resources'!$F:$F,$C513,'In-Dev Resources'!$G:$G,AO$3)</f>
        <v>0</v>
      </c>
      <c r="AP513" s="16">
        <f>SUMIFS('In-Dev Resources'!$J:$J,'In-Dev Resources'!$E:$E,$B513,'In-Dev Resources'!$F:$F,$C513,'In-Dev Resources'!$G:$G,AP$3)</f>
        <v>0</v>
      </c>
      <c r="AQ513" s="16">
        <f>SUMIFS('In-Dev Resources'!$H:$H,'In-Dev Resources'!$E:$E,$B513,'In-Dev Resources'!$F:$F,$C513,'In-Dev Resources'!$G:$G,AQ$3)</f>
        <v>0</v>
      </c>
      <c r="AR513" s="16">
        <f>SUMIFS('In-Dev Resources'!$J:$J,'In-Dev Resources'!$E:$E,$B513,'In-Dev Resources'!$F:$F,$C513,'In-Dev Resources'!$G:$G,AR$3)</f>
        <v>0</v>
      </c>
      <c r="AS513" s="16">
        <f>SUMIFS('In-Dev Resources'!$I:$I,'In-Dev Resources'!$E:$E,$B513,'In-Dev Resources'!$F:$F,$C513,'In-Dev Resources'!$G:$G,"Li-Battery (4-hr)")</f>
        <v>0</v>
      </c>
      <c r="AT513" s="16">
        <f>SUMIFS('In-Dev Resources'!$I:$I,'In-Dev Resources'!$E:$E,$B513,'In-Dev Resources'!$F:$F,$C513,'In-Dev Resources'!$G:$G,"Li-Battery (8-hr)")</f>
        <v>0</v>
      </c>
      <c r="AU513" s="16">
        <f>SUMIFS('In-Dev Resources'!$I:$I,'In-Dev Resources'!$E:$E,$B513,'In-Dev Resources'!$F:$F,$C513,'In-Dev Resources'!$G:$G,"LDES")</f>
        <v>0</v>
      </c>
      <c r="AW513" s="16">
        <f>SUMIFS('Land Screen Include'!$H:$H,'Land Screen Include'!$E:$E,$B513,'Land Screen Include'!$F:$F,$C513,'Land Screen Include'!$G:$G,AW$4)</f>
        <v>0</v>
      </c>
      <c r="AX513" s="16">
        <f>SUMIFS('Land Screen Include'!$H:$H,'Land Screen Include'!$E:$E,$B513,'Land Screen Include'!$F:$F,$C513,'Land Screen Include'!$G:$G,AX$4)+SUMIFS('Land Screen Include'!$J:$J,'Land Screen Include'!$E:$E,$B513,'Land Screen Include'!$F:$F,$C513,'Land Screen Include'!$G:$G,AX$4)</f>
        <v>0</v>
      </c>
      <c r="AY513" s="16">
        <f>SUMIFS('Land Screen Include'!$H:$H,'Land Screen Include'!$E:$E,$B513,'Land Screen Include'!$F:$F,$C513,'Land Screen Include'!$G:$G,AY$4)</f>
        <v>0</v>
      </c>
      <c r="AZ513" s="16">
        <f>SUMIFS('Land Screen Exclude'!$H:$H,'Land Screen Exclude'!$E:$E,$B513,'Land Screen Exclude'!$F:$F,$C513,'Land Screen Exclude'!$G:$G,AZ$4)</f>
        <v>0</v>
      </c>
      <c r="BA513" s="16">
        <f>SUMIFS('Land Screen Exclude'!$H:$H,'Land Screen Exclude'!$E:$E,$B513,'Land Screen Exclude'!$F:$F,$C513,'Land Screen Exclude'!$G:$G,BA$4)+SUMIFS('Land Screen Exclude'!$J:$J,'Land Screen Exclude'!$E:$E,$B513,'Land Screen Exclude'!$F:$F,$C513,'Land Screen Exclude'!$G:$G,BA$4)</f>
        <v>0</v>
      </c>
      <c r="BB513" s="16">
        <f>SUMIFS('Land Screen Exclude'!$H:$H,'Land Screen Exclude'!$E:$E,$B513,'Land Screen Exclude'!$F:$F,$C513,'Land Screen Exclude'!$G:$G,BB$4)</f>
        <v>0</v>
      </c>
    </row>
    <row r="514" spans="1:54">
      <c r="A514" s="16" t="s">
        <v>78</v>
      </c>
      <c r="B514" s="16" t="s">
        <v>458</v>
      </c>
      <c r="C514" s="16">
        <v>115</v>
      </c>
      <c r="D514" s="16">
        <f>SUMIFS('Baseline Tx Resources'!$H:$H,'Baseline Tx Resources'!$E:$E,$B514,'Baseline Tx Resources'!$F:$F,$C514,'Baseline Tx Resources'!$G:$G,D$3)</f>
        <v>0</v>
      </c>
      <c r="E514" s="16">
        <f>SUMIFS('Baseline Tx Resources'!$H:$H,'Baseline Tx Resources'!$E:$E,$B514,'Baseline Tx Resources'!$F:$F,$C514,'Baseline Tx Resources'!$G:$G,E$3)</f>
        <v>0</v>
      </c>
      <c r="F514" s="16">
        <f>SUMIFS('Baseline Tx Resources'!$H:$H,'Baseline Tx Resources'!$E:$E,$B514,'Baseline Tx Resources'!$F:$F,$C514,'Baseline Tx Resources'!$G:$G,F$3)</f>
        <v>0</v>
      </c>
      <c r="G514" s="16">
        <f>SUMIFS('Baseline Tx Resources'!$J:$J,'Baseline Tx Resources'!$E:$E,$B514,'Baseline Tx Resources'!$F:$F,$C514,'Baseline Tx Resources'!$G:$G,G$3)</f>
        <v>0</v>
      </c>
      <c r="H514" s="16">
        <f>SUMIFS('Baseline Tx Resources'!$H:$H,'Baseline Tx Resources'!$E:$E,$B514,'Baseline Tx Resources'!$F:$F,$C514,'Baseline Tx Resources'!$G:$G,H$3)</f>
        <v>0</v>
      </c>
      <c r="I514" s="16">
        <f>SUMIFS('Baseline Tx Resources'!$J:$J,'Baseline Tx Resources'!$E:$E,$B514,'Baseline Tx Resources'!$F:$F,$C514,'Baseline Tx Resources'!$G:$G,I$3)</f>
        <v>0</v>
      </c>
      <c r="J514" s="16">
        <f>SUMIFS('Baseline Tx Resources'!$H:$H,'Baseline Tx Resources'!$E:$E,$B514,'Baseline Tx Resources'!$F:$F,$C514,'Baseline Tx Resources'!$G:$G,J$3)</f>
        <v>0</v>
      </c>
      <c r="K514" s="16">
        <f>SUMIFS('Baseline Tx Resources'!$J:$J,'Baseline Tx Resources'!$E:$E,$B514,'Baseline Tx Resources'!$F:$F,$C514,'Baseline Tx Resources'!$G:$G,K$3)</f>
        <v>0</v>
      </c>
      <c r="L514" s="16">
        <f>SUMIFS('Baseline Tx Resources'!$J:$J,'Baseline Tx Resources'!$E:$E,$B514,'Baseline Tx Resources'!$F:$F,$C514,'Baseline Tx Resources'!$G:$G,L$3)</f>
        <v>0</v>
      </c>
      <c r="M514" s="16">
        <f>SUMIFS('Baseline Tx Resources'!$H:$H,'Baseline Tx Resources'!$E:$E,$B514,'Baseline Tx Resources'!$F:$F,$C514,'Baseline Tx Resources'!$G:$G,M$3)</f>
        <v>0</v>
      </c>
      <c r="N514" s="16">
        <f>SUMIFS('Baseline Tx Resources'!$J:$J,'Baseline Tx Resources'!$E:$E,$B514,'Baseline Tx Resources'!$F:$F,$C514,'Baseline Tx Resources'!$G:$G,N$3)</f>
        <v>0</v>
      </c>
      <c r="O514" s="16">
        <f>SUMIFS('Baseline Tx Resources'!$I:$I,'Baseline Tx Resources'!$E:$E,$B514,'Baseline Tx Resources'!$F:$F,$C514,'Baseline Tx Resources'!$G:$G,"Li-Battery (4-hr)")</f>
        <v>0</v>
      </c>
      <c r="P514" s="16">
        <f>SUMIFS('Baseline Tx Resources'!$I:$I,'Baseline Tx Resources'!$E:$E,$B514,'Baseline Tx Resources'!$F:$F,$C514,'Baseline Tx Resources'!$G:$G,"Li-Battery (8-hr)")</f>
        <v>0</v>
      </c>
      <c r="Q514" s="16">
        <f>SUMIFS('Baseline Tx Resources'!$I:$I,'Baseline Tx Resources'!$E:$E,$B514,'Baseline Tx Resources'!$F:$F,$C514,'Baseline Tx Resources'!$G:$G,"LDES")</f>
        <v>0</v>
      </c>
      <c r="S514" s="16">
        <f>SUMIFS('Non-Baseline Tx Resources'!$H:$H,'Non-Baseline Tx Resources'!$E:$E,$B514,'Non-Baseline Tx Resources'!$F:$F,$C514,'Non-Baseline Tx Resources'!$G:$G,S$3)</f>
        <v>0</v>
      </c>
      <c r="T514" s="16">
        <f>SUMIFS('Non-Baseline Tx Resources'!$H:$H,'Non-Baseline Tx Resources'!$E:$E,$B514,'Non-Baseline Tx Resources'!$F:$F,$C514,'Non-Baseline Tx Resources'!$G:$G,T$3)</f>
        <v>0</v>
      </c>
      <c r="U514" s="16">
        <f>SUMIFS('Non-Baseline Tx Resources'!$H:$H,'Non-Baseline Tx Resources'!$E:$E,$B514,'Non-Baseline Tx Resources'!$F:$F,$C514,'Non-Baseline Tx Resources'!$G:$G,U$3)</f>
        <v>0</v>
      </c>
      <c r="V514" s="16">
        <f>SUMIFS('Non-Baseline Tx Resources'!$J:$J,'Non-Baseline Tx Resources'!$E:$E,$B514,'Non-Baseline Tx Resources'!$F:$F,$C514,'Non-Baseline Tx Resources'!$G:$G,V$3)</f>
        <v>0</v>
      </c>
      <c r="W514" s="16">
        <f>SUMIFS('Non-Baseline Tx Resources'!$H:$H,'Non-Baseline Tx Resources'!$E:$E,$B514,'Non-Baseline Tx Resources'!$F:$F,$C514,'Non-Baseline Tx Resources'!$G:$G,W$3)</f>
        <v>0</v>
      </c>
      <c r="X514" s="16">
        <f>SUMIFS('Non-Baseline Tx Resources'!$J:$J,'Non-Baseline Tx Resources'!$E:$E,$B514,'Non-Baseline Tx Resources'!$F:$F,$C514,'Non-Baseline Tx Resources'!$G:$G,X$3)</f>
        <v>0</v>
      </c>
      <c r="Y514" s="16">
        <f>SUMIFS('Non-Baseline Tx Resources'!$H:$H,'Non-Baseline Tx Resources'!$E:$E,$B514,'Non-Baseline Tx Resources'!$F:$F,$C514,'Non-Baseline Tx Resources'!$G:$G,Y$3)</f>
        <v>0</v>
      </c>
      <c r="Z514" s="16">
        <f>SUMIFS('Non-Baseline Tx Resources'!$J:$J,'Non-Baseline Tx Resources'!$E:$E,$B514,'Non-Baseline Tx Resources'!$F:$F,$C514,'Non-Baseline Tx Resources'!$G:$G,Z$3)</f>
        <v>0</v>
      </c>
      <c r="AA514" s="16">
        <f>SUMIFS('Non-Baseline Tx Resources'!$J:$J,'Non-Baseline Tx Resources'!$E:$E,$B514,'Non-Baseline Tx Resources'!$F:$F,$C514,'Non-Baseline Tx Resources'!$G:$G,AA$3)</f>
        <v>0</v>
      </c>
      <c r="AB514" s="16">
        <f>SUMIFS('Non-Baseline Tx Resources'!$H:$H,'Non-Baseline Tx Resources'!$E:$E,$B514,'Non-Baseline Tx Resources'!$F:$F,$C514,'Non-Baseline Tx Resources'!$G:$G,AB$3)</f>
        <v>0</v>
      </c>
      <c r="AC514" s="16">
        <f>SUMIFS('Non-Baseline Tx Resources'!$J:$J,'Non-Baseline Tx Resources'!$E:$E,$B514,'Non-Baseline Tx Resources'!$F:$F,$C514,'Non-Baseline Tx Resources'!$G:$G,AC$3)</f>
        <v>0</v>
      </c>
      <c r="AD514" s="16">
        <f>SUMIFS('Non-Baseline Tx Resources'!$I:$I,'Non-Baseline Tx Resources'!$E:$E,$B514,'Non-Baseline Tx Resources'!$F:$F,$C514,'Non-Baseline Tx Resources'!$G:$G,"Li-Battery (4-hr)")</f>
        <v>0</v>
      </c>
      <c r="AE514" s="16">
        <f>SUMIFS('Non-Baseline Tx Resources'!$I:$I,'Non-Baseline Tx Resources'!$E:$E,$B514,'Non-Baseline Tx Resources'!$F:$F,$C514,'Non-Baseline Tx Resources'!$G:$G,"Li-Battery (8-hr)")</f>
        <v>0</v>
      </c>
      <c r="AF514" s="16">
        <f>SUMIFS('Non-Baseline Tx Resources'!$I:$I,'Non-Baseline Tx Resources'!$E:$E,$B514,'Non-Baseline Tx Resources'!$F:$F,$C514,'Non-Baseline Tx Resources'!$G:$G,"LDES")</f>
        <v>0</v>
      </c>
      <c r="AH514" s="16">
        <f>SUMIFS('In-Dev Resources'!$H:$H,'In-Dev Resources'!$E:$E,$B514,'In-Dev Resources'!$F:$F,$C514,'In-Dev Resources'!$G:$G,AH$3)</f>
        <v>0</v>
      </c>
      <c r="AI514" s="16">
        <f>SUMIFS('In-Dev Resources'!$H:$H,'In-Dev Resources'!$E:$E,$B514,'In-Dev Resources'!$F:$F,$C514,'In-Dev Resources'!$G:$G,AI$3)</f>
        <v>0</v>
      </c>
      <c r="AJ514" s="16">
        <f>SUMIFS('In-Dev Resources'!$H:$H,'In-Dev Resources'!$E:$E,$B514,'In-Dev Resources'!$F:$F,$C514,'In-Dev Resources'!$G:$G,AJ$3)</f>
        <v>0</v>
      </c>
      <c r="AK514" s="16">
        <f>SUMIFS('In-Dev Resources'!$J:$J,'In-Dev Resources'!$E:$E,$B514,'In-Dev Resources'!$F:$F,$C514,'In-Dev Resources'!$G:$G,AK$3)</f>
        <v>0</v>
      </c>
      <c r="AL514" s="16">
        <f>SUMIFS('In-Dev Resources'!$H:$H,'In-Dev Resources'!$E:$E,$B514,'In-Dev Resources'!$F:$F,$C514,'In-Dev Resources'!$G:$G,AL$3)</f>
        <v>0</v>
      </c>
      <c r="AM514" s="16">
        <f>SUMIFS('In-Dev Resources'!$J:$J,'In-Dev Resources'!$E:$E,$B514,'In-Dev Resources'!$F:$F,$C514,'In-Dev Resources'!$G:$G,AM$3)</f>
        <v>0</v>
      </c>
      <c r="AN514" s="16">
        <f>SUMIFS('In-Dev Resources'!$H:$H,'In-Dev Resources'!$E:$E,$B514,'In-Dev Resources'!$F:$F,$C514,'In-Dev Resources'!$G:$G,AN$3)</f>
        <v>0</v>
      </c>
      <c r="AO514" s="16">
        <f>SUMIFS('In-Dev Resources'!$J:$J,'In-Dev Resources'!$E:$E,$B514,'In-Dev Resources'!$F:$F,$C514,'In-Dev Resources'!$G:$G,AO$3)</f>
        <v>0</v>
      </c>
      <c r="AP514" s="16">
        <f>SUMIFS('In-Dev Resources'!$J:$J,'In-Dev Resources'!$E:$E,$B514,'In-Dev Resources'!$F:$F,$C514,'In-Dev Resources'!$G:$G,AP$3)</f>
        <v>0</v>
      </c>
      <c r="AQ514" s="16">
        <f>SUMIFS('In-Dev Resources'!$H:$H,'In-Dev Resources'!$E:$E,$B514,'In-Dev Resources'!$F:$F,$C514,'In-Dev Resources'!$G:$G,AQ$3)</f>
        <v>0</v>
      </c>
      <c r="AR514" s="16">
        <f>SUMIFS('In-Dev Resources'!$J:$J,'In-Dev Resources'!$E:$E,$B514,'In-Dev Resources'!$F:$F,$C514,'In-Dev Resources'!$G:$G,AR$3)</f>
        <v>0</v>
      </c>
      <c r="AS514" s="16">
        <f>SUMIFS('In-Dev Resources'!$I:$I,'In-Dev Resources'!$E:$E,$B514,'In-Dev Resources'!$F:$F,$C514,'In-Dev Resources'!$G:$G,"Li-Battery (4-hr)")</f>
        <v>0</v>
      </c>
      <c r="AT514" s="16">
        <f>SUMIFS('In-Dev Resources'!$I:$I,'In-Dev Resources'!$E:$E,$B514,'In-Dev Resources'!$F:$F,$C514,'In-Dev Resources'!$G:$G,"Li-Battery (8-hr)")</f>
        <v>0</v>
      </c>
      <c r="AU514" s="16">
        <f>SUMIFS('In-Dev Resources'!$I:$I,'In-Dev Resources'!$E:$E,$B514,'In-Dev Resources'!$F:$F,$C514,'In-Dev Resources'!$G:$G,"LDES")</f>
        <v>0</v>
      </c>
      <c r="AW514" s="16">
        <f>SUMIFS('Land Screen Include'!$H:$H,'Land Screen Include'!$E:$E,$B514,'Land Screen Include'!$F:$F,$C514,'Land Screen Include'!$G:$G,AW$4)</f>
        <v>0</v>
      </c>
      <c r="AX514" s="16">
        <f>SUMIFS('Land Screen Include'!$H:$H,'Land Screen Include'!$E:$E,$B514,'Land Screen Include'!$F:$F,$C514,'Land Screen Include'!$G:$G,AX$4)+SUMIFS('Land Screen Include'!$J:$J,'Land Screen Include'!$E:$E,$B514,'Land Screen Include'!$F:$F,$C514,'Land Screen Include'!$G:$G,AX$4)</f>
        <v>0</v>
      </c>
      <c r="AY514" s="16">
        <f>SUMIFS('Land Screen Include'!$H:$H,'Land Screen Include'!$E:$E,$B514,'Land Screen Include'!$F:$F,$C514,'Land Screen Include'!$G:$G,AY$4)</f>
        <v>0</v>
      </c>
      <c r="AZ514" s="16">
        <f>SUMIFS('Land Screen Exclude'!$H:$H,'Land Screen Exclude'!$E:$E,$B514,'Land Screen Exclude'!$F:$F,$C514,'Land Screen Exclude'!$G:$G,AZ$4)</f>
        <v>0</v>
      </c>
      <c r="BA514" s="16">
        <f>SUMIFS('Land Screen Exclude'!$H:$H,'Land Screen Exclude'!$E:$E,$B514,'Land Screen Exclude'!$F:$F,$C514,'Land Screen Exclude'!$G:$G,BA$4)+SUMIFS('Land Screen Exclude'!$J:$J,'Land Screen Exclude'!$E:$E,$B514,'Land Screen Exclude'!$F:$F,$C514,'Land Screen Exclude'!$G:$G,BA$4)</f>
        <v>0</v>
      </c>
      <c r="BB514" s="16">
        <f>SUMIFS('Land Screen Exclude'!$H:$H,'Land Screen Exclude'!$E:$E,$B514,'Land Screen Exclude'!$F:$F,$C514,'Land Screen Exclude'!$G:$G,BB$4)</f>
        <v>0</v>
      </c>
    </row>
    <row r="515" spans="1:54">
      <c r="A515" s="16" t="s">
        <v>57</v>
      </c>
      <c r="B515" s="16" t="s">
        <v>459</v>
      </c>
      <c r="C515" s="16">
        <v>115</v>
      </c>
      <c r="D515" s="16">
        <f>SUMIFS('Baseline Tx Resources'!$H:$H,'Baseline Tx Resources'!$E:$E,$B515,'Baseline Tx Resources'!$F:$F,$C515,'Baseline Tx Resources'!$G:$G,D$3)</f>
        <v>0</v>
      </c>
      <c r="E515" s="16">
        <f>SUMIFS('Baseline Tx Resources'!$H:$H,'Baseline Tx Resources'!$E:$E,$B515,'Baseline Tx Resources'!$F:$F,$C515,'Baseline Tx Resources'!$G:$G,E$3)</f>
        <v>0</v>
      </c>
      <c r="F515" s="16">
        <f>SUMIFS('Baseline Tx Resources'!$H:$H,'Baseline Tx Resources'!$E:$E,$B515,'Baseline Tx Resources'!$F:$F,$C515,'Baseline Tx Resources'!$G:$G,F$3)</f>
        <v>0</v>
      </c>
      <c r="G515" s="16">
        <f>SUMIFS('Baseline Tx Resources'!$J:$J,'Baseline Tx Resources'!$E:$E,$B515,'Baseline Tx Resources'!$F:$F,$C515,'Baseline Tx Resources'!$G:$G,G$3)</f>
        <v>0</v>
      </c>
      <c r="H515" s="16">
        <f>SUMIFS('Baseline Tx Resources'!$H:$H,'Baseline Tx Resources'!$E:$E,$B515,'Baseline Tx Resources'!$F:$F,$C515,'Baseline Tx Resources'!$G:$G,H$3)</f>
        <v>0</v>
      </c>
      <c r="I515" s="16">
        <f>SUMIFS('Baseline Tx Resources'!$J:$J,'Baseline Tx Resources'!$E:$E,$B515,'Baseline Tx Resources'!$F:$F,$C515,'Baseline Tx Resources'!$G:$G,I$3)</f>
        <v>0</v>
      </c>
      <c r="J515" s="16">
        <f>SUMIFS('Baseline Tx Resources'!$H:$H,'Baseline Tx Resources'!$E:$E,$B515,'Baseline Tx Resources'!$F:$F,$C515,'Baseline Tx Resources'!$G:$G,J$3)</f>
        <v>0</v>
      </c>
      <c r="K515" s="16">
        <f>SUMIFS('Baseline Tx Resources'!$J:$J,'Baseline Tx Resources'!$E:$E,$B515,'Baseline Tx Resources'!$F:$F,$C515,'Baseline Tx Resources'!$G:$G,K$3)</f>
        <v>0</v>
      </c>
      <c r="L515" s="16">
        <f>SUMIFS('Baseline Tx Resources'!$J:$J,'Baseline Tx Resources'!$E:$E,$B515,'Baseline Tx Resources'!$F:$F,$C515,'Baseline Tx Resources'!$G:$G,L$3)</f>
        <v>0</v>
      </c>
      <c r="M515" s="16">
        <f>SUMIFS('Baseline Tx Resources'!$H:$H,'Baseline Tx Resources'!$E:$E,$B515,'Baseline Tx Resources'!$F:$F,$C515,'Baseline Tx Resources'!$G:$G,M$3)</f>
        <v>0</v>
      </c>
      <c r="N515" s="16">
        <f>SUMIFS('Baseline Tx Resources'!$J:$J,'Baseline Tx Resources'!$E:$E,$B515,'Baseline Tx Resources'!$F:$F,$C515,'Baseline Tx Resources'!$G:$G,N$3)</f>
        <v>0</v>
      </c>
      <c r="O515" s="16">
        <f>SUMIFS('Baseline Tx Resources'!$I:$I,'Baseline Tx Resources'!$E:$E,$B515,'Baseline Tx Resources'!$F:$F,$C515,'Baseline Tx Resources'!$G:$G,"Li-Battery (4-hr)")</f>
        <v>0</v>
      </c>
      <c r="P515" s="16">
        <f>SUMIFS('Baseline Tx Resources'!$I:$I,'Baseline Tx Resources'!$E:$E,$B515,'Baseline Tx Resources'!$F:$F,$C515,'Baseline Tx Resources'!$G:$G,"Li-Battery (8-hr)")</f>
        <v>0</v>
      </c>
      <c r="Q515" s="16">
        <f>SUMIFS('Baseline Tx Resources'!$I:$I,'Baseline Tx Resources'!$E:$E,$B515,'Baseline Tx Resources'!$F:$F,$C515,'Baseline Tx Resources'!$G:$G,"LDES")</f>
        <v>0</v>
      </c>
      <c r="S515" s="16">
        <f>SUMIFS('Non-Baseline Tx Resources'!$H:$H,'Non-Baseline Tx Resources'!$E:$E,$B515,'Non-Baseline Tx Resources'!$F:$F,$C515,'Non-Baseline Tx Resources'!$G:$G,S$3)</f>
        <v>0</v>
      </c>
      <c r="T515" s="16">
        <f>SUMIFS('Non-Baseline Tx Resources'!$H:$H,'Non-Baseline Tx Resources'!$E:$E,$B515,'Non-Baseline Tx Resources'!$F:$F,$C515,'Non-Baseline Tx Resources'!$G:$G,T$3)</f>
        <v>0</v>
      </c>
      <c r="U515" s="16">
        <f>SUMIFS('Non-Baseline Tx Resources'!$H:$H,'Non-Baseline Tx Resources'!$E:$E,$B515,'Non-Baseline Tx Resources'!$F:$F,$C515,'Non-Baseline Tx Resources'!$G:$G,U$3)</f>
        <v>0</v>
      </c>
      <c r="V515" s="16">
        <f>SUMIFS('Non-Baseline Tx Resources'!$J:$J,'Non-Baseline Tx Resources'!$E:$E,$B515,'Non-Baseline Tx Resources'!$F:$F,$C515,'Non-Baseline Tx Resources'!$G:$G,V$3)</f>
        <v>0</v>
      </c>
      <c r="W515" s="16">
        <f>SUMIFS('Non-Baseline Tx Resources'!$H:$H,'Non-Baseline Tx Resources'!$E:$E,$B515,'Non-Baseline Tx Resources'!$F:$F,$C515,'Non-Baseline Tx Resources'!$G:$G,W$3)</f>
        <v>0</v>
      </c>
      <c r="X515" s="16">
        <f>SUMIFS('Non-Baseline Tx Resources'!$J:$J,'Non-Baseline Tx Resources'!$E:$E,$B515,'Non-Baseline Tx Resources'!$F:$F,$C515,'Non-Baseline Tx Resources'!$G:$G,X$3)</f>
        <v>0</v>
      </c>
      <c r="Y515" s="16">
        <f>SUMIFS('Non-Baseline Tx Resources'!$H:$H,'Non-Baseline Tx Resources'!$E:$E,$B515,'Non-Baseline Tx Resources'!$F:$F,$C515,'Non-Baseline Tx Resources'!$G:$G,Y$3)</f>
        <v>0</v>
      </c>
      <c r="Z515" s="16">
        <f>SUMIFS('Non-Baseline Tx Resources'!$J:$J,'Non-Baseline Tx Resources'!$E:$E,$B515,'Non-Baseline Tx Resources'!$F:$F,$C515,'Non-Baseline Tx Resources'!$G:$G,Z$3)</f>
        <v>0</v>
      </c>
      <c r="AA515" s="16">
        <f>SUMIFS('Non-Baseline Tx Resources'!$J:$J,'Non-Baseline Tx Resources'!$E:$E,$B515,'Non-Baseline Tx Resources'!$F:$F,$C515,'Non-Baseline Tx Resources'!$G:$G,AA$3)</f>
        <v>0</v>
      </c>
      <c r="AB515" s="16">
        <f>SUMIFS('Non-Baseline Tx Resources'!$H:$H,'Non-Baseline Tx Resources'!$E:$E,$B515,'Non-Baseline Tx Resources'!$F:$F,$C515,'Non-Baseline Tx Resources'!$G:$G,AB$3)</f>
        <v>0</v>
      </c>
      <c r="AC515" s="16">
        <f>SUMIFS('Non-Baseline Tx Resources'!$J:$J,'Non-Baseline Tx Resources'!$E:$E,$B515,'Non-Baseline Tx Resources'!$F:$F,$C515,'Non-Baseline Tx Resources'!$G:$G,AC$3)</f>
        <v>0</v>
      </c>
      <c r="AD515" s="16">
        <f>SUMIFS('Non-Baseline Tx Resources'!$I:$I,'Non-Baseline Tx Resources'!$E:$E,$B515,'Non-Baseline Tx Resources'!$F:$F,$C515,'Non-Baseline Tx Resources'!$G:$G,"Li-Battery (4-hr)")</f>
        <v>0</v>
      </c>
      <c r="AE515" s="16">
        <f>SUMIFS('Non-Baseline Tx Resources'!$I:$I,'Non-Baseline Tx Resources'!$E:$E,$B515,'Non-Baseline Tx Resources'!$F:$F,$C515,'Non-Baseline Tx Resources'!$G:$G,"Li-Battery (8-hr)")</f>
        <v>0</v>
      </c>
      <c r="AF515" s="16">
        <f>SUMIFS('Non-Baseline Tx Resources'!$I:$I,'Non-Baseline Tx Resources'!$E:$E,$B515,'Non-Baseline Tx Resources'!$F:$F,$C515,'Non-Baseline Tx Resources'!$G:$G,"LDES")</f>
        <v>0</v>
      </c>
      <c r="AH515" s="16">
        <f>SUMIFS('In-Dev Resources'!$H:$H,'In-Dev Resources'!$E:$E,$B515,'In-Dev Resources'!$F:$F,$C515,'In-Dev Resources'!$G:$G,AH$3)</f>
        <v>0</v>
      </c>
      <c r="AI515" s="16">
        <f>SUMIFS('In-Dev Resources'!$H:$H,'In-Dev Resources'!$E:$E,$B515,'In-Dev Resources'!$F:$F,$C515,'In-Dev Resources'!$G:$G,AI$3)</f>
        <v>0</v>
      </c>
      <c r="AJ515" s="16">
        <f>SUMIFS('In-Dev Resources'!$H:$H,'In-Dev Resources'!$E:$E,$B515,'In-Dev Resources'!$F:$F,$C515,'In-Dev Resources'!$G:$G,AJ$3)</f>
        <v>0</v>
      </c>
      <c r="AK515" s="16">
        <f>SUMIFS('In-Dev Resources'!$J:$J,'In-Dev Resources'!$E:$E,$B515,'In-Dev Resources'!$F:$F,$C515,'In-Dev Resources'!$G:$G,AK$3)</f>
        <v>0</v>
      </c>
      <c r="AL515" s="16">
        <f>SUMIFS('In-Dev Resources'!$H:$H,'In-Dev Resources'!$E:$E,$B515,'In-Dev Resources'!$F:$F,$C515,'In-Dev Resources'!$G:$G,AL$3)</f>
        <v>0</v>
      </c>
      <c r="AM515" s="16">
        <f>SUMIFS('In-Dev Resources'!$J:$J,'In-Dev Resources'!$E:$E,$B515,'In-Dev Resources'!$F:$F,$C515,'In-Dev Resources'!$G:$G,AM$3)</f>
        <v>0</v>
      </c>
      <c r="AN515" s="16">
        <f>SUMIFS('In-Dev Resources'!$H:$H,'In-Dev Resources'!$E:$E,$B515,'In-Dev Resources'!$F:$F,$C515,'In-Dev Resources'!$G:$G,AN$3)</f>
        <v>0</v>
      </c>
      <c r="AO515" s="16">
        <f>SUMIFS('In-Dev Resources'!$J:$J,'In-Dev Resources'!$E:$E,$B515,'In-Dev Resources'!$F:$F,$C515,'In-Dev Resources'!$G:$G,AO$3)</f>
        <v>0</v>
      </c>
      <c r="AP515" s="16">
        <f>SUMIFS('In-Dev Resources'!$J:$J,'In-Dev Resources'!$E:$E,$B515,'In-Dev Resources'!$F:$F,$C515,'In-Dev Resources'!$G:$G,AP$3)</f>
        <v>0</v>
      </c>
      <c r="AQ515" s="16">
        <f>SUMIFS('In-Dev Resources'!$H:$H,'In-Dev Resources'!$E:$E,$B515,'In-Dev Resources'!$F:$F,$C515,'In-Dev Resources'!$G:$G,AQ$3)</f>
        <v>0</v>
      </c>
      <c r="AR515" s="16">
        <f>SUMIFS('In-Dev Resources'!$J:$J,'In-Dev Resources'!$E:$E,$B515,'In-Dev Resources'!$F:$F,$C515,'In-Dev Resources'!$G:$G,AR$3)</f>
        <v>0</v>
      </c>
      <c r="AS515" s="16">
        <f>SUMIFS('In-Dev Resources'!$I:$I,'In-Dev Resources'!$E:$E,$B515,'In-Dev Resources'!$F:$F,$C515,'In-Dev Resources'!$G:$G,"Li-Battery (4-hr)")</f>
        <v>0</v>
      </c>
      <c r="AT515" s="16">
        <f>SUMIFS('In-Dev Resources'!$I:$I,'In-Dev Resources'!$E:$E,$B515,'In-Dev Resources'!$F:$F,$C515,'In-Dev Resources'!$G:$G,"Li-Battery (8-hr)")</f>
        <v>0</v>
      </c>
      <c r="AU515" s="16">
        <f>SUMIFS('In-Dev Resources'!$I:$I,'In-Dev Resources'!$E:$E,$B515,'In-Dev Resources'!$F:$F,$C515,'In-Dev Resources'!$G:$G,"LDES")</f>
        <v>0</v>
      </c>
      <c r="AW515" s="16">
        <f>SUMIFS('Land Screen Include'!$H:$H,'Land Screen Include'!$E:$E,$B515,'Land Screen Include'!$F:$F,$C515,'Land Screen Include'!$G:$G,AW$4)</f>
        <v>0</v>
      </c>
      <c r="AX515" s="16">
        <f>SUMIFS('Land Screen Include'!$H:$H,'Land Screen Include'!$E:$E,$B515,'Land Screen Include'!$F:$F,$C515,'Land Screen Include'!$G:$G,AX$4)+SUMIFS('Land Screen Include'!$J:$J,'Land Screen Include'!$E:$E,$B515,'Land Screen Include'!$F:$F,$C515,'Land Screen Include'!$G:$G,AX$4)</f>
        <v>0</v>
      </c>
      <c r="AY515" s="16">
        <f>SUMIFS('Land Screen Include'!$H:$H,'Land Screen Include'!$E:$E,$B515,'Land Screen Include'!$F:$F,$C515,'Land Screen Include'!$G:$G,AY$4)</f>
        <v>0</v>
      </c>
      <c r="AZ515" s="16">
        <f>SUMIFS('Land Screen Exclude'!$H:$H,'Land Screen Exclude'!$E:$E,$B515,'Land Screen Exclude'!$F:$F,$C515,'Land Screen Exclude'!$G:$G,AZ$4)</f>
        <v>0</v>
      </c>
      <c r="BA515" s="16">
        <f>SUMIFS('Land Screen Exclude'!$H:$H,'Land Screen Exclude'!$E:$E,$B515,'Land Screen Exclude'!$F:$F,$C515,'Land Screen Exclude'!$G:$G,BA$4)+SUMIFS('Land Screen Exclude'!$J:$J,'Land Screen Exclude'!$E:$E,$B515,'Land Screen Exclude'!$F:$F,$C515,'Land Screen Exclude'!$G:$G,BA$4)</f>
        <v>0</v>
      </c>
      <c r="BB515" s="16">
        <f>SUMIFS('Land Screen Exclude'!$H:$H,'Land Screen Exclude'!$E:$E,$B515,'Land Screen Exclude'!$F:$F,$C515,'Land Screen Exclude'!$G:$G,BB$4)</f>
        <v>0</v>
      </c>
    </row>
    <row r="516" spans="1:54">
      <c r="A516" s="16" t="s">
        <v>57</v>
      </c>
      <c r="B516" s="16" t="s">
        <v>459</v>
      </c>
      <c r="C516" s="16">
        <v>230</v>
      </c>
      <c r="D516" s="16">
        <f>SUMIFS('Baseline Tx Resources'!$H:$H,'Baseline Tx Resources'!$E:$E,$B516,'Baseline Tx Resources'!$F:$F,$C516,'Baseline Tx Resources'!$G:$G,D$3)</f>
        <v>0</v>
      </c>
      <c r="E516" s="16">
        <f>SUMIFS('Baseline Tx Resources'!$H:$H,'Baseline Tx Resources'!$E:$E,$B516,'Baseline Tx Resources'!$F:$F,$C516,'Baseline Tx Resources'!$G:$G,E$3)</f>
        <v>0</v>
      </c>
      <c r="F516" s="16">
        <f>SUMIFS('Baseline Tx Resources'!$H:$H,'Baseline Tx Resources'!$E:$E,$B516,'Baseline Tx Resources'!$F:$F,$C516,'Baseline Tx Resources'!$G:$G,F$3)</f>
        <v>0</v>
      </c>
      <c r="G516" s="16">
        <f>SUMIFS('Baseline Tx Resources'!$J:$J,'Baseline Tx Resources'!$E:$E,$B516,'Baseline Tx Resources'!$F:$F,$C516,'Baseline Tx Resources'!$G:$G,G$3)</f>
        <v>0</v>
      </c>
      <c r="H516" s="16">
        <f>SUMIFS('Baseline Tx Resources'!$H:$H,'Baseline Tx Resources'!$E:$E,$B516,'Baseline Tx Resources'!$F:$F,$C516,'Baseline Tx Resources'!$G:$G,H$3)</f>
        <v>0</v>
      </c>
      <c r="I516" s="16">
        <f>SUMIFS('Baseline Tx Resources'!$J:$J,'Baseline Tx Resources'!$E:$E,$B516,'Baseline Tx Resources'!$F:$F,$C516,'Baseline Tx Resources'!$G:$G,I$3)</f>
        <v>0</v>
      </c>
      <c r="J516" s="16">
        <f>SUMIFS('Baseline Tx Resources'!$H:$H,'Baseline Tx Resources'!$E:$E,$B516,'Baseline Tx Resources'!$F:$F,$C516,'Baseline Tx Resources'!$G:$G,J$3)</f>
        <v>0</v>
      </c>
      <c r="K516" s="16">
        <f>SUMIFS('Baseline Tx Resources'!$J:$J,'Baseline Tx Resources'!$E:$E,$B516,'Baseline Tx Resources'!$F:$F,$C516,'Baseline Tx Resources'!$G:$G,K$3)</f>
        <v>0</v>
      </c>
      <c r="L516" s="16">
        <f>SUMIFS('Baseline Tx Resources'!$J:$J,'Baseline Tx Resources'!$E:$E,$B516,'Baseline Tx Resources'!$F:$F,$C516,'Baseline Tx Resources'!$G:$G,L$3)</f>
        <v>0</v>
      </c>
      <c r="M516" s="16">
        <f>SUMIFS('Baseline Tx Resources'!$H:$H,'Baseline Tx Resources'!$E:$E,$B516,'Baseline Tx Resources'!$F:$F,$C516,'Baseline Tx Resources'!$G:$G,M$3)</f>
        <v>0</v>
      </c>
      <c r="N516" s="16">
        <f>SUMIFS('Baseline Tx Resources'!$J:$J,'Baseline Tx Resources'!$E:$E,$B516,'Baseline Tx Resources'!$F:$F,$C516,'Baseline Tx Resources'!$G:$G,N$3)</f>
        <v>0</v>
      </c>
      <c r="O516" s="16">
        <f>SUMIFS('Baseline Tx Resources'!$I:$I,'Baseline Tx Resources'!$E:$E,$B516,'Baseline Tx Resources'!$F:$F,$C516,'Baseline Tx Resources'!$G:$G,"Li-Battery (4-hr)")</f>
        <v>0</v>
      </c>
      <c r="P516" s="16">
        <f>SUMIFS('Baseline Tx Resources'!$I:$I,'Baseline Tx Resources'!$E:$E,$B516,'Baseline Tx Resources'!$F:$F,$C516,'Baseline Tx Resources'!$G:$G,"Li-Battery (8-hr)")</f>
        <v>0</v>
      </c>
      <c r="Q516" s="16">
        <f>SUMIFS('Baseline Tx Resources'!$I:$I,'Baseline Tx Resources'!$E:$E,$B516,'Baseline Tx Resources'!$F:$F,$C516,'Baseline Tx Resources'!$G:$G,"LDES")</f>
        <v>0</v>
      </c>
      <c r="S516" s="16">
        <f>SUMIFS('Non-Baseline Tx Resources'!$H:$H,'Non-Baseline Tx Resources'!$E:$E,$B516,'Non-Baseline Tx Resources'!$F:$F,$C516,'Non-Baseline Tx Resources'!$G:$G,S$3)</f>
        <v>0</v>
      </c>
      <c r="T516" s="16">
        <f>SUMIFS('Non-Baseline Tx Resources'!$H:$H,'Non-Baseline Tx Resources'!$E:$E,$B516,'Non-Baseline Tx Resources'!$F:$F,$C516,'Non-Baseline Tx Resources'!$G:$G,T$3)</f>
        <v>0</v>
      </c>
      <c r="U516" s="16">
        <f>SUMIFS('Non-Baseline Tx Resources'!$H:$H,'Non-Baseline Tx Resources'!$E:$E,$B516,'Non-Baseline Tx Resources'!$F:$F,$C516,'Non-Baseline Tx Resources'!$G:$G,U$3)</f>
        <v>0</v>
      </c>
      <c r="V516" s="16">
        <f>SUMIFS('Non-Baseline Tx Resources'!$J:$J,'Non-Baseline Tx Resources'!$E:$E,$B516,'Non-Baseline Tx Resources'!$F:$F,$C516,'Non-Baseline Tx Resources'!$G:$G,V$3)</f>
        <v>0</v>
      </c>
      <c r="W516" s="16">
        <f>SUMIFS('Non-Baseline Tx Resources'!$H:$H,'Non-Baseline Tx Resources'!$E:$E,$B516,'Non-Baseline Tx Resources'!$F:$F,$C516,'Non-Baseline Tx Resources'!$G:$G,W$3)</f>
        <v>0</v>
      </c>
      <c r="X516" s="16">
        <f>SUMIFS('Non-Baseline Tx Resources'!$J:$J,'Non-Baseline Tx Resources'!$E:$E,$B516,'Non-Baseline Tx Resources'!$F:$F,$C516,'Non-Baseline Tx Resources'!$G:$G,X$3)</f>
        <v>0</v>
      </c>
      <c r="Y516" s="16">
        <f>SUMIFS('Non-Baseline Tx Resources'!$H:$H,'Non-Baseline Tx Resources'!$E:$E,$B516,'Non-Baseline Tx Resources'!$F:$F,$C516,'Non-Baseline Tx Resources'!$G:$G,Y$3)</f>
        <v>0</v>
      </c>
      <c r="Z516" s="16">
        <f>SUMIFS('Non-Baseline Tx Resources'!$J:$J,'Non-Baseline Tx Resources'!$E:$E,$B516,'Non-Baseline Tx Resources'!$F:$F,$C516,'Non-Baseline Tx Resources'!$G:$G,Z$3)</f>
        <v>0</v>
      </c>
      <c r="AA516" s="16">
        <f>SUMIFS('Non-Baseline Tx Resources'!$J:$J,'Non-Baseline Tx Resources'!$E:$E,$B516,'Non-Baseline Tx Resources'!$F:$F,$C516,'Non-Baseline Tx Resources'!$G:$G,AA$3)</f>
        <v>0</v>
      </c>
      <c r="AB516" s="16">
        <f>SUMIFS('Non-Baseline Tx Resources'!$H:$H,'Non-Baseline Tx Resources'!$E:$E,$B516,'Non-Baseline Tx Resources'!$F:$F,$C516,'Non-Baseline Tx Resources'!$G:$G,AB$3)</f>
        <v>0</v>
      </c>
      <c r="AC516" s="16">
        <f>SUMIFS('Non-Baseline Tx Resources'!$J:$J,'Non-Baseline Tx Resources'!$E:$E,$B516,'Non-Baseline Tx Resources'!$F:$F,$C516,'Non-Baseline Tx Resources'!$G:$G,AC$3)</f>
        <v>0</v>
      </c>
      <c r="AD516" s="16">
        <f>SUMIFS('Non-Baseline Tx Resources'!$I:$I,'Non-Baseline Tx Resources'!$E:$E,$B516,'Non-Baseline Tx Resources'!$F:$F,$C516,'Non-Baseline Tx Resources'!$G:$G,"Li-Battery (4-hr)")</f>
        <v>0</v>
      </c>
      <c r="AE516" s="16">
        <f>SUMIFS('Non-Baseline Tx Resources'!$I:$I,'Non-Baseline Tx Resources'!$E:$E,$B516,'Non-Baseline Tx Resources'!$F:$F,$C516,'Non-Baseline Tx Resources'!$G:$G,"Li-Battery (8-hr)")</f>
        <v>0</v>
      </c>
      <c r="AF516" s="16">
        <f>SUMIFS('Non-Baseline Tx Resources'!$I:$I,'Non-Baseline Tx Resources'!$E:$E,$B516,'Non-Baseline Tx Resources'!$F:$F,$C516,'Non-Baseline Tx Resources'!$G:$G,"LDES")</f>
        <v>0</v>
      </c>
      <c r="AH516" s="16">
        <f>SUMIFS('In-Dev Resources'!$H:$H,'In-Dev Resources'!$E:$E,$B516,'In-Dev Resources'!$F:$F,$C516,'In-Dev Resources'!$G:$G,AH$3)</f>
        <v>0</v>
      </c>
      <c r="AI516" s="16">
        <f>SUMIFS('In-Dev Resources'!$H:$H,'In-Dev Resources'!$E:$E,$B516,'In-Dev Resources'!$F:$F,$C516,'In-Dev Resources'!$G:$G,AI$3)</f>
        <v>0</v>
      </c>
      <c r="AJ516" s="16">
        <f>SUMIFS('In-Dev Resources'!$H:$H,'In-Dev Resources'!$E:$E,$B516,'In-Dev Resources'!$F:$F,$C516,'In-Dev Resources'!$G:$G,AJ$3)</f>
        <v>0</v>
      </c>
      <c r="AK516" s="16">
        <f>SUMIFS('In-Dev Resources'!$J:$J,'In-Dev Resources'!$E:$E,$B516,'In-Dev Resources'!$F:$F,$C516,'In-Dev Resources'!$G:$G,AK$3)</f>
        <v>0</v>
      </c>
      <c r="AL516" s="16">
        <f>SUMIFS('In-Dev Resources'!$H:$H,'In-Dev Resources'!$E:$E,$B516,'In-Dev Resources'!$F:$F,$C516,'In-Dev Resources'!$G:$G,AL$3)</f>
        <v>0</v>
      </c>
      <c r="AM516" s="16">
        <f>SUMIFS('In-Dev Resources'!$J:$J,'In-Dev Resources'!$E:$E,$B516,'In-Dev Resources'!$F:$F,$C516,'In-Dev Resources'!$G:$G,AM$3)</f>
        <v>0</v>
      </c>
      <c r="AN516" s="16">
        <f>SUMIFS('In-Dev Resources'!$H:$H,'In-Dev Resources'!$E:$E,$B516,'In-Dev Resources'!$F:$F,$C516,'In-Dev Resources'!$G:$G,AN$3)</f>
        <v>0</v>
      </c>
      <c r="AO516" s="16">
        <f>SUMIFS('In-Dev Resources'!$J:$J,'In-Dev Resources'!$E:$E,$B516,'In-Dev Resources'!$F:$F,$C516,'In-Dev Resources'!$G:$G,AO$3)</f>
        <v>0</v>
      </c>
      <c r="AP516" s="16">
        <f>SUMIFS('In-Dev Resources'!$J:$J,'In-Dev Resources'!$E:$E,$B516,'In-Dev Resources'!$F:$F,$C516,'In-Dev Resources'!$G:$G,AP$3)</f>
        <v>0</v>
      </c>
      <c r="AQ516" s="16">
        <f>SUMIFS('In-Dev Resources'!$H:$H,'In-Dev Resources'!$E:$E,$B516,'In-Dev Resources'!$F:$F,$C516,'In-Dev Resources'!$G:$G,AQ$3)</f>
        <v>0</v>
      </c>
      <c r="AR516" s="16">
        <f>SUMIFS('In-Dev Resources'!$J:$J,'In-Dev Resources'!$E:$E,$B516,'In-Dev Resources'!$F:$F,$C516,'In-Dev Resources'!$G:$G,AR$3)</f>
        <v>0</v>
      </c>
      <c r="AS516" s="16">
        <f>SUMIFS('In-Dev Resources'!$I:$I,'In-Dev Resources'!$E:$E,$B516,'In-Dev Resources'!$F:$F,$C516,'In-Dev Resources'!$G:$G,"Li-Battery (4-hr)")</f>
        <v>0</v>
      </c>
      <c r="AT516" s="16">
        <f>SUMIFS('In-Dev Resources'!$I:$I,'In-Dev Resources'!$E:$E,$B516,'In-Dev Resources'!$F:$F,$C516,'In-Dev Resources'!$G:$G,"Li-Battery (8-hr)")</f>
        <v>0</v>
      </c>
      <c r="AU516" s="16">
        <f>SUMIFS('In-Dev Resources'!$I:$I,'In-Dev Resources'!$E:$E,$B516,'In-Dev Resources'!$F:$F,$C516,'In-Dev Resources'!$G:$G,"LDES")</f>
        <v>0</v>
      </c>
      <c r="AW516" s="16">
        <f>SUMIFS('Land Screen Include'!$H:$H,'Land Screen Include'!$E:$E,$B516,'Land Screen Include'!$F:$F,$C516,'Land Screen Include'!$G:$G,AW$4)</f>
        <v>0</v>
      </c>
      <c r="AX516" s="16">
        <f>SUMIFS('Land Screen Include'!$H:$H,'Land Screen Include'!$E:$E,$B516,'Land Screen Include'!$F:$F,$C516,'Land Screen Include'!$G:$G,AX$4)+SUMIFS('Land Screen Include'!$J:$J,'Land Screen Include'!$E:$E,$B516,'Land Screen Include'!$F:$F,$C516,'Land Screen Include'!$G:$G,AX$4)</f>
        <v>0</v>
      </c>
      <c r="AY516" s="16">
        <f>SUMIFS('Land Screen Include'!$H:$H,'Land Screen Include'!$E:$E,$B516,'Land Screen Include'!$F:$F,$C516,'Land Screen Include'!$G:$G,AY$4)</f>
        <v>0</v>
      </c>
      <c r="AZ516" s="16">
        <f>SUMIFS('Land Screen Exclude'!$H:$H,'Land Screen Exclude'!$E:$E,$B516,'Land Screen Exclude'!$F:$F,$C516,'Land Screen Exclude'!$G:$G,AZ$4)</f>
        <v>0</v>
      </c>
      <c r="BA516" s="16">
        <f>SUMIFS('Land Screen Exclude'!$H:$H,'Land Screen Exclude'!$E:$E,$B516,'Land Screen Exclude'!$F:$F,$C516,'Land Screen Exclude'!$G:$G,BA$4)+SUMIFS('Land Screen Exclude'!$J:$J,'Land Screen Exclude'!$E:$E,$B516,'Land Screen Exclude'!$F:$F,$C516,'Land Screen Exclude'!$G:$G,BA$4)</f>
        <v>0</v>
      </c>
      <c r="BB516" s="16">
        <f>SUMIFS('Land Screen Exclude'!$H:$H,'Land Screen Exclude'!$E:$E,$B516,'Land Screen Exclude'!$F:$F,$C516,'Land Screen Exclude'!$G:$G,BB$4)</f>
        <v>0</v>
      </c>
    </row>
    <row r="517" spans="1:54">
      <c r="A517" s="16" t="s">
        <v>64</v>
      </c>
      <c r="B517" s="16" t="s">
        <v>460</v>
      </c>
      <c r="C517" s="16">
        <v>230</v>
      </c>
      <c r="D517" s="16">
        <f>SUMIFS('Baseline Tx Resources'!$H:$H,'Baseline Tx Resources'!$E:$E,$B517,'Baseline Tx Resources'!$F:$F,$C517,'Baseline Tx Resources'!$G:$G,D$3)</f>
        <v>0</v>
      </c>
      <c r="E517" s="16">
        <f>SUMIFS('Baseline Tx Resources'!$H:$H,'Baseline Tx Resources'!$E:$E,$B517,'Baseline Tx Resources'!$F:$F,$C517,'Baseline Tx Resources'!$G:$G,E$3)</f>
        <v>0</v>
      </c>
      <c r="F517" s="16">
        <f>SUMIFS('Baseline Tx Resources'!$H:$H,'Baseline Tx Resources'!$E:$E,$B517,'Baseline Tx Resources'!$F:$F,$C517,'Baseline Tx Resources'!$G:$G,F$3)</f>
        <v>0</v>
      </c>
      <c r="G517" s="16">
        <f>SUMIFS('Baseline Tx Resources'!$J:$J,'Baseline Tx Resources'!$E:$E,$B517,'Baseline Tx Resources'!$F:$F,$C517,'Baseline Tx Resources'!$G:$G,G$3)</f>
        <v>0</v>
      </c>
      <c r="H517" s="16">
        <f>SUMIFS('Baseline Tx Resources'!$H:$H,'Baseline Tx Resources'!$E:$E,$B517,'Baseline Tx Resources'!$F:$F,$C517,'Baseline Tx Resources'!$G:$G,H$3)</f>
        <v>0</v>
      </c>
      <c r="I517" s="16">
        <f>SUMIFS('Baseline Tx Resources'!$J:$J,'Baseline Tx Resources'!$E:$E,$B517,'Baseline Tx Resources'!$F:$F,$C517,'Baseline Tx Resources'!$G:$G,I$3)</f>
        <v>0</v>
      </c>
      <c r="J517" s="16">
        <f>SUMIFS('Baseline Tx Resources'!$H:$H,'Baseline Tx Resources'!$E:$E,$B517,'Baseline Tx Resources'!$F:$F,$C517,'Baseline Tx Resources'!$G:$G,J$3)</f>
        <v>0</v>
      </c>
      <c r="K517" s="16">
        <f>SUMIFS('Baseline Tx Resources'!$J:$J,'Baseline Tx Resources'!$E:$E,$B517,'Baseline Tx Resources'!$F:$F,$C517,'Baseline Tx Resources'!$G:$G,K$3)</f>
        <v>0</v>
      </c>
      <c r="L517" s="16">
        <f>SUMIFS('Baseline Tx Resources'!$J:$J,'Baseline Tx Resources'!$E:$E,$B517,'Baseline Tx Resources'!$F:$F,$C517,'Baseline Tx Resources'!$G:$G,L$3)</f>
        <v>3</v>
      </c>
      <c r="M517" s="16">
        <f>SUMIFS('Baseline Tx Resources'!$H:$H,'Baseline Tx Resources'!$E:$E,$B517,'Baseline Tx Resources'!$F:$F,$C517,'Baseline Tx Resources'!$G:$G,M$3)</f>
        <v>0</v>
      </c>
      <c r="N517" s="16">
        <f>SUMIFS('Baseline Tx Resources'!$J:$J,'Baseline Tx Resources'!$E:$E,$B517,'Baseline Tx Resources'!$F:$F,$C517,'Baseline Tx Resources'!$G:$G,N$3)</f>
        <v>0</v>
      </c>
      <c r="O517" s="16">
        <f>SUMIFS('Baseline Tx Resources'!$I:$I,'Baseline Tx Resources'!$E:$E,$B517,'Baseline Tx Resources'!$F:$F,$C517,'Baseline Tx Resources'!$G:$G,"Li-Battery (4-hr)")</f>
        <v>0</v>
      </c>
      <c r="P517" s="16">
        <f>SUMIFS('Baseline Tx Resources'!$I:$I,'Baseline Tx Resources'!$E:$E,$B517,'Baseline Tx Resources'!$F:$F,$C517,'Baseline Tx Resources'!$G:$G,"Li-Battery (8-hr)")</f>
        <v>0</v>
      </c>
      <c r="Q517" s="16">
        <f>SUMIFS('Baseline Tx Resources'!$I:$I,'Baseline Tx Resources'!$E:$E,$B517,'Baseline Tx Resources'!$F:$F,$C517,'Baseline Tx Resources'!$G:$G,"LDES")</f>
        <v>0</v>
      </c>
      <c r="S517" s="16">
        <f>SUMIFS('Non-Baseline Tx Resources'!$H:$H,'Non-Baseline Tx Resources'!$E:$E,$B517,'Non-Baseline Tx Resources'!$F:$F,$C517,'Non-Baseline Tx Resources'!$G:$G,S$3)</f>
        <v>0</v>
      </c>
      <c r="T517" s="16">
        <f>SUMIFS('Non-Baseline Tx Resources'!$H:$H,'Non-Baseline Tx Resources'!$E:$E,$B517,'Non-Baseline Tx Resources'!$F:$F,$C517,'Non-Baseline Tx Resources'!$G:$G,T$3)</f>
        <v>0</v>
      </c>
      <c r="U517" s="16">
        <f>SUMIFS('Non-Baseline Tx Resources'!$H:$H,'Non-Baseline Tx Resources'!$E:$E,$B517,'Non-Baseline Tx Resources'!$F:$F,$C517,'Non-Baseline Tx Resources'!$G:$G,U$3)</f>
        <v>0</v>
      </c>
      <c r="V517" s="16">
        <f>SUMIFS('Non-Baseline Tx Resources'!$J:$J,'Non-Baseline Tx Resources'!$E:$E,$B517,'Non-Baseline Tx Resources'!$F:$F,$C517,'Non-Baseline Tx Resources'!$G:$G,V$3)</f>
        <v>0</v>
      </c>
      <c r="W517" s="16">
        <f>SUMIFS('Non-Baseline Tx Resources'!$H:$H,'Non-Baseline Tx Resources'!$E:$E,$B517,'Non-Baseline Tx Resources'!$F:$F,$C517,'Non-Baseline Tx Resources'!$G:$G,W$3)</f>
        <v>0</v>
      </c>
      <c r="X517" s="16">
        <f>SUMIFS('Non-Baseline Tx Resources'!$J:$J,'Non-Baseline Tx Resources'!$E:$E,$B517,'Non-Baseline Tx Resources'!$F:$F,$C517,'Non-Baseline Tx Resources'!$G:$G,X$3)</f>
        <v>0</v>
      </c>
      <c r="Y517" s="16">
        <f>SUMIFS('Non-Baseline Tx Resources'!$H:$H,'Non-Baseline Tx Resources'!$E:$E,$B517,'Non-Baseline Tx Resources'!$F:$F,$C517,'Non-Baseline Tx Resources'!$G:$G,Y$3)</f>
        <v>0</v>
      </c>
      <c r="Z517" s="16">
        <f>SUMIFS('Non-Baseline Tx Resources'!$J:$J,'Non-Baseline Tx Resources'!$E:$E,$B517,'Non-Baseline Tx Resources'!$F:$F,$C517,'Non-Baseline Tx Resources'!$G:$G,Z$3)</f>
        <v>0</v>
      </c>
      <c r="AA517" s="16">
        <f>SUMIFS('Non-Baseline Tx Resources'!$J:$J,'Non-Baseline Tx Resources'!$E:$E,$B517,'Non-Baseline Tx Resources'!$F:$F,$C517,'Non-Baseline Tx Resources'!$G:$G,AA$3)</f>
        <v>0</v>
      </c>
      <c r="AB517" s="16">
        <f>SUMIFS('Non-Baseline Tx Resources'!$H:$H,'Non-Baseline Tx Resources'!$E:$E,$B517,'Non-Baseline Tx Resources'!$F:$F,$C517,'Non-Baseline Tx Resources'!$G:$G,AB$3)</f>
        <v>0</v>
      </c>
      <c r="AC517" s="16">
        <f>SUMIFS('Non-Baseline Tx Resources'!$J:$J,'Non-Baseline Tx Resources'!$E:$E,$B517,'Non-Baseline Tx Resources'!$F:$F,$C517,'Non-Baseline Tx Resources'!$G:$G,AC$3)</f>
        <v>0</v>
      </c>
      <c r="AD517" s="16">
        <f>SUMIFS('Non-Baseline Tx Resources'!$I:$I,'Non-Baseline Tx Resources'!$E:$E,$B517,'Non-Baseline Tx Resources'!$F:$F,$C517,'Non-Baseline Tx Resources'!$G:$G,"Li-Battery (4-hr)")</f>
        <v>0</v>
      </c>
      <c r="AE517" s="16">
        <f>SUMIFS('Non-Baseline Tx Resources'!$I:$I,'Non-Baseline Tx Resources'!$E:$E,$B517,'Non-Baseline Tx Resources'!$F:$F,$C517,'Non-Baseline Tx Resources'!$G:$G,"Li-Battery (8-hr)")</f>
        <v>0</v>
      </c>
      <c r="AF517" s="16">
        <f>SUMIFS('Non-Baseline Tx Resources'!$I:$I,'Non-Baseline Tx Resources'!$E:$E,$B517,'Non-Baseline Tx Resources'!$F:$F,$C517,'Non-Baseline Tx Resources'!$G:$G,"LDES")</f>
        <v>0</v>
      </c>
      <c r="AH517" s="16">
        <f>SUMIFS('In-Dev Resources'!$H:$H,'In-Dev Resources'!$E:$E,$B517,'In-Dev Resources'!$F:$F,$C517,'In-Dev Resources'!$G:$G,AH$3)</f>
        <v>0</v>
      </c>
      <c r="AI517" s="16">
        <f>SUMIFS('In-Dev Resources'!$H:$H,'In-Dev Resources'!$E:$E,$B517,'In-Dev Resources'!$F:$F,$C517,'In-Dev Resources'!$G:$G,AI$3)</f>
        <v>0</v>
      </c>
      <c r="AJ517" s="16">
        <f>SUMIFS('In-Dev Resources'!$H:$H,'In-Dev Resources'!$E:$E,$B517,'In-Dev Resources'!$F:$F,$C517,'In-Dev Resources'!$G:$G,AJ$3)</f>
        <v>0</v>
      </c>
      <c r="AK517" s="16">
        <f>SUMIFS('In-Dev Resources'!$J:$J,'In-Dev Resources'!$E:$E,$B517,'In-Dev Resources'!$F:$F,$C517,'In-Dev Resources'!$G:$G,AK$3)</f>
        <v>0</v>
      </c>
      <c r="AL517" s="16">
        <f>SUMIFS('In-Dev Resources'!$H:$H,'In-Dev Resources'!$E:$E,$B517,'In-Dev Resources'!$F:$F,$C517,'In-Dev Resources'!$G:$G,AL$3)</f>
        <v>0</v>
      </c>
      <c r="AM517" s="16">
        <f>SUMIFS('In-Dev Resources'!$J:$J,'In-Dev Resources'!$E:$E,$B517,'In-Dev Resources'!$F:$F,$C517,'In-Dev Resources'!$G:$G,AM$3)</f>
        <v>0</v>
      </c>
      <c r="AN517" s="16">
        <f>SUMIFS('In-Dev Resources'!$H:$H,'In-Dev Resources'!$E:$E,$B517,'In-Dev Resources'!$F:$F,$C517,'In-Dev Resources'!$G:$G,AN$3)</f>
        <v>0</v>
      </c>
      <c r="AO517" s="16">
        <f>SUMIFS('In-Dev Resources'!$J:$J,'In-Dev Resources'!$E:$E,$B517,'In-Dev Resources'!$F:$F,$C517,'In-Dev Resources'!$G:$G,AO$3)</f>
        <v>0</v>
      </c>
      <c r="AP517" s="16">
        <f>SUMIFS('In-Dev Resources'!$J:$J,'In-Dev Resources'!$E:$E,$B517,'In-Dev Resources'!$F:$F,$C517,'In-Dev Resources'!$G:$G,AP$3)</f>
        <v>12</v>
      </c>
      <c r="AQ517" s="16">
        <f>SUMIFS('In-Dev Resources'!$H:$H,'In-Dev Resources'!$E:$E,$B517,'In-Dev Resources'!$F:$F,$C517,'In-Dev Resources'!$G:$G,AQ$3)</f>
        <v>0</v>
      </c>
      <c r="AR517" s="16">
        <f>SUMIFS('In-Dev Resources'!$J:$J,'In-Dev Resources'!$E:$E,$B517,'In-Dev Resources'!$F:$F,$C517,'In-Dev Resources'!$G:$G,AR$3)</f>
        <v>0</v>
      </c>
      <c r="AS517" s="16">
        <f>SUMIFS('In-Dev Resources'!$I:$I,'In-Dev Resources'!$E:$E,$B517,'In-Dev Resources'!$F:$F,$C517,'In-Dev Resources'!$G:$G,"Li-Battery (4-hr)")</f>
        <v>0</v>
      </c>
      <c r="AT517" s="16">
        <f>SUMIFS('In-Dev Resources'!$I:$I,'In-Dev Resources'!$E:$E,$B517,'In-Dev Resources'!$F:$F,$C517,'In-Dev Resources'!$G:$G,"Li-Battery (8-hr)")</f>
        <v>0</v>
      </c>
      <c r="AU517" s="16">
        <f>SUMIFS('In-Dev Resources'!$I:$I,'In-Dev Resources'!$E:$E,$B517,'In-Dev Resources'!$F:$F,$C517,'In-Dev Resources'!$G:$G,"LDES")</f>
        <v>0</v>
      </c>
      <c r="AW517" s="16">
        <f>SUMIFS('Land Screen Include'!$H:$H,'Land Screen Include'!$E:$E,$B517,'Land Screen Include'!$F:$F,$C517,'Land Screen Include'!$G:$G,AW$4)</f>
        <v>0</v>
      </c>
      <c r="AX517" s="16">
        <f>SUMIFS('Land Screen Include'!$H:$H,'Land Screen Include'!$E:$E,$B517,'Land Screen Include'!$F:$F,$C517,'Land Screen Include'!$G:$G,AX$4)+SUMIFS('Land Screen Include'!$J:$J,'Land Screen Include'!$E:$E,$B517,'Land Screen Include'!$F:$F,$C517,'Land Screen Include'!$G:$G,AX$4)</f>
        <v>0</v>
      </c>
      <c r="AY517" s="16">
        <f>SUMIFS('Land Screen Include'!$H:$H,'Land Screen Include'!$E:$E,$B517,'Land Screen Include'!$F:$F,$C517,'Land Screen Include'!$G:$G,AY$4)</f>
        <v>0</v>
      </c>
      <c r="AZ517" s="16">
        <f>SUMIFS('Land Screen Exclude'!$H:$H,'Land Screen Exclude'!$E:$E,$B517,'Land Screen Exclude'!$F:$F,$C517,'Land Screen Exclude'!$G:$G,AZ$4)</f>
        <v>0</v>
      </c>
      <c r="BA517" s="16">
        <f>SUMIFS('Land Screen Exclude'!$H:$H,'Land Screen Exclude'!$E:$E,$B517,'Land Screen Exclude'!$F:$F,$C517,'Land Screen Exclude'!$G:$G,BA$4)+SUMIFS('Land Screen Exclude'!$J:$J,'Land Screen Exclude'!$E:$E,$B517,'Land Screen Exclude'!$F:$F,$C517,'Land Screen Exclude'!$G:$G,BA$4)</f>
        <v>0</v>
      </c>
      <c r="BB517" s="16">
        <f>SUMIFS('Land Screen Exclude'!$H:$H,'Land Screen Exclude'!$E:$E,$B517,'Land Screen Exclude'!$F:$F,$C517,'Land Screen Exclude'!$G:$G,BB$4)</f>
        <v>0</v>
      </c>
    </row>
    <row r="518" spans="1:54">
      <c r="A518" s="16" t="s">
        <v>55</v>
      </c>
      <c r="B518" s="16" t="s">
        <v>461</v>
      </c>
      <c r="C518" s="16">
        <v>230</v>
      </c>
      <c r="D518" s="16">
        <f>SUMIFS('Baseline Tx Resources'!$H:$H,'Baseline Tx Resources'!$E:$E,$B518,'Baseline Tx Resources'!$F:$F,$C518,'Baseline Tx Resources'!$G:$G,D$3)</f>
        <v>0</v>
      </c>
      <c r="E518" s="16">
        <f>SUMIFS('Baseline Tx Resources'!$H:$H,'Baseline Tx Resources'!$E:$E,$B518,'Baseline Tx Resources'!$F:$F,$C518,'Baseline Tx Resources'!$G:$G,E$3)</f>
        <v>0</v>
      </c>
      <c r="F518" s="16">
        <f>SUMIFS('Baseline Tx Resources'!$H:$H,'Baseline Tx Resources'!$E:$E,$B518,'Baseline Tx Resources'!$F:$F,$C518,'Baseline Tx Resources'!$G:$G,F$3)</f>
        <v>0</v>
      </c>
      <c r="G518" s="16">
        <f>SUMIFS('Baseline Tx Resources'!$J:$J,'Baseline Tx Resources'!$E:$E,$B518,'Baseline Tx Resources'!$F:$F,$C518,'Baseline Tx Resources'!$G:$G,G$3)</f>
        <v>0</v>
      </c>
      <c r="H518" s="16">
        <f>SUMIFS('Baseline Tx Resources'!$H:$H,'Baseline Tx Resources'!$E:$E,$B518,'Baseline Tx Resources'!$F:$F,$C518,'Baseline Tx Resources'!$G:$G,H$3)</f>
        <v>0</v>
      </c>
      <c r="I518" s="16">
        <f>SUMIFS('Baseline Tx Resources'!$J:$J,'Baseline Tx Resources'!$E:$E,$B518,'Baseline Tx Resources'!$F:$F,$C518,'Baseline Tx Resources'!$G:$G,I$3)</f>
        <v>0</v>
      </c>
      <c r="J518" s="16">
        <f>SUMIFS('Baseline Tx Resources'!$H:$H,'Baseline Tx Resources'!$E:$E,$B518,'Baseline Tx Resources'!$F:$F,$C518,'Baseline Tx Resources'!$G:$G,J$3)</f>
        <v>0</v>
      </c>
      <c r="K518" s="16">
        <f>SUMIFS('Baseline Tx Resources'!$J:$J,'Baseline Tx Resources'!$E:$E,$B518,'Baseline Tx Resources'!$F:$F,$C518,'Baseline Tx Resources'!$G:$G,K$3)</f>
        <v>0</v>
      </c>
      <c r="L518" s="16">
        <f>SUMIFS('Baseline Tx Resources'!$J:$J,'Baseline Tx Resources'!$E:$E,$B518,'Baseline Tx Resources'!$F:$F,$C518,'Baseline Tx Resources'!$G:$G,L$3)</f>
        <v>0</v>
      </c>
      <c r="M518" s="16">
        <f>SUMIFS('Baseline Tx Resources'!$H:$H,'Baseline Tx Resources'!$E:$E,$B518,'Baseline Tx Resources'!$F:$F,$C518,'Baseline Tx Resources'!$G:$G,M$3)</f>
        <v>0</v>
      </c>
      <c r="N518" s="16">
        <f>SUMIFS('Baseline Tx Resources'!$J:$J,'Baseline Tx Resources'!$E:$E,$B518,'Baseline Tx Resources'!$F:$F,$C518,'Baseline Tx Resources'!$G:$G,N$3)</f>
        <v>463</v>
      </c>
      <c r="O518" s="16">
        <f>SUMIFS('Baseline Tx Resources'!$I:$I,'Baseline Tx Resources'!$E:$E,$B518,'Baseline Tx Resources'!$F:$F,$C518,'Baseline Tx Resources'!$G:$G,"Li-Battery (4-hr)")</f>
        <v>416</v>
      </c>
      <c r="P518" s="16">
        <f>SUMIFS('Baseline Tx Resources'!$I:$I,'Baseline Tx Resources'!$E:$E,$B518,'Baseline Tx Resources'!$F:$F,$C518,'Baseline Tx Resources'!$G:$G,"Li-Battery (8-hr)")</f>
        <v>0</v>
      </c>
      <c r="Q518" s="16">
        <f>SUMIFS('Baseline Tx Resources'!$I:$I,'Baseline Tx Resources'!$E:$E,$B518,'Baseline Tx Resources'!$F:$F,$C518,'Baseline Tx Resources'!$G:$G,"LDES")</f>
        <v>0</v>
      </c>
      <c r="S518" s="16">
        <f>SUMIFS('Non-Baseline Tx Resources'!$H:$H,'Non-Baseline Tx Resources'!$E:$E,$B518,'Non-Baseline Tx Resources'!$F:$F,$C518,'Non-Baseline Tx Resources'!$G:$G,S$3)</f>
        <v>0</v>
      </c>
      <c r="T518" s="16">
        <f>SUMIFS('Non-Baseline Tx Resources'!$H:$H,'Non-Baseline Tx Resources'!$E:$E,$B518,'Non-Baseline Tx Resources'!$F:$F,$C518,'Non-Baseline Tx Resources'!$G:$G,T$3)</f>
        <v>0</v>
      </c>
      <c r="U518" s="16">
        <f>SUMIFS('Non-Baseline Tx Resources'!$H:$H,'Non-Baseline Tx Resources'!$E:$E,$B518,'Non-Baseline Tx Resources'!$F:$F,$C518,'Non-Baseline Tx Resources'!$G:$G,U$3)</f>
        <v>0</v>
      </c>
      <c r="V518" s="16">
        <f>SUMIFS('Non-Baseline Tx Resources'!$J:$J,'Non-Baseline Tx Resources'!$E:$E,$B518,'Non-Baseline Tx Resources'!$F:$F,$C518,'Non-Baseline Tx Resources'!$G:$G,V$3)</f>
        <v>0</v>
      </c>
      <c r="W518" s="16">
        <f>SUMIFS('Non-Baseline Tx Resources'!$H:$H,'Non-Baseline Tx Resources'!$E:$E,$B518,'Non-Baseline Tx Resources'!$F:$F,$C518,'Non-Baseline Tx Resources'!$G:$G,W$3)</f>
        <v>0</v>
      </c>
      <c r="X518" s="16">
        <f>SUMIFS('Non-Baseline Tx Resources'!$J:$J,'Non-Baseline Tx Resources'!$E:$E,$B518,'Non-Baseline Tx Resources'!$F:$F,$C518,'Non-Baseline Tx Resources'!$G:$G,X$3)</f>
        <v>0</v>
      </c>
      <c r="Y518" s="16">
        <f>SUMIFS('Non-Baseline Tx Resources'!$H:$H,'Non-Baseline Tx Resources'!$E:$E,$B518,'Non-Baseline Tx Resources'!$F:$F,$C518,'Non-Baseline Tx Resources'!$G:$G,Y$3)</f>
        <v>0</v>
      </c>
      <c r="Z518" s="16">
        <f>SUMIFS('Non-Baseline Tx Resources'!$J:$J,'Non-Baseline Tx Resources'!$E:$E,$B518,'Non-Baseline Tx Resources'!$F:$F,$C518,'Non-Baseline Tx Resources'!$G:$G,Z$3)</f>
        <v>0</v>
      </c>
      <c r="AA518" s="16">
        <f>SUMIFS('Non-Baseline Tx Resources'!$J:$J,'Non-Baseline Tx Resources'!$E:$E,$B518,'Non-Baseline Tx Resources'!$F:$F,$C518,'Non-Baseline Tx Resources'!$G:$G,AA$3)</f>
        <v>0</v>
      </c>
      <c r="AB518" s="16">
        <f>SUMIFS('Non-Baseline Tx Resources'!$H:$H,'Non-Baseline Tx Resources'!$E:$E,$B518,'Non-Baseline Tx Resources'!$F:$F,$C518,'Non-Baseline Tx Resources'!$G:$G,AB$3)</f>
        <v>0</v>
      </c>
      <c r="AC518" s="16">
        <f>SUMIFS('Non-Baseline Tx Resources'!$J:$J,'Non-Baseline Tx Resources'!$E:$E,$B518,'Non-Baseline Tx Resources'!$F:$F,$C518,'Non-Baseline Tx Resources'!$G:$G,AC$3)</f>
        <v>0</v>
      </c>
      <c r="AD518" s="16">
        <f>SUMIFS('Non-Baseline Tx Resources'!$I:$I,'Non-Baseline Tx Resources'!$E:$E,$B518,'Non-Baseline Tx Resources'!$F:$F,$C518,'Non-Baseline Tx Resources'!$G:$G,"Li-Battery (4-hr)")</f>
        <v>0</v>
      </c>
      <c r="AE518" s="16">
        <f>SUMIFS('Non-Baseline Tx Resources'!$I:$I,'Non-Baseline Tx Resources'!$E:$E,$B518,'Non-Baseline Tx Resources'!$F:$F,$C518,'Non-Baseline Tx Resources'!$G:$G,"Li-Battery (8-hr)")</f>
        <v>0</v>
      </c>
      <c r="AF518" s="16">
        <f>SUMIFS('Non-Baseline Tx Resources'!$I:$I,'Non-Baseline Tx Resources'!$E:$E,$B518,'Non-Baseline Tx Resources'!$F:$F,$C518,'Non-Baseline Tx Resources'!$G:$G,"LDES")</f>
        <v>0</v>
      </c>
      <c r="AH518" s="16">
        <f>SUMIFS('In-Dev Resources'!$H:$H,'In-Dev Resources'!$E:$E,$B518,'In-Dev Resources'!$F:$F,$C518,'In-Dev Resources'!$G:$G,AH$3)</f>
        <v>0</v>
      </c>
      <c r="AI518" s="16">
        <f>SUMIFS('In-Dev Resources'!$H:$H,'In-Dev Resources'!$E:$E,$B518,'In-Dev Resources'!$F:$F,$C518,'In-Dev Resources'!$G:$G,AI$3)</f>
        <v>0</v>
      </c>
      <c r="AJ518" s="16">
        <f>SUMIFS('In-Dev Resources'!$H:$H,'In-Dev Resources'!$E:$E,$B518,'In-Dev Resources'!$F:$F,$C518,'In-Dev Resources'!$G:$G,AJ$3)</f>
        <v>0</v>
      </c>
      <c r="AK518" s="16">
        <f>SUMIFS('In-Dev Resources'!$J:$J,'In-Dev Resources'!$E:$E,$B518,'In-Dev Resources'!$F:$F,$C518,'In-Dev Resources'!$G:$G,AK$3)</f>
        <v>0</v>
      </c>
      <c r="AL518" s="16">
        <f>SUMIFS('In-Dev Resources'!$H:$H,'In-Dev Resources'!$E:$E,$B518,'In-Dev Resources'!$F:$F,$C518,'In-Dev Resources'!$G:$G,AL$3)</f>
        <v>0</v>
      </c>
      <c r="AM518" s="16">
        <f>SUMIFS('In-Dev Resources'!$J:$J,'In-Dev Resources'!$E:$E,$B518,'In-Dev Resources'!$F:$F,$C518,'In-Dev Resources'!$G:$G,AM$3)</f>
        <v>0</v>
      </c>
      <c r="AN518" s="16">
        <f>SUMIFS('In-Dev Resources'!$H:$H,'In-Dev Resources'!$E:$E,$B518,'In-Dev Resources'!$F:$F,$C518,'In-Dev Resources'!$G:$G,AN$3)</f>
        <v>0</v>
      </c>
      <c r="AO518" s="16">
        <f>SUMIFS('In-Dev Resources'!$J:$J,'In-Dev Resources'!$E:$E,$B518,'In-Dev Resources'!$F:$F,$C518,'In-Dev Resources'!$G:$G,AO$3)</f>
        <v>0</v>
      </c>
      <c r="AP518" s="16">
        <f>SUMIFS('In-Dev Resources'!$J:$J,'In-Dev Resources'!$E:$E,$B518,'In-Dev Resources'!$F:$F,$C518,'In-Dev Resources'!$G:$G,AP$3)</f>
        <v>0</v>
      </c>
      <c r="AQ518" s="16">
        <f>SUMIFS('In-Dev Resources'!$H:$H,'In-Dev Resources'!$E:$E,$B518,'In-Dev Resources'!$F:$F,$C518,'In-Dev Resources'!$G:$G,AQ$3)</f>
        <v>0</v>
      </c>
      <c r="AR518" s="16">
        <f>SUMIFS('In-Dev Resources'!$J:$J,'In-Dev Resources'!$E:$E,$B518,'In-Dev Resources'!$F:$F,$C518,'In-Dev Resources'!$G:$G,AR$3)</f>
        <v>0</v>
      </c>
      <c r="AS518" s="16">
        <f>SUMIFS('In-Dev Resources'!$I:$I,'In-Dev Resources'!$E:$E,$B518,'In-Dev Resources'!$F:$F,$C518,'In-Dev Resources'!$G:$G,"Li-Battery (4-hr)")</f>
        <v>420</v>
      </c>
      <c r="AT518" s="16">
        <f>SUMIFS('In-Dev Resources'!$I:$I,'In-Dev Resources'!$E:$E,$B518,'In-Dev Resources'!$F:$F,$C518,'In-Dev Resources'!$G:$G,"Li-Battery (8-hr)")</f>
        <v>0</v>
      </c>
      <c r="AU518" s="16">
        <f>SUMIFS('In-Dev Resources'!$I:$I,'In-Dev Resources'!$E:$E,$B518,'In-Dev Resources'!$F:$F,$C518,'In-Dev Resources'!$G:$G,"LDES")</f>
        <v>0</v>
      </c>
      <c r="AW518" s="16">
        <f>SUMIFS('Land Screen Include'!$H:$H,'Land Screen Include'!$E:$E,$B518,'Land Screen Include'!$F:$F,$C518,'Land Screen Include'!$G:$G,AW$4)</f>
        <v>0</v>
      </c>
      <c r="AX518" s="16">
        <f>SUMIFS('Land Screen Include'!$H:$H,'Land Screen Include'!$E:$E,$B518,'Land Screen Include'!$F:$F,$C518,'Land Screen Include'!$G:$G,AX$4)+SUMIFS('Land Screen Include'!$J:$J,'Land Screen Include'!$E:$E,$B518,'Land Screen Include'!$F:$F,$C518,'Land Screen Include'!$G:$G,AX$4)</f>
        <v>0</v>
      </c>
      <c r="AY518" s="16">
        <f>SUMIFS('Land Screen Include'!$H:$H,'Land Screen Include'!$E:$E,$B518,'Land Screen Include'!$F:$F,$C518,'Land Screen Include'!$G:$G,AY$4)</f>
        <v>0</v>
      </c>
      <c r="AZ518" s="16">
        <f>SUMIFS('Land Screen Exclude'!$H:$H,'Land Screen Exclude'!$E:$E,$B518,'Land Screen Exclude'!$F:$F,$C518,'Land Screen Exclude'!$G:$G,AZ$4)</f>
        <v>0</v>
      </c>
      <c r="BA518" s="16">
        <f>SUMIFS('Land Screen Exclude'!$H:$H,'Land Screen Exclude'!$E:$E,$B518,'Land Screen Exclude'!$F:$F,$C518,'Land Screen Exclude'!$G:$G,BA$4)+SUMIFS('Land Screen Exclude'!$J:$J,'Land Screen Exclude'!$E:$E,$B518,'Land Screen Exclude'!$F:$F,$C518,'Land Screen Exclude'!$G:$G,BA$4)</f>
        <v>0</v>
      </c>
      <c r="BB518" s="16">
        <f>SUMIFS('Land Screen Exclude'!$H:$H,'Land Screen Exclude'!$E:$E,$B518,'Land Screen Exclude'!$F:$F,$C518,'Land Screen Exclude'!$G:$G,BB$4)</f>
        <v>0</v>
      </c>
    </row>
    <row r="519" spans="1:54">
      <c r="A519" s="16" t="s">
        <v>55</v>
      </c>
      <c r="B519" s="16" t="s">
        <v>461</v>
      </c>
      <c r="C519" s="16">
        <v>500</v>
      </c>
      <c r="D519" s="16">
        <f>SUMIFS('Baseline Tx Resources'!$H:$H,'Baseline Tx Resources'!$E:$E,$B519,'Baseline Tx Resources'!$F:$F,$C519,'Baseline Tx Resources'!$G:$G,D$3)</f>
        <v>0</v>
      </c>
      <c r="E519" s="16">
        <f>SUMIFS('Baseline Tx Resources'!$H:$H,'Baseline Tx Resources'!$E:$E,$B519,'Baseline Tx Resources'!$F:$F,$C519,'Baseline Tx Resources'!$G:$G,E$3)</f>
        <v>0</v>
      </c>
      <c r="F519" s="16">
        <f>SUMIFS('Baseline Tx Resources'!$H:$H,'Baseline Tx Resources'!$E:$E,$B519,'Baseline Tx Resources'!$F:$F,$C519,'Baseline Tx Resources'!$G:$G,F$3)</f>
        <v>0</v>
      </c>
      <c r="G519" s="16">
        <f>SUMIFS('Baseline Tx Resources'!$J:$J,'Baseline Tx Resources'!$E:$E,$B519,'Baseline Tx Resources'!$F:$F,$C519,'Baseline Tx Resources'!$G:$G,G$3)</f>
        <v>0</v>
      </c>
      <c r="H519" s="16">
        <f>SUMIFS('Baseline Tx Resources'!$H:$H,'Baseline Tx Resources'!$E:$E,$B519,'Baseline Tx Resources'!$F:$F,$C519,'Baseline Tx Resources'!$G:$G,H$3)</f>
        <v>0</v>
      </c>
      <c r="I519" s="16">
        <f>SUMIFS('Baseline Tx Resources'!$J:$J,'Baseline Tx Resources'!$E:$E,$B519,'Baseline Tx Resources'!$F:$F,$C519,'Baseline Tx Resources'!$G:$G,I$3)</f>
        <v>0</v>
      </c>
      <c r="J519" s="16">
        <f>SUMIFS('Baseline Tx Resources'!$H:$H,'Baseline Tx Resources'!$E:$E,$B519,'Baseline Tx Resources'!$F:$F,$C519,'Baseline Tx Resources'!$G:$G,J$3)</f>
        <v>0</v>
      </c>
      <c r="K519" s="16">
        <f>SUMIFS('Baseline Tx Resources'!$J:$J,'Baseline Tx Resources'!$E:$E,$B519,'Baseline Tx Resources'!$F:$F,$C519,'Baseline Tx Resources'!$G:$G,K$3)</f>
        <v>0</v>
      </c>
      <c r="L519" s="16">
        <f>SUMIFS('Baseline Tx Resources'!$J:$J,'Baseline Tx Resources'!$E:$E,$B519,'Baseline Tx Resources'!$F:$F,$C519,'Baseline Tx Resources'!$G:$G,L$3)</f>
        <v>0</v>
      </c>
      <c r="M519" s="16">
        <f>SUMIFS('Baseline Tx Resources'!$H:$H,'Baseline Tx Resources'!$E:$E,$B519,'Baseline Tx Resources'!$F:$F,$C519,'Baseline Tx Resources'!$G:$G,M$3)</f>
        <v>0</v>
      </c>
      <c r="N519" s="16">
        <f>SUMIFS('Baseline Tx Resources'!$J:$J,'Baseline Tx Resources'!$E:$E,$B519,'Baseline Tx Resources'!$F:$F,$C519,'Baseline Tx Resources'!$G:$G,N$3)</f>
        <v>0</v>
      </c>
      <c r="O519" s="16">
        <f>SUMIFS('Baseline Tx Resources'!$I:$I,'Baseline Tx Resources'!$E:$E,$B519,'Baseline Tx Resources'!$F:$F,$C519,'Baseline Tx Resources'!$G:$G,"Li-Battery (4-hr)")</f>
        <v>0</v>
      </c>
      <c r="P519" s="16">
        <f>SUMIFS('Baseline Tx Resources'!$I:$I,'Baseline Tx Resources'!$E:$E,$B519,'Baseline Tx Resources'!$F:$F,$C519,'Baseline Tx Resources'!$G:$G,"Li-Battery (8-hr)")</f>
        <v>0</v>
      </c>
      <c r="Q519" s="16">
        <f>SUMIFS('Baseline Tx Resources'!$I:$I,'Baseline Tx Resources'!$E:$E,$B519,'Baseline Tx Resources'!$F:$F,$C519,'Baseline Tx Resources'!$G:$G,"LDES")</f>
        <v>0</v>
      </c>
      <c r="S519" s="16">
        <f>SUMIFS('Non-Baseline Tx Resources'!$H:$H,'Non-Baseline Tx Resources'!$E:$E,$B519,'Non-Baseline Tx Resources'!$F:$F,$C519,'Non-Baseline Tx Resources'!$G:$G,S$3)</f>
        <v>0</v>
      </c>
      <c r="T519" s="16">
        <f>SUMIFS('Non-Baseline Tx Resources'!$H:$H,'Non-Baseline Tx Resources'!$E:$E,$B519,'Non-Baseline Tx Resources'!$F:$F,$C519,'Non-Baseline Tx Resources'!$G:$G,T$3)</f>
        <v>0</v>
      </c>
      <c r="U519" s="16">
        <f>SUMIFS('Non-Baseline Tx Resources'!$H:$H,'Non-Baseline Tx Resources'!$E:$E,$B519,'Non-Baseline Tx Resources'!$F:$F,$C519,'Non-Baseline Tx Resources'!$G:$G,U$3)</f>
        <v>0</v>
      </c>
      <c r="V519" s="16">
        <f>SUMIFS('Non-Baseline Tx Resources'!$J:$J,'Non-Baseline Tx Resources'!$E:$E,$B519,'Non-Baseline Tx Resources'!$F:$F,$C519,'Non-Baseline Tx Resources'!$G:$G,V$3)</f>
        <v>0</v>
      </c>
      <c r="W519" s="16">
        <f>SUMIFS('Non-Baseline Tx Resources'!$H:$H,'Non-Baseline Tx Resources'!$E:$E,$B519,'Non-Baseline Tx Resources'!$F:$F,$C519,'Non-Baseline Tx Resources'!$G:$G,W$3)</f>
        <v>0</v>
      </c>
      <c r="X519" s="16">
        <f>SUMIFS('Non-Baseline Tx Resources'!$J:$J,'Non-Baseline Tx Resources'!$E:$E,$B519,'Non-Baseline Tx Resources'!$F:$F,$C519,'Non-Baseline Tx Resources'!$G:$G,X$3)</f>
        <v>0</v>
      </c>
      <c r="Y519" s="16">
        <f>SUMIFS('Non-Baseline Tx Resources'!$H:$H,'Non-Baseline Tx Resources'!$E:$E,$B519,'Non-Baseline Tx Resources'!$F:$F,$C519,'Non-Baseline Tx Resources'!$G:$G,Y$3)</f>
        <v>0</v>
      </c>
      <c r="Z519" s="16">
        <f>SUMIFS('Non-Baseline Tx Resources'!$J:$J,'Non-Baseline Tx Resources'!$E:$E,$B519,'Non-Baseline Tx Resources'!$F:$F,$C519,'Non-Baseline Tx Resources'!$G:$G,Z$3)</f>
        <v>0</v>
      </c>
      <c r="AA519" s="16">
        <f>SUMIFS('Non-Baseline Tx Resources'!$J:$J,'Non-Baseline Tx Resources'!$E:$E,$B519,'Non-Baseline Tx Resources'!$F:$F,$C519,'Non-Baseline Tx Resources'!$G:$G,AA$3)</f>
        <v>0</v>
      </c>
      <c r="AB519" s="16">
        <f>SUMIFS('Non-Baseline Tx Resources'!$H:$H,'Non-Baseline Tx Resources'!$E:$E,$B519,'Non-Baseline Tx Resources'!$F:$F,$C519,'Non-Baseline Tx Resources'!$G:$G,AB$3)</f>
        <v>0</v>
      </c>
      <c r="AC519" s="16">
        <f>SUMIFS('Non-Baseline Tx Resources'!$J:$J,'Non-Baseline Tx Resources'!$E:$E,$B519,'Non-Baseline Tx Resources'!$F:$F,$C519,'Non-Baseline Tx Resources'!$G:$G,AC$3)</f>
        <v>0</v>
      </c>
      <c r="AD519" s="16">
        <f>SUMIFS('Non-Baseline Tx Resources'!$I:$I,'Non-Baseline Tx Resources'!$E:$E,$B519,'Non-Baseline Tx Resources'!$F:$F,$C519,'Non-Baseline Tx Resources'!$G:$G,"Li-Battery (4-hr)")</f>
        <v>0</v>
      </c>
      <c r="AE519" s="16">
        <f>SUMIFS('Non-Baseline Tx Resources'!$I:$I,'Non-Baseline Tx Resources'!$E:$E,$B519,'Non-Baseline Tx Resources'!$F:$F,$C519,'Non-Baseline Tx Resources'!$G:$G,"Li-Battery (8-hr)")</f>
        <v>0</v>
      </c>
      <c r="AF519" s="16">
        <f>SUMIFS('Non-Baseline Tx Resources'!$I:$I,'Non-Baseline Tx Resources'!$E:$E,$B519,'Non-Baseline Tx Resources'!$F:$F,$C519,'Non-Baseline Tx Resources'!$G:$G,"LDES")</f>
        <v>0</v>
      </c>
      <c r="AH519" s="16">
        <f>SUMIFS('In-Dev Resources'!$H:$H,'In-Dev Resources'!$E:$E,$B519,'In-Dev Resources'!$F:$F,$C519,'In-Dev Resources'!$G:$G,AH$3)</f>
        <v>0</v>
      </c>
      <c r="AI519" s="16">
        <f>SUMIFS('In-Dev Resources'!$H:$H,'In-Dev Resources'!$E:$E,$B519,'In-Dev Resources'!$F:$F,$C519,'In-Dev Resources'!$G:$G,AI$3)</f>
        <v>0</v>
      </c>
      <c r="AJ519" s="16">
        <f>SUMIFS('In-Dev Resources'!$H:$H,'In-Dev Resources'!$E:$E,$B519,'In-Dev Resources'!$F:$F,$C519,'In-Dev Resources'!$G:$G,AJ$3)</f>
        <v>0</v>
      </c>
      <c r="AK519" s="16">
        <f>SUMIFS('In-Dev Resources'!$J:$J,'In-Dev Resources'!$E:$E,$B519,'In-Dev Resources'!$F:$F,$C519,'In-Dev Resources'!$G:$G,AK$3)</f>
        <v>0</v>
      </c>
      <c r="AL519" s="16">
        <f>SUMIFS('In-Dev Resources'!$H:$H,'In-Dev Resources'!$E:$E,$B519,'In-Dev Resources'!$F:$F,$C519,'In-Dev Resources'!$G:$G,AL$3)</f>
        <v>0</v>
      </c>
      <c r="AM519" s="16">
        <f>SUMIFS('In-Dev Resources'!$J:$J,'In-Dev Resources'!$E:$E,$B519,'In-Dev Resources'!$F:$F,$C519,'In-Dev Resources'!$G:$G,AM$3)</f>
        <v>0</v>
      </c>
      <c r="AN519" s="16">
        <f>SUMIFS('In-Dev Resources'!$H:$H,'In-Dev Resources'!$E:$E,$B519,'In-Dev Resources'!$F:$F,$C519,'In-Dev Resources'!$G:$G,AN$3)</f>
        <v>0</v>
      </c>
      <c r="AO519" s="16">
        <f>SUMIFS('In-Dev Resources'!$J:$J,'In-Dev Resources'!$E:$E,$B519,'In-Dev Resources'!$F:$F,$C519,'In-Dev Resources'!$G:$G,AO$3)</f>
        <v>0</v>
      </c>
      <c r="AP519" s="16">
        <f>SUMIFS('In-Dev Resources'!$J:$J,'In-Dev Resources'!$E:$E,$B519,'In-Dev Resources'!$F:$F,$C519,'In-Dev Resources'!$G:$G,AP$3)</f>
        <v>0</v>
      </c>
      <c r="AQ519" s="16">
        <f>SUMIFS('In-Dev Resources'!$H:$H,'In-Dev Resources'!$E:$E,$B519,'In-Dev Resources'!$F:$F,$C519,'In-Dev Resources'!$G:$G,AQ$3)</f>
        <v>175</v>
      </c>
      <c r="AR519" s="16">
        <f>SUMIFS('In-Dev Resources'!$J:$J,'In-Dev Resources'!$E:$E,$B519,'In-Dev Resources'!$F:$F,$C519,'In-Dev Resources'!$G:$G,AR$3)</f>
        <v>0</v>
      </c>
      <c r="AS519" s="16">
        <f>SUMIFS('In-Dev Resources'!$I:$I,'In-Dev Resources'!$E:$E,$B519,'In-Dev Resources'!$F:$F,$C519,'In-Dev Resources'!$G:$G,"Li-Battery (4-hr)")</f>
        <v>100</v>
      </c>
      <c r="AT519" s="16">
        <f>SUMIFS('In-Dev Resources'!$I:$I,'In-Dev Resources'!$E:$E,$B519,'In-Dev Resources'!$F:$F,$C519,'In-Dev Resources'!$G:$G,"Li-Battery (8-hr)")</f>
        <v>0</v>
      </c>
      <c r="AU519" s="16">
        <f>SUMIFS('In-Dev Resources'!$I:$I,'In-Dev Resources'!$E:$E,$B519,'In-Dev Resources'!$F:$F,$C519,'In-Dev Resources'!$G:$G,"LDES")</f>
        <v>0</v>
      </c>
      <c r="AW519" s="16">
        <f>SUMIFS('Land Screen Include'!$H:$H,'Land Screen Include'!$E:$E,$B519,'Land Screen Include'!$F:$F,$C519,'Land Screen Include'!$G:$G,AW$4)</f>
        <v>0</v>
      </c>
      <c r="AX519" s="16">
        <f>SUMIFS('Land Screen Include'!$H:$H,'Land Screen Include'!$E:$E,$B519,'Land Screen Include'!$F:$F,$C519,'Land Screen Include'!$G:$G,AX$4)+SUMIFS('Land Screen Include'!$J:$J,'Land Screen Include'!$E:$E,$B519,'Land Screen Include'!$F:$F,$C519,'Land Screen Include'!$G:$G,AX$4)</f>
        <v>0</v>
      </c>
      <c r="AY519" s="16">
        <f>SUMIFS('Land Screen Include'!$H:$H,'Land Screen Include'!$E:$E,$B519,'Land Screen Include'!$F:$F,$C519,'Land Screen Include'!$G:$G,AY$4)</f>
        <v>0</v>
      </c>
      <c r="AZ519" s="16">
        <f>SUMIFS('Land Screen Exclude'!$H:$H,'Land Screen Exclude'!$E:$E,$B519,'Land Screen Exclude'!$F:$F,$C519,'Land Screen Exclude'!$G:$G,AZ$4)</f>
        <v>0</v>
      </c>
      <c r="BA519" s="16">
        <f>SUMIFS('Land Screen Exclude'!$H:$H,'Land Screen Exclude'!$E:$E,$B519,'Land Screen Exclude'!$F:$F,$C519,'Land Screen Exclude'!$G:$G,BA$4)+SUMIFS('Land Screen Exclude'!$J:$J,'Land Screen Exclude'!$E:$E,$B519,'Land Screen Exclude'!$F:$F,$C519,'Land Screen Exclude'!$G:$G,BA$4)</f>
        <v>0</v>
      </c>
      <c r="BB519" s="16">
        <f>SUMIFS('Land Screen Exclude'!$H:$H,'Land Screen Exclude'!$E:$E,$B519,'Land Screen Exclude'!$F:$F,$C519,'Land Screen Exclude'!$G:$G,BB$4)</f>
        <v>0</v>
      </c>
    </row>
    <row r="520" spans="1:54">
      <c r="A520" s="16" t="s">
        <v>66</v>
      </c>
      <c r="B520" s="16" t="s">
        <v>462</v>
      </c>
      <c r="C520" s="16">
        <v>115</v>
      </c>
      <c r="D520" s="16">
        <f>SUMIFS('Baseline Tx Resources'!$H:$H,'Baseline Tx Resources'!$E:$E,$B520,'Baseline Tx Resources'!$F:$F,$C520,'Baseline Tx Resources'!$G:$G,D$3)</f>
        <v>0</v>
      </c>
      <c r="E520" s="16">
        <f>SUMIFS('Baseline Tx Resources'!$H:$H,'Baseline Tx Resources'!$E:$E,$B520,'Baseline Tx Resources'!$F:$F,$C520,'Baseline Tx Resources'!$G:$G,E$3)</f>
        <v>0</v>
      </c>
      <c r="F520" s="16">
        <f>SUMIFS('Baseline Tx Resources'!$H:$H,'Baseline Tx Resources'!$E:$E,$B520,'Baseline Tx Resources'!$F:$F,$C520,'Baseline Tx Resources'!$G:$G,F$3)</f>
        <v>0</v>
      </c>
      <c r="G520" s="16">
        <f>SUMIFS('Baseline Tx Resources'!$J:$J,'Baseline Tx Resources'!$E:$E,$B520,'Baseline Tx Resources'!$F:$F,$C520,'Baseline Tx Resources'!$G:$G,G$3)</f>
        <v>0</v>
      </c>
      <c r="H520" s="16">
        <f>SUMIFS('Baseline Tx Resources'!$H:$H,'Baseline Tx Resources'!$E:$E,$B520,'Baseline Tx Resources'!$F:$F,$C520,'Baseline Tx Resources'!$G:$G,H$3)</f>
        <v>0</v>
      </c>
      <c r="I520" s="16">
        <f>SUMIFS('Baseline Tx Resources'!$J:$J,'Baseline Tx Resources'!$E:$E,$B520,'Baseline Tx Resources'!$F:$F,$C520,'Baseline Tx Resources'!$G:$G,I$3)</f>
        <v>0</v>
      </c>
      <c r="J520" s="16">
        <f>SUMIFS('Baseline Tx Resources'!$H:$H,'Baseline Tx Resources'!$E:$E,$B520,'Baseline Tx Resources'!$F:$F,$C520,'Baseline Tx Resources'!$G:$G,J$3)</f>
        <v>0</v>
      </c>
      <c r="K520" s="16">
        <f>SUMIFS('Baseline Tx Resources'!$J:$J,'Baseline Tx Resources'!$E:$E,$B520,'Baseline Tx Resources'!$F:$F,$C520,'Baseline Tx Resources'!$G:$G,K$3)</f>
        <v>0</v>
      </c>
      <c r="L520" s="16">
        <f>SUMIFS('Baseline Tx Resources'!$J:$J,'Baseline Tx Resources'!$E:$E,$B520,'Baseline Tx Resources'!$F:$F,$C520,'Baseline Tx Resources'!$G:$G,L$3)</f>
        <v>0</v>
      </c>
      <c r="M520" s="16">
        <f>SUMIFS('Baseline Tx Resources'!$H:$H,'Baseline Tx Resources'!$E:$E,$B520,'Baseline Tx Resources'!$F:$F,$C520,'Baseline Tx Resources'!$G:$G,M$3)</f>
        <v>0</v>
      </c>
      <c r="N520" s="16">
        <f>SUMIFS('Baseline Tx Resources'!$J:$J,'Baseline Tx Resources'!$E:$E,$B520,'Baseline Tx Resources'!$F:$F,$C520,'Baseline Tx Resources'!$G:$G,N$3)</f>
        <v>0</v>
      </c>
      <c r="O520" s="16">
        <f>SUMIFS('Baseline Tx Resources'!$I:$I,'Baseline Tx Resources'!$E:$E,$B520,'Baseline Tx Resources'!$F:$F,$C520,'Baseline Tx Resources'!$G:$G,"Li-Battery (4-hr)")</f>
        <v>0</v>
      </c>
      <c r="P520" s="16">
        <f>SUMIFS('Baseline Tx Resources'!$I:$I,'Baseline Tx Resources'!$E:$E,$B520,'Baseline Tx Resources'!$F:$F,$C520,'Baseline Tx Resources'!$G:$G,"Li-Battery (8-hr)")</f>
        <v>0</v>
      </c>
      <c r="Q520" s="16">
        <f>SUMIFS('Baseline Tx Resources'!$I:$I,'Baseline Tx Resources'!$E:$E,$B520,'Baseline Tx Resources'!$F:$F,$C520,'Baseline Tx Resources'!$G:$G,"LDES")</f>
        <v>0</v>
      </c>
      <c r="S520" s="16">
        <f>SUMIFS('Non-Baseline Tx Resources'!$H:$H,'Non-Baseline Tx Resources'!$E:$E,$B520,'Non-Baseline Tx Resources'!$F:$F,$C520,'Non-Baseline Tx Resources'!$G:$G,S$3)</f>
        <v>0</v>
      </c>
      <c r="T520" s="16">
        <f>SUMIFS('Non-Baseline Tx Resources'!$H:$H,'Non-Baseline Tx Resources'!$E:$E,$B520,'Non-Baseline Tx Resources'!$F:$F,$C520,'Non-Baseline Tx Resources'!$G:$G,T$3)</f>
        <v>0</v>
      </c>
      <c r="U520" s="16">
        <f>SUMIFS('Non-Baseline Tx Resources'!$H:$H,'Non-Baseline Tx Resources'!$E:$E,$B520,'Non-Baseline Tx Resources'!$F:$F,$C520,'Non-Baseline Tx Resources'!$G:$G,U$3)</f>
        <v>0</v>
      </c>
      <c r="V520" s="16">
        <f>SUMIFS('Non-Baseline Tx Resources'!$J:$J,'Non-Baseline Tx Resources'!$E:$E,$B520,'Non-Baseline Tx Resources'!$F:$F,$C520,'Non-Baseline Tx Resources'!$G:$G,V$3)</f>
        <v>0</v>
      </c>
      <c r="W520" s="16">
        <f>SUMIFS('Non-Baseline Tx Resources'!$H:$H,'Non-Baseline Tx Resources'!$E:$E,$B520,'Non-Baseline Tx Resources'!$F:$F,$C520,'Non-Baseline Tx Resources'!$G:$G,W$3)</f>
        <v>0</v>
      </c>
      <c r="X520" s="16">
        <f>SUMIFS('Non-Baseline Tx Resources'!$J:$J,'Non-Baseline Tx Resources'!$E:$E,$B520,'Non-Baseline Tx Resources'!$F:$F,$C520,'Non-Baseline Tx Resources'!$G:$G,X$3)</f>
        <v>0</v>
      </c>
      <c r="Y520" s="16">
        <f>SUMIFS('Non-Baseline Tx Resources'!$H:$H,'Non-Baseline Tx Resources'!$E:$E,$B520,'Non-Baseline Tx Resources'!$F:$F,$C520,'Non-Baseline Tx Resources'!$G:$G,Y$3)</f>
        <v>0</v>
      </c>
      <c r="Z520" s="16">
        <f>SUMIFS('Non-Baseline Tx Resources'!$J:$J,'Non-Baseline Tx Resources'!$E:$E,$B520,'Non-Baseline Tx Resources'!$F:$F,$C520,'Non-Baseline Tx Resources'!$G:$G,Z$3)</f>
        <v>0</v>
      </c>
      <c r="AA520" s="16">
        <f>SUMIFS('Non-Baseline Tx Resources'!$J:$J,'Non-Baseline Tx Resources'!$E:$E,$B520,'Non-Baseline Tx Resources'!$F:$F,$C520,'Non-Baseline Tx Resources'!$G:$G,AA$3)</f>
        <v>0</v>
      </c>
      <c r="AB520" s="16">
        <f>SUMIFS('Non-Baseline Tx Resources'!$H:$H,'Non-Baseline Tx Resources'!$E:$E,$B520,'Non-Baseline Tx Resources'!$F:$F,$C520,'Non-Baseline Tx Resources'!$G:$G,AB$3)</f>
        <v>0</v>
      </c>
      <c r="AC520" s="16">
        <f>SUMIFS('Non-Baseline Tx Resources'!$J:$J,'Non-Baseline Tx Resources'!$E:$E,$B520,'Non-Baseline Tx Resources'!$F:$F,$C520,'Non-Baseline Tx Resources'!$G:$G,AC$3)</f>
        <v>0</v>
      </c>
      <c r="AD520" s="16">
        <f>SUMIFS('Non-Baseline Tx Resources'!$I:$I,'Non-Baseline Tx Resources'!$E:$E,$B520,'Non-Baseline Tx Resources'!$F:$F,$C520,'Non-Baseline Tx Resources'!$G:$G,"Li-Battery (4-hr)")</f>
        <v>0</v>
      </c>
      <c r="AE520" s="16">
        <f>SUMIFS('Non-Baseline Tx Resources'!$I:$I,'Non-Baseline Tx Resources'!$E:$E,$B520,'Non-Baseline Tx Resources'!$F:$F,$C520,'Non-Baseline Tx Resources'!$G:$G,"Li-Battery (8-hr)")</f>
        <v>0</v>
      </c>
      <c r="AF520" s="16">
        <f>SUMIFS('Non-Baseline Tx Resources'!$I:$I,'Non-Baseline Tx Resources'!$E:$E,$B520,'Non-Baseline Tx Resources'!$F:$F,$C520,'Non-Baseline Tx Resources'!$G:$G,"LDES")</f>
        <v>0</v>
      </c>
      <c r="AH520" s="16">
        <f>SUMIFS('In-Dev Resources'!$H:$H,'In-Dev Resources'!$E:$E,$B520,'In-Dev Resources'!$F:$F,$C520,'In-Dev Resources'!$G:$G,AH$3)</f>
        <v>0</v>
      </c>
      <c r="AI520" s="16">
        <f>SUMIFS('In-Dev Resources'!$H:$H,'In-Dev Resources'!$E:$E,$B520,'In-Dev Resources'!$F:$F,$C520,'In-Dev Resources'!$G:$G,AI$3)</f>
        <v>0</v>
      </c>
      <c r="AJ520" s="16">
        <f>SUMIFS('In-Dev Resources'!$H:$H,'In-Dev Resources'!$E:$E,$B520,'In-Dev Resources'!$F:$F,$C520,'In-Dev Resources'!$G:$G,AJ$3)</f>
        <v>0</v>
      </c>
      <c r="AK520" s="16">
        <f>SUMIFS('In-Dev Resources'!$J:$J,'In-Dev Resources'!$E:$E,$B520,'In-Dev Resources'!$F:$F,$C520,'In-Dev Resources'!$G:$G,AK$3)</f>
        <v>0</v>
      </c>
      <c r="AL520" s="16">
        <f>SUMIFS('In-Dev Resources'!$H:$H,'In-Dev Resources'!$E:$E,$B520,'In-Dev Resources'!$F:$F,$C520,'In-Dev Resources'!$G:$G,AL$3)</f>
        <v>0</v>
      </c>
      <c r="AM520" s="16">
        <f>SUMIFS('In-Dev Resources'!$J:$J,'In-Dev Resources'!$E:$E,$B520,'In-Dev Resources'!$F:$F,$C520,'In-Dev Resources'!$G:$G,AM$3)</f>
        <v>0</v>
      </c>
      <c r="AN520" s="16">
        <f>SUMIFS('In-Dev Resources'!$H:$H,'In-Dev Resources'!$E:$E,$B520,'In-Dev Resources'!$F:$F,$C520,'In-Dev Resources'!$G:$G,AN$3)</f>
        <v>0</v>
      </c>
      <c r="AO520" s="16">
        <f>SUMIFS('In-Dev Resources'!$J:$J,'In-Dev Resources'!$E:$E,$B520,'In-Dev Resources'!$F:$F,$C520,'In-Dev Resources'!$G:$G,AO$3)</f>
        <v>0</v>
      </c>
      <c r="AP520" s="16">
        <f>SUMIFS('In-Dev Resources'!$J:$J,'In-Dev Resources'!$E:$E,$B520,'In-Dev Resources'!$F:$F,$C520,'In-Dev Resources'!$G:$G,AP$3)</f>
        <v>0</v>
      </c>
      <c r="AQ520" s="16">
        <f>SUMIFS('In-Dev Resources'!$H:$H,'In-Dev Resources'!$E:$E,$B520,'In-Dev Resources'!$F:$F,$C520,'In-Dev Resources'!$G:$G,AQ$3)</f>
        <v>0</v>
      </c>
      <c r="AR520" s="16">
        <f>SUMIFS('In-Dev Resources'!$J:$J,'In-Dev Resources'!$E:$E,$B520,'In-Dev Resources'!$F:$F,$C520,'In-Dev Resources'!$G:$G,AR$3)</f>
        <v>0</v>
      </c>
      <c r="AS520" s="16">
        <f>SUMIFS('In-Dev Resources'!$I:$I,'In-Dev Resources'!$E:$E,$B520,'In-Dev Resources'!$F:$F,$C520,'In-Dev Resources'!$G:$G,"Li-Battery (4-hr)")</f>
        <v>0</v>
      </c>
      <c r="AT520" s="16">
        <f>SUMIFS('In-Dev Resources'!$I:$I,'In-Dev Resources'!$E:$E,$B520,'In-Dev Resources'!$F:$F,$C520,'In-Dev Resources'!$G:$G,"Li-Battery (8-hr)")</f>
        <v>0</v>
      </c>
      <c r="AU520" s="16">
        <f>SUMIFS('In-Dev Resources'!$I:$I,'In-Dev Resources'!$E:$E,$B520,'In-Dev Resources'!$F:$F,$C520,'In-Dev Resources'!$G:$G,"LDES")</f>
        <v>0</v>
      </c>
      <c r="AW520" s="16">
        <f>SUMIFS('Land Screen Include'!$H:$H,'Land Screen Include'!$E:$E,$B520,'Land Screen Include'!$F:$F,$C520,'Land Screen Include'!$G:$G,AW$4)</f>
        <v>0</v>
      </c>
      <c r="AX520" s="16">
        <f>SUMIFS('Land Screen Include'!$H:$H,'Land Screen Include'!$E:$E,$B520,'Land Screen Include'!$F:$F,$C520,'Land Screen Include'!$G:$G,AX$4)+SUMIFS('Land Screen Include'!$J:$J,'Land Screen Include'!$E:$E,$B520,'Land Screen Include'!$F:$F,$C520,'Land Screen Include'!$G:$G,AX$4)</f>
        <v>0</v>
      </c>
      <c r="AY520" s="16">
        <f>SUMIFS('Land Screen Include'!$H:$H,'Land Screen Include'!$E:$E,$B520,'Land Screen Include'!$F:$F,$C520,'Land Screen Include'!$G:$G,AY$4)</f>
        <v>0</v>
      </c>
      <c r="AZ520" s="16">
        <f>SUMIFS('Land Screen Exclude'!$H:$H,'Land Screen Exclude'!$E:$E,$B520,'Land Screen Exclude'!$F:$F,$C520,'Land Screen Exclude'!$G:$G,AZ$4)</f>
        <v>0</v>
      </c>
      <c r="BA520" s="16">
        <f>SUMIFS('Land Screen Exclude'!$H:$H,'Land Screen Exclude'!$E:$E,$B520,'Land Screen Exclude'!$F:$F,$C520,'Land Screen Exclude'!$G:$G,BA$4)+SUMIFS('Land Screen Exclude'!$J:$J,'Land Screen Exclude'!$E:$E,$B520,'Land Screen Exclude'!$F:$F,$C520,'Land Screen Exclude'!$G:$G,BA$4)</f>
        <v>0</v>
      </c>
      <c r="BB520" s="16">
        <f>SUMIFS('Land Screen Exclude'!$H:$H,'Land Screen Exclude'!$E:$E,$B520,'Land Screen Exclude'!$F:$F,$C520,'Land Screen Exclude'!$G:$G,BB$4)</f>
        <v>0</v>
      </c>
    </row>
    <row r="521" spans="1:54">
      <c r="A521" s="16" t="s">
        <v>53</v>
      </c>
      <c r="B521" s="16" t="s">
        <v>463</v>
      </c>
      <c r="C521" s="16">
        <v>230</v>
      </c>
      <c r="D521" s="16">
        <f>SUMIFS('Baseline Tx Resources'!$H:$H,'Baseline Tx Resources'!$E:$E,$B521,'Baseline Tx Resources'!$F:$F,$C521,'Baseline Tx Resources'!$G:$G,D$3)</f>
        <v>0</v>
      </c>
      <c r="E521" s="16">
        <f>SUMIFS('Baseline Tx Resources'!$H:$H,'Baseline Tx Resources'!$E:$E,$B521,'Baseline Tx Resources'!$F:$F,$C521,'Baseline Tx Resources'!$G:$G,E$3)</f>
        <v>0</v>
      </c>
      <c r="F521" s="16">
        <f>SUMIFS('Baseline Tx Resources'!$H:$H,'Baseline Tx Resources'!$E:$E,$B521,'Baseline Tx Resources'!$F:$F,$C521,'Baseline Tx Resources'!$G:$G,F$3)</f>
        <v>0</v>
      </c>
      <c r="G521" s="16">
        <f>SUMIFS('Baseline Tx Resources'!$J:$J,'Baseline Tx Resources'!$E:$E,$B521,'Baseline Tx Resources'!$F:$F,$C521,'Baseline Tx Resources'!$G:$G,G$3)</f>
        <v>0</v>
      </c>
      <c r="H521" s="16">
        <f>SUMIFS('Baseline Tx Resources'!$H:$H,'Baseline Tx Resources'!$E:$E,$B521,'Baseline Tx Resources'!$F:$F,$C521,'Baseline Tx Resources'!$G:$G,H$3)</f>
        <v>0</v>
      </c>
      <c r="I521" s="16">
        <f>SUMIFS('Baseline Tx Resources'!$J:$J,'Baseline Tx Resources'!$E:$E,$B521,'Baseline Tx Resources'!$F:$F,$C521,'Baseline Tx Resources'!$G:$G,I$3)</f>
        <v>0</v>
      </c>
      <c r="J521" s="16">
        <f>SUMIFS('Baseline Tx Resources'!$H:$H,'Baseline Tx Resources'!$E:$E,$B521,'Baseline Tx Resources'!$F:$F,$C521,'Baseline Tx Resources'!$G:$G,J$3)</f>
        <v>0</v>
      </c>
      <c r="K521" s="16">
        <f>SUMIFS('Baseline Tx Resources'!$J:$J,'Baseline Tx Resources'!$E:$E,$B521,'Baseline Tx Resources'!$F:$F,$C521,'Baseline Tx Resources'!$G:$G,K$3)</f>
        <v>0</v>
      </c>
      <c r="L521" s="16">
        <f>SUMIFS('Baseline Tx Resources'!$J:$J,'Baseline Tx Resources'!$E:$E,$B521,'Baseline Tx Resources'!$F:$F,$C521,'Baseline Tx Resources'!$G:$G,L$3)</f>
        <v>0</v>
      </c>
      <c r="M521" s="16">
        <f>SUMIFS('Baseline Tx Resources'!$H:$H,'Baseline Tx Resources'!$E:$E,$B521,'Baseline Tx Resources'!$F:$F,$C521,'Baseline Tx Resources'!$G:$G,M$3)</f>
        <v>0</v>
      </c>
      <c r="N521" s="16">
        <f>SUMIFS('Baseline Tx Resources'!$J:$J,'Baseline Tx Resources'!$E:$E,$B521,'Baseline Tx Resources'!$F:$F,$C521,'Baseline Tx Resources'!$G:$G,N$3)</f>
        <v>0</v>
      </c>
      <c r="O521" s="16">
        <f>SUMIFS('Baseline Tx Resources'!$I:$I,'Baseline Tx Resources'!$E:$E,$B521,'Baseline Tx Resources'!$F:$F,$C521,'Baseline Tx Resources'!$G:$G,"Li-Battery (4-hr)")</f>
        <v>0</v>
      </c>
      <c r="P521" s="16">
        <f>SUMIFS('Baseline Tx Resources'!$I:$I,'Baseline Tx Resources'!$E:$E,$B521,'Baseline Tx Resources'!$F:$F,$C521,'Baseline Tx Resources'!$G:$G,"Li-Battery (8-hr)")</f>
        <v>0</v>
      </c>
      <c r="Q521" s="16">
        <f>SUMIFS('Baseline Tx Resources'!$I:$I,'Baseline Tx Resources'!$E:$E,$B521,'Baseline Tx Resources'!$F:$F,$C521,'Baseline Tx Resources'!$G:$G,"LDES")</f>
        <v>0</v>
      </c>
      <c r="S521" s="16">
        <f>SUMIFS('Non-Baseline Tx Resources'!$H:$H,'Non-Baseline Tx Resources'!$E:$E,$B521,'Non-Baseline Tx Resources'!$F:$F,$C521,'Non-Baseline Tx Resources'!$G:$G,S$3)</f>
        <v>0</v>
      </c>
      <c r="T521" s="16">
        <f>SUMIFS('Non-Baseline Tx Resources'!$H:$H,'Non-Baseline Tx Resources'!$E:$E,$B521,'Non-Baseline Tx Resources'!$F:$F,$C521,'Non-Baseline Tx Resources'!$G:$G,T$3)</f>
        <v>0</v>
      </c>
      <c r="U521" s="16">
        <f>SUMIFS('Non-Baseline Tx Resources'!$H:$H,'Non-Baseline Tx Resources'!$E:$E,$B521,'Non-Baseline Tx Resources'!$F:$F,$C521,'Non-Baseline Tx Resources'!$G:$G,U$3)</f>
        <v>0</v>
      </c>
      <c r="V521" s="16">
        <f>SUMIFS('Non-Baseline Tx Resources'!$J:$J,'Non-Baseline Tx Resources'!$E:$E,$B521,'Non-Baseline Tx Resources'!$F:$F,$C521,'Non-Baseline Tx Resources'!$G:$G,V$3)</f>
        <v>0</v>
      </c>
      <c r="W521" s="16">
        <f>SUMIFS('Non-Baseline Tx Resources'!$H:$H,'Non-Baseline Tx Resources'!$E:$E,$B521,'Non-Baseline Tx Resources'!$F:$F,$C521,'Non-Baseline Tx Resources'!$G:$G,W$3)</f>
        <v>0</v>
      </c>
      <c r="X521" s="16">
        <f>SUMIFS('Non-Baseline Tx Resources'!$J:$J,'Non-Baseline Tx Resources'!$E:$E,$B521,'Non-Baseline Tx Resources'!$F:$F,$C521,'Non-Baseline Tx Resources'!$G:$G,X$3)</f>
        <v>0</v>
      </c>
      <c r="Y521" s="16">
        <f>SUMIFS('Non-Baseline Tx Resources'!$H:$H,'Non-Baseline Tx Resources'!$E:$E,$B521,'Non-Baseline Tx Resources'!$F:$F,$C521,'Non-Baseline Tx Resources'!$G:$G,Y$3)</f>
        <v>0</v>
      </c>
      <c r="Z521" s="16">
        <f>SUMIFS('Non-Baseline Tx Resources'!$J:$J,'Non-Baseline Tx Resources'!$E:$E,$B521,'Non-Baseline Tx Resources'!$F:$F,$C521,'Non-Baseline Tx Resources'!$G:$G,Z$3)</f>
        <v>0</v>
      </c>
      <c r="AA521" s="16">
        <f>SUMIFS('Non-Baseline Tx Resources'!$J:$J,'Non-Baseline Tx Resources'!$E:$E,$B521,'Non-Baseline Tx Resources'!$F:$F,$C521,'Non-Baseline Tx Resources'!$G:$G,AA$3)</f>
        <v>0</v>
      </c>
      <c r="AB521" s="16">
        <f>SUMIFS('Non-Baseline Tx Resources'!$H:$H,'Non-Baseline Tx Resources'!$E:$E,$B521,'Non-Baseline Tx Resources'!$F:$F,$C521,'Non-Baseline Tx Resources'!$G:$G,AB$3)</f>
        <v>0</v>
      </c>
      <c r="AC521" s="16">
        <f>SUMIFS('Non-Baseline Tx Resources'!$J:$J,'Non-Baseline Tx Resources'!$E:$E,$B521,'Non-Baseline Tx Resources'!$F:$F,$C521,'Non-Baseline Tx Resources'!$G:$G,AC$3)</f>
        <v>0</v>
      </c>
      <c r="AD521" s="16">
        <f>SUMIFS('Non-Baseline Tx Resources'!$I:$I,'Non-Baseline Tx Resources'!$E:$E,$B521,'Non-Baseline Tx Resources'!$F:$F,$C521,'Non-Baseline Tx Resources'!$G:$G,"Li-Battery (4-hr)")</f>
        <v>0</v>
      </c>
      <c r="AE521" s="16">
        <f>SUMIFS('Non-Baseline Tx Resources'!$I:$I,'Non-Baseline Tx Resources'!$E:$E,$B521,'Non-Baseline Tx Resources'!$F:$F,$C521,'Non-Baseline Tx Resources'!$G:$G,"Li-Battery (8-hr)")</f>
        <v>0</v>
      </c>
      <c r="AF521" s="16">
        <f>SUMIFS('Non-Baseline Tx Resources'!$I:$I,'Non-Baseline Tx Resources'!$E:$E,$B521,'Non-Baseline Tx Resources'!$F:$F,$C521,'Non-Baseline Tx Resources'!$G:$G,"LDES")</f>
        <v>0</v>
      </c>
      <c r="AH521" s="16">
        <f>SUMIFS('In-Dev Resources'!$H:$H,'In-Dev Resources'!$E:$E,$B521,'In-Dev Resources'!$F:$F,$C521,'In-Dev Resources'!$G:$G,AH$3)</f>
        <v>0</v>
      </c>
      <c r="AI521" s="16">
        <f>SUMIFS('In-Dev Resources'!$H:$H,'In-Dev Resources'!$E:$E,$B521,'In-Dev Resources'!$F:$F,$C521,'In-Dev Resources'!$G:$G,AI$3)</f>
        <v>0</v>
      </c>
      <c r="AJ521" s="16">
        <f>SUMIFS('In-Dev Resources'!$H:$H,'In-Dev Resources'!$E:$E,$B521,'In-Dev Resources'!$F:$F,$C521,'In-Dev Resources'!$G:$G,AJ$3)</f>
        <v>0</v>
      </c>
      <c r="AK521" s="16">
        <f>SUMIFS('In-Dev Resources'!$J:$J,'In-Dev Resources'!$E:$E,$B521,'In-Dev Resources'!$F:$F,$C521,'In-Dev Resources'!$G:$G,AK$3)</f>
        <v>0</v>
      </c>
      <c r="AL521" s="16">
        <f>SUMIFS('In-Dev Resources'!$H:$H,'In-Dev Resources'!$E:$E,$B521,'In-Dev Resources'!$F:$F,$C521,'In-Dev Resources'!$G:$G,AL$3)</f>
        <v>0</v>
      </c>
      <c r="AM521" s="16">
        <f>SUMIFS('In-Dev Resources'!$J:$J,'In-Dev Resources'!$E:$E,$B521,'In-Dev Resources'!$F:$F,$C521,'In-Dev Resources'!$G:$G,AM$3)</f>
        <v>0</v>
      </c>
      <c r="AN521" s="16">
        <f>SUMIFS('In-Dev Resources'!$H:$H,'In-Dev Resources'!$E:$E,$B521,'In-Dev Resources'!$F:$F,$C521,'In-Dev Resources'!$G:$G,AN$3)</f>
        <v>0</v>
      </c>
      <c r="AO521" s="16">
        <f>SUMIFS('In-Dev Resources'!$J:$J,'In-Dev Resources'!$E:$E,$B521,'In-Dev Resources'!$F:$F,$C521,'In-Dev Resources'!$G:$G,AO$3)</f>
        <v>0</v>
      </c>
      <c r="AP521" s="16">
        <f>SUMIFS('In-Dev Resources'!$J:$J,'In-Dev Resources'!$E:$E,$B521,'In-Dev Resources'!$F:$F,$C521,'In-Dev Resources'!$G:$G,AP$3)</f>
        <v>0</v>
      </c>
      <c r="AQ521" s="16">
        <f>SUMIFS('In-Dev Resources'!$H:$H,'In-Dev Resources'!$E:$E,$B521,'In-Dev Resources'!$F:$F,$C521,'In-Dev Resources'!$G:$G,AQ$3)</f>
        <v>0</v>
      </c>
      <c r="AR521" s="16">
        <f>SUMIFS('In-Dev Resources'!$J:$J,'In-Dev Resources'!$E:$E,$B521,'In-Dev Resources'!$F:$F,$C521,'In-Dev Resources'!$G:$G,AR$3)</f>
        <v>0</v>
      </c>
      <c r="AS521" s="16">
        <f>SUMIFS('In-Dev Resources'!$I:$I,'In-Dev Resources'!$E:$E,$B521,'In-Dev Resources'!$F:$F,$C521,'In-Dev Resources'!$G:$G,"Li-Battery (4-hr)")</f>
        <v>0</v>
      </c>
      <c r="AT521" s="16">
        <f>SUMIFS('In-Dev Resources'!$I:$I,'In-Dev Resources'!$E:$E,$B521,'In-Dev Resources'!$F:$F,$C521,'In-Dev Resources'!$G:$G,"Li-Battery (8-hr)")</f>
        <v>0</v>
      </c>
      <c r="AU521" s="16">
        <f>SUMIFS('In-Dev Resources'!$I:$I,'In-Dev Resources'!$E:$E,$B521,'In-Dev Resources'!$F:$F,$C521,'In-Dev Resources'!$G:$G,"LDES")</f>
        <v>0</v>
      </c>
      <c r="AW521" s="16">
        <f>SUMIFS('Land Screen Include'!$H:$H,'Land Screen Include'!$E:$E,$B521,'Land Screen Include'!$F:$F,$C521,'Land Screen Include'!$G:$G,AW$4)</f>
        <v>0</v>
      </c>
      <c r="AX521" s="16">
        <f>SUMIFS('Land Screen Include'!$H:$H,'Land Screen Include'!$E:$E,$B521,'Land Screen Include'!$F:$F,$C521,'Land Screen Include'!$G:$G,AX$4)+SUMIFS('Land Screen Include'!$J:$J,'Land Screen Include'!$E:$E,$B521,'Land Screen Include'!$F:$F,$C521,'Land Screen Include'!$G:$G,AX$4)</f>
        <v>0</v>
      </c>
      <c r="AY521" s="16">
        <f>SUMIFS('Land Screen Include'!$H:$H,'Land Screen Include'!$E:$E,$B521,'Land Screen Include'!$F:$F,$C521,'Land Screen Include'!$G:$G,AY$4)</f>
        <v>0</v>
      </c>
      <c r="AZ521" s="16">
        <f>SUMIFS('Land Screen Exclude'!$H:$H,'Land Screen Exclude'!$E:$E,$B521,'Land Screen Exclude'!$F:$F,$C521,'Land Screen Exclude'!$G:$G,AZ$4)</f>
        <v>0</v>
      </c>
      <c r="BA521" s="16">
        <f>SUMIFS('Land Screen Exclude'!$H:$H,'Land Screen Exclude'!$E:$E,$B521,'Land Screen Exclude'!$F:$F,$C521,'Land Screen Exclude'!$G:$G,BA$4)+SUMIFS('Land Screen Exclude'!$J:$J,'Land Screen Exclude'!$E:$E,$B521,'Land Screen Exclude'!$F:$F,$C521,'Land Screen Exclude'!$G:$G,BA$4)</f>
        <v>0</v>
      </c>
      <c r="BB521" s="16">
        <f>SUMIFS('Land Screen Exclude'!$H:$H,'Land Screen Exclude'!$E:$E,$B521,'Land Screen Exclude'!$F:$F,$C521,'Land Screen Exclude'!$G:$G,BB$4)</f>
        <v>0</v>
      </c>
    </row>
    <row r="522" spans="1:54">
      <c r="A522" s="16" t="s">
        <v>59</v>
      </c>
      <c r="B522" s="16" t="s">
        <v>464</v>
      </c>
      <c r="C522" s="16">
        <v>115</v>
      </c>
      <c r="D522" s="16">
        <f>SUMIFS('Baseline Tx Resources'!$H:$H,'Baseline Tx Resources'!$E:$E,$B522,'Baseline Tx Resources'!$F:$F,$C522,'Baseline Tx Resources'!$G:$G,D$3)</f>
        <v>0</v>
      </c>
      <c r="E522" s="16">
        <f>SUMIFS('Baseline Tx Resources'!$H:$H,'Baseline Tx Resources'!$E:$E,$B522,'Baseline Tx Resources'!$F:$F,$C522,'Baseline Tx Resources'!$G:$G,E$3)</f>
        <v>0</v>
      </c>
      <c r="F522" s="16">
        <f>SUMIFS('Baseline Tx Resources'!$H:$H,'Baseline Tx Resources'!$E:$E,$B522,'Baseline Tx Resources'!$F:$F,$C522,'Baseline Tx Resources'!$G:$G,F$3)</f>
        <v>0</v>
      </c>
      <c r="G522" s="16">
        <f>SUMIFS('Baseline Tx Resources'!$J:$J,'Baseline Tx Resources'!$E:$E,$B522,'Baseline Tx Resources'!$F:$F,$C522,'Baseline Tx Resources'!$G:$G,G$3)</f>
        <v>0</v>
      </c>
      <c r="H522" s="16">
        <f>SUMIFS('Baseline Tx Resources'!$H:$H,'Baseline Tx Resources'!$E:$E,$B522,'Baseline Tx Resources'!$F:$F,$C522,'Baseline Tx Resources'!$G:$G,H$3)</f>
        <v>0</v>
      </c>
      <c r="I522" s="16">
        <f>SUMIFS('Baseline Tx Resources'!$J:$J,'Baseline Tx Resources'!$E:$E,$B522,'Baseline Tx Resources'!$F:$F,$C522,'Baseline Tx Resources'!$G:$G,I$3)</f>
        <v>0</v>
      </c>
      <c r="J522" s="16">
        <f>SUMIFS('Baseline Tx Resources'!$H:$H,'Baseline Tx Resources'!$E:$E,$B522,'Baseline Tx Resources'!$F:$F,$C522,'Baseline Tx Resources'!$G:$G,J$3)</f>
        <v>0</v>
      </c>
      <c r="K522" s="16">
        <f>SUMIFS('Baseline Tx Resources'!$J:$J,'Baseline Tx Resources'!$E:$E,$B522,'Baseline Tx Resources'!$F:$F,$C522,'Baseline Tx Resources'!$G:$G,K$3)</f>
        <v>0</v>
      </c>
      <c r="L522" s="16">
        <f>SUMIFS('Baseline Tx Resources'!$J:$J,'Baseline Tx Resources'!$E:$E,$B522,'Baseline Tx Resources'!$F:$F,$C522,'Baseline Tx Resources'!$G:$G,L$3)</f>
        <v>0</v>
      </c>
      <c r="M522" s="16">
        <f>SUMIFS('Baseline Tx Resources'!$H:$H,'Baseline Tx Resources'!$E:$E,$B522,'Baseline Tx Resources'!$F:$F,$C522,'Baseline Tx Resources'!$G:$G,M$3)</f>
        <v>0</v>
      </c>
      <c r="N522" s="16">
        <f>SUMIFS('Baseline Tx Resources'!$J:$J,'Baseline Tx Resources'!$E:$E,$B522,'Baseline Tx Resources'!$F:$F,$C522,'Baseline Tx Resources'!$G:$G,N$3)</f>
        <v>0</v>
      </c>
      <c r="O522" s="16">
        <f>SUMIFS('Baseline Tx Resources'!$I:$I,'Baseline Tx Resources'!$E:$E,$B522,'Baseline Tx Resources'!$F:$F,$C522,'Baseline Tx Resources'!$G:$G,"Li-Battery (4-hr)")</f>
        <v>0</v>
      </c>
      <c r="P522" s="16">
        <f>SUMIFS('Baseline Tx Resources'!$I:$I,'Baseline Tx Resources'!$E:$E,$B522,'Baseline Tx Resources'!$F:$F,$C522,'Baseline Tx Resources'!$G:$G,"Li-Battery (8-hr)")</f>
        <v>0</v>
      </c>
      <c r="Q522" s="16">
        <f>SUMIFS('Baseline Tx Resources'!$I:$I,'Baseline Tx Resources'!$E:$E,$B522,'Baseline Tx Resources'!$F:$F,$C522,'Baseline Tx Resources'!$G:$G,"LDES")</f>
        <v>0</v>
      </c>
      <c r="S522" s="16">
        <f>SUMIFS('Non-Baseline Tx Resources'!$H:$H,'Non-Baseline Tx Resources'!$E:$E,$B522,'Non-Baseline Tx Resources'!$F:$F,$C522,'Non-Baseline Tx Resources'!$G:$G,S$3)</f>
        <v>0</v>
      </c>
      <c r="T522" s="16">
        <f>SUMIFS('Non-Baseline Tx Resources'!$H:$H,'Non-Baseline Tx Resources'!$E:$E,$B522,'Non-Baseline Tx Resources'!$F:$F,$C522,'Non-Baseline Tx Resources'!$G:$G,T$3)</f>
        <v>0</v>
      </c>
      <c r="U522" s="16">
        <f>SUMIFS('Non-Baseline Tx Resources'!$H:$H,'Non-Baseline Tx Resources'!$E:$E,$B522,'Non-Baseline Tx Resources'!$F:$F,$C522,'Non-Baseline Tx Resources'!$G:$G,U$3)</f>
        <v>0</v>
      </c>
      <c r="V522" s="16">
        <f>SUMIFS('Non-Baseline Tx Resources'!$J:$J,'Non-Baseline Tx Resources'!$E:$E,$B522,'Non-Baseline Tx Resources'!$F:$F,$C522,'Non-Baseline Tx Resources'!$G:$G,V$3)</f>
        <v>0</v>
      </c>
      <c r="W522" s="16">
        <f>SUMIFS('Non-Baseline Tx Resources'!$H:$H,'Non-Baseline Tx Resources'!$E:$E,$B522,'Non-Baseline Tx Resources'!$F:$F,$C522,'Non-Baseline Tx Resources'!$G:$G,W$3)</f>
        <v>0</v>
      </c>
      <c r="X522" s="16">
        <f>SUMIFS('Non-Baseline Tx Resources'!$J:$J,'Non-Baseline Tx Resources'!$E:$E,$B522,'Non-Baseline Tx Resources'!$F:$F,$C522,'Non-Baseline Tx Resources'!$G:$G,X$3)</f>
        <v>0</v>
      </c>
      <c r="Y522" s="16">
        <f>SUMIFS('Non-Baseline Tx Resources'!$H:$H,'Non-Baseline Tx Resources'!$E:$E,$B522,'Non-Baseline Tx Resources'!$F:$F,$C522,'Non-Baseline Tx Resources'!$G:$G,Y$3)</f>
        <v>0</v>
      </c>
      <c r="Z522" s="16">
        <f>SUMIFS('Non-Baseline Tx Resources'!$J:$J,'Non-Baseline Tx Resources'!$E:$E,$B522,'Non-Baseline Tx Resources'!$F:$F,$C522,'Non-Baseline Tx Resources'!$G:$G,Z$3)</f>
        <v>0</v>
      </c>
      <c r="AA522" s="16">
        <f>SUMIFS('Non-Baseline Tx Resources'!$J:$J,'Non-Baseline Tx Resources'!$E:$E,$B522,'Non-Baseline Tx Resources'!$F:$F,$C522,'Non-Baseline Tx Resources'!$G:$G,AA$3)</f>
        <v>0</v>
      </c>
      <c r="AB522" s="16">
        <f>SUMIFS('Non-Baseline Tx Resources'!$H:$H,'Non-Baseline Tx Resources'!$E:$E,$B522,'Non-Baseline Tx Resources'!$F:$F,$C522,'Non-Baseline Tx Resources'!$G:$G,AB$3)</f>
        <v>0</v>
      </c>
      <c r="AC522" s="16">
        <f>SUMIFS('Non-Baseline Tx Resources'!$J:$J,'Non-Baseline Tx Resources'!$E:$E,$B522,'Non-Baseline Tx Resources'!$F:$F,$C522,'Non-Baseline Tx Resources'!$G:$G,AC$3)</f>
        <v>0</v>
      </c>
      <c r="AD522" s="16">
        <f>SUMIFS('Non-Baseline Tx Resources'!$I:$I,'Non-Baseline Tx Resources'!$E:$E,$B522,'Non-Baseline Tx Resources'!$F:$F,$C522,'Non-Baseline Tx Resources'!$G:$G,"Li-Battery (4-hr)")</f>
        <v>0</v>
      </c>
      <c r="AE522" s="16">
        <f>SUMIFS('Non-Baseline Tx Resources'!$I:$I,'Non-Baseline Tx Resources'!$E:$E,$B522,'Non-Baseline Tx Resources'!$F:$F,$C522,'Non-Baseline Tx Resources'!$G:$G,"Li-Battery (8-hr)")</f>
        <v>0</v>
      </c>
      <c r="AF522" s="16">
        <f>SUMIFS('Non-Baseline Tx Resources'!$I:$I,'Non-Baseline Tx Resources'!$E:$E,$B522,'Non-Baseline Tx Resources'!$F:$F,$C522,'Non-Baseline Tx Resources'!$G:$G,"LDES")</f>
        <v>0</v>
      </c>
      <c r="AH522" s="16">
        <f>SUMIFS('In-Dev Resources'!$H:$H,'In-Dev Resources'!$E:$E,$B522,'In-Dev Resources'!$F:$F,$C522,'In-Dev Resources'!$G:$G,AH$3)</f>
        <v>0</v>
      </c>
      <c r="AI522" s="16">
        <f>SUMIFS('In-Dev Resources'!$H:$H,'In-Dev Resources'!$E:$E,$B522,'In-Dev Resources'!$F:$F,$C522,'In-Dev Resources'!$G:$G,AI$3)</f>
        <v>0</v>
      </c>
      <c r="AJ522" s="16">
        <f>SUMIFS('In-Dev Resources'!$H:$H,'In-Dev Resources'!$E:$E,$B522,'In-Dev Resources'!$F:$F,$C522,'In-Dev Resources'!$G:$G,AJ$3)</f>
        <v>0</v>
      </c>
      <c r="AK522" s="16">
        <f>SUMIFS('In-Dev Resources'!$J:$J,'In-Dev Resources'!$E:$E,$B522,'In-Dev Resources'!$F:$F,$C522,'In-Dev Resources'!$G:$G,AK$3)</f>
        <v>0</v>
      </c>
      <c r="AL522" s="16">
        <f>SUMIFS('In-Dev Resources'!$H:$H,'In-Dev Resources'!$E:$E,$B522,'In-Dev Resources'!$F:$F,$C522,'In-Dev Resources'!$G:$G,AL$3)</f>
        <v>0</v>
      </c>
      <c r="AM522" s="16">
        <f>SUMIFS('In-Dev Resources'!$J:$J,'In-Dev Resources'!$E:$E,$B522,'In-Dev Resources'!$F:$F,$C522,'In-Dev Resources'!$G:$G,AM$3)</f>
        <v>0</v>
      </c>
      <c r="AN522" s="16">
        <f>SUMIFS('In-Dev Resources'!$H:$H,'In-Dev Resources'!$E:$E,$B522,'In-Dev Resources'!$F:$F,$C522,'In-Dev Resources'!$G:$G,AN$3)</f>
        <v>0</v>
      </c>
      <c r="AO522" s="16">
        <f>SUMIFS('In-Dev Resources'!$J:$J,'In-Dev Resources'!$E:$E,$B522,'In-Dev Resources'!$F:$F,$C522,'In-Dev Resources'!$G:$G,AO$3)</f>
        <v>0</v>
      </c>
      <c r="AP522" s="16">
        <f>SUMIFS('In-Dev Resources'!$J:$J,'In-Dev Resources'!$E:$E,$B522,'In-Dev Resources'!$F:$F,$C522,'In-Dev Resources'!$G:$G,AP$3)</f>
        <v>0</v>
      </c>
      <c r="AQ522" s="16">
        <f>SUMIFS('In-Dev Resources'!$H:$H,'In-Dev Resources'!$E:$E,$B522,'In-Dev Resources'!$F:$F,$C522,'In-Dev Resources'!$G:$G,AQ$3)</f>
        <v>0</v>
      </c>
      <c r="AR522" s="16">
        <f>SUMIFS('In-Dev Resources'!$J:$J,'In-Dev Resources'!$E:$E,$B522,'In-Dev Resources'!$F:$F,$C522,'In-Dev Resources'!$G:$G,AR$3)</f>
        <v>0</v>
      </c>
      <c r="AS522" s="16">
        <f>SUMIFS('In-Dev Resources'!$I:$I,'In-Dev Resources'!$E:$E,$B522,'In-Dev Resources'!$F:$F,$C522,'In-Dev Resources'!$G:$G,"Li-Battery (4-hr)")</f>
        <v>0</v>
      </c>
      <c r="AT522" s="16">
        <f>SUMIFS('In-Dev Resources'!$I:$I,'In-Dev Resources'!$E:$E,$B522,'In-Dev Resources'!$F:$F,$C522,'In-Dev Resources'!$G:$G,"Li-Battery (8-hr)")</f>
        <v>0</v>
      </c>
      <c r="AU522" s="16">
        <f>SUMIFS('In-Dev Resources'!$I:$I,'In-Dev Resources'!$E:$E,$B522,'In-Dev Resources'!$F:$F,$C522,'In-Dev Resources'!$G:$G,"LDES")</f>
        <v>0</v>
      </c>
      <c r="AW522" s="16">
        <f>SUMIFS('Land Screen Include'!$H:$H,'Land Screen Include'!$E:$E,$B522,'Land Screen Include'!$F:$F,$C522,'Land Screen Include'!$G:$G,AW$4)</f>
        <v>0</v>
      </c>
      <c r="AX522" s="16">
        <f>SUMIFS('Land Screen Include'!$H:$H,'Land Screen Include'!$E:$E,$B522,'Land Screen Include'!$F:$F,$C522,'Land Screen Include'!$G:$G,AX$4)+SUMIFS('Land Screen Include'!$J:$J,'Land Screen Include'!$E:$E,$B522,'Land Screen Include'!$F:$F,$C522,'Land Screen Include'!$G:$G,AX$4)</f>
        <v>0</v>
      </c>
      <c r="AY522" s="16">
        <f>SUMIFS('Land Screen Include'!$H:$H,'Land Screen Include'!$E:$E,$B522,'Land Screen Include'!$F:$F,$C522,'Land Screen Include'!$G:$G,AY$4)</f>
        <v>0</v>
      </c>
      <c r="AZ522" s="16">
        <f>SUMIFS('Land Screen Exclude'!$H:$H,'Land Screen Exclude'!$E:$E,$B522,'Land Screen Exclude'!$F:$F,$C522,'Land Screen Exclude'!$G:$G,AZ$4)</f>
        <v>0</v>
      </c>
      <c r="BA522" s="16">
        <f>SUMIFS('Land Screen Exclude'!$H:$H,'Land Screen Exclude'!$E:$E,$B522,'Land Screen Exclude'!$F:$F,$C522,'Land Screen Exclude'!$G:$G,BA$4)+SUMIFS('Land Screen Exclude'!$J:$J,'Land Screen Exclude'!$E:$E,$B522,'Land Screen Exclude'!$F:$F,$C522,'Land Screen Exclude'!$G:$G,BA$4)</f>
        <v>0</v>
      </c>
      <c r="BB522" s="16">
        <f>SUMIFS('Land Screen Exclude'!$H:$H,'Land Screen Exclude'!$E:$E,$B522,'Land Screen Exclude'!$F:$F,$C522,'Land Screen Exclude'!$G:$G,BB$4)</f>
        <v>0</v>
      </c>
    </row>
    <row r="523" spans="1:54">
      <c r="A523" s="16" t="s">
        <v>51</v>
      </c>
      <c r="B523" s="16" t="s">
        <v>465</v>
      </c>
      <c r="C523" s="16">
        <v>115</v>
      </c>
      <c r="D523" s="16">
        <f>SUMIFS('Baseline Tx Resources'!$H:$H,'Baseline Tx Resources'!$E:$E,$B523,'Baseline Tx Resources'!$F:$F,$C523,'Baseline Tx Resources'!$G:$G,D$3)</f>
        <v>0</v>
      </c>
      <c r="E523" s="16">
        <f>SUMIFS('Baseline Tx Resources'!$H:$H,'Baseline Tx Resources'!$E:$E,$B523,'Baseline Tx Resources'!$F:$F,$C523,'Baseline Tx Resources'!$G:$G,E$3)</f>
        <v>0</v>
      </c>
      <c r="F523" s="16">
        <f>SUMIFS('Baseline Tx Resources'!$H:$H,'Baseline Tx Resources'!$E:$E,$B523,'Baseline Tx Resources'!$F:$F,$C523,'Baseline Tx Resources'!$G:$G,F$3)</f>
        <v>0</v>
      </c>
      <c r="G523" s="16">
        <f>SUMIFS('Baseline Tx Resources'!$J:$J,'Baseline Tx Resources'!$E:$E,$B523,'Baseline Tx Resources'!$F:$F,$C523,'Baseline Tx Resources'!$G:$G,G$3)</f>
        <v>0</v>
      </c>
      <c r="H523" s="16">
        <f>SUMIFS('Baseline Tx Resources'!$H:$H,'Baseline Tx Resources'!$E:$E,$B523,'Baseline Tx Resources'!$F:$F,$C523,'Baseline Tx Resources'!$G:$G,H$3)</f>
        <v>0</v>
      </c>
      <c r="I523" s="16">
        <f>SUMIFS('Baseline Tx Resources'!$J:$J,'Baseline Tx Resources'!$E:$E,$B523,'Baseline Tx Resources'!$F:$F,$C523,'Baseline Tx Resources'!$G:$G,I$3)</f>
        <v>0</v>
      </c>
      <c r="J523" s="16">
        <f>SUMIFS('Baseline Tx Resources'!$H:$H,'Baseline Tx Resources'!$E:$E,$B523,'Baseline Tx Resources'!$F:$F,$C523,'Baseline Tx Resources'!$G:$G,J$3)</f>
        <v>0</v>
      </c>
      <c r="K523" s="16">
        <f>SUMIFS('Baseline Tx Resources'!$J:$J,'Baseline Tx Resources'!$E:$E,$B523,'Baseline Tx Resources'!$F:$F,$C523,'Baseline Tx Resources'!$G:$G,K$3)</f>
        <v>0</v>
      </c>
      <c r="L523" s="16">
        <f>SUMIFS('Baseline Tx Resources'!$J:$J,'Baseline Tx Resources'!$E:$E,$B523,'Baseline Tx Resources'!$F:$F,$C523,'Baseline Tx Resources'!$G:$G,L$3)</f>
        <v>0</v>
      </c>
      <c r="M523" s="16">
        <f>SUMIFS('Baseline Tx Resources'!$H:$H,'Baseline Tx Resources'!$E:$E,$B523,'Baseline Tx Resources'!$F:$F,$C523,'Baseline Tx Resources'!$G:$G,M$3)</f>
        <v>0</v>
      </c>
      <c r="N523" s="16">
        <f>SUMIFS('Baseline Tx Resources'!$J:$J,'Baseline Tx Resources'!$E:$E,$B523,'Baseline Tx Resources'!$F:$F,$C523,'Baseline Tx Resources'!$G:$G,N$3)</f>
        <v>0</v>
      </c>
      <c r="O523" s="16">
        <f>SUMIFS('Baseline Tx Resources'!$I:$I,'Baseline Tx Resources'!$E:$E,$B523,'Baseline Tx Resources'!$F:$F,$C523,'Baseline Tx Resources'!$G:$G,"Li-Battery (4-hr)")</f>
        <v>0</v>
      </c>
      <c r="P523" s="16">
        <f>SUMIFS('Baseline Tx Resources'!$I:$I,'Baseline Tx Resources'!$E:$E,$B523,'Baseline Tx Resources'!$F:$F,$C523,'Baseline Tx Resources'!$G:$G,"Li-Battery (8-hr)")</f>
        <v>0</v>
      </c>
      <c r="Q523" s="16">
        <f>SUMIFS('Baseline Tx Resources'!$I:$I,'Baseline Tx Resources'!$E:$E,$B523,'Baseline Tx Resources'!$F:$F,$C523,'Baseline Tx Resources'!$G:$G,"LDES")</f>
        <v>0</v>
      </c>
      <c r="S523" s="16">
        <f>SUMIFS('Non-Baseline Tx Resources'!$H:$H,'Non-Baseline Tx Resources'!$E:$E,$B523,'Non-Baseline Tx Resources'!$F:$F,$C523,'Non-Baseline Tx Resources'!$G:$G,S$3)</f>
        <v>0</v>
      </c>
      <c r="T523" s="16">
        <f>SUMIFS('Non-Baseline Tx Resources'!$H:$H,'Non-Baseline Tx Resources'!$E:$E,$B523,'Non-Baseline Tx Resources'!$F:$F,$C523,'Non-Baseline Tx Resources'!$G:$G,T$3)</f>
        <v>0</v>
      </c>
      <c r="U523" s="16">
        <f>SUMIFS('Non-Baseline Tx Resources'!$H:$H,'Non-Baseline Tx Resources'!$E:$E,$B523,'Non-Baseline Tx Resources'!$F:$F,$C523,'Non-Baseline Tx Resources'!$G:$G,U$3)</f>
        <v>0</v>
      </c>
      <c r="V523" s="16">
        <f>SUMIFS('Non-Baseline Tx Resources'!$J:$J,'Non-Baseline Tx Resources'!$E:$E,$B523,'Non-Baseline Tx Resources'!$F:$F,$C523,'Non-Baseline Tx Resources'!$G:$G,V$3)</f>
        <v>0</v>
      </c>
      <c r="W523" s="16">
        <f>SUMIFS('Non-Baseline Tx Resources'!$H:$H,'Non-Baseline Tx Resources'!$E:$E,$B523,'Non-Baseline Tx Resources'!$F:$F,$C523,'Non-Baseline Tx Resources'!$G:$G,W$3)</f>
        <v>0</v>
      </c>
      <c r="X523" s="16">
        <f>SUMIFS('Non-Baseline Tx Resources'!$J:$J,'Non-Baseline Tx Resources'!$E:$E,$B523,'Non-Baseline Tx Resources'!$F:$F,$C523,'Non-Baseline Tx Resources'!$G:$G,X$3)</f>
        <v>0</v>
      </c>
      <c r="Y523" s="16">
        <f>SUMIFS('Non-Baseline Tx Resources'!$H:$H,'Non-Baseline Tx Resources'!$E:$E,$B523,'Non-Baseline Tx Resources'!$F:$F,$C523,'Non-Baseline Tx Resources'!$G:$G,Y$3)</f>
        <v>0</v>
      </c>
      <c r="Z523" s="16">
        <f>SUMIFS('Non-Baseline Tx Resources'!$J:$J,'Non-Baseline Tx Resources'!$E:$E,$B523,'Non-Baseline Tx Resources'!$F:$F,$C523,'Non-Baseline Tx Resources'!$G:$G,Z$3)</f>
        <v>0</v>
      </c>
      <c r="AA523" s="16">
        <f>SUMIFS('Non-Baseline Tx Resources'!$J:$J,'Non-Baseline Tx Resources'!$E:$E,$B523,'Non-Baseline Tx Resources'!$F:$F,$C523,'Non-Baseline Tx Resources'!$G:$G,AA$3)</f>
        <v>0</v>
      </c>
      <c r="AB523" s="16">
        <f>SUMIFS('Non-Baseline Tx Resources'!$H:$H,'Non-Baseline Tx Resources'!$E:$E,$B523,'Non-Baseline Tx Resources'!$F:$F,$C523,'Non-Baseline Tx Resources'!$G:$G,AB$3)</f>
        <v>0</v>
      </c>
      <c r="AC523" s="16">
        <f>SUMIFS('Non-Baseline Tx Resources'!$J:$J,'Non-Baseline Tx Resources'!$E:$E,$B523,'Non-Baseline Tx Resources'!$F:$F,$C523,'Non-Baseline Tx Resources'!$G:$G,AC$3)</f>
        <v>0</v>
      </c>
      <c r="AD523" s="16">
        <f>SUMIFS('Non-Baseline Tx Resources'!$I:$I,'Non-Baseline Tx Resources'!$E:$E,$B523,'Non-Baseline Tx Resources'!$F:$F,$C523,'Non-Baseline Tx Resources'!$G:$G,"Li-Battery (4-hr)")</f>
        <v>0</v>
      </c>
      <c r="AE523" s="16">
        <f>SUMIFS('Non-Baseline Tx Resources'!$I:$I,'Non-Baseline Tx Resources'!$E:$E,$B523,'Non-Baseline Tx Resources'!$F:$F,$C523,'Non-Baseline Tx Resources'!$G:$G,"Li-Battery (8-hr)")</f>
        <v>0</v>
      </c>
      <c r="AF523" s="16">
        <f>SUMIFS('Non-Baseline Tx Resources'!$I:$I,'Non-Baseline Tx Resources'!$E:$E,$B523,'Non-Baseline Tx Resources'!$F:$F,$C523,'Non-Baseline Tx Resources'!$G:$G,"LDES")</f>
        <v>0</v>
      </c>
      <c r="AH523" s="16">
        <f>SUMIFS('In-Dev Resources'!$H:$H,'In-Dev Resources'!$E:$E,$B523,'In-Dev Resources'!$F:$F,$C523,'In-Dev Resources'!$G:$G,AH$3)</f>
        <v>0</v>
      </c>
      <c r="AI523" s="16">
        <f>SUMIFS('In-Dev Resources'!$H:$H,'In-Dev Resources'!$E:$E,$B523,'In-Dev Resources'!$F:$F,$C523,'In-Dev Resources'!$G:$G,AI$3)</f>
        <v>0</v>
      </c>
      <c r="AJ523" s="16">
        <f>SUMIFS('In-Dev Resources'!$H:$H,'In-Dev Resources'!$E:$E,$B523,'In-Dev Resources'!$F:$F,$C523,'In-Dev Resources'!$G:$G,AJ$3)</f>
        <v>0</v>
      </c>
      <c r="AK523" s="16">
        <f>SUMIFS('In-Dev Resources'!$J:$J,'In-Dev Resources'!$E:$E,$B523,'In-Dev Resources'!$F:$F,$C523,'In-Dev Resources'!$G:$G,AK$3)</f>
        <v>0</v>
      </c>
      <c r="AL523" s="16">
        <f>SUMIFS('In-Dev Resources'!$H:$H,'In-Dev Resources'!$E:$E,$B523,'In-Dev Resources'!$F:$F,$C523,'In-Dev Resources'!$G:$G,AL$3)</f>
        <v>0</v>
      </c>
      <c r="AM523" s="16">
        <f>SUMIFS('In-Dev Resources'!$J:$J,'In-Dev Resources'!$E:$E,$B523,'In-Dev Resources'!$F:$F,$C523,'In-Dev Resources'!$G:$G,AM$3)</f>
        <v>0</v>
      </c>
      <c r="AN523" s="16">
        <f>SUMIFS('In-Dev Resources'!$H:$H,'In-Dev Resources'!$E:$E,$B523,'In-Dev Resources'!$F:$F,$C523,'In-Dev Resources'!$G:$G,AN$3)</f>
        <v>0</v>
      </c>
      <c r="AO523" s="16">
        <f>SUMIFS('In-Dev Resources'!$J:$J,'In-Dev Resources'!$E:$E,$B523,'In-Dev Resources'!$F:$F,$C523,'In-Dev Resources'!$G:$G,AO$3)</f>
        <v>0</v>
      </c>
      <c r="AP523" s="16">
        <f>SUMIFS('In-Dev Resources'!$J:$J,'In-Dev Resources'!$E:$E,$B523,'In-Dev Resources'!$F:$F,$C523,'In-Dev Resources'!$G:$G,AP$3)</f>
        <v>0</v>
      </c>
      <c r="AQ523" s="16">
        <f>SUMIFS('In-Dev Resources'!$H:$H,'In-Dev Resources'!$E:$E,$B523,'In-Dev Resources'!$F:$F,$C523,'In-Dev Resources'!$G:$G,AQ$3)</f>
        <v>0</v>
      </c>
      <c r="AR523" s="16">
        <f>SUMIFS('In-Dev Resources'!$J:$J,'In-Dev Resources'!$E:$E,$B523,'In-Dev Resources'!$F:$F,$C523,'In-Dev Resources'!$G:$G,AR$3)</f>
        <v>0</v>
      </c>
      <c r="AS523" s="16">
        <f>SUMIFS('In-Dev Resources'!$I:$I,'In-Dev Resources'!$E:$E,$B523,'In-Dev Resources'!$F:$F,$C523,'In-Dev Resources'!$G:$G,"Li-Battery (4-hr)")</f>
        <v>0</v>
      </c>
      <c r="AT523" s="16">
        <f>SUMIFS('In-Dev Resources'!$I:$I,'In-Dev Resources'!$E:$E,$B523,'In-Dev Resources'!$F:$F,$C523,'In-Dev Resources'!$G:$G,"Li-Battery (8-hr)")</f>
        <v>0</v>
      </c>
      <c r="AU523" s="16">
        <f>SUMIFS('In-Dev Resources'!$I:$I,'In-Dev Resources'!$E:$E,$B523,'In-Dev Resources'!$F:$F,$C523,'In-Dev Resources'!$G:$G,"LDES")</f>
        <v>0</v>
      </c>
      <c r="AW523" s="16">
        <f>SUMIFS('Land Screen Include'!$H:$H,'Land Screen Include'!$E:$E,$B523,'Land Screen Include'!$F:$F,$C523,'Land Screen Include'!$G:$G,AW$4)</f>
        <v>0</v>
      </c>
      <c r="AX523" s="16">
        <f>SUMIFS('Land Screen Include'!$H:$H,'Land Screen Include'!$E:$E,$B523,'Land Screen Include'!$F:$F,$C523,'Land Screen Include'!$G:$G,AX$4)+SUMIFS('Land Screen Include'!$J:$J,'Land Screen Include'!$E:$E,$B523,'Land Screen Include'!$F:$F,$C523,'Land Screen Include'!$G:$G,AX$4)</f>
        <v>0</v>
      </c>
      <c r="AY523" s="16">
        <f>SUMIFS('Land Screen Include'!$H:$H,'Land Screen Include'!$E:$E,$B523,'Land Screen Include'!$F:$F,$C523,'Land Screen Include'!$G:$G,AY$4)</f>
        <v>0</v>
      </c>
      <c r="AZ523" s="16">
        <f>SUMIFS('Land Screen Exclude'!$H:$H,'Land Screen Exclude'!$E:$E,$B523,'Land Screen Exclude'!$F:$F,$C523,'Land Screen Exclude'!$G:$G,AZ$4)</f>
        <v>0</v>
      </c>
      <c r="BA523" s="16">
        <f>SUMIFS('Land Screen Exclude'!$H:$H,'Land Screen Exclude'!$E:$E,$B523,'Land Screen Exclude'!$F:$F,$C523,'Land Screen Exclude'!$G:$G,BA$4)+SUMIFS('Land Screen Exclude'!$J:$J,'Land Screen Exclude'!$E:$E,$B523,'Land Screen Exclude'!$F:$F,$C523,'Land Screen Exclude'!$G:$G,BA$4)</f>
        <v>0</v>
      </c>
      <c r="BB523" s="16">
        <f>SUMIFS('Land Screen Exclude'!$H:$H,'Land Screen Exclude'!$E:$E,$B523,'Land Screen Exclude'!$F:$F,$C523,'Land Screen Exclude'!$G:$G,BB$4)</f>
        <v>0</v>
      </c>
    </row>
    <row r="524" spans="1:54">
      <c r="A524" s="16" t="s">
        <v>57</v>
      </c>
      <c r="B524" s="16" t="s">
        <v>466</v>
      </c>
      <c r="C524" s="16">
        <v>115</v>
      </c>
      <c r="D524" s="16">
        <f>SUMIFS('Baseline Tx Resources'!$H:$H,'Baseline Tx Resources'!$E:$E,$B524,'Baseline Tx Resources'!$F:$F,$C524,'Baseline Tx Resources'!$G:$G,D$3)</f>
        <v>0</v>
      </c>
      <c r="E524" s="16">
        <f>SUMIFS('Baseline Tx Resources'!$H:$H,'Baseline Tx Resources'!$E:$E,$B524,'Baseline Tx Resources'!$F:$F,$C524,'Baseline Tx Resources'!$G:$G,E$3)</f>
        <v>0</v>
      </c>
      <c r="F524" s="16">
        <f>SUMIFS('Baseline Tx Resources'!$H:$H,'Baseline Tx Resources'!$E:$E,$B524,'Baseline Tx Resources'!$F:$F,$C524,'Baseline Tx Resources'!$G:$G,F$3)</f>
        <v>0</v>
      </c>
      <c r="G524" s="16">
        <f>SUMIFS('Baseline Tx Resources'!$J:$J,'Baseline Tx Resources'!$E:$E,$B524,'Baseline Tx Resources'!$F:$F,$C524,'Baseline Tx Resources'!$G:$G,G$3)</f>
        <v>0</v>
      </c>
      <c r="H524" s="16">
        <f>SUMIFS('Baseline Tx Resources'!$H:$H,'Baseline Tx Resources'!$E:$E,$B524,'Baseline Tx Resources'!$F:$F,$C524,'Baseline Tx Resources'!$G:$G,H$3)</f>
        <v>0</v>
      </c>
      <c r="I524" s="16">
        <f>SUMIFS('Baseline Tx Resources'!$J:$J,'Baseline Tx Resources'!$E:$E,$B524,'Baseline Tx Resources'!$F:$F,$C524,'Baseline Tx Resources'!$G:$G,I$3)</f>
        <v>0</v>
      </c>
      <c r="J524" s="16">
        <f>SUMIFS('Baseline Tx Resources'!$H:$H,'Baseline Tx Resources'!$E:$E,$B524,'Baseline Tx Resources'!$F:$F,$C524,'Baseline Tx Resources'!$G:$G,J$3)</f>
        <v>0</v>
      </c>
      <c r="K524" s="16">
        <f>SUMIFS('Baseline Tx Resources'!$J:$J,'Baseline Tx Resources'!$E:$E,$B524,'Baseline Tx Resources'!$F:$F,$C524,'Baseline Tx Resources'!$G:$G,K$3)</f>
        <v>0</v>
      </c>
      <c r="L524" s="16">
        <f>SUMIFS('Baseline Tx Resources'!$J:$J,'Baseline Tx Resources'!$E:$E,$B524,'Baseline Tx Resources'!$F:$F,$C524,'Baseline Tx Resources'!$G:$G,L$3)</f>
        <v>0</v>
      </c>
      <c r="M524" s="16">
        <f>SUMIFS('Baseline Tx Resources'!$H:$H,'Baseline Tx Resources'!$E:$E,$B524,'Baseline Tx Resources'!$F:$F,$C524,'Baseline Tx Resources'!$G:$G,M$3)</f>
        <v>0</v>
      </c>
      <c r="N524" s="16">
        <f>SUMIFS('Baseline Tx Resources'!$J:$J,'Baseline Tx Resources'!$E:$E,$B524,'Baseline Tx Resources'!$F:$F,$C524,'Baseline Tx Resources'!$G:$G,N$3)</f>
        <v>0</v>
      </c>
      <c r="O524" s="16">
        <f>SUMIFS('Baseline Tx Resources'!$I:$I,'Baseline Tx Resources'!$E:$E,$B524,'Baseline Tx Resources'!$F:$F,$C524,'Baseline Tx Resources'!$G:$G,"Li-Battery (4-hr)")</f>
        <v>0</v>
      </c>
      <c r="P524" s="16">
        <f>SUMIFS('Baseline Tx Resources'!$I:$I,'Baseline Tx Resources'!$E:$E,$B524,'Baseline Tx Resources'!$F:$F,$C524,'Baseline Tx Resources'!$G:$G,"Li-Battery (8-hr)")</f>
        <v>0</v>
      </c>
      <c r="Q524" s="16">
        <f>SUMIFS('Baseline Tx Resources'!$I:$I,'Baseline Tx Resources'!$E:$E,$B524,'Baseline Tx Resources'!$F:$F,$C524,'Baseline Tx Resources'!$G:$G,"LDES")</f>
        <v>0</v>
      </c>
      <c r="S524" s="16">
        <f>SUMIFS('Non-Baseline Tx Resources'!$H:$H,'Non-Baseline Tx Resources'!$E:$E,$B524,'Non-Baseline Tx Resources'!$F:$F,$C524,'Non-Baseline Tx Resources'!$G:$G,S$3)</f>
        <v>0</v>
      </c>
      <c r="T524" s="16">
        <f>SUMIFS('Non-Baseline Tx Resources'!$H:$H,'Non-Baseline Tx Resources'!$E:$E,$B524,'Non-Baseline Tx Resources'!$F:$F,$C524,'Non-Baseline Tx Resources'!$G:$G,T$3)</f>
        <v>0</v>
      </c>
      <c r="U524" s="16">
        <f>SUMIFS('Non-Baseline Tx Resources'!$H:$H,'Non-Baseline Tx Resources'!$E:$E,$B524,'Non-Baseline Tx Resources'!$F:$F,$C524,'Non-Baseline Tx Resources'!$G:$G,U$3)</f>
        <v>0</v>
      </c>
      <c r="V524" s="16">
        <f>SUMIFS('Non-Baseline Tx Resources'!$J:$J,'Non-Baseline Tx Resources'!$E:$E,$B524,'Non-Baseline Tx Resources'!$F:$F,$C524,'Non-Baseline Tx Resources'!$G:$G,V$3)</f>
        <v>0</v>
      </c>
      <c r="W524" s="16">
        <f>SUMIFS('Non-Baseline Tx Resources'!$H:$H,'Non-Baseline Tx Resources'!$E:$E,$B524,'Non-Baseline Tx Resources'!$F:$F,$C524,'Non-Baseline Tx Resources'!$G:$G,W$3)</f>
        <v>0</v>
      </c>
      <c r="X524" s="16">
        <f>SUMIFS('Non-Baseline Tx Resources'!$J:$J,'Non-Baseline Tx Resources'!$E:$E,$B524,'Non-Baseline Tx Resources'!$F:$F,$C524,'Non-Baseline Tx Resources'!$G:$G,X$3)</f>
        <v>0</v>
      </c>
      <c r="Y524" s="16">
        <f>SUMIFS('Non-Baseline Tx Resources'!$H:$H,'Non-Baseline Tx Resources'!$E:$E,$B524,'Non-Baseline Tx Resources'!$F:$F,$C524,'Non-Baseline Tx Resources'!$G:$G,Y$3)</f>
        <v>0</v>
      </c>
      <c r="Z524" s="16">
        <f>SUMIFS('Non-Baseline Tx Resources'!$J:$J,'Non-Baseline Tx Resources'!$E:$E,$B524,'Non-Baseline Tx Resources'!$F:$F,$C524,'Non-Baseline Tx Resources'!$G:$G,Z$3)</f>
        <v>0</v>
      </c>
      <c r="AA524" s="16">
        <f>SUMIFS('Non-Baseline Tx Resources'!$J:$J,'Non-Baseline Tx Resources'!$E:$E,$B524,'Non-Baseline Tx Resources'!$F:$F,$C524,'Non-Baseline Tx Resources'!$G:$G,AA$3)</f>
        <v>0</v>
      </c>
      <c r="AB524" s="16">
        <f>SUMIFS('Non-Baseline Tx Resources'!$H:$H,'Non-Baseline Tx Resources'!$E:$E,$B524,'Non-Baseline Tx Resources'!$F:$F,$C524,'Non-Baseline Tx Resources'!$G:$G,AB$3)</f>
        <v>0</v>
      </c>
      <c r="AC524" s="16">
        <f>SUMIFS('Non-Baseline Tx Resources'!$J:$J,'Non-Baseline Tx Resources'!$E:$E,$B524,'Non-Baseline Tx Resources'!$F:$F,$C524,'Non-Baseline Tx Resources'!$G:$G,AC$3)</f>
        <v>0</v>
      </c>
      <c r="AD524" s="16">
        <f>SUMIFS('Non-Baseline Tx Resources'!$I:$I,'Non-Baseline Tx Resources'!$E:$E,$B524,'Non-Baseline Tx Resources'!$F:$F,$C524,'Non-Baseline Tx Resources'!$G:$G,"Li-Battery (4-hr)")</f>
        <v>0</v>
      </c>
      <c r="AE524" s="16">
        <f>SUMIFS('Non-Baseline Tx Resources'!$I:$I,'Non-Baseline Tx Resources'!$E:$E,$B524,'Non-Baseline Tx Resources'!$F:$F,$C524,'Non-Baseline Tx Resources'!$G:$G,"Li-Battery (8-hr)")</f>
        <v>0</v>
      </c>
      <c r="AF524" s="16">
        <f>SUMIFS('Non-Baseline Tx Resources'!$I:$I,'Non-Baseline Tx Resources'!$E:$E,$B524,'Non-Baseline Tx Resources'!$F:$F,$C524,'Non-Baseline Tx Resources'!$G:$G,"LDES")</f>
        <v>0</v>
      </c>
      <c r="AH524" s="16">
        <f>SUMIFS('In-Dev Resources'!$H:$H,'In-Dev Resources'!$E:$E,$B524,'In-Dev Resources'!$F:$F,$C524,'In-Dev Resources'!$G:$G,AH$3)</f>
        <v>0</v>
      </c>
      <c r="AI524" s="16">
        <f>SUMIFS('In-Dev Resources'!$H:$H,'In-Dev Resources'!$E:$E,$B524,'In-Dev Resources'!$F:$F,$C524,'In-Dev Resources'!$G:$G,AI$3)</f>
        <v>0</v>
      </c>
      <c r="AJ524" s="16">
        <f>SUMIFS('In-Dev Resources'!$H:$H,'In-Dev Resources'!$E:$E,$B524,'In-Dev Resources'!$F:$F,$C524,'In-Dev Resources'!$G:$G,AJ$3)</f>
        <v>0</v>
      </c>
      <c r="AK524" s="16">
        <f>SUMIFS('In-Dev Resources'!$J:$J,'In-Dev Resources'!$E:$E,$B524,'In-Dev Resources'!$F:$F,$C524,'In-Dev Resources'!$G:$G,AK$3)</f>
        <v>0</v>
      </c>
      <c r="AL524" s="16">
        <f>SUMIFS('In-Dev Resources'!$H:$H,'In-Dev Resources'!$E:$E,$B524,'In-Dev Resources'!$F:$F,$C524,'In-Dev Resources'!$G:$G,AL$3)</f>
        <v>0</v>
      </c>
      <c r="AM524" s="16">
        <f>SUMIFS('In-Dev Resources'!$J:$J,'In-Dev Resources'!$E:$E,$B524,'In-Dev Resources'!$F:$F,$C524,'In-Dev Resources'!$G:$G,AM$3)</f>
        <v>0</v>
      </c>
      <c r="AN524" s="16">
        <f>SUMIFS('In-Dev Resources'!$H:$H,'In-Dev Resources'!$E:$E,$B524,'In-Dev Resources'!$F:$F,$C524,'In-Dev Resources'!$G:$G,AN$3)</f>
        <v>0</v>
      </c>
      <c r="AO524" s="16">
        <f>SUMIFS('In-Dev Resources'!$J:$J,'In-Dev Resources'!$E:$E,$B524,'In-Dev Resources'!$F:$F,$C524,'In-Dev Resources'!$G:$G,AO$3)</f>
        <v>0</v>
      </c>
      <c r="AP524" s="16">
        <f>SUMIFS('In-Dev Resources'!$J:$J,'In-Dev Resources'!$E:$E,$B524,'In-Dev Resources'!$F:$F,$C524,'In-Dev Resources'!$G:$G,AP$3)</f>
        <v>0</v>
      </c>
      <c r="AQ524" s="16">
        <f>SUMIFS('In-Dev Resources'!$H:$H,'In-Dev Resources'!$E:$E,$B524,'In-Dev Resources'!$F:$F,$C524,'In-Dev Resources'!$G:$G,AQ$3)</f>
        <v>0</v>
      </c>
      <c r="AR524" s="16">
        <f>SUMIFS('In-Dev Resources'!$J:$J,'In-Dev Resources'!$E:$E,$B524,'In-Dev Resources'!$F:$F,$C524,'In-Dev Resources'!$G:$G,AR$3)</f>
        <v>0</v>
      </c>
      <c r="AS524" s="16">
        <f>SUMIFS('In-Dev Resources'!$I:$I,'In-Dev Resources'!$E:$E,$B524,'In-Dev Resources'!$F:$F,$C524,'In-Dev Resources'!$G:$G,"Li-Battery (4-hr)")</f>
        <v>0</v>
      </c>
      <c r="AT524" s="16">
        <f>SUMIFS('In-Dev Resources'!$I:$I,'In-Dev Resources'!$E:$E,$B524,'In-Dev Resources'!$F:$F,$C524,'In-Dev Resources'!$G:$G,"Li-Battery (8-hr)")</f>
        <v>0</v>
      </c>
      <c r="AU524" s="16">
        <f>SUMIFS('In-Dev Resources'!$I:$I,'In-Dev Resources'!$E:$E,$B524,'In-Dev Resources'!$F:$F,$C524,'In-Dev Resources'!$G:$G,"LDES")</f>
        <v>0</v>
      </c>
      <c r="AW524" s="16">
        <f>SUMIFS('Land Screen Include'!$H:$H,'Land Screen Include'!$E:$E,$B524,'Land Screen Include'!$F:$F,$C524,'Land Screen Include'!$G:$G,AW$4)</f>
        <v>0</v>
      </c>
      <c r="AX524" s="16">
        <f>SUMIFS('Land Screen Include'!$H:$H,'Land Screen Include'!$E:$E,$B524,'Land Screen Include'!$F:$F,$C524,'Land Screen Include'!$G:$G,AX$4)+SUMIFS('Land Screen Include'!$J:$J,'Land Screen Include'!$E:$E,$B524,'Land Screen Include'!$F:$F,$C524,'Land Screen Include'!$G:$G,AX$4)</f>
        <v>0</v>
      </c>
      <c r="AY524" s="16">
        <f>SUMIFS('Land Screen Include'!$H:$H,'Land Screen Include'!$E:$E,$B524,'Land Screen Include'!$F:$F,$C524,'Land Screen Include'!$G:$G,AY$4)</f>
        <v>0</v>
      </c>
      <c r="AZ524" s="16">
        <f>SUMIFS('Land Screen Exclude'!$H:$H,'Land Screen Exclude'!$E:$E,$B524,'Land Screen Exclude'!$F:$F,$C524,'Land Screen Exclude'!$G:$G,AZ$4)</f>
        <v>0</v>
      </c>
      <c r="BA524" s="16">
        <f>SUMIFS('Land Screen Exclude'!$H:$H,'Land Screen Exclude'!$E:$E,$B524,'Land Screen Exclude'!$F:$F,$C524,'Land Screen Exclude'!$G:$G,BA$4)+SUMIFS('Land Screen Exclude'!$J:$J,'Land Screen Exclude'!$E:$E,$B524,'Land Screen Exclude'!$F:$F,$C524,'Land Screen Exclude'!$G:$G,BA$4)</f>
        <v>0</v>
      </c>
      <c r="BB524" s="16">
        <f>SUMIFS('Land Screen Exclude'!$H:$H,'Land Screen Exclude'!$E:$E,$B524,'Land Screen Exclude'!$F:$F,$C524,'Land Screen Exclude'!$G:$G,BB$4)</f>
        <v>0</v>
      </c>
    </row>
    <row r="525" spans="1:54">
      <c r="A525" s="16" t="s">
        <v>66</v>
      </c>
      <c r="B525" s="16" t="s">
        <v>467</v>
      </c>
      <c r="C525" s="16">
        <v>115</v>
      </c>
      <c r="D525" s="16">
        <f>SUMIFS('Baseline Tx Resources'!$H:$H,'Baseline Tx Resources'!$E:$E,$B525,'Baseline Tx Resources'!$F:$F,$C525,'Baseline Tx Resources'!$G:$G,D$3)</f>
        <v>0</v>
      </c>
      <c r="E525" s="16">
        <f>SUMIFS('Baseline Tx Resources'!$H:$H,'Baseline Tx Resources'!$E:$E,$B525,'Baseline Tx Resources'!$F:$F,$C525,'Baseline Tx Resources'!$G:$G,E$3)</f>
        <v>0</v>
      </c>
      <c r="F525" s="16">
        <f>SUMIFS('Baseline Tx Resources'!$H:$H,'Baseline Tx Resources'!$E:$E,$B525,'Baseline Tx Resources'!$F:$F,$C525,'Baseline Tx Resources'!$G:$G,F$3)</f>
        <v>0</v>
      </c>
      <c r="G525" s="16">
        <f>SUMIFS('Baseline Tx Resources'!$J:$J,'Baseline Tx Resources'!$E:$E,$B525,'Baseline Tx Resources'!$F:$F,$C525,'Baseline Tx Resources'!$G:$G,G$3)</f>
        <v>0</v>
      </c>
      <c r="H525" s="16">
        <f>SUMIFS('Baseline Tx Resources'!$H:$H,'Baseline Tx Resources'!$E:$E,$B525,'Baseline Tx Resources'!$F:$F,$C525,'Baseline Tx Resources'!$G:$G,H$3)</f>
        <v>0</v>
      </c>
      <c r="I525" s="16">
        <f>SUMIFS('Baseline Tx Resources'!$J:$J,'Baseline Tx Resources'!$E:$E,$B525,'Baseline Tx Resources'!$F:$F,$C525,'Baseline Tx Resources'!$G:$G,I$3)</f>
        <v>0</v>
      </c>
      <c r="J525" s="16">
        <f>SUMIFS('Baseline Tx Resources'!$H:$H,'Baseline Tx Resources'!$E:$E,$B525,'Baseline Tx Resources'!$F:$F,$C525,'Baseline Tx Resources'!$G:$G,J$3)</f>
        <v>0</v>
      </c>
      <c r="K525" s="16">
        <f>SUMIFS('Baseline Tx Resources'!$J:$J,'Baseline Tx Resources'!$E:$E,$B525,'Baseline Tx Resources'!$F:$F,$C525,'Baseline Tx Resources'!$G:$G,K$3)</f>
        <v>0</v>
      </c>
      <c r="L525" s="16">
        <f>SUMIFS('Baseline Tx Resources'!$J:$J,'Baseline Tx Resources'!$E:$E,$B525,'Baseline Tx Resources'!$F:$F,$C525,'Baseline Tx Resources'!$G:$G,L$3)</f>
        <v>0</v>
      </c>
      <c r="M525" s="16">
        <f>SUMIFS('Baseline Tx Resources'!$H:$H,'Baseline Tx Resources'!$E:$E,$B525,'Baseline Tx Resources'!$F:$F,$C525,'Baseline Tx Resources'!$G:$G,M$3)</f>
        <v>0</v>
      </c>
      <c r="N525" s="16">
        <f>SUMIFS('Baseline Tx Resources'!$J:$J,'Baseline Tx Resources'!$E:$E,$B525,'Baseline Tx Resources'!$F:$F,$C525,'Baseline Tx Resources'!$G:$G,N$3)</f>
        <v>0</v>
      </c>
      <c r="O525" s="16">
        <f>SUMIFS('Baseline Tx Resources'!$I:$I,'Baseline Tx Resources'!$E:$E,$B525,'Baseline Tx Resources'!$F:$F,$C525,'Baseline Tx Resources'!$G:$G,"Li-Battery (4-hr)")</f>
        <v>0</v>
      </c>
      <c r="P525" s="16">
        <f>SUMIFS('Baseline Tx Resources'!$I:$I,'Baseline Tx Resources'!$E:$E,$B525,'Baseline Tx Resources'!$F:$F,$C525,'Baseline Tx Resources'!$G:$G,"Li-Battery (8-hr)")</f>
        <v>0</v>
      </c>
      <c r="Q525" s="16">
        <f>SUMIFS('Baseline Tx Resources'!$I:$I,'Baseline Tx Resources'!$E:$E,$B525,'Baseline Tx Resources'!$F:$F,$C525,'Baseline Tx Resources'!$G:$G,"LDES")</f>
        <v>0</v>
      </c>
      <c r="S525" s="16">
        <f>SUMIFS('Non-Baseline Tx Resources'!$H:$H,'Non-Baseline Tx Resources'!$E:$E,$B525,'Non-Baseline Tx Resources'!$F:$F,$C525,'Non-Baseline Tx Resources'!$G:$G,S$3)</f>
        <v>0</v>
      </c>
      <c r="T525" s="16">
        <f>SUMIFS('Non-Baseline Tx Resources'!$H:$H,'Non-Baseline Tx Resources'!$E:$E,$B525,'Non-Baseline Tx Resources'!$F:$F,$C525,'Non-Baseline Tx Resources'!$G:$G,T$3)</f>
        <v>0</v>
      </c>
      <c r="U525" s="16">
        <f>SUMIFS('Non-Baseline Tx Resources'!$H:$H,'Non-Baseline Tx Resources'!$E:$E,$B525,'Non-Baseline Tx Resources'!$F:$F,$C525,'Non-Baseline Tx Resources'!$G:$G,U$3)</f>
        <v>0</v>
      </c>
      <c r="V525" s="16">
        <f>SUMIFS('Non-Baseline Tx Resources'!$J:$J,'Non-Baseline Tx Resources'!$E:$E,$B525,'Non-Baseline Tx Resources'!$F:$F,$C525,'Non-Baseline Tx Resources'!$G:$G,V$3)</f>
        <v>0</v>
      </c>
      <c r="W525" s="16">
        <f>SUMIFS('Non-Baseline Tx Resources'!$H:$H,'Non-Baseline Tx Resources'!$E:$E,$B525,'Non-Baseline Tx Resources'!$F:$F,$C525,'Non-Baseline Tx Resources'!$G:$G,W$3)</f>
        <v>0</v>
      </c>
      <c r="X525" s="16">
        <f>SUMIFS('Non-Baseline Tx Resources'!$J:$J,'Non-Baseline Tx Resources'!$E:$E,$B525,'Non-Baseline Tx Resources'!$F:$F,$C525,'Non-Baseline Tx Resources'!$G:$G,X$3)</f>
        <v>0</v>
      </c>
      <c r="Y525" s="16">
        <f>SUMIFS('Non-Baseline Tx Resources'!$H:$H,'Non-Baseline Tx Resources'!$E:$E,$B525,'Non-Baseline Tx Resources'!$F:$F,$C525,'Non-Baseline Tx Resources'!$G:$G,Y$3)</f>
        <v>0</v>
      </c>
      <c r="Z525" s="16">
        <f>SUMIFS('Non-Baseline Tx Resources'!$J:$J,'Non-Baseline Tx Resources'!$E:$E,$B525,'Non-Baseline Tx Resources'!$F:$F,$C525,'Non-Baseline Tx Resources'!$G:$G,Z$3)</f>
        <v>0</v>
      </c>
      <c r="AA525" s="16">
        <f>SUMIFS('Non-Baseline Tx Resources'!$J:$J,'Non-Baseline Tx Resources'!$E:$E,$B525,'Non-Baseline Tx Resources'!$F:$F,$C525,'Non-Baseline Tx Resources'!$G:$G,AA$3)</f>
        <v>0</v>
      </c>
      <c r="AB525" s="16">
        <f>SUMIFS('Non-Baseline Tx Resources'!$H:$H,'Non-Baseline Tx Resources'!$E:$E,$B525,'Non-Baseline Tx Resources'!$F:$F,$C525,'Non-Baseline Tx Resources'!$G:$G,AB$3)</f>
        <v>0</v>
      </c>
      <c r="AC525" s="16">
        <f>SUMIFS('Non-Baseline Tx Resources'!$J:$J,'Non-Baseline Tx Resources'!$E:$E,$B525,'Non-Baseline Tx Resources'!$F:$F,$C525,'Non-Baseline Tx Resources'!$G:$G,AC$3)</f>
        <v>0</v>
      </c>
      <c r="AD525" s="16">
        <f>SUMIFS('Non-Baseline Tx Resources'!$I:$I,'Non-Baseline Tx Resources'!$E:$E,$B525,'Non-Baseline Tx Resources'!$F:$F,$C525,'Non-Baseline Tx Resources'!$G:$G,"Li-Battery (4-hr)")</f>
        <v>0</v>
      </c>
      <c r="AE525" s="16">
        <f>SUMIFS('Non-Baseline Tx Resources'!$I:$I,'Non-Baseline Tx Resources'!$E:$E,$B525,'Non-Baseline Tx Resources'!$F:$F,$C525,'Non-Baseline Tx Resources'!$G:$G,"Li-Battery (8-hr)")</f>
        <v>0</v>
      </c>
      <c r="AF525" s="16">
        <f>SUMIFS('Non-Baseline Tx Resources'!$I:$I,'Non-Baseline Tx Resources'!$E:$E,$B525,'Non-Baseline Tx Resources'!$F:$F,$C525,'Non-Baseline Tx Resources'!$G:$G,"LDES")</f>
        <v>0</v>
      </c>
      <c r="AH525" s="16">
        <f>SUMIFS('In-Dev Resources'!$H:$H,'In-Dev Resources'!$E:$E,$B525,'In-Dev Resources'!$F:$F,$C525,'In-Dev Resources'!$G:$G,AH$3)</f>
        <v>0</v>
      </c>
      <c r="AI525" s="16">
        <f>SUMIFS('In-Dev Resources'!$H:$H,'In-Dev Resources'!$E:$E,$B525,'In-Dev Resources'!$F:$F,$C525,'In-Dev Resources'!$G:$G,AI$3)</f>
        <v>0</v>
      </c>
      <c r="AJ525" s="16">
        <f>SUMIFS('In-Dev Resources'!$H:$H,'In-Dev Resources'!$E:$E,$B525,'In-Dev Resources'!$F:$F,$C525,'In-Dev Resources'!$G:$G,AJ$3)</f>
        <v>0</v>
      </c>
      <c r="AK525" s="16">
        <f>SUMIFS('In-Dev Resources'!$J:$J,'In-Dev Resources'!$E:$E,$B525,'In-Dev Resources'!$F:$F,$C525,'In-Dev Resources'!$G:$G,AK$3)</f>
        <v>0</v>
      </c>
      <c r="AL525" s="16">
        <f>SUMIFS('In-Dev Resources'!$H:$H,'In-Dev Resources'!$E:$E,$B525,'In-Dev Resources'!$F:$F,$C525,'In-Dev Resources'!$G:$G,AL$3)</f>
        <v>0</v>
      </c>
      <c r="AM525" s="16">
        <f>SUMIFS('In-Dev Resources'!$J:$J,'In-Dev Resources'!$E:$E,$B525,'In-Dev Resources'!$F:$F,$C525,'In-Dev Resources'!$G:$G,AM$3)</f>
        <v>0</v>
      </c>
      <c r="AN525" s="16">
        <f>SUMIFS('In-Dev Resources'!$H:$H,'In-Dev Resources'!$E:$E,$B525,'In-Dev Resources'!$F:$F,$C525,'In-Dev Resources'!$G:$G,AN$3)</f>
        <v>0</v>
      </c>
      <c r="AO525" s="16">
        <f>SUMIFS('In-Dev Resources'!$J:$J,'In-Dev Resources'!$E:$E,$B525,'In-Dev Resources'!$F:$F,$C525,'In-Dev Resources'!$G:$G,AO$3)</f>
        <v>0</v>
      </c>
      <c r="AP525" s="16">
        <f>SUMIFS('In-Dev Resources'!$J:$J,'In-Dev Resources'!$E:$E,$B525,'In-Dev Resources'!$F:$F,$C525,'In-Dev Resources'!$G:$G,AP$3)</f>
        <v>0</v>
      </c>
      <c r="AQ525" s="16">
        <f>SUMIFS('In-Dev Resources'!$H:$H,'In-Dev Resources'!$E:$E,$B525,'In-Dev Resources'!$F:$F,$C525,'In-Dev Resources'!$G:$G,AQ$3)</f>
        <v>0</v>
      </c>
      <c r="AR525" s="16">
        <f>SUMIFS('In-Dev Resources'!$J:$J,'In-Dev Resources'!$E:$E,$B525,'In-Dev Resources'!$F:$F,$C525,'In-Dev Resources'!$G:$G,AR$3)</f>
        <v>0</v>
      </c>
      <c r="AS525" s="16">
        <f>SUMIFS('In-Dev Resources'!$I:$I,'In-Dev Resources'!$E:$E,$B525,'In-Dev Resources'!$F:$F,$C525,'In-Dev Resources'!$G:$G,"Li-Battery (4-hr)")</f>
        <v>0</v>
      </c>
      <c r="AT525" s="16">
        <f>SUMIFS('In-Dev Resources'!$I:$I,'In-Dev Resources'!$E:$E,$B525,'In-Dev Resources'!$F:$F,$C525,'In-Dev Resources'!$G:$G,"Li-Battery (8-hr)")</f>
        <v>0</v>
      </c>
      <c r="AU525" s="16">
        <f>SUMIFS('In-Dev Resources'!$I:$I,'In-Dev Resources'!$E:$E,$B525,'In-Dev Resources'!$F:$F,$C525,'In-Dev Resources'!$G:$G,"LDES")</f>
        <v>0</v>
      </c>
      <c r="AW525" s="16">
        <f>SUMIFS('Land Screen Include'!$H:$H,'Land Screen Include'!$E:$E,$B525,'Land Screen Include'!$F:$F,$C525,'Land Screen Include'!$G:$G,AW$4)</f>
        <v>0</v>
      </c>
      <c r="AX525" s="16">
        <f>SUMIFS('Land Screen Include'!$H:$H,'Land Screen Include'!$E:$E,$B525,'Land Screen Include'!$F:$F,$C525,'Land Screen Include'!$G:$G,AX$4)+SUMIFS('Land Screen Include'!$J:$J,'Land Screen Include'!$E:$E,$B525,'Land Screen Include'!$F:$F,$C525,'Land Screen Include'!$G:$G,AX$4)</f>
        <v>0</v>
      </c>
      <c r="AY525" s="16">
        <f>SUMIFS('Land Screen Include'!$H:$H,'Land Screen Include'!$E:$E,$B525,'Land Screen Include'!$F:$F,$C525,'Land Screen Include'!$G:$G,AY$4)</f>
        <v>0</v>
      </c>
      <c r="AZ525" s="16">
        <f>SUMIFS('Land Screen Exclude'!$H:$H,'Land Screen Exclude'!$E:$E,$B525,'Land Screen Exclude'!$F:$F,$C525,'Land Screen Exclude'!$G:$G,AZ$4)</f>
        <v>0</v>
      </c>
      <c r="BA525" s="16">
        <f>SUMIFS('Land Screen Exclude'!$H:$H,'Land Screen Exclude'!$E:$E,$B525,'Land Screen Exclude'!$F:$F,$C525,'Land Screen Exclude'!$G:$G,BA$4)+SUMIFS('Land Screen Exclude'!$J:$J,'Land Screen Exclude'!$E:$E,$B525,'Land Screen Exclude'!$F:$F,$C525,'Land Screen Exclude'!$G:$G,BA$4)</f>
        <v>0</v>
      </c>
      <c r="BB525" s="16">
        <f>SUMIFS('Land Screen Exclude'!$H:$H,'Land Screen Exclude'!$E:$E,$B525,'Land Screen Exclude'!$F:$F,$C525,'Land Screen Exclude'!$G:$G,BB$4)</f>
        <v>0</v>
      </c>
    </row>
    <row r="526" spans="1:54">
      <c r="A526" s="16" t="s">
        <v>51</v>
      </c>
      <c r="B526" s="16" t="s">
        <v>468</v>
      </c>
      <c r="C526" s="16">
        <v>115</v>
      </c>
      <c r="D526" s="16">
        <f>SUMIFS('Baseline Tx Resources'!$H:$H,'Baseline Tx Resources'!$E:$E,$B526,'Baseline Tx Resources'!$F:$F,$C526,'Baseline Tx Resources'!$G:$G,D$3)</f>
        <v>0</v>
      </c>
      <c r="E526" s="16">
        <f>SUMIFS('Baseline Tx Resources'!$H:$H,'Baseline Tx Resources'!$E:$E,$B526,'Baseline Tx Resources'!$F:$F,$C526,'Baseline Tx Resources'!$G:$G,E$3)</f>
        <v>0</v>
      </c>
      <c r="F526" s="16">
        <f>SUMIFS('Baseline Tx Resources'!$H:$H,'Baseline Tx Resources'!$E:$E,$B526,'Baseline Tx Resources'!$F:$F,$C526,'Baseline Tx Resources'!$G:$G,F$3)</f>
        <v>0</v>
      </c>
      <c r="G526" s="16">
        <f>SUMIFS('Baseline Tx Resources'!$J:$J,'Baseline Tx Resources'!$E:$E,$B526,'Baseline Tx Resources'!$F:$F,$C526,'Baseline Tx Resources'!$G:$G,G$3)</f>
        <v>0</v>
      </c>
      <c r="H526" s="16">
        <f>SUMIFS('Baseline Tx Resources'!$H:$H,'Baseline Tx Resources'!$E:$E,$B526,'Baseline Tx Resources'!$F:$F,$C526,'Baseline Tx Resources'!$G:$G,H$3)</f>
        <v>0</v>
      </c>
      <c r="I526" s="16">
        <f>SUMIFS('Baseline Tx Resources'!$J:$J,'Baseline Tx Resources'!$E:$E,$B526,'Baseline Tx Resources'!$F:$F,$C526,'Baseline Tx Resources'!$G:$G,I$3)</f>
        <v>0</v>
      </c>
      <c r="J526" s="16">
        <f>SUMIFS('Baseline Tx Resources'!$H:$H,'Baseline Tx Resources'!$E:$E,$B526,'Baseline Tx Resources'!$F:$F,$C526,'Baseline Tx Resources'!$G:$G,J$3)</f>
        <v>0</v>
      </c>
      <c r="K526" s="16">
        <f>SUMIFS('Baseline Tx Resources'!$J:$J,'Baseline Tx Resources'!$E:$E,$B526,'Baseline Tx Resources'!$F:$F,$C526,'Baseline Tx Resources'!$G:$G,K$3)</f>
        <v>0</v>
      </c>
      <c r="L526" s="16">
        <f>SUMIFS('Baseline Tx Resources'!$J:$J,'Baseline Tx Resources'!$E:$E,$B526,'Baseline Tx Resources'!$F:$F,$C526,'Baseline Tx Resources'!$G:$G,L$3)</f>
        <v>0</v>
      </c>
      <c r="M526" s="16">
        <f>SUMIFS('Baseline Tx Resources'!$H:$H,'Baseline Tx Resources'!$E:$E,$B526,'Baseline Tx Resources'!$F:$F,$C526,'Baseline Tx Resources'!$G:$G,M$3)</f>
        <v>0</v>
      </c>
      <c r="N526" s="16">
        <f>SUMIFS('Baseline Tx Resources'!$J:$J,'Baseline Tx Resources'!$E:$E,$B526,'Baseline Tx Resources'!$F:$F,$C526,'Baseline Tx Resources'!$G:$G,N$3)</f>
        <v>0</v>
      </c>
      <c r="O526" s="16">
        <f>SUMIFS('Baseline Tx Resources'!$I:$I,'Baseline Tx Resources'!$E:$E,$B526,'Baseline Tx Resources'!$F:$F,$C526,'Baseline Tx Resources'!$G:$G,"Li-Battery (4-hr)")</f>
        <v>0</v>
      </c>
      <c r="P526" s="16">
        <f>SUMIFS('Baseline Tx Resources'!$I:$I,'Baseline Tx Resources'!$E:$E,$B526,'Baseline Tx Resources'!$F:$F,$C526,'Baseline Tx Resources'!$G:$G,"Li-Battery (8-hr)")</f>
        <v>0</v>
      </c>
      <c r="Q526" s="16">
        <f>SUMIFS('Baseline Tx Resources'!$I:$I,'Baseline Tx Resources'!$E:$E,$B526,'Baseline Tx Resources'!$F:$F,$C526,'Baseline Tx Resources'!$G:$G,"LDES")</f>
        <v>0</v>
      </c>
      <c r="S526" s="16">
        <f>SUMIFS('Non-Baseline Tx Resources'!$H:$H,'Non-Baseline Tx Resources'!$E:$E,$B526,'Non-Baseline Tx Resources'!$F:$F,$C526,'Non-Baseline Tx Resources'!$G:$G,S$3)</f>
        <v>0</v>
      </c>
      <c r="T526" s="16">
        <f>SUMIFS('Non-Baseline Tx Resources'!$H:$H,'Non-Baseline Tx Resources'!$E:$E,$B526,'Non-Baseline Tx Resources'!$F:$F,$C526,'Non-Baseline Tx Resources'!$G:$G,T$3)</f>
        <v>0</v>
      </c>
      <c r="U526" s="16">
        <f>SUMIFS('Non-Baseline Tx Resources'!$H:$H,'Non-Baseline Tx Resources'!$E:$E,$B526,'Non-Baseline Tx Resources'!$F:$F,$C526,'Non-Baseline Tx Resources'!$G:$G,U$3)</f>
        <v>0</v>
      </c>
      <c r="V526" s="16">
        <f>SUMIFS('Non-Baseline Tx Resources'!$J:$J,'Non-Baseline Tx Resources'!$E:$E,$B526,'Non-Baseline Tx Resources'!$F:$F,$C526,'Non-Baseline Tx Resources'!$G:$G,V$3)</f>
        <v>0</v>
      </c>
      <c r="W526" s="16">
        <f>SUMIFS('Non-Baseline Tx Resources'!$H:$H,'Non-Baseline Tx Resources'!$E:$E,$B526,'Non-Baseline Tx Resources'!$F:$F,$C526,'Non-Baseline Tx Resources'!$G:$G,W$3)</f>
        <v>0</v>
      </c>
      <c r="X526" s="16">
        <f>SUMIFS('Non-Baseline Tx Resources'!$J:$J,'Non-Baseline Tx Resources'!$E:$E,$B526,'Non-Baseline Tx Resources'!$F:$F,$C526,'Non-Baseline Tx Resources'!$G:$G,X$3)</f>
        <v>0</v>
      </c>
      <c r="Y526" s="16">
        <f>SUMIFS('Non-Baseline Tx Resources'!$H:$H,'Non-Baseline Tx Resources'!$E:$E,$B526,'Non-Baseline Tx Resources'!$F:$F,$C526,'Non-Baseline Tx Resources'!$G:$G,Y$3)</f>
        <v>0</v>
      </c>
      <c r="Z526" s="16">
        <f>SUMIFS('Non-Baseline Tx Resources'!$J:$J,'Non-Baseline Tx Resources'!$E:$E,$B526,'Non-Baseline Tx Resources'!$F:$F,$C526,'Non-Baseline Tx Resources'!$G:$G,Z$3)</f>
        <v>0</v>
      </c>
      <c r="AA526" s="16">
        <f>SUMIFS('Non-Baseline Tx Resources'!$J:$J,'Non-Baseline Tx Resources'!$E:$E,$B526,'Non-Baseline Tx Resources'!$F:$F,$C526,'Non-Baseline Tx Resources'!$G:$G,AA$3)</f>
        <v>0</v>
      </c>
      <c r="AB526" s="16">
        <f>SUMIFS('Non-Baseline Tx Resources'!$H:$H,'Non-Baseline Tx Resources'!$E:$E,$B526,'Non-Baseline Tx Resources'!$F:$F,$C526,'Non-Baseline Tx Resources'!$G:$G,AB$3)</f>
        <v>0</v>
      </c>
      <c r="AC526" s="16">
        <f>SUMIFS('Non-Baseline Tx Resources'!$J:$J,'Non-Baseline Tx Resources'!$E:$E,$B526,'Non-Baseline Tx Resources'!$F:$F,$C526,'Non-Baseline Tx Resources'!$G:$G,AC$3)</f>
        <v>0</v>
      </c>
      <c r="AD526" s="16">
        <f>SUMIFS('Non-Baseline Tx Resources'!$I:$I,'Non-Baseline Tx Resources'!$E:$E,$B526,'Non-Baseline Tx Resources'!$F:$F,$C526,'Non-Baseline Tx Resources'!$G:$G,"Li-Battery (4-hr)")</f>
        <v>0</v>
      </c>
      <c r="AE526" s="16">
        <f>SUMIFS('Non-Baseline Tx Resources'!$I:$I,'Non-Baseline Tx Resources'!$E:$E,$B526,'Non-Baseline Tx Resources'!$F:$F,$C526,'Non-Baseline Tx Resources'!$G:$G,"Li-Battery (8-hr)")</f>
        <v>0</v>
      </c>
      <c r="AF526" s="16">
        <f>SUMIFS('Non-Baseline Tx Resources'!$I:$I,'Non-Baseline Tx Resources'!$E:$E,$B526,'Non-Baseline Tx Resources'!$F:$F,$C526,'Non-Baseline Tx Resources'!$G:$G,"LDES")</f>
        <v>0</v>
      </c>
      <c r="AH526" s="16">
        <f>SUMIFS('In-Dev Resources'!$H:$H,'In-Dev Resources'!$E:$E,$B526,'In-Dev Resources'!$F:$F,$C526,'In-Dev Resources'!$G:$G,AH$3)</f>
        <v>0</v>
      </c>
      <c r="AI526" s="16">
        <f>SUMIFS('In-Dev Resources'!$H:$H,'In-Dev Resources'!$E:$E,$B526,'In-Dev Resources'!$F:$F,$C526,'In-Dev Resources'!$G:$G,AI$3)</f>
        <v>0</v>
      </c>
      <c r="AJ526" s="16">
        <f>SUMIFS('In-Dev Resources'!$H:$H,'In-Dev Resources'!$E:$E,$B526,'In-Dev Resources'!$F:$F,$C526,'In-Dev Resources'!$G:$G,AJ$3)</f>
        <v>0</v>
      </c>
      <c r="AK526" s="16">
        <f>SUMIFS('In-Dev Resources'!$J:$J,'In-Dev Resources'!$E:$E,$B526,'In-Dev Resources'!$F:$F,$C526,'In-Dev Resources'!$G:$G,AK$3)</f>
        <v>0</v>
      </c>
      <c r="AL526" s="16">
        <f>SUMIFS('In-Dev Resources'!$H:$H,'In-Dev Resources'!$E:$E,$B526,'In-Dev Resources'!$F:$F,$C526,'In-Dev Resources'!$G:$G,AL$3)</f>
        <v>0</v>
      </c>
      <c r="AM526" s="16">
        <f>SUMIFS('In-Dev Resources'!$J:$J,'In-Dev Resources'!$E:$E,$B526,'In-Dev Resources'!$F:$F,$C526,'In-Dev Resources'!$G:$G,AM$3)</f>
        <v>0</v>
      </c>
      <c r="AN526" s="16">
        <f>SUMIFS('In-Dev Resources'!$H:$H,'In-Dev Resources'!$E:$E,$B526,'In-Dev Resources'!$F:$F,$C526,'In-Dev Resources'!$G:$G,AN$3)</f>
        <v>0</v>
      </c>
      <c r="AO526" s="16">
        <f>SUMIFS('In-Dev Resources'!$J:$J,'In-Dev Resources'!$E:$E,$B526,'In-Dev Resources'!$F:$F,$C526,'In-Dev Resources'!$G:$G,AO$3)</f>
        <v>0</v>
      </c>
      <c r="AP526" s="16">
        <f>SUMIFS('In-Dev Resources'!$J:$J,'In-Dev Resources'!$E:$E,$B526,'In-Dev Resources'!$F:$F,$C526,'In-Dev Resources'!$G:$G,AP$3)</f>
        <v>0</v>
      </c>
      <c r="AQ526" s="16">
        <f>SUMIFS('In-Dev Resources'!$H:$H,'In-Dev Resources'!$E:$E,$B526,'In-Dev Resources'!$F:$F,$C526,'In-Dev Resources'!$G:$G,AQ$3)</f>
        <v>0</v>
      </c>
      <c r="AR526" s="16">
        <f>SUMIFS('In-Dev Resources'!$J:$J,'In-Dev Resources'!$E:$E,$B526,'In-Dev Resources'!$F:$F,$C526,'In-Dev Resources'!$G:$G,AR$3)</f>
        <v>0</v>
      </c>
      <c r="AS526" s="16">
        <f>SUMIFS('In-Dev Resources'!$I:$I,'In-Dev Resources'!$E:$E,$B526,'In-Dev Resources'!$F:$F,$C526,'In-Dev Resources'!$G:$G,"Li-Battery (4-hr)")</f>
        <v>0</v>
      </c>
      <c r="AT526" s="16">
        <f>SUMIFS('In-Dev Resources'!$I:$I,'In-Dev Resources'!$E:$E,$B526,'In-Dev Resources'!$F:$F,$C526,'In-Dev Resources'!$G:$G,"Li-Battery (8-hr)")</f>
        <v>0</v>
      </c>
      <c r="AU526" s="16">
        <f>SUMIFS('In-Dev Resources'!$I:$I,'In-Dev Resources'!$E:$E,$B526,'In-Dev Resources'!$F:$F,$C526,'In-Dev Resources'!$G:$G,"LDES")</f>
        <v>0</v>
      </c>
      <c r="AW526" s="16">
        <f>SUMIFS('Land Screen Include'!$H:$H,'Land Screen Include'!$E:$E,$B526,'Land Screen Include'!$F:$F,$C526,'Land Screen Include'!$G:$G,AW$4)</f>
        <v>0</v>
      </c>
      <c r="AX526" s="16">
        <f>SUMIFS('Land Screen Include'!$H:$H,'Land Screen Include'!$E:$E,$B526,'Land Screen Include'!$F:$F,$C526,'Land Screen Include'!$G:$G,AX$4)+SUMIFS('Land Screen Include'!$J:$J,'Land Screen Include'!$E:$E,$B526,'Land Screen Include'!$F:$F,$C526,'Land Screen Include'!$G:$G,AX$4)</f>
        <v>0</v>
      </c>
      <c r="AY526" s="16">
        <f>SUMIFS('Land Screen Include'!$H:$H,'Land Screen Include'!$E:$E,$B526,'Land Screen Include'!$F:$F,$C526,'Land Screen Include'!$G:$G,AY$4)</f>
        <v>0</v>
      </c>
      <c r="AZ526" s="16">
        <f>SUMIFS('Land Screen Exclude'!$H:$H,'Land Screen Exclude'!$E:$E,$B526,'Land Screen Exclude'!$F:$F,$C526,'Land Screen Exclude'!$G:$G,AZ$4)</f>
        <v>0</v>
      </c>
      <c r="BA526" s="16">
        <f>SUMIFS('Land Screen Exclude'!$H:$H,'Land Screen Exclude'!$E:$E,$B526,'Land Screen Exclude'!$F:$F,$C526,'Land Screen Exclude'!$G:$G,BA$4)+SUMIFS('Land Screen Exclude'!$J:$J,'Land Screen Exclude'!$E:$E,$B526,'Land Screen Exclude'!$F:$F,$C526,'Land Screen Exclude'!$G:$G,BA$4)</f>
        <v>0</v>
      </c>
      <c r="BB526" s="16">
        <f>SUMIFS('Land Screen Exclude'!$H:$H,'Land Screen Exclude'!$E:$E,$B526,'Land Screen Exclude'!$F:$F,$C526,'Land Screen Exclude'!$G:$G,BB$4)</f>
        <v>0</v>
      </c>
    </row>
    <row r="527" spans="1:54">
      <c r="A527" s="16" t="s">
        <v>53</v>
      </c>
      <c r="B527" s="16" t="s">
        <v>469</v>
      </c>
      <c r="C527" s="16">
        <v>230</v>
      </c>
      <c r="D527" s="16">
        <f>SUMIFS('Baseline Tx Resources'!$H:$H,'Baseline Tx Resources'!$E:$E,$B527,'Baseline Tx Resources'!$F:$F,$C527,'Baseline Tx Resources'!$G:$G,D$3)</f>
        <v>0</v>
      </c>
      <c r="E527" s="16">
        <f>SUMIFS('Baseline Tx Resources'!$H:$H,'Baseline Tx Resources'!$E:$E,$B527,'Baseline Tx Resources'!$F:$F,$C527,'Baseline Tx Resources'!$G:$G,E$3)</f>
        <v>0</v>
      </c>
      <c r="F527" s="16">
        <f>SUMIFS('Baseline Tx Resources'!$H:$H,'Baseline Tx Resources'!$E:$E,$B527,'Baseline Tx Resources'!$F:$F,$C527,'Baseline Tx Resources'!$G:$G,F$3)</f>
        <v>0</v>
      </c>
      <c r="G527" s="16">
        <f>SUMIFS('Baseline Tx Resources'!$J:$J,'Baseline Tx Resources'!$E:$E,$B527,'Baseline Tx Resources'!$F:$F,$C527,'Baseline Tx Resources'!$G:$G,G$3)</f>
        <v>0</v>
      </c>
      <c r="H527" s="16">
        <f>SUMIFS('Baseline Tx Resources'!$H:$H,'Baseline Tx Resources'!$E:$E,$B527,'Baseline Tx Resources'!$F:$F,$C527,'Baseline Tx Resources'!$G:$G,H$3)</f>
        <v>0</v>
      </c>
      <c r="I527" s="16">
        <f>SUMIFS('Baseline Tx Resources'!$J:$J,'Baseline Tx Resources'!$E:$E,$B527,'Baseline Tx Resources'!$F:$F,$C527,'Baseline Tx Resources'!$G:$G,I$3)</f>
        <v>0</v>
      </c>
      <c r="J527" s="16">
        <f>SUMIFS('Baseline Tx Resources'!$H:$H,'Baseline Tx Resources'!$E:$E,$B527,'Baseline Tx Resources'!$F:$F,$C527,'Baseline Tx Resources'!$G:$G,J$3)</f>
        <v>0</v>
      </c>
      <c r="K527" s="16">
        <f>SUMIFS('Baseline Tx Resources'!$J:$J,'Baseline Tx Resources'!$E:$E,$B527,'Baseline Tx Resources'!$F:$F,$C527,'Baseline Tx Resources'!$G:$G,K$3)</f>
        <v>0</v>
      </c>
      <c r="L527" s="16">
        <f>SUMIFS('Baseline Tx Resources'!$J:$J,'Baseline Tx Resources'!$E:$E,$B527,'Baseline Tx Resources'!$F:$F,$C527,'Baseline Tx Resources'!$G:$G,L$3)</f>
        <v>0</v>
      </c>
      <c r="M527" s="16">
        <f>SUMIFS('Baseline Tx Resources'!$H:$H,'Baseline Tx Resources'!$E:$E,$B527,'Baseline Tx Resources'!$F:$F,$C527,'Baseline Tx Resources'!$G:$G,M$3)</f>
        <v>0</v>
      </c>
      <c r="N527" s="16">
        <f>SUMIFS('Baseline Tx Resources'!$J:$J,'Baseline Tx Resources'!$E:$E,$B527,'Baseline Tx Resources'!$F:$F,$C527,'Baseline Tx Resources'!$G:$G,N$3)</f>
        <v>0</v>
      </c>
      <c r="O527" s="16">
        <f>SUMIFS('Baseline Tx Resources'!$I:$I,'Baseline Tx Resources'!$E:$E,$B527,'Baseline Tx Resources'!$F:$F,$C527,'Baseline Tx Resources'!$G:$G,"Li-Battery (4-hr)")</f>
        <v>0</v>
      </c>
      <c r="P527" s="16">
        <f>SUMIFS('Baseline Tx Resources'!$I:$I,'Baseline Tx Resources'!$E:$E,$B527,'Baseline Tx Resources'!$F:$F,$C527,'Baseline Tx Resources'!$G:$G,"Li-Battery (8-hr)")</f>
        <v>0</v>
      </c>
      <c r="Q527" s="16">
        <f>SUMIFS('Baseline Tx Resources'!$I:$I,'Baseline Tx Resources'!$E:$E,$B527,'Baseline Tx Resources'!$F:$F,$C527,'Baseline Tx Resources'!$G:$G,"LDES")</f>
        <v>0</v>
      </c>
      <c r="S527" s="16">
        <f>SUMIFS('Non-Baseline Tx Resources'!$H:$H,'Non-Baseline Tx Resources'!$E:$E,$B527,'Non-Baseline Tx Resources'!$F:$F,$C527,'Non-Baseline Tx Resources'!$G:$G,S$3)</f>
        <v>0</v>
      </c>
      <c r="T527" s="16">
        <f>SUMIFS('Non-Baseline Tx Resources'!$H:$H,'Non-Baseline Tx Resources'!$E:$E,$B527,'Non-Baseline Tx Resources'!$F:$F,$C527,'Non-Baseline Tx Resources'!$G:$G,T$3)</f>
        <v>0</v>
      </c>
      <c r="U527" s="16">
        <f>SUMIFS('Non-Baseline Tx Resources'!$H:$H,'Non-Baseline Tx Resources'!$E:$E,$B527,'Non-Baseline Tx Resources'!$F:$F,$C527,'Non-Baseline Tx Resources'!$G:$G,U$3)</f>
        <v>0</v>
      </c>
      <c r="V527" s="16">
        <f>SUMIFS('Non-Baseline Tx Resources'!$J:$J,'Non-Baseline Tx Resources'!$E:$E,$B527,'Non-Baseline Tx Resources'!$F:$F,$C527,'Non-Baseline Tx Resources'!$G:$G,V$3)</f>
        <v>0</v>
      </c>
      <c r="W527" s="16">
        <f>SUMIFS('Non-Baseline Tx Resources'!$H:$H,'Non-Baseline Tx Resources'!$E:$E,$B527,'Non-Baseline Tx Resources'!$F:$F,$C527,'Non-Baseline Tx Resources'!$G:$G,W$3)</f>
        <v>0</v>
      </c>
      <c r="X527" s="16">
        <f>SUMIFS('Non-Baseline Tx Resources'!$J:$J,'Non-Baseline Tx Resources'!$E:$E,$B527,'Non-Baseline Tx Resources'!$F:$F,$C527,'Non-Baseline Tx Resources'!$G:$G,X$3)</f>
        <v>0</v>
      </c>
      <c r="Y527" s="16">
        <f>SUMIFS('Non-Baseline Tx Resources'!$H:$H,'Non-Baseline Tx Resources'!$E:$E,$B527,'Non-Baseline Tx Resources'!$F:$F,$C527,'Non-Baseline Tx Resources'!$G:$G,Y$3)</f>
        <v>0</v>
      </c>
      <c r="Z527" s="16">
        <f>SUMIFS('Non-Baseline Tx Resources'!$J:$J,'Non-Baseline Tx Resources'!$E:$E,$B527,'Non-Baseline Tx Resources'!$F:$F,$C527,'Non-Baseline Tx Resources'!$G:$G,Z$3)</f>
        <v>0</v>
      </c>
      <c r="AA527" s="16">
        <f>SUMIFS('Non-Baseline Tx Resources'!$J:$J,'Non-Baseline Tx Resources'!$E:$E,$B527,'Non-Baseline Tx Resources'!$F:$F,$C527,'Non-Baseline Tx Resources'!$G:$G,AA$3)</f>
        <v>0</v>
      </c>
      <c r="AB527" s="16">
        <f>SUMIFS('Non-Baseline Tx Resources'!$H:$H,'Non-Baseline Tx Resources'!$E:$E,$B527,'Non-Baseline Tx Resources'!$F:$F,$C527,'Non-Baseline Tx Resources'!$G:$G,AB$3)</f>
        <v>0</v>
      </c>
      <c r="AC527" s="16">
        <f>SUMIFS('Non-Baseline Tx Resources'!$J:$J,'Non-Baseline Tx Resources'!$E:$E,$B527,'Non-Baseline Tx Resources'!$F:$F,$C527,'Non-Baseline Tx Resources'!$G:$G,AC$3)</f>
        <v>0</v>
      </c>
      <c r="AD527" s="16">
        <f>SUMIFS('Non-Baseline Tx Resources'!$I:$I,'Non-Baseline Tx Resources'!$E:$E,$B527,'Non-Baseline Tx Resources'!$F:$F,$C527,'Non-Baseline Tx Resources'!$G:$G,"Li-Battery (4-hr)")</f>
        <v>0</v>
      </c>
      <c r="AE527" s="16">
        <f>SUMIFS('Non-Baseline Tx Resources'!$I:$I,'Non-Baseline Tx Resources'!$E:$E,$B527,'Non-Baseline Tx Resources'!$F:$F,$C527,'Non-Baseline Tx Resources'!$G:$G,"Li-Battery (8-hr)")</f>
        <v>0</v>
      </c>
      <c r="AF527" s="16">
        <f>SUMIFS('Non-Baseline Tx Resources'!$I:$I,'Non-Baseline Tx Resources'!$E:$E,$B527,'Non-Baseline Tx Resources'!$F:$F,$C527,'Non-Baseline Tx Resources'!$G:$G,"LDES")</f>
        <v>0</v>
      </c>
      <c r="AH527" s="16">
        <f>SUMIFS('In-Dev Resources'!$H:$H,'In-Dev Resources'!$E:$E,$B527,'In-Dev Resources'!$F:$F,$C527,'In-Dev Resources'!$G:$G,AH$3)</f>
        <v>0</v>
      </c>
      <c r="AI527" s="16">
        <f>SUMIFS('In-Dev Resources'!$H:$H,'In-Dev Resources'!$E:$E,$B527,'In-Dev Resources'!$F:$F,$C527,'In-Dev Resources'!$G:$G,AI$3)</f>
        <v>0</v>
      </c>
      <c r="AJ527" s="16">
        <f>SUMIFS('In-Dev Resources'!$H:$H,'In-Dev Resources'!$E:$E,$B527,'In-Dev Resources'!$F:$F,$C527,'In-Dev Resources'!$G:$G,AJ$3)</f>
        <v>0</v>
      </c>
      <c r="AK527" s="16">
        <f>SUMIFS('In-Dev Resources'!$J:$J,'In-Dev Resources'!$E:$E,$B527,'In-Dev Resources'!$F:$F,$C527,'In-Dev Resources'!$G:$G,AK$3)</f>
        <v>0</v>
      </c>
      <c r="AL527" s="16">
        <f>SUMIFS('In-Dev Resources'!$H:$H,'In-Dev Resources'!$E:$E,$B527,'In-Dev Resources'!$F:$F,$C527,'In-Dev Resources'!$G:$G,AL$3)</f>
        <v>0</v>
      </c>
      <c r="AM527" s="16">
        <f>SUMIFS('In-Dev Resources'!$J:$J,'In-Dev Resources'!$E:$E,$B527,'In-Dev Resources'!$F:$F,$C527,'In-Dev Resources'!$G:$G,AM$3)</f>
        <v>0</v>
      </c>
      <c r="AN527" s="16">
        <f>SUMIFS('In-Dev Resources'!$H:$H,'In-Dev Resources'!$E:$E,$B527,'In-Dev Resources'!$F:$F,$C527,'In-Dev Resources'!$G:$G,AN$3)</f>
        <v>0</v>
      </c>
      <c r="AO527" s="16">
        <f>SUMIFS('In-Dev Resources'!$J:$J,'In-Dev Resources'!$E:$E,$B527,'In-Dev Resources'!$F:$F,$C527,'In-Dev Resources'!$G:$G,AO$3)</f>
        <v>0</v>
      </c>
      <c r="AP527" s="16">
        <f>SUMIFS('In-Dev Resources'!$J:$J,'In-Dev Resources'!$E:$E,$B527,'In-Dev Resources'!$F:$F,$C527,'In-Dev Resources'!$G:$G,AP$3)</f>
        <v>0</v>
      </c>
      <c r="AQ527" s="16">
        <f>SUMIFS('In-Dev Resources'!$H:$H,'In-Dev Resources'!$E:$E,$B527,'In-Dev Resources'!$F:$F,$C527,'In-Dev Resources'!$G:$G,AQ$3)</f>
        <v>0</v>
      </c>
      <c r="AR527" s="16">
        <f>SUMIFS('In-Dev Resources'!$J:$J,'In-Dev Resources'!$E:$E,$B527,'In-Dev Resources'!$F:$F,$C527,'In-Dev Resources'!$G:$G,AR$3)</f>
        <v>0</v>
      </c>
      <c r="AS527" s="16">
        <f>SUMIFS('In-Dev Resources'!$I:$I,'In-Dev Resources'!$E:$E,$B527,'In-Dev Resources'!$F:$F,$C527,'In-Dev Resources'!$G:$G,"Li-Battery (4-hr)")</f>
        <v>265</v>
      </c>
      <c r="AT527" s="16">
        <f>SUMIFS('In-Dev Resources'!$I:$I,'In-Dev Resources'!$E:$E,$B527,'In-Dev Resources'!$F:$F,$C527,'In-Dev Resources'!$G:$G,"Li-Battery (8-hr)")</f>
        <v>10</v>
      </c>
      <c r="AU527" s="16">
        <f>SUMIFS('In-Dev Resources'!$I:$I,'In-Dev Resources'!$E:$E,$B527,'In-Dev Resources'!$F:$F,$C527,'In-Dev Resources'!$G:$G,"LDES")</f>
        <v>0</v>
      </c>
      <c r="AW527" s="16">
        <f>SUMIFS('Land Screen Include'!$H:$H,'Land Screen Include'!$E:$E,$B527,'Land Screen Include'!$F:$F,$C527,'Land Screen Include'!$G:$G,AW$4)</f>
        <v>0</v>
      </c>
      <c r="AX527" s="16">
        <f>SUMIFS('Land Screen Include'!$H:$H,'Land Screen Include'!$E:$E,$B527,'Land Screen Include'!$F:$F,$C527,'Land Screen Include'!$G:$G,AX$4)+SUMIFS('Land Screen Include'!$J:$J,'Land Screen Include'!$E:$E,$B527,'Land Screen Include'!$F:$F,$C527,'Land Screen Include'!$G:$G,AX$4)</f>
        <v>0</v>
      </c>
      <c r="AY527" s="16">
        <f>SUMIFS('Land Screen Include'!$H:$H,'Land Screen Include'!$E:$E,$B527,'Land Screen Include'!$F:$F,$C527,'Land Screen Include'!$G:$G,AY$4)</f>
        <v>0</v>
      </c>
      <c r="AZ527" s="16">
        <f>SUMIFS('Land Screen Exclude'!$H:$H,'Land Screen Exclude'!$E:$E,$B527,'Land Screen Exclude'!$F:$F,$C527,'Land Screen Exclude'!$G:$G,AZ$4)</f>
        <v>0</v>
      </c>
      <c r="BA527" s="16">
        <f>SUMIFS('Land Screen Exclude'!$H:$H,'Land Screen Exclude'!$E:$E,$B527,'Land Screen Exclude'!$F:$F,$C527,'Land Screen Exclude'!$G:$G,BA$4)+SUMIFS('Land Screen Exclude'!$J:$J,'Land Screen Exclude'!$E:$E,$B527,'Land Screen Exclude'!$F:$F,$C527,'Land Screen Exclude'!$G:$G,BA$4)</f>
        <v>0</v>
      </c>
      <c r="BB527" s="16">
        <f>SUMIFS('Land Screen Exclude'!$H:$H,'Land Screen Exclude'!$E:$E,$B527,'Land Screen Exclude'!$F:$F,$C527,'Land Screen Exclude'!$G:$G,BB$4)</f>
        <v>0</v>
      </c>
    </row>
    <row r="528" spans="1:54">
      <c r="A528" s="16" t="s">
        <v>66</v>
      </c>
      <c r="B528" s="16" t="s">
        <v>470</v>
      </c>
      <c r="C528" s="16">
        <v>115</v>
      </c>
      <c r="D528" s="16">
        <f>SUMIFS('Baseline Tx Resources'!$H:$H,'Baseline Tx Resources'!$E:$E,$B528,'Baseline Tx Resources'!$F:$F,$C528,'Baseline Tx Resources'!$G:$G,D$3)</f>
        <v>0</v>
      </c>
      <c r="E528" s="16">
        <f>SUMIFS('Baseline Tx Resources'!$H:$H,'Baseline Tx Resources'!$E:$E,$B528,'Baseline Tx Resources'!$F:$F,$C528,'Baseline Tx Resources'!$G:$G,E$3)</f>
        <v>0</v>
      </c>
      <c r="F528" s="16">
        <f>SUMIFS('Baseline Tx Resources'!$H:$H,'Baseline Tx Resources'!$E:$E,$B528,'Baseline Tx Resources'!$F:$F,$C528,'Baseline Tx Resources'!$G:$G,F$3)</f>
        <v>0</v>
      </c>
      <c r="G528" s="16">
        <f>SUMIFS('Baseline Tx Resources'!$J:$J,'Baseline Tx Resources'!$E:$E,$B528,'Baseline Tx Resources'!$F:$F,$C528,'Baseline Tx Resources'!$G:$G,G$3)</f>
        <v>0</v>
      </c>
      <c r="H528" s="16">
        <f>SUMIFS('Baseline Tx Resources'!$H:$H,'Baseline Tx Resources'!$E:$E,$B528,'Baseline Tx Resources'!$F:$F,$C528,'Baseline Tx Resources'!$G:$G,H$3)</f>
        <v>0</v>
      </c>
      <c r="I528" s="16">
        <f>SUMIFS('Baseline Tx Resources'!$J:$J,'Baseline Tx Resources'!$E:$E,$B528,'Baseline Tx Resources'!$F:$F,$C528,'Baseline Tx Resources'!$G:$G,I$3)</f>
        <v>0</v>
      </c>
      <c r="J528" s="16">
        <f>SUMIFS('Baseline Tx Resources'!$H:$H,'Baseline Tx Resources'!$E:$E,$B528,'Baseline Tx Resources'!$F:$F,$C528,'Baseline Tx Resources'!$G:$G,J$3)</f>
        <v>0</v>
      </c>
      <c r="K528" s="16">
        <f>SUMIFS('Baseline Tx Resources'!$J:$J,'Baseline Tx Resources'!$E:$E,$B528,'Baseline Tx Resources'!$F:$F,$C528,'Baseline Tx Resources'!$G:$G,K$3)</f>
        <v>0</v>
      </c>
      <c r="L528" s="16">
        <f>SUMIFS('Baseline Tx Resources'!$J:$J,'Baseline Tx Resources'!$E:$E,$B528,'Baseline Tx Resources'!$F:$F,$C528,'Baseline Tx Resources'!$G:$G,L$3)</f>
        <v>0</v>
      </c>
      <c r="M528" s="16">
        <f>SUMIFS('Baseline Tx Resources'!$H:$H,'Baseline Tx Resources'!$E:$E,$B528,'Baseline Tx Resources'!$F:$F,$C528,'Baseline Tx Resources'!$G:$G,M$3)</f>
        <v>0</v>
      </c>
      <c r="N528" s="16">
        <f>SUMIFS('Baseline Tx Resources'!$J:$J,'Baseline Tx Resources'!$E:$E,$B528,'Baseline Tx Resources'!$F:$F,$C528,'Baseline Tx Resources'!$G:$G,N$3)</f>
        <v>0</v>
      </c>
      <c r="O528" s="16">
        <f>SUMIFS('Baseline Tx Resources'!$I:$I,'Baseline Tx Resources'!$E:$E,$B528,'Baseline Tx Resources'!$F:$F,$C528,'Baseline Tx Resources'!$G:$G,"Li-Battery (4-hr)")</f>
        <v>0</v>
      </c>
      <c r="P528" s="16">
        <f>SUMIFS('Baseline Tx Resources'!$I:$I,'Baseline Tx Resources'!$E:$E,$B528,'Baseline Tx Resources'!$F:$F,$C528,'Baseline Tx Resources'!$G:$G,"Li-Battery (8-hr)")</f>
        <v>0</v>
      </c>
      <c r="Q528" s="16">
        <f>SUMIFS('Baseline Tx Resources'!$I:$I,'Baseline Tx Resources'!$E:$E,$B528,'Baseline Tx Resources'!$F:$F,$C528,'Baseline Tx Resources'!$G:$G,"LDES")</f>
        <v>0</v>
      </c>
      <c r="S528" s="16">
        <f>SUMIFS('Non-Baseline Tx Resources'!$H:$H,'Non-Baseline Tx Resources'!$E:$E,$B528,'Non-Baseline Tx Resources'!$F:$F,$C528,'Non-Baseline Tx Resources'!$G:$G,S$3)</f>
        <v>0</v>
      </c>
      <c r="T528" s="16">
        <f>SUMIFS('Non-Baseline Tx Resources'!$H:$H,'Non-Baseline Tx Resources'!$E:$E,$B528,'Non-Baseline Tx Resources'!$F:$F,$C528,'Non-Baseline Tx Resources'!$G:$G,T$3)</f>
        <v>0</v>
      </c>
      <c r="U528" s="16">
        <f>SUMIFS('Non-Baseline Tx Resources'!$H:$H,'Non-Baseline Tx Resources'!$E:$E,$B528,'Non-Baseline Tx Resources'!$F:$F,$C528,'Non-Baseline Tx Resources'!$G:$G,U$3)</f>
        <v>0</v>
      </c>
      <c r="V528" s="16">
        <f>SUMIFS('Non-Baseline Tx Resources'!$J:$J,'Non-Baseline Tx Resources'!$E:$E,$B528,'Non-Baseline Tx Resources'!$F:$F,$C528,'Non-Baseline Tx Resources'!$G:$G,V$3)</f>
        <v>0</v>
      </c>
      <c r="W528" s="16">
        <f>SUMIFS('Non-Baseline Tx Resources'!$H:$H,'Non-Baseline Tx Resources'!$E:$E,$B528,'Non-Baseline Tx Resources'!$F:$F,$C528,'Non-Baseline Tx Resources'!$G:$G,W$3)</f>
        <v>0</v>
      </c>
      <c r="X528" s="16">
        <f>SUMIFS('Non-Baseline Tx Resources'!$J:$J,'Non-Baseline Tx Resources'!$E:$E,$B528,'Non-Baseline Tx Resources'!$F:$F,$C528,'Non-Baseline Tx Resources'!$G:$G,X$3)</f>
        <v>0</v>
      </c>
      <c r="Y528" s="16">
        <f>SUMIFS('Non-Baseline Tx Resources'!$H:$H,'Non-Baseline Tx Resources'!$E:$E,$B528,'Non-Baseline Tx Resources'!$F:$F,$C528,'Non-Baseline Tx Resources'!$G:$G,Y$3)</f>
        <v>0</v>
      </c>
      <c r="Z528" s="16">
        <f>SUMIFS('Non-Baseline Tx Resources'!$J:$J,'Non-Baseline Tx Resources'!$E:$E,$B528,'Non-Baseline Tx Resources'!$F:$F,$C528,'Non-Baseline Tx Resources'!$G:$G,Z$3)</f>
        <v>0</v>
      </c>
      <c r="AA528" s="16">
        <f>SUMIFS('Non-Baseline Tx Resources'!$J:$J,'Non-Baseline Tx Resources'!$E:$E,$B528,'Non-Baseline Tx Resources'!$F:$F,$C528,'Non-Baseline Tx Resources'!$G:$G,AA$3)</f>
        <v>0</v>
      </c>
      <c r="AB528" s="16">
        <f>SUMIFS('Non-Baseline Tx Resources'!$H:$H,'Non-Baseline Tx Resources'!$E:$E,$B528,'Non-Baseline Tx Resources'!$F:$F,$C528,'Non-Baseline Tx Resources'!$G:$G,AB$3)</f>
        <v>0</v>
      </c>
      <c r="AC528" s="16">
        <f>SUMIFS('Non-Baseline Tx Resources'!$J:$J,'Non-Baseline Tx Resources'!$E:$E,$B528,'Non-Baseline Tx Resources'!$F:$F,$C528,'Non-Baseline Tx Resources'!$G:$G,AC$3)</f>
        <v>0</v>
      </c>
      <c r="AD528" s="16">
        <f>SUMIFS('Non-Baseline Tx Resources'!$I:$I,'Non-Baseline Tx Resources'!$E:$E,$B528,'Non-Baseline Tx Resources'!$F:$F,$C528,'Non-Baseline Tx Resources'!$G:$G,"Li-Battery (4-hr)")</f>
        <v>0</v>
      </c>
      <c r="AE528" s="16">
        <f>SUMIFS('Non-Baseline Tx Resources'!$I:$I,'Non-Baseline Tx Resources'!$E:$E,$B528,'Non-Baseline Tx Resources'!$F:$F,$C528,'Non-Baseline Tx Resources'!$G:$G,"Li-Battery (8-hr)")</f>
        <v>0</v>
      </c>
      <c r="AF528" s="16">
        <f>SUMIFS('Non-Baseline Tx Resources'!$I:$I,'Non-Baseline Tx Resources'!$E:$E,$B528,'Non-Baseline Tx Resources'!$F:$F,$C528,'Non-Baseline Tx Resources'!$G:$G,"LDES")</f>
        <v>0</v>
      </c>
      <c r="AH528" s="16">
        <f>SUMIFS('In-Dev Resources'!$H:$H,'In-Dev Resources'!$E:$E,$B528,'In-Dev Resources'!$F:$F,$C528,'In-Dev Resources'!$G:$G,AH$3)</f>
        <v>0</v>
      </c>
      <c r="AI528" s="16">
        <f>SUMIFS('In-Dev Resources'!$H:$H,'In-Dev Resources'!$E:$E,$B528,'In-Dev Resources'!$F:$F,$C528,'In-Dev Resources'!$G:$G,AI$3)</f>
        <v>0</v>
      </c>
      <c r="AJ528" s="16">
        <f>SUMIFS('In-Dev Resources'!$H:$H,'In-Dev Resources'!$E:$E,$B528,'In-Dev Resources'!$F:$F,$C528,'In-Dev Resources'!$G:$G,AJ$3)</f>
        <v>0</v>
      </c>
      <c r="AK528" s="16">
        <f>SUMIFS('In-Dev Resources'!$J:$J,'In-Dev Resources'!$E:$E,$B528,'In-Dev Resources'!$F:$F,$C528,'In-Dev Resources'!$G:$G,AK$3)</f>
        <v>0</v>
      </c>
      <c r="AL528" s="16">
        <f>SUMIFS('In-Dev Resources'!$H:$H,'In-Dev Resources'!$E:$E,$B528,'In-Dev Resources'!$F:$F,$C528,'In-Dev Resources'!$G:$G,AL$3)</f>
        <v>0</v>
      </c>
      <c r="AM528" s="16">
        <f>SUMIFS('In-Dev Resources'!$J:$J,'In-Dev Resources'!$E:$E,$B528,'In-Dev Resources'!$F:$F,$C528,'In-Dev Resources'!$G:$G,AM$3)</f>
        <v>0</v>
      </c>
      <c r="AN528" s="16">
        <f>SUMIFS('In-Dev Resources'!$H:$H,'In-Dev Resources'!$E:$E,$B528,'In-Dev Resources'!$F:$F,$C528,'In-Dev Resources'!$G:$G,AN$3)</f>
        <v>0</v>
      </c>
      <c r="AO528" s="16">
        <f>SUMIFS('In-Dev Resources'!$J:$J,'In-Dev Resources'!$E:$E,$B528,'In-Dev Resources'!$F:$F,$C528,'In-Dev Resources'!$G:$G,AO$3)</f>
        <v>0</v>
      </c>
      <c r="AP528" s="16">
        <f>SUMIFS('In-Dev Resources'!$J:$J,'In-Dev Resources'!$E:$E,$B528,'In-Dev Resources'!$F:$F,$C528,'In-Dev Resources'!$G:$G,AP$3)</f>
        <v>0</v>
      </c>
      <c r="AQ528" s="16">
        <f>SUMIFS('In-Dev Resources'!$H:$H,'In-Dev Resources'!$E:$E,$B528,'In-Dev Resources'!$F:$F,$C528,'In-Dev Resources'!$G:$G,AQ$3)</f>
        <v>0</v>
      </c>
      <c r="AR528" s="16">
        <f>SUMIFS('In-Dev Resources'!$J:$J,'In-Dev Resources'!$E:$E,$B528,'In-Dev Resources'!$F:$F,$C528,'In-Dev Resources'!$G:$G,AR$3)</f>
        <v>0</v>
      </c>
      <c r="AS528" s="16">
        <f>SUMIFS('In-Dev Resources'!$I:$I,'In-Dev Resources'!$E:$E,$B528,'In-Dev Resources'!$F:$F,$C528,'In-Dev Resources'!$G:$G,"Li-Battery (4-hr)")</f>
        <v>0</v>
      </c>
      <c r="AT528" s="16">
        <f>SUMIFS('In-Dev Resources'!$I:$I,'In-Dev Resources'!$E:$E,$B528,'In-Dev Resources'!$F:$F,$C528,'In-Dev Resources'!$G:$G,"Li-Battery (8-hr)")</f>
        <v>0</v>
      </c>
      <c r="AU528" s="16">
        <f>SUMIFS('In-Dev Resources'!$I:$I,'In-Dev Resources'!$E:$E,$B528,'In-Dev Resources'!$F:$F,$C528,'In-Dev Resources'!$G:$G,"LDES")</f>
        <v>0</v>
      </c>
      <c r="AW528" s="16">
        <f>SUMIFS('Land Screen Include'!$H:$H,'Land Screen Include'!$E:$E,$B528,'Land Screen Include'!$F:$F,$C528,'Land Screen Include'!$G:$G,AW$4)</f>
        <v>0</v>
      </c>
      <c r="AX528" s="16">
        <f>SUMIFS('Land Screen Include'!$H:$H,'Land Screen Include'!$E:$E,$B528,'Land Screen Include'!$F:$F,$C528,'Land Screen Include'!$G:$G,AX$4)+SUMIFS('Land Screen Include'!$J:$J,'Land Screen Include'!$E:$E,$B528,'Land Screen Include'!$F:$F,$C528,'Land Screen Include'!$G:$G,AX$4)</f>
        <v>0</v>
      </c>
      <c r="AY528" s="16">
        <f>SUMIFS('Land Screen Include'!$H:$H,'Land Screen Include'!$E:$E,$B528,'Land Screen Include'!$F:$F,$C528,'Land Screen Include'!$G:$G,AY$4)</f>
        <v>0</v>
      </c>
      <c r="AZ528" s="16">
        <f>SUMIFS('Land Screen Exclude'!$H:$H,'Land Screen Exclude'!$E:$E,$B528,'Land Screen Exclude'!$F:$F,$C528,'Land Screen Exclude'!$G:$G,AZ$4)</f>
        <v>0</v>
      </c>
      <c r="BA528" s="16">
        <f>SUMIFS('Land Screen Exclude'!$H:$H,'Land Screen Exclude'!$E:$E,$B528,'Land Screen Exclude'!$F:$F,$C528,'Land Screen Exclude'!$G:$G,BA$4)+SUMIFS('Land Screen Exclude'!$J:$J,'Land Screen Exclude'!$E:$E,$B528,'Land Screen Exclude'!$F:$F,$C528,'Land Screen Exclude'!$G:$G,BA$4)</f>
        <v>0</v>
      </c>
      <c r="BB528" s="16">
        <f>SUMIFS('Land Screen Exclude'!$H:$H,'Land Screen Exclude'!$E:$E,$B528,'Land Screen Exclude'!$F:$F,$C528,'Land Screen Exclude'!$G:$G,BB$4)</f>
        <v>0</v>
      </c>
    </row>
    <row r="529" spans="1:54">
      <c r="A529" s="16" t="s">
        <v>66</v>
      </c>
      <c r="B529" s="16" t="s">
        <v>470</v>
      </c>
      <c r="C529" s="16">
        <v>230</v>
      </c>
      <c r="D529" s="16">
        <f>SUMIFS('Baseline Tx Resources'!$H:$H,'Baseline Tx Resources'!$E:$E,$B529,'Baseline Tx Resources'!$F:$F,$C529,'Baseline Tx Resources'!$G:$G,D$3)</f>
        <v>0</v>
      </c>
      <c r="E529" s="16">
        <f>SUMIFS('Baseline Tx Resources'!$H:$H,'Baseline Tx Resources'!$E:$E,$B529,'Baseline Tx Resources'!$F:$F,$C529,'Baseline Tx Resources'!$G:$G,E$3)</f>
        <v>0</v>
      </c>
      <c r="F529" s="16">
        <f>SUMIFS('Baseline Tx Resources'!$H:$H,'Baseline Tx Resources'!$E:$E,$B529,'Baseline Tx Resources'!$F:$F,$C529,'Baseline Tx Resources'!$G:$G,F$3)</f>
        <v>0</v>
      </c>
      <c r="G529" s="16">
        <f>SUMIFS('Baseline Tx Resources'!$J:$J,'Baseline Tx Resources'!$E:$E,$B529,'Baseline Tx Resources'!$F:$F,$C529,'Baseline Tx Resources'!$G:$G,G$3)</f>
        <v>0</v>
      </c>
      <c r="H529" s="16">
        <f>SUMIFS('Baseline Tx Resources'!$H:$H,'Baseline Tx Resources'!$E:$E,$B529,'Baseline Tx Resources'!$F:$F,$C529,'Baseline Tx Resources'!$G:$G,H$3)</f>
        <v>0</v>
      </c>
      <c r="I529" s="16">
        <f>SUMIFS('Baseline Tx Resources'!$J:$J,'Baseline Tx Resources'!$E:$E,$B529,'Baseline Tx Resources'!$F:$F,$C529,'Baseline Tx Resources'!$G:$G,I$3)</f>
        <v>0</v>
      </c>
      <c r="J529" s="16">
        <f>SUMIFS('Baseline Tx Resources'!$H:$H,'Baseline Tx Resources'!$E:$E,$B529,'Baseline Tx Resources'!$F:$F,$C529,'Baseline Tx Resources'!$G:$G,J$3)</f>
        <v>0</v>
      </c>
      <c r="K529" s="16">
        <f>SUMIFS('Baseline Tx Resources'!$J:$J,'Baseline Tx Resources'!$E:$E,$B529,'Baseline Tx Resources'!$F:$F,$C529,'Baseline Tx Resources'!$G:$G,K$3)</f>
        <v>0</v>
      </c>
      <c r="L529" s="16">
        <f>SUMIFS('Baseline Tx Resources'!$J:$J,'Baseline Tx Resources'!$E:$E,$B529,'Baseline Tx Resources'!$F:$F,$C529,'Baseline Tx Resources'!$G:$G,L$3)</f>
        <v>0</v>
      </c>
      <c r="M529" s="16">
        <f>SUMIFS('Baseline Tx Resources'!$H:$H,'Baseline Tx Resources'!$E:$E,$B529,'Baseline Tx Resources'!$F:$F,$C529,'Baseline Tx Resources'!$G:$G,M$3)</f>
        <v>0</v>
      </c>
      <c r="N529" s="16">
        <f>SUMIFS('Baseline Tx Resources'!$J:$J,'Baseline Tx Resources'!$E:$E,$B529,'Baseline Tx Resources'!$F:$F,$C529,'Baseline Tx Resources'!$G:$G,N$3)</f>
        <v>0</v>
      </c>
      <c r="O529" s="16">
        <f>SUMIFS('Baseline Tx Resources'!$I:$I,'Baseline Tx Resources'!$E:$E,$B529,'Baseline Tx Resources'!$F:$F,$C529,'Baseline Tx Resources'!$G:$G,"Li-Battery (4-hr)")</f>
        <v>0</v>
      </c>
      <c r="P529" s="16">
        <f>SUMIFS('Baseline Tx Resources'!$I:$I,'Baseline Tx Resources'!$E:$E,$B529,'Baseline Tx Resources'!$F:$F,$C529,'Baseline Tx Resources'!$G:$G,"Li-Battery (8-hr)")</f>
        <v>0</v>
      </c>
      <c r="Q529" s="16">
        <f>SUMIFS('Baseline Tx Resources'!$I:$I,'Baseline Tx Resources'!$E:$E,$B529,'Baseline Tx Resources'!$F:$F,$C529,'Baseline Tx Resources'!$G:$G,"LDES")</f>
        <v>0</v>
      </c>
      <c r="S529" s="16">
        <f>SUMIFS('Non-Baseline Tx Resources'!$H:$H,'Non-Baseline Tx Resources'!$E:$E,$B529,'Non-Baseline Tx Resources'!$F:$F,$C529,'Non-Baseline Tx Resources'!$G:$G,S$3)</f>
        <v>0</v>
      </c>
      <c r="T529" s="16">
        <f>SUMIFS('Non-Baseline Tx Resources'!$H:$H,'Non-Baseline Tx Resources'!$E:$E,$B529,'Non-Baseline Tx Resources'!$F:$F,$C529,'Non-Baseline Tx Resources'!$G:$G,T$3)</f>
        <v>0</v>
      </c>
      <c r="U529" s="16">
        <f>SUMIFS('Non-Baseline Tx Resources'!$H:$H,'Non-Baseline Tx Resources'!$E:$E,$B529,'Non-Baseline Tx Resources'!$F:$F,$C529,'Non-Baseline Tx Resources'!$G:$G,U$3)</f>
        <v>0</v>
      </c>
      <c r="V529" s="16">
        <f>SUMIFS('Non-Baseline Tx Resources'!$J:$J,'Non-Baseline Tx Resources'!$E:$E,$B529,'Non-Baseline Tx Resources'!$F:$F,$C529,'Non-Baseline Tx Resources'!$G:$G,V$3)</f>
        <v>0</v>
      </c>
      <c r="W529" s="16">
        <f>SUMIFS('Non-Baseline Tx Resources'!$H:$H,'Non-Baseline Tx Resources'!$E:$E,$B529,'Non-Baseline Tx Resources'!$F:$F,$C529,'Non-Baseline Tx Resources'!$G:$G,W$3)</f>
        <v>0</v>
      </c>
      <c r="X529" s="16">
        <f>SUMIFS('Non-Baseline Tx Resources'!$J:$J,'Non-Baseline Tx Resources'!$E:$E,$B529,'Non-Baseline Tx Resources'!$F:$F,$C529,'Non-Baseline Tx Resources'!$G:$G,X$3)</f>
        <v>0</v>
      </c>
      <c r="Y529" s="16">
        <f>SUMIFS('Non-Baseline Tx Resources'!$H:$H,'Non-Baseline Tx Resources'!$E:$E,$B529,'Non-Baseline Tx Resources'!$F:$F,$C529,'Non-Baseline Tx Resources'!$G:$G,Y$3)</f>
        <v>0</v>
      </c>
      <c r="Z529" s="16">
        <f>SUMIFS('Non-Baseline Tx Resources'!$J:$J,'Non-Baseline Tx Resources'!$E:$E,$B529,'Non-Baseline Tx Resources'!$F:$F,$C529,'Non-Baseline Tx Resources'!$G:$G,Z$3)</f>
        <v>0</v>
      </c>
      <c r="AA529" s="16">
        <f>SUMIFS('Non-Baseline Tx Resources'!$J:$J,'Non-Baseline Tx Resources'!$E:$E,$B529,'Non-Baseline Tx Resources'!$F:$F,$C529,'Non-Baseline Tx Resources'!$G:$G,AA$3)</f>
        <v>0</v>
      </c>
      <c r="AB529" s="16">
        <f>SUMIFS('Non-Baseline Tx Resources'!$H:$H,'Non-Baseline Tx Resources'!$E:$E,$B529,'Non-Baseline Tx Resources'!$F:$F,$C529,'Non-Baseline Tx Resources'!$G:$G,AB$3)</f>
        <v>0</v>
      </c>
      <c r="AC529" s="16">
        <f>SUMIFS('Non-Baseline Tx Resources'!$J:$J,'Non-Baseline Tx Resources'!$E:$E,$B529,'Non-Baseline Tx Resources'!$F:$F,$C529,'Non-Baseline Tx Resources'!$G:$G,AC$3)</f>
        <v>0</v>
      </c>
      <c r="AD529" s="16">
        <f>SUMIFS('Non-Baseline Tx Resources'!$I:$I,'Non-Baseline Tx Resources'!$E:$E,$B529,'Non-Baseline Tx Resources'!$F:$F,$C529,'Non-Baseline Tx Resources'!$G:$G,"Li-Battery (4-hr)")</f>
        <v>0</v>
      </c>
      <c r="AE529" s="16">
        <f>SUMIFS('Non-Baseline Tx Resources'!$I:$I,'Non-Baseline Tx Resources'!$E:$E,$B529,'Non-Baseline Tx Resources'!$F:$F,$C529,'Non-Baseline Tx Resources'!$G:$G,"Li-Battery (8-hr)")</f>
        <v>0</v>
      </c>
      <c r="AF529" s="16">
        <f>SUMIFS('Non-Baseline Tx Resources'!$I:$I,'Non-Baseline Tx Resources'!$E:$E,$B529,'Non-Baseline Tx Resources'!$F:$F,$C529,'Non-Baseline Tx Resources'!$G:$G,"LDES")</f>
        <v>0</v>
      </c>
      <c r="AH529" s="16">
        <f>SUMIFS('In-Dev Resources'!$H:$H,'In-Dev Resources'!$E:$E,$B529,'In-Dev Resources'!$F:$F,$C529,'In-Dev Resources'!$G:$G,AH$3)</f>
        <v>0</v>
      </c>
      <c r="AI529" s="16">
        <f>SUMIFS('In-Dev Resources'!$H:$H,'In-Dev Resources'!$E:$E,$B529,'In-Dev Resources'!$F:$F,$C529,'In-Dev Resources'!$G:$G,AI$3)</f>
        <v>0</v>
      </c>
      <c r="AJ529" s="16">
        <f>SUMIFS('In-Dev Resources'!$H:$H,'In-Dev Resources'!$E:$E,$B529,'In-Dev Resources'!$F:$F,$C529,'In-Dev Resources'!$G:$G,AJ$3)</f>
        <v>0</v>
      </c>
      <c r="AK529" s="16">
        <f>SUMIFS('In-Dev Resources'!$J:$J,'In-Dev Resources'!$E:$E,$B529,'In-Dev Resources'!$F:$F,$C529,'In-Dev Resources'!$G:$G,AK$3)</f>
        <v>0</v>
      </c>
      <c r="AL529" s="16">
        <f>SUMIFS('In-Dev Resources'!$H:$H,'In-Dev Resources'!$E:$E,$B529,'In-Dev Resources'!$F:$F,$C529,'In-Dev Resources'!$G:$G,AL$3)</f>
        <v>0</v>
      </c>
      <c r="AM529" s="16">
        <f>SUMIFS('In-Dev Resources'!$J:$J,'In-Dev Resources'!$E:$E,$B529,'In-Dev Resources'!$F:$F,$C529,'In-Dev Resources'!$G:$G,AM$3)</f>
        <v>0</v>
      </c>
      <c r="AN529" s="16">
        <f>SUMIFS('In-Dev Resources'!$H:$H,'In-Dev Resources'!$E:$E,$B529,'In-Dev Resources'!$F:$F,$C529,'In-Dev Resources'!$G:$G,AN$3)</f>
        <v>0</v>
      </c>
      <c r="AO529" s="16">
        <f>SUMIFS('In-Dev Resources'!$J:$J,'In-Dev Resources'!$E:$E,$B529,'In-Dev Resources'!$F:$F,$C529,'In-Dev Resources'!$G:$G,AO$3)</f>
        <v>0</v>
      </c>
      <c r="AP529" s="16">
        <f>SUMIFS('In-Dev Resources'!$J:$J,'In-Dev Resources'!$E:$E,$B529,'In-Dev Resources'!$F:$F,$C529,'In-Dev Resources'!$G:$G,AP$3)</f>
        <v>0</v>
      </c>
      <c r="AQ529" s="16">
        <f>SUMIFS('In-Dev Resources'!$H:$H,'In-Dev Resources'!$E:$E,$B529,'In-Dev Resources'!$F:$F,$C529,'In-Dev Resources'!$G:$G,AQ$3)</f>
        <v>0</v>
      </c>
      <c r="AR529" s="16">
        <f>SUMIFS('In-Dev Resources'!$J:$J,'In-Dev Resources'!$E:$E,$B529,'In-Dev Resources'!$F:$F,$C529,'In-Dev Resources'!$G:$G,AR$3)</f>
        <v>0</v>
      </c>
      <c r="AS529" s="16">
        <f>SUMIFS('In-Dev Resources'!$I:$I,'In-Dev Resources'!$E:$E,$B529,'In-Dev Resources'!$F:$F,$C529,'In-Dev Resources'!$G:$G,"Li-Battery (4-hr)")</f>
        <v>0</v>
      </c>
      <c r="AT529" s="16">
        <f>SUMIFS('In-Dev Resources'!$I:$I,'In-Dev Resources'!$E:$E,$B529,'In-Dev Resources'!$F:$F,$C529,'In-Dev Resources'!$G:$G,"Li-Battery (8-hr)")</f>
        <v>0</v>
      </c>
      <c r="AU529" s="16">
        <f>SUMIFS('In-Dev Resources'!$I:$I,'In-Dev Resources'!$E:$E,$B529,'In-Dev Resources'!$F:$F,$C529,'In-Dev Resources'!$G:$G,"LDES")</f>
        <v>0</v>
      </c>
      <c r="AW529" s="16">
        <f>SUMIFS('Land Screen Include'!$H:$H,'Land Screen Include'!$E:$E,$B529,'Land Screen Include'!$F:$F,$C529,'Land Screen Include'!$G:$G,AW$4)</f>
        <v>0</v>
      </c>
      <c r="AX529" s="16">
        <f>SUMIFS('Land Screen Include'!$H:$H,'Land Screen Include'!$E:$E,$B529,'Land Screen Include'!$F:$F,$C529,'Land Screen Include'!$G:$G,AX$4)+SUMIFS('Land Screen Include'!$J:$J,'Land Screen Include'!$E:$E,$B529,'Land Screen Include'!$F:$F,$C529,'Land Screen Include'!$G:$G,AX$4)</f>
        <v>0</v>
      </c>
      <c r="AY529" s="16">
        <f>SUMIFS('Land Screen Include'!$H:$H,'Land Screen Include'!$E:$E,$B529,'Land Screen Include'!$F:$F,$C529,'Land Screen Include'!$G:$G,AY$4)</f>
        <v>0</v>
      </c>
      <c r="AZ529" s="16">
        <f>SUMIFS('Land Screen Exclude'!$H:$H,'Land Screen Exclude'!$E:$E,$B529,'Land Screen Exclude'!$F:$F,$C529,'Land Screen Exclude'!$G:$G,AZ$4)</f>
        <v>0</v>
      </c>
      <c r="BA529" s="16">
        <f>SUMIFS('Land Screen Exclude'!$H:$H,'Land Screen Exclude'!$E:$E,$B529,'Land Screen Exclude'!$F:$F,$C529,'Land Screen Exclude'!$G:$G,BA$4)+SUMIFS('Land Screen Exclude'!$J:$J,'Land Screen Exclude'!$E:$E,$B529,'Land Screen Exclude'!$F:$F,$C529,'Land Screen Exclude'!$G:$G,BA$4)</f>
        <v>0</v>
      </c>
      <c r="BB529" s="16">
        <f>SUMIFS('Land Screen Exclude'!$H:$H,'Land Screen Exclude'!$E:$E,$B529,'Land Screen Exclude'!$F:$F,$C529,'Land Screen Exclude'!$G:$G,BB$4)</f>
        <v>0</v>
      </c>
    </row>
    <row r="530" spans="1:54">
      <c r="A530" s="16" t="s">
        <v>57</v>
      </c>
      <c r="B530" s="16" t="s">
        <v>471</v>
      </c>
      <c r="C530" s="16">
        <v>115</v>
      </c>
      <c r="D530" s="16">
        <f>SUMIFS('Baseline Tx Resources'!$H:$H,'Baseline Tx Resources'!$E:$E,$B530,'Baseline Tx Resources'!$F:$F,$C530,'Baseline Tx Resources'!$G:$G,D$3)</f>
        <v>0</v>
      </c>
      <c r="E530" s="16">
        <f>SUMIFS('Baseline Tx Resources'!$H:$H,'Baseline Tx Resources'!$E:$E,$B530,'Baseline Tx Resources'!$F:$F,$C530,'Baseline Tx Resources'!$G:$G,E$3)</f>
        <v>0</v>
      </c>
      <c r="F530" s="16">
        <f>SUMIFS('Baseline Tx Resources'!$H:$H,'Baseline Tx Resources'!$E:$E,$B530,'Baseline Tx Resources'!$F:$F,$C530,'Baseline Tx Resources'!$G:$G,F$3)</f>
        <v>0</v>
      </c>
      <c r="G530" s="16">
        <f>SUMIFS('Baseline Tx Resources'!$J:$J,'Baseline Tx Resources'!$E:$E,$B530,'Baseline Tx Resources'!$F:$F,$C530,'Baseline Tx Resources'!$G:$G,G$3)</f>
        <v>0</v>
      </c>
      <c r="H530" s="16">
        <f>SUMIFS('Baseline Tx Resources'!$H:$H,'Baseline Tx Resources'!$E:$E,$B530,'Baseline Tx Resources'!$F:$F,$C530,'Baseline Tx Resources'!$G:$G,H$3)</f>
        <v>0</v>
      </c>
      <c r="I530" s="16">
        <f>SUMIFS('Baseline Tx Resources'!$J:$J,'Baseline Tx Resources'!$E:$E,$B530,'Baseline Tx Resources'!$F:$F,$C530,'Baseline Tx Resources'!$G:$G,I$3)</f>
        <v>0</v>
      </c>
      <c r="J530" s="16">
        <f>SUMIFS('Baseline Tx Resources'!$H:$H,'Baseline Tx Resources'!$E:$E,$B530,'Baseline Tx Resources'!$F:$F,$C530,'Baseline Tx Resources'!$G:$G,J$3)</f>
        <v>0</v>
      </c>
      <c r="K530" s="16">
        <f>SUMIFS('Baseline Tx Resources'!$J:$J,'Baseline Tx Resources'!$E:$E,$B530,'Baseline Tx Resources'!$F:$F,$C530,'Baseline Tx Resources'!$G:$G,K$3)</f>
        <v>0</v>
      </c>
      <c r="L530" s="16">
        <f>SUMIFS('Baseline Tx Resources'!$J:$J,'Baseline Tx Resources'!$E:$E,$B530,'Baseline Tx Resources'!$F:$F,$C530,'Baseline Tx Resources'!$G:$G,L$3)</f>
        <v>0</v>
      </c>
      <c r="M530" s="16">
        <f>SUMIFS('Baseline Tx Resources'!$H:$H,'Baseline Tx Resources'!$E:$E,$B530,'Baseline Tx Resources'!$F:$F,$C530,'Baseline Tx Resources'!$G:$G,M$3)</f>
        <v>0</v>
      </c>
      <c r="N530" s="16">
        <f>SUMIFS('Baseline Tx Resources'!$J:$J,'Baseline Tx Resources'!$E:$E,$B530,'Baseline Tx Resources'!$F:$F,$C530,'Baseline Tx Resources'!$G:$G,N$3)</f>
        <v>0</v>
      </c>
      <c r="O530" s="16">
        <f>SUMIFS('Baseline Tx Resources'!$I:$I,'Baseline Tx Resources'!$E:$E,$B530,'Baseline Tx Resources'!$F:$F,$C530,'Baseline Tx Resources'!$G:$G,"Li-Battery (4-hr)")</f>
        <v>0</v>
      </c>
      <c r="P530" s="16">
        <f>SUMIFS('Baseline Tx Resources'!$I:$I,'Baseline Tx Resources'!$E:$E,$B530,'Baseline Tx Resources'!$F:$F,$C530,'Baseline Tx Resources'!$G:$G,"Li-Battery (8-hr)")</f>
        <v>0</v>
      </c>
      <c r="Q530" s="16">
        <f>SUMIFS('Baseline Tx Resources'!$I:$I,'Baseline Tx Resources'!$E:$E,$B530,'Baseline Tx Resources'!$F:$F,$C530,'Baseline Tx Resources'!$G:$G,"LDES")</f>
        <v>0</v>
      </c>
      <c r="S530" s="16">
        <f>SUMIFS('Non-Baseline Tx Resources'!$H:$H,'Non-Baseline Tx Resources'!$E:$E,$B530,'Non-Baseline Tx Resources'!$F:$F,$C530,'Non-Baseline Tx Resources'!$G:$G,S$3)</f>
        <v>0</v>
      </c>
      <c r="T530" s="16">
        <f>SUMIFS('Non-Baseline Tx Resources'!$H:$H,'Non-Baseline Tx Resources'!$E:$E,$B530,'Non-Baseline Tx Resources'!$F:$F,$C530,'Non-Baseline Tx Resources'!$G:$G,T$3)</f>
        <v>0</v>
      </c>
      <c r="U530" s="16">
        <f>SUMIFS('Non-Baseline Tx Resources'!$H:$H,'Non-Baseline Tx Resources'!$E:$E,$B530,'Non-Baseline Tx Resources'!$F:$F,$C530,'Non-Baseline Tx Resources'!$G:$G,U$3)</f>
        <v>0</v>
      </c>
      <c r="V530" s="16">
        <f>SUMIFS('Non-Baseline Tx Resources'!$J:$J,'Non-Baseline Tx Resources'!$E:$E,$B530,'Non-Baseline Tx Resources'!$F:$F,$C530,'Non-Baseline Tx Resources'!$G:$G,V$3)</f>
        <v>0</v>
      </c>
      <c r="W530" s="16">
        <f>SUMIFS('Non-Baseline Tx Resources'!$H:$H,'Non-Baseline Tx Resources'!$E:$E,$B530,'Non-Baseline Tx Resources'!$F:$F,$C530,'Non-Baseline Tx Resources'!$G:$G,W$3)</f>
        <v>0</v>
      </c>
      <c r="X530" s="16">
        <f>SUMIFS('Non-Baseline Tx Resources'!$J:$J,'Non-Baseline Tx Resources'!$E:$E,$B530,'Non-Baseline Tx Resources'!$F:$F,$C530,'Non-Baseline Tx Resources'!$G:$G,X$3)</f>
        <v>0</v>
      </c>
      <c r="Y530" s="16">
        <f>SUMIFS('Non-Baseline Tx Resources'!$H:$H,'Non-Baseline Tx Resources'!$E:$E,$B530,'Non-Baseline Tx Resources'!$F:$F,$C530,'Non-Baseline Tx Resources'!$G:$G,Y$3)</f>
        <v>0</v>
      </c>
      <c r="Z530" s="16">
        <f>SUMIFS('Non-Baseline Tx Resources'!$J:$J,'Non-Baseline Tx Resources'!$E:$E,$B530,'Non-Baseline Tx Resources'!$F:$F,$C530,'Non-Baseline Tx Resources'!$G:$G,Z$3)</f>
        <v>0</v>
      </c>
      <c r="AA530" s="16">
        <f>SUMIFS('Non-Baseline Tx Resources'!$J:$J,'Non-Baseline Tx Resources'!$E:$E,$B530,'Non-Baseline Tx Resources'!$F:$F,$C530,'Non-Baseline Tx Resources'!$G:$G,AA$3)</f>
        <v>0</v>
      </c>
      <c r="AB530" s="16">
        <f>SUMIFS('Non-Baseline Tx Resources'!$H:$H,'Non-Baseline Tx Resources'!$E:$E,$B530,'Non-Baseline Tx Resources'!$F:$F,$C530,'Non-Baseline Tx Resources'!$G:$G,AB$3)</f>
        <v>0</v>
      </c>
      <c r="AC530" s="16">
        <f>SUMIFS('Non-Baseline Tx Resources'!$J:$J,'Non-Baseline Tx Resources'!$E:$E,$B530,'Non-Baseline Tx Resources'!$F:$F,$C530,'Non-Baseline Tx Resources'!$G:$G,AC$3)</f>
        <v>0</v>
      </c>
      <c r="AD530" s="16">
        <f>SUMIFS('Non-Baseline Tx Resources'!$I:$I,'Non-Baseline Tx Resources'!$E:$E,$B530,'Non-Baseline Tx Resources'!$F:$F,$C530,'Non-Baseline Tx Resources'!$G:$G,"Li-Battery (4-hr)")</f>
        <v>0</v>
      </c>
      <c r="AE530" s="16">
        <f>SUMIFS('Non-Baseline Tx Resources'!$I:$I,'Non-Baseline Tx Resources'!$E:$E,$B530,'Non-Baseline Tx Resources'!$F:$F,$C530,'Non-Baseline Tx Resources'!$G:$G,"Li-Battery (8-hr)")</f>
        <v>0</v>
      </c>
      <c r="AF530" s="16">
        <f>SUMIFS('Non-Baseline Tx Resources'!$I:$I,'Non-Baseline Tx Resources'!$E:$E,$B530,'Non-Baseline Tx Resources'!$F:$F,$C530,'Non-Baseline Tx Resources'!$G:$G,"LDES")</f>
        <v>0</v>
      </c>
      <c r="AH530" s="16">
        <f>SUMIFS('In-Dev Resources'!$H:$H,'In-Dev Resources'!$E:$E,$B530,'In-Dev Resources'!$F:$F,$C530,'In-Dev Resources'!$G:$G,AH$3)</f>
        <v>0</v>
      </c>
      <c r="AI530" s="16">
        <f>SUMIFS('In-Dev Resources'!$H:$H,'In-Dev Resources'!$E:$E,$B530,'In-Dev Resources'!$F:$F,$C530,'In-Dev Resources'!$G:$G,AI$3)</f>
        <v>0</v>
      </c>
      <c r="AJ530" s="16">
        <f>SUMIFS('In-Dev Resources'!$H:$H,'In-Dev Resources'!$E:$E,$B530,'In-Dev Resources'!$F:$F,$C530,'In-Dev Resources'!$G:$G,AJ$3)</f>
        <v>0</v>
      </c>
      <c r="AK530" s="16">
        <f>SUMIFS('In-Dev Resources'!$J:$J,'In-Dev Resources'!$E:$E,$B530,'In-Dev Resources'!$F:$F,$C530,'In-Dev Resources'!$G:$G,AK$3)</f>
        <v>0</v>
      </c>
      <c r="AL530" s="16">
        <f>SUMIFS('In-Dev Resources'!$H:$H,'In-Dev Resources'!$E:$E,$B530,'In-Dev Resources'!$F:$F,$C530,'In-Dev Resources'!$G:$G,AL$3)</f>
        <v>0</v>
      </c>
      <c r="AM530" s="16">
        <f>SUMIFS('In-Dev Resources'!$J:$J,'In-Dev Resources'!$E:$E,$B530,'In-Dev Resources'!$F:$F,$C530,'In-Dev Resources'!$G:$G,AM$3)</f>
        <v>0</v>
      </c>
      <c r="AN530" s="16">
        <f>SUMIFS('In-Dev Resources'!$H:$H,'In-Dev Resources'!$E:$E,$B530,'In-Dev Resources'!$F:$F,$C530,'In-Dev Resources'!$G:$G,AN$3)</f>
        <v>0</v>
      </c>
      <c r="AO530" s="16">
        <f>SUMIFS('In-Dev Resources'!$J:$J,'In-Dev Resources'!$E:$E,$B530,'In-Dev Resources'!$F:$F,$C530,'In-Dev Resources'!$G:$G,AO$3)</f>
        <v>0</v>
      </c>
      <c r="AP530" s="16">
        <f>SUMIFS('In-Dev Resources'!$J:$J,'In-Dev Resources'!$E:$E,$B530,'In-Dev Resources'!$F:$F,$C530,'In-Dev Resources'!$G:$G,AP$3)</f>
        <v>2.6</v>
      </c>
      <c r="AQ530" s="16">
        <f>SUMIFS('In-Dev Resources'!$H:$H,'In-Dev Resources'!$E:$E,$B530,'In-Dev Resources'!$F:$F,$C530,'In-Dev Resources'!$G:$G,AQ$3)</f>
        <v>0</v>
      </c>
      <c r="AR530" s="16">
        <f>SUMIFS('In-Dev Resources'!$J:$J,'In-Dev Resources'!$E:$E,$B530,'In-Dev Resources'!$F:$F,$C530,'In-Dev Resources'!$G:$G,AR$3)</f>
        <v>0</v>
      </c>
      <c r="AS530" s="16">
        <f>SUMIFS('In-Dev Resources'!$I:$I,'In-Dev Resources'!$E:$E,$B530,'In-Dev Resources'!$F:$F,$C530,'In-Dev Resources'!$G:$G,"Li-Battery (4-hr)")</f>
        <v>99</v>
      </c>
      <c r="AT530" s="16">
        <f>SUMIFS('In-Dev Resources'!$I:$I,'In-Dev Resources'!$E:$E,$B530,'In-Dev Resources'!$F:$F,$C530,'In-Dev Resources'!$G:$G,"Li-Battery (8-hr)")</f>
        <v>0</v>
      </c>
      <c r="AU530" s="16">
        <f>SUMIFS('In-Dev Resources'!$I:$I,'In-Dev Resources'!$E:$E,$B530,'In-Dev Resources'!$F:$F,$C530,'In-Dev Resources'!$G:$G,"LDES")</f>
        <v>0</v>
      </c>
      <c r="AW530" s="16">
        <f>SUMIFS('Land Screen Include'!$H:$H,'Land Screen Include'!$E:$E,$B530,'Land Screen Include'!$F:$F,$C530,'Land Screen Include'!$G:$G,AW$4)</f>
        <v>0</v>
      </c>
      <c r="AX530" s="16">
        <f>SUMIFS('Land Screen Include'!$H:$H,'Land Screen Include'!$E:$E,$B530,'Land Screen Include'!$F:$F,$C530,'Land Screen Include'!$G:$G,AX$4)+SUMIFS('Land Screen Include'!$J:$J,'Land Screen Include'!$E:$E,$B530,'Land Screen Include'!$F:$F,$C530,'Land Screen Include'!$G:$G,AX$4)</f>
        <v>0</v>
      </c>
      <c r="AY530" s="16">
        <f>SUMIFS('Land Screen Include'!$H:$H,'Land Screen Include'!$E:$E,$B530,'Land Screen Include'!$F:$F,$C530,'Land Screen Include'!$G:$G,AY$4)</f>
        <v>0</v>
      </c>
      <c r="AZ530" s="16">
        <f>SUMIFS('Land Screen Exclude'!$H:$H,'Land Screen Exclude'!$E:$E,$B530,'Land Screen Exclude'!$F:$F,$C530,'Land Screen Exclude'!$G:$G,AZ$4)</f>
        <v>0</v>
      </c>
      <c r="BA530" s="16">
        <f>SUMIFS('Land Screen Exclude'!$H:$H,'Land Screen Exclude'!$E:$E,$B530,'Land Screen Exclude'!$F:$F,$C530,'Land Screen Exclude'!$G:$G,BA$4)+SUMIFS('Land Screen Exclude'!$J:$J,'Land Screen Exclude'!$E:$E,$B530,'Land Screen Exclude'!$F:$F,$C530,'Land Screen Exclude'!$G:$G,BA$4)</f>
        <v>0</v>
      </c>
      <c r="BB530" s="16">
        <f>SUMIFS('Land Screen Exclude'!$H:$H,'Land Screen Exclude'!$E:$E,$B530,'Land Screen Exclude'!$F:$F,$C530,'Land Screen Exclude'!$G:$G,BB$4)</f>
        <v>0</v>
      </c>
    </row>
    <row r="531" spans="1:54">
      <c r="A531" s="16" t="s">
        <v>57</v>
      </c>
      <c r="B531" s="16" t="s">
        <v>472</v>
      </c>
      <c r="C531" s="16">
        <v>115</v>
      </c>
      <c r="D531" s="16">
        <f>SUMIFS('Baseline Tx Resources'!$H:$H,'Baseline Tx Resources'!$E:$E,$B531,'Baseline Tx Resources'!$F:$F,$C531,'Baseline Tx Resources'!$G:$G,D$3)</f>
        <v>0</v>
      </c>
      <c r="E531" s="16">
        <f>SUMIFS('Baseline Tx Resources'!$H:$H,'Baseline Tx Resources'!$E:$E,$B531,'Baseline Tx Resources'!$F:$F,$C531,'Baseline Tx Resources'!$G:$G,E$3)</f>
        <v>0</v>
      </c>
      <c r="F531" s="16">
        <f>SUMIFS('Baseline Tx Resources'!$H:$H,'Baseline Tx Resources'!$E:$E,$B531,'Baseline Tx Resources'!$F:$F,$C531,'Baseline Tx Resources'!$G:$G,F$3)</f>
        <v>0</v>
      </c>
      <c r="G531" s="16">
        <f>SUMIFS('Baseline Tx Resources'!$J:$J,'Baseline Tx Resources'!$E:$E,$B531,'Baseline Tx Resources'!$F:$F,$C531,'Baseline Tx Resources'!$G:$G,G$3)</f>
        <v>0</v>
      </c>
      <c r="H531" s="16">
        <f>SUMIFS('Baseline Tx Resources'!$H:$H,'Baseline Tx Resources'!$E:$E,$B531,'Baseline Tx Resources'!$F:$F,$C531,'Baseline Tx Resources'!$G:$G,H$3)</f>
        <v>0</v>
      </c>
      <c r="I531" s="16">
        <f>SUMIFS('Baseline Tx Resources'!$J:$J,'Baseline Tx Resources'!$E:$E,$B531,'Baseline Tx Resources'!$F:$F,$C531,'Baseline Tx Resources'!$G:$G,I$3)</f>
        <v>0</v>
      </c>
      <c r="J531" s="16">
        <f>SUMIFS('Baseline Tx Resources'!$H:$H,'Baseline Tx Resources'!$E:$E,$B531,'Baseline Tx Resources'!$F:$F,$C531,'Baseline Tx Resources'!$G:$G,J$3)</f>
        <v>0</v>
      </c>
      <c r="K531" s="16">
        <f>SUMIFS('Baseline Tx Resources'!$J:$J,'Baseline Tx Resources'!$E:$E,$B531,'Baseline Tx Resources'!$F:$F,$C531,'Baseline Tx Resources'!$G:$G,K$3)</f>
        <v>0</v>
      </c>
      <c r="L531" s="16">
        <f>SUMIFS('Baseline Tx Resources'!$J:$J,'Baseline Tx Resources'!$E:$E,$B531,'Baseline Tx Resources'!$F:$F,$C531,'Baseline Tx Resources'!$G:$G,L$3)</f>
        <v>0</v>
      </c>
      <c r="M531" s="16">
        <f>SUMIFS('Baseline Tx Resources'!$H:$H,'Baseline Tx Resources'!$E:$E,$B531,'Baseline Tx Resources'!$F:$F,$C531,'Baseline Tx Resources'!$G:$G,M$3)</f>
        <v>0</v>
      </c>
      <c r="N531" s="16">
        <f>SUMIFS('Baseline Tx Resources'!$J:$J,'Baseline Tx Resources'!$E:$E,$B531,'Baseline Tx Resources'!$F:$F,$C531,'Baseline Tx Resources'!$G:$G,N$3)</f>
        <v>0</v>
      </c>
      <c r="O531" s="16">
        <f>SUMIFS('Baseline Tx Resources'!$I:$I,'Baseline Tx Resources'!$E:$E,$B531,'Baseline Tx Resources'!$F:$F,$C531,'Baseline Tx Resources'!$G:$G,"Li-Battery (4-hr)")</f>
        <v>0</v>
      </c>
      <c r="P531" s="16">
        <f>SUMIFS('Baseline Tx Resources'!$I:$I,'Baseline Tx Resources'!$E:$E,$B531,'Baseline Tx Resources'!$F:$F,$C531,'Baseline Tx Resources'!$G:$G,"Li-Battery (8-hr)")</f>
        <v>0</v>
      </c>
      <c r="Q531" s="16">
        <f>SUMIFS('Baseline Tx Resources'!$I:$I,'Baseline Tx Resources'!$E:$E,$B531,'Baseline Tx Resources'!$F:$F,$C531,'Baseline Tx Resources'!$G:$G,"LDES")</f>
        <v>0</v>
      </c>
      <c r="S531" s="16">
        <f>SUMIFS('Non-Baseline Tx Resources'!$H:$H,'Non-Baseline Tx Resources'!$E:$E,$B531,'Non-Baseline Tx Resources'!$F:$F,$C531,'Non-Baseline Tx Resources'!$G:$G,S$3)</f>
        <v>0</v>
      </c>
      <c r="T531" s="16">
        <f>SUMIFS('Non-Baseline Tx Resources'!$H:$H,'Non-Baseline Tx Resources'!$E:$E,$B531,'Non-Baseline Tx Resources'!$F:$F,$C531,'Non-Baseline Tx Resources'!$G:$G,T$3)</f>
        <v>0</v>
      </c>
      <c r="U531" s="16">
        <f>SUMIFS('Non-Baseline Tx Resources'!$H:$H,'Non-Baseline Tx Resources'!$E:$E,$B531,'Non-Baseline Tx Resources'!$F:$F,$C531,'Non-Baseline Tx Resources'!$G:$G,U$3)</f>
        <v>0</v>
      </c>
      <c r="V531" s="16">
        <f>SUMIFS('Non-Baseline Tx Resources'!$J:$J,'Non-Baseline Tx Resources'!$E:$E,$B531,'Non-Baseline Tx Resources'!$F:$F,$C531,'Non-Baseline Tx Resources'!$G:$G,V$3)</f>
        <v>0</v>
      </c>
      <c r="W531" s="16">
        <f>SUMIFS('Non-Baseline Tx Resources'!$H:$H,'Non-Baseline Tx Resources'!$E:$E,$B531,'Non-Baseline Tx Resources'!$F:$F,$C531,'Non-Baseline Tx Resources'!$G:$G,W$3)</f>
        <v>0</v>
      </c>
      <c r="X531" s="16">
        <f>SUMIFS('Non-Baseline Tx Resources'!$J:$J,'Non-Baseline Tx Resources'!$E:$E,$B531,'Non-Baseline Tx Resources'!$F:$F,$C531,'Non-Baseline Tx Resources'!$G:$G,X$3)</f>
        <v>0</v>
      </c>
      <c r="Y531" s="16">
        <f>SUMIFS('Non-Baseline Tx Resources'!$H:$H,'Non-Baseline Tx Resources'!$E:$E,$B531,'Non-Baseline Tx Resources'!$F:$F,$C531,'Non-Baseline Tx Resources'!$G:$G,Y$3)</f>
        <v>0</v>
      </c>
      <c r="Z531" s="16">
        <f>SUMIFS('Non-Baseline Tx Resources'!$J:$J,'Non-Baseline Tx Resources'!$E:$E,$B531,'Non-Baseline Tx Resources'!$F:$F,$C531,'Non-Baseline Tx Resources'!$G:$G,Z$3)</f>
        <v>0</v>
      </c>
      <c r="AA531" s="16">
        <f>SUMIFS('Non-Baseline Tx Resources'!$J:$J,'Non-Baseline Tx Resources'!$E:$E,$B531,'Non-Baseline Tx Resources'!$F:$F,$C531,'Non-Baseline Tx Resources'!$G:$G,AA$3)</f>
        <v>0</v>
      </c>
      <c r="AB531" s="16">
        <f>SUMIFS('Non-Baseline Tx Resources'!$H:$H,'Non-Baseline Tx Resources'!$E:$E,$B531,'Non-Baseline Tx Resources'!$F:$F,$C531,'Non-Baseline Tx Resources'!$G:$G,AB$3)</f>
        <v>0</v>
      </c>
      <c r="AC531" s="16">
        <f>SUMIFS('Non-Baseline Tx Resources'!$J:$J,'Non-Baseline Tx Resources'!$E:$E,$B531,'Non-Baseline Tx Resources'!$F:$F,$C531,'Non-Baseline Tx Resources'!$G:$G,AC$3)</f>
        <v>0</v>
      </c>
      <c r="AD531" s="16">
        <f>SUMIFS('Non-Baseline Tx Resources'!$I:$I,'Non-Baseline Tx Resources'!$E:$E,$B531,'Non-Baseline Tx Resources'!$F:$F,$C531,'Non-Baseline Tx Resources'!$G:$G,"Li-Battery (4-hr)")</f>
        <v>0</v>
      </c>
      <c r="AE531" s="16">
        <f>SUMIFS('Non-Baseline Tx Resources'!$I:$I,'Non-Baseline Tx Resources'!$E:$E,$B531,'Non-Baseline Tx Resources'!$F:$F,$C531,'Non-Baseline Tx Resources'!$G:$G,"Li-Battery (8-hr)")</f>
        <v>0</v>
      </c>
      <c r="AF531" s="16">
        <f>SUMIFS('Non-Baseline Tx Resources'!$I:$I,'Non-Baseline Tx Resources'!$E:$E,$B531,'Non-Baseline Tx Resources'!$F:$F,$C531,'Non-Baseline Tx Resources'!$G:$G,"LDES")</f>
        <v>0</v>
      </c>
      <c r="AH531" s="16">
        <f>SUMIFS('In-Dev Resources'!$H:$H,'In-Dev Resources'!$E:$E,$B531,'In-Dev Resources'!$F:$F,$C531,'In-Dev Resources'!$G:$G,AH$3)</f>
        <v>0</v>
      </c>
      <c r="AI531" s="16">
        <f>SUMIFS('In-Dev Resources'!$H:$H,'In-Dev Resources'!$E:$E,$B531,'In-Dev Resources'!$F:$F,$C531,'In-Dev Resources'!$G:$G,AI$3)</f>
        <v>0</v>
      </c>
      <c r="AJ531" s="16">
        <f>SUMIFS('In-Dev Resources'!$H:$H,'In-Dev Resources'!$E:$E,$B531,'In-Dev Resources'!$F:$F,$C531,'In-Dev Resources'!$G:$G,AJ$3)</f>
        <v>0</v>
      </c>
      <c r="AK531" s="16">
        <f>SUMIFS('In-Dev Resources'!$J:$J,'In-Dev Resources'!$E:$E,$B531,'In-Dev Resources'!$F:$F,$C531,'In-Dev Resources'!$G:$G,AK$3)</f>
        <v>0</v>
      </c>
      <c r="AL531" s="16">
        <f>SUMIFS('In-Dev Resources'!$H:$H,'In-Dev Resources'!$E:$E,$B531,'In-Dev Resources'!$F:$F,$C531,'In-Dev Resources'!$G:$G,AL$3)</f>
        <v>0</v>
      </c>
      <c r="AM531" s="16">
        <f>SUMIFS('In-Dev Resources'!$J:$J,'In-Dev Resources'!$E:$E,$B531,'In-Dev Resources'!$F:$F,$C531,'In-Dev Resources'!$G:$G,AM$3)</f>
        <v>0</v>
      </c>
      <c r="AN531" s="16">
        <f>SUMIFS('In-Dev Resources'!$H:$H,'In-Dev Resources'!$E:$E,$B531,'In-Dev Resources'!$F:$F,$C531,'In-Dev Resources'!$G:$G,AN$3)</f>
        <v>0</v>
      </c>
      <c r="AO531" s="16">
        <f>SUMIFS('In-Dev Resources'!$J:$J,'In-Dev Resources'!$E:$E,$B531,'In-Dev Resources'!$F:$F,$C531,'In-Dev Resources'!$G:$G,AO$3)</f>
        <v>0</v>
      </c>
      <c r="AP531" s="16">
        <f>SUMIFS('In-Dev Resources'!$J:$J,'In-Dev Resources'!$E:$E,$B531,'In-Dev Resources'!$F:$F,$C531,'In-Dev Resources'!$G:$G,AP$3)</f>
        <v>0</v>
      </c>
      <c r="AQ531" s="16">
        <f>SUMIFS('In-Dev Resources'!$H:$H,'In-Dev Resources'!$E:$E,$B531,'In-Dev Resources'!$F:$F,$C531,'In-Dev Resources'!$G:$G,AQ$3)</f>
        <v>0</v>
      </c>
      <c r="AR531" s="16">
        <f>SUMIFS('In-Dev Resources'!$J:$J,'In-Dev Resources'!$E:$E,$B531,'In-Dev Resources'!$F:$F,$C531,'In-Dev Resources'!$G:$G,AR$3)</f>
        <v>0</v>
      </c>
      <c r="AS531" s="16">
        <f>SUMIFS('In-Dev Resources'!$I:$I,'In-Dev Resources'!$E:$E,$B531,'In-Dev Resources'!$F:$F,$C531,'In-Dev Resources'!$G:$G,"Li-Battery (4-hr)")</f>
        <v>0</v>
      </c>
      <c r="AT531" s="16">
        <f>SUMIFS('In-Dev Resources'!$I:$I,'In-Dev Resources'!$E:$E,$B531,'In-Dev Resources'!$F:$F,$C531,'In-Dev Resources'!$G:$G,"Li-Battery (8-hr)")</f>
        <v>0</v>
      </c>
      <c r="AU531" s="16">
        <f>SUMIFS('In-Dev Resources'!$I:$I,'In-Dev Resources'!$E:$E,$B531,'In-Dev Resources'!$F:$F,$C531,'In-Dev Resources'!$G:$G,"LDES")</f>
        <v>0</v>
      </c>
      <c r="AW531" s="16">
        <f>SUMIFS('Land Screen Include'!$H:$H,'Land Screen Include'!$E:$E,$B531,'Land Screen Include'!$F:$F,$C531,'Land Screen Include'!$G:$G,AW$4)</f>
        <v>0</v>
      </c>
      <c r="AX531" s="16">
        <f>SUMIFS('Land Screen Include'!$H:$H,'Land Screen Include'!$E:$E,$B531,'Land Screen Include'!$F:$F,$C531,'Land Screen Include'!$G:$G,AX$4)+SUMIFS('Land Screen Include'!$J:$J,'Land Screen Include'!$E:$E,$B531,'Land Screen Include'!$F:$F,$C531,'Land Screen Include'!$G:$G,AX$4)</f>
        <v>0</v>
      </c>
      <c r="AY531" s="16">
        <f>SUMIFS('Land Screen Include'!$H:$H,'Land Screen Include'!$E:$E,$B531,'Land Screen Include'!$F:$F,$C531,'Land Screen Include'!$G:$G,AY$4)</f>
        <v>0</v>
      </c>
      <c r="AZ531" s="16">
        <f>SUMIFS('Land Screen Exclude'!$H:$H,'Land Screen Exclude'!$E:$E,$B531,'Land Screen Exclude'!$F:$F,$C531,'Land Screen Exclude'!$G:$G,AZ$4)</f>
        <v>0</v>
      </c>
      <c r="BA531" s="16">
        <f>SUMIFS('Land Screen Exclude'!$H:$H,'Land Screen Exclude'!$E:$E,$B531,'Land Screen Exclude'!$F:$F,$C531,'Land Screen Exclude'!$G:$G,BA$4)+SUMIFS('Land Screen Exclude'!$J:$J,'Land Screen Exclude'!$E:$E,$B531,'Land Screen Exclude'!$F:$F,$C531,'Land Screen Exclude'!$G:$G,BA$4)</f>
        <v>0</v>
      </c>
      <c r="BB531" s="16">
        <f>SUMIFS('Land Screen Exclude'!$H:$H,'Land Screen Exclude'!$E:$E,$B531,'Land Screen Exclude'!$F:$F,$C531,'Land Screen Exclude'!$G:$G,BB$4)</f>
        <v>0</v>
      </c>
    </row>
    <row r="532" spans="1:54">
      <c r="A532" s="16" t="s">
        <v>78</v>
      </c>
      <c r="B532" s="16" t="s">
        <v>473</v>
      </c>
      <c r="C532" s="16">
        <v>115</v>
      </c>
      <c r="D532" s="16">
        <f>SUMIFS('Baseline Tx Resources'!$H:$H,'Baseline Tx Resources'!$E:$E,$B532,'Baseline Tx Resources'!$F:$F,$C532,'Baseline Tx Resources'!$G:$G,D$3)</f>
        <v>0</v>
      </c>
      <c r="E532" s="16">
        <f>SUMIFS('Baseline Tx Resources'!$H:$H,'Baseline Tx Resources'!$E:$E,$B532,'Baseline Tx Resources'!$F:$F,$C532,'Baseline Tx Resources'!$G:$G,E$3)</f>
        <v>0</v>
      </c>
      <c r="F532" s="16">
        <f>SUMIFS('Baseline Tx Resources'!$H:$H,'Baseline Tx Resources'!$E:$E,$B532,'Baseline Tx Resources'!$F:$F,$C532,'Baseline Tx Resources'!$G:$G,F$3)</f>
        <v>0</v>
      </c>
      <c r="G532" s="16">
        <f>SUMIFS('Baseline Tx Resources'!$J:$J,'Baseline Tx Resources'!$E:$E,$B532,'Baseline Tx Resources'!$F:$F,$C532,'Baseline Tx Resources'!$G:$G,G$3)</f>
        <v>0</v>
      </c>
      <c r="H532" s="16">
        <f>SUMIFS('Baseline Tx Resources'!$H:$H,'Baseline Tx Resources'!$E:$E,$B532,'Baseline Tx Resources'!$F:$F,$C532,'Baseline Tx Resources'!$G:$G,H$3)</f>
        <v>0</v>
      </c>
      <c r="I532" s="16">
        <f>SUMIFS('Baseline Tx Resources'!$J:$J,'Baseline Tx Resources'!$E:$E,$B532,'Baseline Tx Resources'!$F:$F,$C532,'Baseline Tx Resources'!$G:$G,I$3)</f>
        <v>0</v>
      </c>
      <c r="J532" s="16">
        <f>SUMIFS('Baseline Tx Resources'!$H:$H,'Baseline Tx Resources'!$E:$E,$B532,'Baseline Tx Resources'!$F:$F,$C532,'Baseline Tx Resources'!$G:$G,J$3)</f>
        <v>0</v>
      </c>
      <c r="K532" s="16">
        <f>SUMIFS('Baseline Tx Resources'!$J:$J,'Baseline Tx Resources'!$E:$E,$B532,'Baseline Tx Resources'!$F:$F,$C532,'Baseline Tx Resources'!$G:$G,K$3)</f>
        <v>0</v>
      </c>
      <c r="L532" s="16">
        <f>SUMIFS('Baseline Tx Resources'!$J:$J,'Baseline Tx Resources'!$E:$E,$B532,'Baseline Tx Resources'!$F:$F,$C532,'Baseline Tx Resources'!$G:$G,L$3)</f>
        <v>2</v>
      </c>
      <c r="M532" s="16">
        <f>SUMIFS('Baseline Tx Resources'!$H:$H,'Baseline Tx Resources'!$E:$E,$B532,'Baseline Tx Resources'!$F:$F,$C532,'Baseline Tx Resources'!$G:$G,M$3)</f>
        <v>150</v>
      </c>
      <c r="N532" s="16">
        <f>SUMIFS('Baseline Tx Resources'!$J:$J,'Baseline Tx Resources'!$E:$E,$B532,'Baseline Tx Resources'!$F:$F,$C532,'Baseline Tx Resources'!$G:$G,N$3)</f>
        <v>0</v>
      </c>
      <c r="O532" s="16">
        <f>SUMIFS('Baseline Tx Resources'!$I:$I,'Baseline Tx Resources'!$E:$E,$B532,'Baseline Tx Resources'!$F:$F,$C532,'Baseline Tx Resources'!$G:$G,"Li-Battery (4-hr)")</f>
        <v>75</v>
      </c>
      <c r="P532" s="16">
        <f>SUMIFS('Baseline Tx Resources'!$I:$I,'Baseline Tx Resources'!$E:$E,$B532,'Baseline Tx Resources'!$F:$F,$C532,'Baseline Tx Resources'!$G:$G,"Li-Battery (8-hr)")</f>
        <v>0</v>
      </c>
      <c r="Q532" s="16">
        <f>SUMIFS('Baseline Tx Resources'!$I:$I,'Baseline Tx Resources'!$E:$E,$B532,'Baseline Tx Resources'!$F:$F,$C532,'Baseline Tx Resources'!$G:$G,"LDES")</f>
        <v>0</v>
      </c>
      <c r="S532" s="16">
        <f>SUMIFS('Non-Baseline Tx Resources'!$H:$H,'Non-Baseline Tx Resources'!$E:$E,$B532,'Non-Baseline Tx Resources'!$F:$F,$C532,'Non-Baseline Tx Resources'!$G:$G,S$3)</f>
        <v>0</v>
      </c>
      <c r="T532" s="16">
        <f>SUMIFS('Non-Baseline Tx Resources'!$H:$H,'Non-Baseline Tx Resources'!$E:$E,$B532,'Non-Baseline Tx Resources'!$F:$F,$C532,'Non-Baseline Tx Resources'!$G:$G,T$3)</f>
        <v>0</v>
      </c>
      <c r="U532" s="16">
        <f>SUMIFS('Non-Baseline Tx Resources'!$H:$H,'Non-Baseline Tx Resources'!$E:$E,$B532,'Non-Baseline Tx Resources'!$F:$F,$C532,'Non-Baseline Tx Resources'!$G:$G,U$3)</f>
        <v>0</v>
      </c>
      <c r="V532" s="16">
        <f>SUMIFS('Non-Baseline Tx Resources'!$J:$J,'Non-Baseline Tx Resources'!$E:$E,$B532,'Non-Baseline Tx Resources'!$F:$F,$C532,'Non-Baseline Tx Resources'!$G:$G,V$3)</f>
        <v>0</v>
      </c>
      <c r="W532" s="16">
        <f>SUMIFS('Non-Baseline Tx Resources'!$H:$H,'Non-Baseline Tx Resources'!$E:$E,$B532,'Non-Baseline Tx Resources'!$F:$F,$C532,'Non-Baseline Tx Resources'!$G:$G,W$3)</f>
        <v>0</v>
      </c>
      <c r="X532" s="16">
        <f>SUMIFS('Non-Baseline Tx Resources'!$J:$J,'Non-Baseline Tx Resources'!$E:$E,$B532,'Non-Baseline Tx Resources'!$F:$F,$C532,'Non-Baseline Tx Resources'!$G:$G,X$3)</f>
        <v>0</v>
      </c>
      <c r="Y532" s="16">
        <f>SUMIFS('Non-Baseline Tx Resources'!$H:$H,'Non-Baseline Tx Resources'!$E:$E,$B532,'Non-Baseline Tx Resources'!$F:$F,$C532,'Non-Baseline Tx Resources'!$G:$G,Y$3)</f>
        <v>0</v>
      </c>
      <c r="Z532" s="16">
        <f>SUMIFS('Non-Baseline Tx Resources'!$J:$J,'Non-Baseline Tx Resources'!$E:$E,$B532,'Non-Baseline Tx Resources'!$F:$F,$C532,'Non-Baseline Tx Resources'!$G:$G,Z$3)</f>
        <v>0</v>
      </c>
      <c r="AA532" s="16">
        <f>SUMIFS('Non-Baseline Tx Resources'!$J:$J,'Non-Baseline Tx Resources'!$E:$E,$B532,'Non-Baseline Tx Resources'!$F:$F,$C532,'Non-Baseline Tx Resources'!$G:$G,AA$3)</f>
        <v>0</v>
      </c>
      <c r="AB532" s="16">
        <f>SUMIFS('Non-Baseline Tx Resources'!$H:$H,'Non-Baseline Tx Resources'!$E:$E,$B532,'Non-Baseline Tx Resources'!$F:$F,$C532,'Non-Baseline Tx Resources'!$G:$G,AB$3)</f>
        <v>0</v>
      </c>
      <c r="AC532" s="16">
        <f>SUMIFS('Non-Baseline Tx Resources'!$J:$J,'Non-Baseline Tx Resources'!$E:$E,$B532,'Non-Baseline Tx Resources'!$F:$F,$C532,'Non-Baseline Tx Resources'!$G:$G,AC$3)</f>
        <v>0</v>
      </c>
      <c r="AD532" s="16">
        <f>SUMIFS('Non-Baseline Tx Resources'!$I:$I,'Non-Baseline Tx Resources'!$E:$E,$B532,'Non-Baseline Tx Resources'!$F:$F,$C532,'Non-Baseline Tx Resources'!$G:$G,"Li-Battery (4-hr)")</f>
        <v>0</v>
      </c>
      <c r="AE532" s="16">
        <f>SUMIFS('Non-Baseline Tx Resources'!$I:$I,'Non-Baseline Tx Resources'!$E:$E,$B532,'Non-Baseline Tx Resources'!$F:$F,$C532,'Non-Baseline Tx Resources'!$G:$G,"Li-Battery (8-hr)")</f>
        <v>0</v>
      </c>
      <c r="AF532" s="16">
        <f>SUMIFS('Non-Baseline Tx Resources'!$I:$I,'Non-Baseline Tx Resources'!$E:$E,$B532,'Non-Baseline Tx Resources'!$F:$F,$C532,'Non-Baseline Tx Resources'!$G:$G,"LDES")</f>
        <v>0</v>
      </c>
      <c r="AH532" s="16">
        <f>SUMIFS('In-Dev Resources'!$H:$H,'In-Dev Resources'!$E:$E,$B532,'In-Dev Resources'!$F:$F,$C532,'In-Dev Resources'!$G:$G,AH$3)</f>
        <v>0</v>
      </c>
      <c r="AI532" s="16">
        <f>SUMIFS('In-Dev Resources'!$H:$H,'In-Dev Resources'!$E:$E,$B532,'In-Dev Resources'!$F:$F,$C532,'In-Dev Resources'!$G:$G,AI$3)</f>
        <v>0</v>
      </c>
      <c r="AJ532" s="16">
        <f>SUMIFS('In-Dev Resources'!$H:$H,'In-Dev Resources'!$E:$E,$B532,'In-Dev Resources'!$F:$F,$C532,'In-Dev Resources'!$G:$G,AJ$3)</f>
        <v>0</v>
      </c>
      <c r="AK532" s="16">
        <f>SUMIFS('In-Dev Resources'!$J:$J,'In-Dev Resources'!$E:$E,$B532,'In-Dev Resources'!$F:$F,$C532,'In-Dev Resources'!$G:$G,AK$3)</f>
        <v>0</v>
      </c>
      <c r="AL532" s="16">
        <f>SUMIFS('In-Dev Resources'!$H:$H,'In-Dev Resources'!$E:$E,$B532,'In-Dev Resources'!$F:$F,$C532,'In-Dev Resources'!$G:$G,AL$3)</f>
        <v>0</v>
      </c>
      <c r="AM532" s="16">
        <f>SUMIFS('In-Dev Resources'!$J:$J,'In-Dev Resources'!$E:$E,$B532,'In-Dev Resources'!$F:$F,$C532,'In-Dev Resources'!$G:$G,AM$3)</f>
        <v>0</v>
      </c>
      <c r="AN532" s="16">
        <f>SUMIFS('In-Dev Resources'!$H:$H,'In-Dev Resources'!$E:$E,$B532,'In-Dev Resources'!$F:$F,$C532,'In-Dev Resources'!$G:$G,AN$3)</f>
        <v>0</v>
      </c>
      <c r="AO532" s="16">
        <f>SUMIFS('In-Dev Resources'!$J:$J,'In-Dev Resources'!$E:$E,$B532,'In-Dev Resources'!$F:$F,$C532,'In-Dev Resources'!$G:$G,AO$3)</f>
        <v>0</v>
      </c>
      <c r="AP532" s="16">
        <f>SUMIFS('In-Dev Resources'!$J:$J,'In-Dev Resources'!$E:$E,$B532,'In-Dev Resources'!$F:$F,$C532,'In-Dev Resources'!$G:$G,AP$3)</f>
        <v>0</v>
      </c>
      <c r="AQ532" s="16">
        <f>SUMIFS('In-Dev Resources'!$H:$H,'In-Dev Resources'!$E:$E,$B532,'In-Dev Resources'!$F:$F,$C532,'In-Dev Resources'!$G:$G,AQ$3)</f>
        <v>0</v>
      </c>
      <c r="AR532" s="16">
        <f>SUMIFS('In-Dev Resources'!$J:$J,'In-Dev Resources'!$E:$E,$B532,'In-Dev Resources'!$F:$F,$C532,'In-Dev Resources'!$G:$G,AR$3)</f>
        <v>0</v>
      </c>
      <c r="AS532" s="16">
        <f>SUMIFS('In-Dev Resources'!$I:$I,'In-Dev Resources'!$E:$E,$B532,'In-Dev Resources'!$F:$F,$C532,'In-Dev Resources'!$G:$G,"Li-Battery (4-hr)")</f>
        <v>0</v>
      </c>
      <c r="AT532" s="16">
        <f>SUMIFS('In-Dev Resources'!$I:$I,'In-Dev Resources'!$E:$E,$B532,'In-Dev Resources'!$F:$F,$C532,'In-Dev Resources'!$G:$G,"Li-Battery (8-hr)")</f>
        <v>0</v>
      </c>
      <c r="AU532" s="16">
        <f>SUMIFS('In-Dev Resources'!$I:$I,'In-Dev Resources'!$E:$E,$B532,'In-Dev Resources'!$F:$F,$C532,'In-Dev Resources'!$G:$G,"LDES")</f>
        <v>0</v>
      </c>
      <c r="AW532" s="16">
        <f>SUMIFS('Land Screen Include'!$H:$H,'Land Screen Include'!$E:$E,$B532,'Land Screen Include'!$F:$F,$C532,'Land Screen Include'!$G:$G,AW$4)</f>
        <v>0</v>
      </c>
      <c r="AX532" s="16">
        <f>SUMIFS('Land Screen Include'!$H:$H,'Land Screen Include'!$E:$E,$B532,'Land Screen Include'!$F:$F,$C532,'Land Screen Include'!$G:$G,AX$4)+SUMIFS('Land Screen Include'!$J:$J,'Land Screen Include'!$E:$E,$B532,'Land Screen Include'!$F:$F,$C532,'Land Screen Include'!$G:$G,AX$4)</f>
        <v>50</v>
      </c>
      <c r="AY532" s="16">
        <f>SUMIFS('Land Screen Include'!$H:$H,'Land Screen Include'!$E:$E,$B532,'Land Screen Include'!$F:$F,$C532,'Land Screen Include'!$G:$G,AY$4)</f>
        <v>0</v>
      </c>
      <c r="AZ532" s="16">
        <f>SUMIFS('Land Screen Exclude'!$H:$H,'Land Screen Exclude'!$E:$E,$B532,'Land Screen Exclude'!$F:$F,$C532,'Land Screen Exclude'!$G:$G,AZ$4)</f>
        <v>0</v>
      </c>
      <c r="BA532" s="16">
        <f>SUMIFS('Land Screen Exclude'!$H:$H,'Land Screen Exclude'!$E:$E,$B532,'Land Screen Exclude'!$F:$F,$C532,'Land Screen Exclude'!$G:$G,BA$4)+SUMIFS('Land Screen Exclude'!$J:$J,'Land Screen Exclude'!$E:$E,$B532,'Land Screen Exclude'!$F:$F,$C532,'Land Screen Exclude'!$G:$G,BA$4)</f>
        <v>0</v>
      </c>
      <c r="BB532" s="16">
        <f>SUMIFS('Land Screen Exclude'!$H:$H,'Land Screen Exclude'!$E:$E,$B532,'Land Screen Exclude'!$F:$F,$C532,'Land Screen Exclude'!$G:$G,BB$4)</f>
        <v>0</v>
      </c>
    </row>
    <row r="533" spans="1:54">
      <c r="A533" s="16" t="s">
        <v>66</v>
      </c>
      <c r="B533" s="16" t="s">
        <v>474</v>
      </c>
      <c r="C533" s="16">
        <v>230</v>
      </c>
      <c r="D533" s="16">
        <f>SUMIFS('Baseline Tx Resources'!$H:$H,'Baseline Tx Resources'!$E:$E,$B533,'Baseline Tx Resources'!$F:$F,$C533,'Baseline Tx Resources'!$G:$G,D$3)</f>
        <v>0</v>
      </c>
      <c r="E533" s="16">
        <f>SUMIFS('Baseline Tx Resources'!$H:$H,'Baseline Tx Resources'!$E:$E,$B533,'Baseline Tx Resources'!$F:$F,$C533,'Baseline Tx Resources'!$G:$G,E$3)</f>
        <v>0</v>
      </c>
      <c r="F533" s="16">
        <f>SUMIFS('Baseline Tx Resources'!$H:$H,'Baseline Tx Resources'!$E:$E,$B533,'Baseline Tx Resources'!$F:$F,$C533,'Baseline Tx Resources'!$G:$G,F$3)</f>
        <v>0</v>
      </c>
      <c r="G533" s="16">
        <f>SUMIFS('Baseline Tx Resources'!$J:$J,'Baseline Tx Resources'!$E:$E,$B533,'Baseline Tx Resources'!$F:$F,$C533,'Baseline Tx Resources'!$G:$G,G$3)</f>
        <v>0</v>
      </c>
      <c r="H533" s="16">
        <f>SUMIFS('Baseline Tx Resources'!$H:$H,'Baseline Tx Resources'!$E:$E,$B533,'Baseline Tx Resources'!$F:$F,$C533,'Baseline Tx Resources'!$G:$G,H$3)</f>
        <v>0</v>
      </c>
      <c r="I533" s="16">
        <f>SUMIFS('Baseline Tx Resources'!$J:$J,'Baseline Tx Resources'!$E:$E,$B533,'Baseline Tx Resources'!$F:$F,$C533,'Baseline Tx Resources'!$G:$G,I$3)</f>
        <v>0</v>
      </c>
      <c r="J533" s="16">
        <f>SUMIFS('Baseline Tx Resources'!$H:$H,'Baseline Tx Resources'!$E:$E,$B533,'Baseline Tx Resources'!$F:$F,$C533,'Baseline Tx Resources'!$G:$G,J$3)</f>
        <v>0</v>
      </c>
      <c r="K533" s="16">
        <f>SUMIFS('Baseline Tx Resources'!$J:$J,'Baseline Tx Resources'!$E:$E,$B533,'Baseline Tx Resources'!$F:$F,$C533,'Baseline Tx Resources'!$G:$G,K$3)</f>
        <v>0</v>
      </c>
      <c r="L533" s="16">
        <f>SUMIFS('Baseline Tx Resources'!$J:$J,'Baseline Tx Resources'!$E:$E,$B533,'Baseline Tx Resources'!$F:$F,$C533,'Baseline Tx Resources'!$G:$G,L$3)</f>
        <v>0</v>
      </c>
      <c r="M533" s="16">
        <f>SUMIFS('Baseline Tx Resources'!$H:$H,'Baseline Tx Resources'!$E:$E,$B533,'Baseline Tx Resources'!$F:$F,$C533,'Baseline Tx Resources'!$G:$G,M$3)</f>
        <v>0</v>
      </c>
      <c r="N533" s="16">
        <f>SUMIFS('Baseline Tx Resources'!$J:$J,'Baseline Tx Resources'!$E:$E,$B533,'Baseline Tx Resources'!$F:$F,$C533,'Baseline Tx Resources'!$G:$G,N$3)</f>
        <v>0</v>
      </c>
      <c r="O533" s="16">
        <f>SUMIFS('Baseline Tx Resources'!$I:$I,'Baseline Tx Resources'!$E:$E,$B533,'Baseline Tx Resources'!$F:$F,$C533,'Baseline Tx Resources'!$G:$G,"Li-Battery (4-hr)")</f>
        <v>0</v>
      </c>
      <c r="P533" s="16">
        <f>SUMIFS('Baseline Tx Resources'!$I:$I,'Baseline Tx Resources'!$E:$E,$B533,'Baseline Tx Resources'!$F:$F,$C533,'Baseline Tx Resources'!$G:$G,"Li-Battery (8-hr)")</f>
        <v>0</v>
      </c>
      <c r="Q533" s="16">
        <f>SUMIFS('Baseline Tx Resources'!$I:$I,'Baseline Tx Resources'!$E:$E,$B533,'Baseline Tx Resources'!$F:$F,$C533,'Baseline Tx Resources'!$G:$G,"LDES")</f>
        <v>0</v>
      </c>
      <c r="S533" s="16">
        <f>SUMIFS('Non-Baseline Tx Resources'!$H:$H,'Non-Baseline Tx Resources'!$E:$E,$B533,'Non-Baseline Tx Resources'!$F:$F,$C533,'Non-Baseline Tx Resources'!$G:$G,S$3)</f>
        <v>0</v>
      </c>
      <c r="T533" s="16">
        <f>SUMIFS('Non-Baseline Tx Resources'!$H:$H,'Non-Baseline Tx Resources'!$E:$E,$B533,'Non-Baseline Tx Resources'!$F:$F,$C533,'Non-Baseline Tx Resources'!$G:$G,T$3)</f>
        <v>0</v>
      </c>
      <c r="U533" s="16">
        <f>SUMIFS('Non-Baseline Tx Resources'!$H:$H,'Non-Baseline Tx Resources'!$E:$E,$B533,'Non-Baseline Tx Resources'!$F:$F,$C533,'Non-Baseline Tx Resources'!$G:$G,U$3)</f>
        <v>0</v>
      </c>
      <c r="V533" s="16">
        <f>SUMIFS('Non-Baseline Tx Resources'!$J:$J,'Non-Baseline Tx Resources'!$E:$E,$B533,'Non-Baseline Tx Resources'!$F:$F,$C533,'Non-Baseline Tx Resources'!$G:$G,V$3)</f>
        <v>0</v>
      </c>
      <c r="W533" s="16">
        <f>SUMIFS('Non-Baseline Tx Resources'!$H:$H,'Non-Baseline Tx Resources'!$E:$E,$B533,'Non-Baseline Tx Resources'!$F:$F,$C533,'Non-Baseline Tx Resources'!$G:$G,W$3)</f>
        <v>0</v>
      </c>
      <c r="X533" s="16">
        <f>SUMIFS('Non-Baseline Tx Resources'!$J:$J,'Non-Baseline Tx Resources'!$E:$E,$B533,'Non-Baseline Tx Resources'!$F:$F,$C533,'Non-Baseline Tx Resources'!$G:$G,X$3)</f>
        <v>0</v>
      </c>
      <c r="Y533" s="16">
        <f>SUMIFS('Non-Baseline Tx Resources'!$H:$H,'Non-Baseline Tx Resources'!$E:$E,$B533,'Non-Baseline Tx Resources'!$F:$F,$C533,'Non-Baseline Tx Resources'!$G:$G,Y$3)</f>
        <v>0</v>
      </c>
      <c r="Z533" s="16">
        <f>SUMIFS('Non-Baseline Tx Resources'!$J:$J,'Non-Baseline Tx Resources'!$E:$E,$B533,'Non-Baseline Tx Resources'!$F:$F,$C533,'Non-Baseline Tx Resources'!$G:$G,Z$3)</f>
        <v>0</v>
      </c>
      <c r="AA533" s="16">
        <f>SUMIFS('Non-Baseline Tx Resources'!$J:$J,'Non-Baseline Tx Resources'!$E:$E,$B533,'Non-Baseline Tx Resources'!$F:$F,$C533,'Non-Baseline Tx Resources'!$G:$G,AA$3)</f>
        <v>0</v>
      </c>
      <c r="AB533" s="16">
        <f>SUMIFS('Non-Baseline Tx Resources'!$H:$H,'Non-Baseline Tx Resources'!$E:$E,$B533,'Non-Baseline Tx Resources'!$F:$F,$C533,'Non-Baseline Tx Resources'!$G:$G,AB$3)</f>
        <v>0</v>
      </c>
      <c r="AC533" s="16">
        <f>SUMIFS('Non-Baseline Tx Resources'!$J:$J,'Non-Baseline Tx Resources'!$E:$E,$B533,'Non-Baseline Tx Resources'!$F:$F,$C533,'Non-Baseline Tx Resources'!$G:$G,AC$3)</f>
        <v>0</v>
      </c>
      <c r="AD533" s="16">
        <f>SUMIFS('Non-Baseline Tx Resources'!$I:$I,'Non-Baseline Tx Resources'!$E:$E,$B533,'Non-Baseline Tx Resources'!$F:$F,$C533,'Non-Baseline Tx Resources'!$G:$G,"Li-Battery (4-hr)")</f>
        <v>0</v>
      </c>
      <c r="AE533" s="16">
        <f>SUMIFS('Non-Baseline Tx Resources'!$I:$I,'Non-Baseline Tx Resources'!$E:$E,$B533,'Non-Baseline Tx Resources'!$F:$F,$C533,'Non-Baseline Tx Resources'!$G:$G,"Li-Battery (8-hr)")</f>
        <v>0</v>
      </c>
      <c r="AF533" s="16">
        <f>SUMIFS('Non-Baseline Tx Resources'!$I:$I,'Non-Baseline Tx Resources'!$E:$E,$B533,'Non-Baseline Tx Resources'!$F:$F,$C533,'Non-Baseline Tx Resources'!$G:$G,"LDES")</f>
        <v>0</v>
      </c>
      <c r="AH533" s="16">
        <f>SUMIFS('In-Dev Resources'!$H:$H,'In-Dev Resources'!$E:$E,$B533,'In-Dev Resources'!$F:$F,$C533,'In-Dev Resources'!$G:$G,AH$3)</f>
        <v>0</v>
      </c>
      <c r="AI533" s="16">
        <f>SUMIFS('In-Dev Resources'!$H:$H,'In-Dev Resources'!$E:$E,$B533,'In-Dev Resources'!$F:$F,$C533,'In-Dev Resources'!$G:$G,AI$3)</f>
        <v>0</v>
      </c>
      <c r="AJ533" s="16">
        <f>SUMIFS('In-Dev Resources'!$H:$H,'In-Dev Resources'!$E:$E,$B533,'In-Dev Resources'!$F:$F,$C533,'In-Dev Resources'!$G:$G,AJ$3)</f>
        <v>0</v>
      </c>
      <c r="AK533" s="16">
        <f>SUMIFS('In-Dev Resources'!$J:$J,'In-Dev Resources'!$E:$E,$B533,'In-Dev Resources'!$F:$F,$C533,'In-Dev Resources'!$G:$G,AK$3)</f>
        <v>0</v>
      </c>
      <c r="AL533" s="16">
        <f>SUMIFS('In-Dev Resources'!$H:$H,'In-Dev Resources'!$E:$E,$B533,'In-Dev Resources'!$F:$F,$C533,'In-Dev Resources'!$G:$G,AL$3)</f>
        <v>0</v>
      </c>
      <c r="AM533" s="16">
        <f>SUMIFS('In-Dev Resources'!$J:$J,'In-Dev Resources'!$E:$E,$B533,'In-Dev Resources'!$F:$F,$C533,'In-Dev Resources'!$G:$G,AM$3)</f>
        <v>0</v>
      </c>
      <c r="AN533" s="16">
        <f>SUMIFS('In-Dev Resources'!$H:$H,'In-Dev Resources'!$E:$E,$B533,'In-Dev Resources'!$F:$F,$C533,'In-Dev Resources'!$G:$G,AN$3)</f>
        <v>0</v>
      </c>
      <c r="AO533" s="16">
        <f>SUMIFS('In-Dev Resources'!$J:$J,'In-Dev Resources'!$E:$E,$B533,'In-Dev Resources'!$F:$F,$C533,'In-Dev Resources'!$G:$G,AO$3)</f>
        <v>0</v>
      </c>
      <c r="AP533" s="16">
        <f>SUMIFS('In-Dev Resources'!$J:$J,'In-Dev Resources'!$E:$E,$B533,'In-Dev Resources'!$F:$F,$C533,'In-Dev Resources'!$G:$G,AP$3)</f>
        <v>0</v>
      </c>
      <c r="AQ533" s="16">
        <f>SUMIFS('In-Dev Resources'!$H:$H,'In-Dev Resources'!$E:$E,$B533,'In-Dev Resources'!$F:$F,$C533,'In-Dev Resources'!$G:$G,AQ$3)</f>
        <v>0</v>
      </c>
      <c r="AR533" s="16">
        <f>SUMIFS('In-Dev Resources'!$J:$J,'In-Dev Resources'!$E:$E,$B533,'In-Dev Resources'!$F:$F,$C533,'In-Dev Resources'!$G:$G,AR$3)</f>
        <v>0</v>
      </c>
      <c r="AS533" s="16">
        <f>SUMIFS('In-Dev Resources'!$I:$I,'In-Dev Resources'!$E:$E,$B533,'In-Dev Resources'!$F:$F,$C533,'In-Dev Resources'!$G:$G,"Li-Battery (4-hr)")</f>
        <v>0</v>
      </c>
      <c r="AT533" s="16">
        <f>SUMIFS('In-Dev Resources'!$I:$I,'In-Dev Resources'!$E:$E,$B533,'In-Dev Resources'!$F:$F,$C533,'In-Dev Resources'!$G:$G,"Li-Battery (8-hr)")</f>
        <v>0</v>
      </c>
      <c r="AU533" s="16">
        <f>SUMIFS('In-Dev Resources'!$I:$I,'In-Dev Resources'!$E:$E,$B533,'In-Dev Resources'!$F:$F,$C533,'In-Dev Resources'!$G:$G,"LDES")</f>
        <v>0</v>
      </c>
      <c r="AW533" s="16">
        <f>SUMIFS('Land Screen Include'!$H:$H,'Land Screen Include'!$E:$E,$B533,'Land Screen Include'!$F:$F,$C533,'Land Screen Include'!$G:$G,AW$4)</f>
        <v>0</v>
      </c>
      <c r="AX533" s="16">
        <f>SUMIFS('Land Screen Include'!$H:$H,'Land Screen Include'!$E:$E,$B533,'Land Screen Include'!$F:$F,$C533,'Land Screen Include'!$G:$G,AX$4)+SUMIFS('Land Screen Include'!$J:$J,'Land Screen Include'!$E:$E,$B533,'Land Screen Include'!$F:$F,$C533,'Land Screen Include'!$G:$G,AX$4)</f>
        <v>0</v>
      </c>
      <c r="AY533" s="16">
        <f>SUMIFS('Land Screen Include'!$H:$H,'Land Screen Include'!$E:$E,$B533,'Land Screen Include'!$F:$F,$C533,'Land Screen Include'!$G:$G,AY$4)</f>
        <v>0</v>
      </c>
      <c r="AZ533" s="16">
        <f>SUMIFS('Land Screen Exclude'!$H:$H,'Land Screen Exclude'!$E:$E,$B533,'Land Screen Exclude'!$F:$F,$C533,'Land Screen Exclude'!$G:$G,AZ$4)</f>
        <v>0</v>
      </c>
      <c r="BA533" s="16">
        <f>SUMIFS('Land Screen Exclude'!$H:$H,'Land Screen Exclude'!$E:$E,$B533,'Land Screen Exclude'!$F:$F,$C533,'Land Screen Exclude'!$G:$G,BA$4)+SUMIFS('Land Screen Exclude'!$J:$J,'Land Screen Exclude'!$E:$E,$B533,'Land Screen Exclude'!$F:$F,$C533,'Land Screen Exclude'!$G:$G,BA$4)</f>
        <v>0</v>
      </c>
      <c r="BB533" s="16">
        <f>SUMIFS('Land Screen Exclude'!$H:$H,'Land Screen Exclude'!$E:$E,$B533,'Land Screen Exclude'!$F:$F,$C533,'Land Screen Exclude'!$G:$G,BB$4)</f>
        <v>0</v>
      </c>
    </row>
    <row r="534" spans="1:54">
      <c r="A534" s="16" t="s">
        <v>64</v>
      </c>
      <c r="B534" s="16" t="s">
        <v>475</v>
      </c>
      <c r="C534" s="16">
        <v>66</v>
      </c>
      <c r="D534" s="16">
        <f>SUMIFS('Baseline Tx Resources'!$H:$H,'Baseline Tx Resources'!$E:$E,$B534,'Baseline Tx Resources'!$F:$F,$C534,'Baseline Tx Resources'!$G:$G,D$3)</f>
        <v>0</v>
      </c>
      <c r="E534" s="16">
        <f>SUMIFS('Baseline Tx Resources'!$H:$H,'Baseline Tx Resources'!$E:$E,$B534,'Baseline Tx Resources'!$F:$F,$C534,'Baseline Tx Resources'!$G:$G,E$3)</f>
        <v>0</v>
      </c>
      <c r="F534" s="16">
        <f>SUMIFS('Baseline Tx Resources'!$H:$H,'Baseline Tx Resources'!$E:$E,$B534,'Baseline Tx Resources'!$F:$F,$C534,'Baseline Tx Resources'!$G:$G,F$3)</f>
        <v>0</v>
      </c>
      <c r="G534" s="16">
        <f>SUMIFS('Baseline Tx Resources'!$J:$J,'Baseline Tx Resources'!$E:$E,$B534,'Baseline Tx Resources'!$F:$F,$C534,'Baseline Tx Resources'!$G:$G,G$3)</f>
        <v>0</v>
      </c>
      <c r="H534" s="16">
        <f>SUMIFS('Baseline Tx Resources'!$H:$H,'Baseline Tx Resources'!$E:$E,$B534,'Baseline Tx Resources'!$F:$F,$C534,'Baseline Tx Resources'!$G:$G,H$3)</f>
        <v>0</v>
      </c>
      <c r="I534" s="16">
        <f>SUMIFS('Baseline Tx Resources'!$J:$J,'Baseline Tx Resources'!$E:$E,$B534,'Baseline Tx Resources'!$F:$F,$C534,'Baseline Tx Resources'!$G:$G,I$3)</f>
        <v>0</v>
      </c>
      <c r="J534" s="16">
        <f>SUMIFS('Baseline Tx Resources'!$H:$H,'Baseline Tx Resources'!$E:$E,$B534,'Baseline Tx Resources'!$F:$F,$C534,'Baseline Tx Resources'!$G:$G,J$3)</f>
        <v>0</v>
      </c>
      <c r="K534" s="16">
        <f>SUMIFS('Baseline Tx Resources'!$J:$J,'Baseline Tx Resources'!$E:$E,$B534,'Baseline Tx Resources'!$F:$F,$C534,'Baseline Tx Resources'!$G:$G,K$3)</f>
        <v>0</v>
      </c>
      <c r="L534" s="16">
        <f>SUMIFS('Baseline Tx Resources'!$J:$J,'Baseline Tx Resources'!$E:$E,$B534,'Baseline Tx Resources'!$F:$F,$C534,'Baseline Tx Resources'!$G:$G,L$3)</f>
        <v>0</v>
      </c>
      <c r="M534" s="16">
        <f>SUMIFS('Baseline Tx Resources'!$H:$H,'Baseline Tx Resources'!$E:$E,$B534,'Baseline Tx Resources'!$F:$F,$C534,'Baseline Tx Resources'!$G:$G,M$3)</f>
        <v>0</v>
      </c>
      <c r="N534" s="16">
        <f>SUMIFS('Baseline Tx Resources'!$J:$J,'Baseline Tx Resources'!$E:$E,$B534,'Baseline Tx Resources'!$F:$F,$C534,'Baseline Tx Resources'!$G:$G,N$3)</f>
        <v>0</v>
      </c>
      <c r="O534" s="16">
        <f>SUMIFS('Baseline Tx Resources'!$I:$I,'Baseline Tx Resources'!$E:$E,$B534,'Baseline Tx Resources'!$F:$F,$C534,'Baseline Tx Resources'!$G:$G,"Li-Battery (4-hr)")</f>
        <v>0</v>
      </c>
      <c r="P534" s="16">
        <f>SUMIFS('Baseline Tx Resources'!$I:$I,'Baseline Tx Resources'!$E:$E,$B534,'Baseline Tx Resources'!$F:$F,$C534,'Baseline Tx Resources'!$G:$G,"Li-Battery (8-hr)")</f>
        <v>0</v>
      </c>
      <c r="Q534" s="16">
        <f>SUMIFS('Baseline Tx Resources'!$I:$I,'Baseline Tx Resources'!$E:$E,$B534,'Baseline Tx Resources'!$F:$F,$C534,'Baseline Tx Resources'!$G:$G,"LDES")</f>
        <v>0</v>
      </c>
      <c r="S534" s="16">
        <f>SUMIFS('Non-Baseline Tx Resources'!$H:$H,'Non-Baseline Tx Resources'!$E:$E,$B534,'Non-Baseline Tx Resources'!$F:$F,$C534,'Non-Baseline Tx Resources'!$G:$G,S$3)</f>
        <v>0</v>
      </c>
      <c r="T534" s="16">
        <f>SUMIFS('Non-Baseline Tx Resources'!$H:$H,'Non-Baseline Tx Resources'!$E:$E,$B534,'Non-Baseline Tx Resources'!$F:$F,$C534,'Non-Baseline Tx Resources'!$G:$G,T$3)</f>
        <v>0</v>
      </c>
      <c r="U534" s="16">
        <f>SUMIFS('Non-Baseline Tx Resources'!$H:$H,'Non-Baseline Tx Resources'!$E:$E,$B534,'Non-Baseline Tx Resources'!$F:$F,$C534,'Non-Baseline Tx Resources'!$G:$G,U$3)</f>
        <v>0</v>
      </c>
      <c r="V534" s="16">
        <f>SUMIFS('Non-Baseline Tx Resources'!$J:$J,'Non-Baseline Tx Resources'!$E:$E,$B534,'Non-Baseline Tx Resources'!$F:$F,$C534,'Non-Baseline Tx Resources'!$G:$G,V$3)</f>
        <v>0</v>
      </c>
      <c r="W534" s="16">
        <f>SUMIFS('Non-Baseline Tx Resources'!$H:$H,'Non-Baseline Tx Resources'!$E:$E,$B534,'Non-Baseline Tx Resources'!$F:$F,$C534,'Non-Baseline Tx Resources'!$G:$G,W$3)</f>
        <v>0</v>
      </c>
      <c r="X534" s="16">
        <f>SUMIFS('Non-Baseline Tx Resources'!$J:$J,'Non-Baseline Tx Resources'!$E:$E,$B534,'Non-Baseline Tx Resources'!$F:$F,$C534,'Non-Baseline Tx Resources'!$G:$G,X$3)</f>
        <v>0</v>
      </c>
      <c r="Y534" s="16">
        <f>SUMIFS('Non-Baseline Tx Resources'!$H:$H,'Non-Baseline Tx Resources'!$E:$E,$B534,'Non-Baseline Tx Resources'!$F:$F,$C534,'Non-Baseline Tx Resources'!$G:$G,Y$3)</f>
        <v>0</v>
      </c>
      <c r="Z534" s="16">
        <f>SUMIFS('Non-Baseline Tx Resources'!$J:$J,'Non-Baseline Tx Resources'!$E:$E,$B534,'Non-Baseline Tx Resources'!$F:$F,$C534,'Non-Baseline Tx Resources'!$G:$G,Z$3)</f>
        <v>0</v>
      </c>
      <c r="AA534" s="16">
        <f>SUMIFS('Non-Baseline Tx Resources'!$J:$J,'Non-Baseline Tx Resources'!$E:$E,$B534,'Non-Baseline Tx Resources'!$F:$F,$C534,'Non-Baseline Tx Resources'!$G:$G,AA$3)</f>
        <v>0</v>
      </c>
      <c r="AB534" s="16">
        <f>SUMIFS('Non-Baseline Tx Resources'!$H:$H,'Non-Baseline Tx Resources'!$E:$E,$B534,'Non-Baseline Tx Resources'!$F:$F,$C534,'Non-Baseline Tx Resources'!$G:$G,AB$3)</f>
        <v>0</v>
      </c>
      <c r="AC534" s="16">
        <f>SUMIFS('Non-Baseline Tx Resources'!$J:$J,'Non-Baseline Tx Resources'!$E:$E,$B534,'Non-Baseline Tx Resources'!$F:$F,$C534,'Non-Baseline Tx Resources'!$G:$G,AC$3)</f>
        <v>0</v>
      </c>
      <c r="AD534" s="16">
        <f>SUMIFS('Non-Baseline Tx Resources'!$I:$I,'Non-Baseline Tx Resources'!$E:$E,$B534,'Non-Baseline Tx Resources'!$F:$F,$C534,'Non-Baseline Tx Resources'!$G:$G,"Li-Battery (4-hr)")</f>
        <v>0</v>
      </c>
      <c r="AE534" s="16">
        <f>SUMIFS('Non-Baseline Tx Resources'!$I:$I,'Non-Baseline Tx Resources'!$E:$E,$B534,'Non-Baseline Tx Resources'!$F:$F,$C534,'Non-Baseline Tx Resources'!$G:$G,"Li-Battery (8-hr)")</f>
        <v>0</v>
      </c>
      <c r="AF534" s="16">
        <f>SUMIFS('Non-Baseline Tx Resources'!$I:$I,'Non-Baseline Tx Resources'!$E:$E,$B534,'Non-Baseline Tx Resources'!$F:$F,$C534,'Non-Baseline Tx Resources'!$G:$G,"LDES")</f>
        <v>0</v>
      </c>
      <c r="AH534" s="16">
        <f>SUMIFS('In-Dev Resources'!$H:$H,'In-Dev Resources'!$E:$E,$B534,'In-Dev Resources'!$F:$F,$C534,'In-Dev Resources'!$G:$G,AH$3)</f>
        <v>0</v>
      </c>
      <c r="AI534" s="16">
        <f>SUMIFS('In-Dev Resources'!$H:$H,'In-Dev Resources'!$E:$E,$B534,'In-Dev Resources'!$F:$F,$C534,'In-Dev Resources'!$G:$G,AI$3)</f>
        <v>0</v>
      </c>
      <c r="AJ534" s="16">
        <f>SUMIFS('In-Dev Resources'!$H:$H,'In-Dev Resources'!$E:$E,$B534,'In-Dev Resources'!$F:$F,$C534,'In-Dev Resources'!$G:$G,AJ$3)</f>
        <v>0</v>
      </c>
      <c r="AK534" s="16">
        <f>SUMIFS('In-Dev Resources'!$J:$J,'In-Dev Resources'!$E:$E,$B534,'In-Dev Resources'!$F:$F,$C534,'In-Dev Resources'!$G:$G,AK$3)</f>
        <v>0</v>
      </c>
      <c r="AL534" s="16">
        <f>SUMIFS('In-Dev Resources'!$H:$H,'In-Dev Resources'!$E:$E,$B534,'In-Dev Resources'!$F:$F,$C534,'In-Dev Resources'!$G:$G,AL$3)</f>
        <v>0</v>
      </c>
      <c r="AM534" s="16">
        <f>SUMIFS('In-Dev Resources'!$J:$J,'In-Dev Resources'!$E:$E,$B534,'In-Dev Resources'!$F:$F,$C534,'In-Dev Resources'!$G:$G,AM$3)</f>
        <v>0</v>
      </c>
      <c r="AN534" s="16">
        <f>SUMIFS('In-Dev Resources'!$H:$H,'In-Dev Resources'!$E:$E,$B534,'In-Dev Resources'!$F:$F,$C534,'In-Dev Resources'!$G:$G,AN$3)</f>
        <v>0</v>
      </c>
      <c r="AO534" s="16">
        <f>SUMIFS('In-Dev Resources'!$J:$J,'In-Dev Resources'!$E:$E,$B534,'In-Dev Resources'!$F:$F,$C534,'In-Dev Resources'!$G:$G,AO$3)</f>
        <v>0</v>
      </c>
      <c r="AP534" s="16">
        <f>SUMIFS('In-Dev Resources'!$J:$J,'In-Dev Resources'!$E:$E,$B534,'In-Dev Resources'!$F:$F,$C534,'In-Dev Resources'!$G:$G,AP$3)</f>
        <v>0</v>
      </c>
      <c r="AQ534" s="16">
        <f>SUMIFS('In-Dev Resources'!$H:$H,'In-Dev Resources'!$E:$E,$B534,'In-Dev Resources'!$F:$F,$C534,'In-Dev Resources'!$G:$G,AQ$3)</f>
        <v>0</v>
      </c>
      <c r="AR534" s="16">
        <f>SUMIFS('In-Dev Resources'!$J:$J,'In-Dev Resources'!$E:$E,$B534,'In-Dev Resources'!$F:$F,$C534,'In-Dev Resources'!$G:$G,AR$3)</f>
        <v>0</v>
      </c>
      <c r="AS534" s="16">
        <f>SUMIFS('In-Dev Resources'!$I:$I,'In-Dev Resources'!$E:$E,$B534,'In-Dev Resources'!$F:$F,$C534,'In-Dev Resources'!$G:$G,"Li-Battery (4-hr)")</f>
        <v>0</v>
      </c>
      <c r="AT534" s="16">
        <f>SUMIFS('In-Dev Resources'!$I:$I,'In-Dev Resources'!$E:$E,$B534,'In-Dev Resources'!$F:$F,$C534,'In-Dev Resources'!$G:$G,"Li-Battery (8-hr)")</f>
        <v>0</v>
      </c>
      <c r="AU534" s="16">
        <f>SUMIFS('In-Dev Resources'!$I:$I,'In-Dev Resources'!$E:$E,$B534,'In-Dev Resources'!$F:$F,$C534,'In-Dev Resources'!$G:$G,"LDES")</f>
        <v>0</v>
      </c>
      <c r="AW534" s="16">
        <f>SUMIFS('Land Screen Include'!$H:$H,'Land Screen Include'!$E:$E,$B534,'Land Screen Include'!$F:$F,$C534,'Land Screen Include'!$G:$G,AW$4)</f>
        <v>0</v>
      </c>
      <c r="AX534" s="16">
        <f>SUMIFS('Land Screen Include'!$H:$H,'Land Screen Include'!$E:$E,$B534,'Land Screen Include'!$F:$F,$C534,'Land Screen Include'!$G:$G,AX$4)+SUMIFS('Land Screen Include'!$J:$J,'Land Screen Include'!$E:$E,$B534,'Land Screen Include'!$F:$F,$C534,'Land Screen Include'!$G:$G,AX$4)</f>
        <v>0</v>
      </c>
      <c r="AY534" s="16">
        <f>SUMIFS('Land Screen Include'!$H:$H,'Land Screen Include'!$E:$E,$B534,'Land Screen Include'!$F:$F,$C534,'Land Screen Include'!$G:$G,AY$4)</f>
        <v>0</v>
      </c>
      <c r="AZ534" s="16">
        <f>SUMIFS('Land Screen Exclude'!$H:$H,'Land Screen Exclude'!$E:$E,$B534,'Land Screen Exclude'!$F:$F,$C534,'Land Screen Exclude'!$G:$G,AZ$4)</f>
        <v>0</v>
      </c>
      <c r="BA534" s="16">
        <f>SUMIFS('Land Screen Exclude'!$H:$H,'Land Screen Exclude'!$E:$E,$B534,'Land Screen Exclude'!$F:$F,$C534,'Land Screen Exclude'!$G:$G,BA$4)+SUMIFS('Land Screen Exclude'!$J:$J,'Land Screen Exclude'!$E:$E,$B534,'Land Screen Exclude'!$F:$F,$C534,'Land Screen Exclude'!$G:$G,BA$4)</f>
        <v>0</v>
      </c>
      <c r="BB534" s="16">
        <f>SUMIFS('Land Screen Exclude'!$H:$H,'Land Screen Exclude'!$E:$E,$B534,'Land Screen Exclude'!$F:$F,$C534,'Land Screen Exclude'!$G:$G,BB$4)</f>
        <v>0</v>
      </c>
    </row>
    <row r="535" spans="1:54">
      <c r="A535" s="16" t="s">
        <v>57</v>
      </c>
      <c r="B535" s="16" t="s">
        <v>476</v>
      </c>
      <c r="C535" s="16">
        <v>230</v>
      </c>
      <c r="D535" s="16">
        <f>SUMIFS('Baseline Tx Resources'!$H:$H,'Baseline Tx Resources'!$E:$E,$B535,'Baseline Tx Resources'!$F:$F,$C535,'Baseline Tx Resources'!$G:$G,D$3)</f>
        <v>0</v>
      </c>
      <c r="E535" s="16">
        <f>SUMIFS('Baseline Tx Resources'!$H:$H,'Baseline Tx Resources'!$E:$E,$B535,'Baseline Tx Resources'!$F:$F,$C535,'Baseline Tx Resources'!$G:$G,E$3)</f>
        <v>0</v>
      </c>
      <c r="F535" s="16">
        <f>SUMIFS('Baseline Tx Resources'!$H:$H,'Baseline Tx Resources'!$E:$E,$B535,'Baseline Tx Resources'!$F:$F,$C535,'Baseline Tx Resources'!$G:$G,F$3)</f>
        <v>0</v>
      </c>
      <c r="G535" s="16">
        <f>SUMIFS('Baseline Tx Resources'!$J:$J,'Baseline Tx Resources'!$E:$E,$B535,'Baseline Tx Resources'!$F:$F,$C535,'Baseline Tx Resources'!$G:$G,G$3)</f>
        <v>0</v>
      </c>
      <c r="H535" s="16">
        <f>SUMIFS('Baseline Tx Resources'!$H:$H,'Baseline Tx Resources'!$E:$E,$B535,'Baseline Tx Resources'!$F:$F,$C535,'Baseline Tx Resources'!$G:$G,H$3)</f>
        <v>0</v>
      </c>
      <c r="I535" s="16">
        <f>SUMIFS('Baseline Tx Resources'!$J:$J,'Baseline Tx Resources'!$E:$E,$B535,'Baseline Tx Resources'!$F:$F,$C535,'Baseline Tx Resources'!$G:$G,I$3)</f>
        <v>0</v>
      </c>
      <c r="J535" s="16">
        <f>SUMIFS('Baseline Tx Resources'!$H:$H,'Baseline Tx Resources'!$E:$E,$B535,'Baseline Tx Resources'!$F:$F,$C535,'Baseline Tx Resources'!$G:$G,J$3)</f>
        <v>0</v>
      </c>
      <c r="K535" s="16">
        <f>SUMIFS('Baseline Tx Resources'!$J:$J,'Baseline Tx Resources'!$E:$E,$B535,'Baseline Tx Resources'!$F:$F,$C535,'Baseline Tx Resources'!$G:$G,K$3)</f>
        <v>0</v>
      </c>
      <c r="L535" s="16">
        <f>SUMIFS('Baseline Tx Resources'!$J:$J,'Baseline Tx Resources'!$E:$E,$B535,'Baseline Tx Resources'!$F:$F,$C535,'Baseline Tx Resources'!$G:$G,L$3)</f>
        <v>0</v>
      </c>
      <c r="M535" s="16">
        <f>SUMIFS('Baseline Tx Resources'!$H:$H,'Baseline Tx Resources'!$E:$E,$B535,'Baseline Tx Resources'!$F:$F,$C535,'Baseline Tx Resources'!$G:$G,M$3)</f>
        <v>0</v>
      </c>
      <c r="N535" s="16">
        <f>SUMIFS('Baseline Tx Resources'!$J:$J,'Baseline Tx Resources'!$E:$E,$B535,'Baseline Tx Resources'!$F:$F,$C535,'Baseline Tx Resources'!$G:$G,N$3)</f>
        <v>0</v>
      </c>
      <c r="O535" s="16">
        <f>SUMIFS('Baseline Tx Resources'!$I:$I,'Baseline Tx Resources'!$E:$E,$B535,'Baseline Tx Resources'!$F:$F,$C535,'Baseline Tx Resources'!$G:$G,"Li-Battery (4-hr)")</f>
        <v>0</v>
      </c>
      <c r="P535" s="16">
        <f>SUMIFS('Baseline Tx Resources'!$I:$I,'Baseline Tx Resources'!$E:$E,$B535,'Baseline Tx Resources'!$F:$F,$C535,'Baseline Tx Resources'!$G:$G,"Li-Battery (8-hr)")</f>
        <v>0</v>
      </c>
      <c r="Q535" s="16">
        <f>SUMIFS('Baseline Tx Resources'!$I:$I,'Baseline Tx Resources'!$E:$E,$B535,'Baseline Tx Resources'!$F:$F,$C535,'Baseline Tx Resources'!$G:$G,"LDES")</f>
        <v>0</v>
      </c>
      <c r="S535" s="16">
        <f>SUMIFS('Non-Baseline Tx Resources'!$H:$H,'Non-Baseline Tx Resources'!$E:$E,$B535,'Non-Baseline Tx Resources'!$F:$F,$C535,'Non-Baseline Tx Resources'!$G:$G,S$3)</f>
        <v>0</v>
      </c>
      <c r="T535" s="16">
        <f>SUMIFS('Non-Baseline Tx Resources'!$H:$H,'Non-Baseline Tx Resources'!$E:$E,$B535,'Non-Baseline Tx Resources'!$F:$F,$C535,'Non-Baseline Tx Resources'!$G:$G,T$3)</f>
        <v>0</v>
      </c>
      <c r="U535" s="16">
        <f>SUMIFS('Non-Baseline Tx Resources'!$H:$H,'Non-Baseline Tx Resources'!$E:$E,$B535,'Non-Baseline Tx Resources'!$F:$F,$C535,'Non-Baseline Tx Resources'!$G:$G,U$3)</f>
        <v>0</v>
      </c>
      <c r="V535" s="16">
        <f>SUMIFS('Non-Baseline Tx Resources'!$J:$J,'Non-Baseline Tx Resources'!$E:$E,$B535,'Non-Baseline Tx Resources'!$F:$F,$C535,'Non-Baseline Tx Resources'!$G:$G,V$3)</f>
        <v>0</v>
      </c>
      <c r="W535" s="16">
        <f>SUMIFS('Non-Baseline Tx Resources'!$H:$H,'Non-Baseline Tx Resources'!$E:$E,$B535,'Non-Baseline Tx Resources'!$F:$F,$C535,'Non-Baseline Tx Resources'!$G:$G,W$3)</f>
        <v>0</v>
      </c>
      <c r="X535" s="16">
        <f>SUMIFS('Non-Baseline Tx Resources'!$J:$J,'Non-Baseline Tx Resources'!$E:$E,$B535,'Non-Baseline Tx Resources'!$F:$F,$C535,'Non-Baseline Tx Resources'!$G:$G,X$3)</f>
        <v>0</v>
      </c>
      <c r="Y535" s="16">
        <f>SUMIFS('Non-Baseline Tx Resources'!$H:$H,'Non-Baseline Tx Resources'!$E:$E,$B535,'Non-Baseline Tx Resources'!$F:$F,$C535,'Non-Baseline Tx Resources'!$G:$G,Y$3)</f>
        <v>0</v>
      </c>
      <c r="Z535" s="16">
        <f>SUMIFS('Non-Baseline Tx Resources'!$J:$J,'Non-Baseline Tx Resources'!$E:$E,$B535,'Non-Baseline Tx Resources'!$F:$F,$C535,'Non-Baseline Tx Resources'!$G:$G,Z$3)</f>
        <v>0</v>
      </c>
      <c r="AA535" s="16">
        <f>SUMIFS('Non-Baseline Tx Resources'!$J:$J,'Non-Baseline Tx Resources'!$E:$E,$B535,'Non-Baseline Tx Resources'!$F:$F,$C535,'Non-Baseline Tx Resources'!$G:$G,AA$3)</f>
        <v>0</v>
      </c>
      <c r="AB535" s="16">
        <f>SUMIFS('Non-Baseline Tx Resources'!$H:$H,'Non-Baseline Tx Resources'!$E:$E,$B535,'Non-Baseline Tx Resources'!$F:$F,$C535,'Non-Baseline Tx Resources'!$G:$G,AB$3)</f>
        <v>0</v>
      </c>
      <c r="AC535" s="16">
        <f>SUMIFS('Non-Baseline Tx Resources'!$J:$J,'Non-Baseline Tx Resources'!$E:$E,$B535,'Non-Baseline Tx Resources'!$F:$F,$C535,'Non-Baseline Tx Resources'!$G:$G,AC$3)</f>
        <v>0</v>
      </c>
      <c r="AD535" s="16">
        <f>SUMIFS('Non-Baseline Tx Resources'!$I:$I,'Non-Baseline Tx Resources'!$E:$E,$B535,'Non-Baseline Tx Resources'!$F:$F,$C535,'Non-Baseline Tx Resources'!$G:$G,"Li-Battery (4-hr)")</f>
        <v>0</v>
      </c>
      <c r="AE535" s="16">
        <f>SUMIFS('Non-Baseline Tx Resources'!$I:$I,'Non-Baseline Tx Resources'!$E:$E,$B535,'Non-Baseline Tx Resources'!$F:$F,$C535,'Non-Baseline Tx Resources'!$G:$G,"Li-Battery (8-hr)")</f>
        <v>0</v>
      </c>
      <c r="AF535" s="16">
        <f>SUMIFS('Non-Baseline Tx Resources'!$I:$I,'Non-Baseline Tx Resources'!$E:$E,$B535,'Non-Baseline Tx Resources'!$F:$F,$C535,'Non-Baseline Tx Resources'!$G:$G,"LDES")</f>
        <v>0</v>
      </c>
      <c r="AH535" s="16">
        <f>SUMIFS('In-Dev Resources'!$H:$H,'In-Dev Resources'!$E:$E,$B535,'In-Dev Resources'!$F:$F,$C535,'In-Dev Resources'!$G:$G,AH$3)</f>
        <v>0</v>
      </c>
      <c r="AI535" s="16">
        <f>SUMIFS('In-Dev Resources'!$H:$H,'In-Dev Resources'!$E:$E,$B535,'In-Dev Resources'!$F:$F,$C535,'In-Dev Resources'!$G:$G,AI$3)</f>
        <v>0</v>
      </c>
      <c r="AJ535" s="16">
        <f>SUMIFS('In-Dev Resources'!$H:$H,'In-Dev Resources'!$E:$E,$B535,'In-Dev Resources'!$F:$F,$C535,'In-Dev Resources'!$G:$G,AJ$3)</f>
        <v>0</v>
      </c>
      <c r="AK535" s="16">
        <f>SUMIFS('In-Dev Resources'!$J:$J,'In-Dev Resources'!$E:$E,$B535,'In-Dev Resources'!$F:$F,$C535,'In-Dev Resources'!$G:$G,AK$3)</f>
        <v>0</v>
      </c>
      <c r="AL535" s="16">
        <f>SUMIFS('In-Dev Resources'!$H:$H,'In-Dev Resources'!$E:$E,$B535,'In-Dev Resources'!$F:$F,$C535,'In-Dev Resources'!$G:$G,AL$3)</f>
        <v>0</v>
      </c>
      <c r="AM535" s="16">
        <f>SUMIFS('In-Dev Resources'!$J:$J,'In-Dev Resources'!$E:$E,$B535,'In-Dev Resources'!$F:$F,$C535,'In-Dev Resources'!$G:$G,AM$3)</f>
        <v>0</v>
      </c>
      <c r="AN535" s="16">
        <f>SUMIFS('In-Dev Resources'!$H:$H,'In-Dev Resources'!$E:$E,$B535,'In-Dev Resources'!$F:$F,$C535,'In-Dev Resources'!$G:$G,AN$3)</f>
        <v>0</v>
      </c>
      <c r="AO535" s="16">
        <f>SUMIFS('In-Dev Resources'!$J:$J,'In-Dev Resources'!$E:$E,$B535,'In-Dev Resources'!$F:$F,$C535,'In-Dev Resources'!$G:$G,AO$3)</f>
        <v>0</v>
      </c>
      <c r="AP535" s="16">
        <f>SUMIFS('In-Dev Resources'!$J:$J,'In-Dev Resources'!$E:$E,$B535,'In-Dev Resources'!$F:$F,$C535,'In-Dev Resources'!$G:$G,AP$3)</f>
        <v>0</v>
      </c>
      <c r="AQ535" s="16">
        <f>SUMIFS('In-Dev Resources'!$H:$H,'In-Dev Resources'!$E:$E,$B535,'In-Dev Resources'!$F:$F,$C535,'In-Dev Resources'!$G:$G,AQ$3)</f>
        <v>0</v>
      </c>
      <c r="AR535" s="16">
        <f>SUMIFS('In-Dev Resources'!$J:$J,'In-Dev Resources'!$E:$E,$B535,'In-Dev Resources'!$F:$F,$C535,'In-Dev Resources'!$G:$G,AR$3)</f>
        <v>0</v>
      </c>
      <c r="AS535" s="16">
        <f>SUMIFS('In-Dev Resources'!$I:$I,'In-Dev Resources'!$E:$E,$B535,'In-Dev Resources'!$F:$F,$C535,'In-Dev Resources'!$G:$G,"Li-Battery (4-hr)")</f>
        <v>0</v>
      </c>
      <c r="AT535" s="16">
        <f>SUMIFS('In-Dev Resources'!$I:$I,'In-Dev Resources'!$E:$E,$B535,'In-Dev Resources'!$F:$F,$C535,'In-Dev Resources'!$G:$G,"Li-Battery (8-hr)")</f>
        <v>0</v>
      </c>
      <c r="AU535" s="16">
        <f>SUMIFS('In-Dev Resources'!$I:$I,'In-Dev Resources'!$E:$E,$B535,'In-Dev Resources'!$F:$F,$C535,'In-Dev Resources'!$G:$G,"LDES")</f>
        <v>0</v>
      </c>
      <c r="AW535" s="16">
        <f>SUMIFS('Land Screen Include'!$H:$H,'Land Screen Include'!$E:$E,$B535,'Land Screen Include'!$F:$F,$C535,'Land Screen Include'!$G:$G,AW$4)</f>
        <v>0</v>
      </c>
      <c r="AX535" s="16">
        <f>SUMIFS('Land Screen Include'!$H:$H,'Land Screen Include'!$E:$E,$B535,'Land Screen Include'!$F:$F,$C535,'Land Screen Include'!$G:$G,AX$4)+SUMIFS('Land Screen Include'!$J:$J,'Land Screen Include'!$E:$E,$B535,'Land Screen Include'!$F:$F,$C535,'Land Screen Include'!$G:$G,AX$4)</f>
        <v>0</v>
      </c>
      <c r="AY535" s="16">
        <f>SUMIFS('Land Screen Include'!$H:$H,'Land Screen Include'!$E:$E,$B535,'Land Screen Include'!$F:$F,$C535,'Land Screen Include'!$G:$G,AY$4)</f>
        <v>0</v>
      </c>
      <c r="AZ535" s="16">
        <f>SUMIFS('Land Screen Exclude'!$H:$H,'Land Screen Exclude'!$E:$E,$B535,'Land Screen Exclude'!$F:$F,$C535,'Land Screen Exclude'!$G:$G,AZ$4)</f>
        <v>0</v>
      </c>
      <c r="BA535" s="16">
        <f>SUMIFS('Land Screen Exclude'!$H:$H,'Land Screen Exclude'!$E:$E,$B535,'Land Screen Exclude'!$F:$F,$C535,'Land Screen Exclude'!$G:$G,BA$4)+SUMIFS('Land Screen Exclude'!$J:$J,'Land Screen Exclude'!$E:$E,$B535,'Land Screen Exclude'!$F:$F,$C535,'Land Screen Exclude'!$G:$G,BA$4)</f>
        <v>0</v>
      </c>
      <c r="BB535" s="16">
        <f>SUMIFS('Land Screen Exclude'!$H:$H,'Land Screen Exclude'!$E:$E,$B535,'Land Screen Exclude'!$F:$F,$C535,'Land Screen Exclude'!$G:$G,BB$4)</f>
        <v>0</v>
      </c>
    </row>
    <row r="536" spans="1:54">
      <c r="A536" s="16" t="s">
        <v>66</v>
      </c>
      <c r="B536" s="16" t="s">
        <v>477</v>
      </c>
      <c r="C536" s="16">
        <v>230</v>
      </c>
      <c r="D536" s="16">
        <f>SUMIFS('Baseline Tx Resources'!$H:$H,'Baseline Tx Resources'!$E:$E,$B536,'Baseline Tx Resources'!$F:$F,$C536,'Baseline Tx Resources'!$G:$G,D$3)</f>
        <v>0</v>
      </c>
      <c r="E536" s="16">
        <f>SUMIFS('Baseline Tx Resources'!$H:$H,'Baseline Tx Resources'!$E:$E,$B536,'Baseline Tx Resources'!$F:$F,$C536,'Baseline Tx Resources'!$G:$G,E$3)</f>
        <v>0</v>
      </c>
      <c r="F536" s="16">
        <f>SUMIFS('Baseline Tx Resources'!$H:$H,'Baseline Tx Resources'!$E:$E,$B536,'Baseline Tx Resources'!$F:$F,$C536,'Baseline Tx Resources'!$G:$G,F$3)</f>
        <v>0</v>
      </c>
      <c r="G536" s="16">
        <f>SUMIFS('Baseline Tx Resources'!$J:$J,'Baseline Tx Resources'!$E:$E,$B536,'Baseline Tx Resources'!$F:$F,$C536,'Baseline Tx Resources'!$G:$G,G$3)</f>
        <v>0</v>
      </c>
      <c r="H536" s="16">
        <f>SUMIFS('Baseline Tx Resources'!$H:$H,'Baseline Tx Resources'!$E:$E,$B536,'Baseline Tx Resources'!$F:$F,$C536,'Baseline Tx Resources'!$G:$G,H$3)</f>
        <v>0</v>
      </c>
      <c r="I536" s="16">
        <f>SUMIFS('Baseline Tx Resources'!$J:$J,'Baseline Tx Resources'!$E:$E,$B536,'Baseline Tx Resources'!$F:$F,$C536,'Baseline Tx Resources'!$G:$G,I$3)</f>
        <v>0</v>
      </c>
      <c r="J536" s="16">
        <f>SUMIFS('Baseline Tx Resources'!$H:$H,'Baseline Tx Resources'!$E:$E,$B536,'Baseline Tx Resources'!$F:$F,$C536,'Baseline Tx Resources'!$G:$G,J$3)</f>
        <v>0</v>
      </c>
      <c r="K536" s="16">
        <f>SUMIFS('Baseline Tx Resources'!$J:$J,'Baseline Tx Resources'!$E:$E,$B536,'Baseline Tx Resources'!$F:$F,$C536,'Baseline Tx Resources'!$G:$G,K$3)</f>
        <v>0</v>
      </c>
      <c r="L536" s="16">
        <f>SUMIFS('Baseline Tx Resources'!$J:$J,'Baseline Tx Resources'!$E:$E,$B536,'Baseline Tx Resources'!$F:$F,$C536,'Baseline Tx Resources'!$G:$G,L$3)</f>
        <v>0</v>
      </c>
      <c r="M536" s="16">
        <f>SUMIFS('Baseline Tx Resources'!$H:$H,'Baseline Tx Resources'!$E:$E,$B536,'Baseline Tx Resources'!$F:$F,$C536,'Baseline Tx Resources'!$G:$G,M$3)</f>
        <v>0</v>
      </c>
      <c r="N536" s="16">
        <f>SUMIFS('Baseline Tx Resources'!$J:$J,'Baseline Tx Resources'!$E:$E,$B536,'Baseline Tx Resources'!$F:$F,$C536,'Baseline Tx Resources'!$G:$G,N$3)</f>
        <v>0</v>
      </c>
      <c r="O536" s="16">
        <f>SUMIFS('Baseline Tx Resources'!$I:$I,'Baseline Tx Resources'!$E:$E,$B536,'Baseline Tx Resources'!$F:$F,$C536,'Baseline Tx Resources'!$G:$G,"Li-Battery (4-hr)")</f>
        <v>0</v>
      </c>
      <c r="P536" s="16">
        <f>SUMIFS('Baseline Tx Resources'!$I:$I,'Baseline Tx Resources'!$E:$E,$B536,'Baseline Tx Resources'!$F:$F,$C536,'Baseline Tx Resources'!$G:$G,"Li-Battery (8-hr)")</f>
        <v>0</v>
      </c>
      <c r="Q536" s="16">
        <f>SUMIFS('Baseline Tx Resources'!$I:$I,'Baseline Tx Resources'!$E:$E,$B536,'Baseline Tx Resources'!$F:$F,$C536,'Baseline Tx Resources'!$G:$G,"LDES")</f>
        <v>0</v>
      </c>
      <c r="S536" s="16">
        <f>SUMIFS('Non-Baseline Tx Resources'!$H:$H,'Non-Baseline Tx Resources'!$E:$E,$B536,'Non-Baseline Tx Resources'!$F:$F,$C536,'Non-Baseline Tx Resources'!$G:$G,S$3)</f>
        <v>0</v>
      </c>
      <c r="T536" s="16">
        <f>SUMIFS('Non-Baseline Tx Resources'!$H:$H,'Non-Baseline Tx Resources'!$E:$E,$B536,'Non-Baseline Tx Resources'!$F:$F,$C536,'Non-Baseline Tx Resources'!$G:$G,T$3)</f>
        <v>0</v>
      </c>
      <c r="U536" s="16">
        <f>SUMIFS('Non-Baseline Tx Resources'!$H:$H,'Non-Baseline Tx Resources'!$E:$E,$B536,'Non-Baseline Tx Resources'!$F:$F,$C536,'Non-Baseline Tx Resources'!$G:$G,U$3)</f>
        <v>0</v>
      </c>
      <c r="V536" s="16">
        <f>SUMIFS('Non-Baseline Tx Resources'!$J:$J,'Non-Baseline Tx Resources'!$E:$E,$B536,'Non-Baseline Tx Resources'!$F:$F,$C536,'Non-Baseline Tx Resources'!$G:$G,V$3)</f>
        <v>0</v>
      </c>
      <c r="W536" s="16">
        <f>SUMIFS('Non-Baseline Tx Resources'!$H:$H,'Non-Baseline Tx Resources'!$E:$E,$B536,'Non-Baseline Tx Resources'!$F:$F,$C536,'Non-Baseline Tx Resources'!$G:$G,W$3)</f>
        <v>0</v>
      </c>
      <c r="X536" s="16">
        <f>SUMIFS('Non-Baseline Tx Resources'!$J:$J,'Non-Baseline Tx Resources'!$E:$E,$B536,'Non-Baseline Tx Resources'!$F:$F,$C536,'Non-Baseline Tx Resources'!$G:$G,X$3)</f>
        <v>0</v>
      </c>
      <c r="Y536" s="16">
        <f>SUMIFS('Non-Baseline Tx Resources'!$H:$H,'Non-Baseline Tx Resources'!$E:$E,$B536,'Non-Baseline Tx Resources'!$F:$F,$C536,'Non-Baseline Tx Resources'!$G:$G,Y$3)</f>
        <v>0</v>
      </c>
      <c r="Z536" s="16">
        <f>SUMIFS('Non-Baseline Tx Resources'!$J:$J,'Non-Baseline Tx Resources'!$E:$E,$B536,'Non-Baseline Tx Resources'!$F:$F,$C536,'Non-Baseline Tx Resources'!$G:$G,Z$3)</f>
        <v>0</v>
      </c>
      <c r="AA536" s="16">
        <f>SUMIFS('Non-Baseline Tx Resources'!$J:$J,'Non-Baseline Tx Resources'!$E:$E,$B536,'Non-Baseline Tx Resources'!$F:$F,$C536,'Non-Baseline Tx Resources'!$G:$G,AA$3)</f>
        <v>0</v>
      </c>
      <c r="AB536" s="16">
        <f>SUMIFS('Non-Baseline Tx Resources'!$H:$H,'Non-Baseline Tx Resources'!$E:$E,$B536,'Non-Baseline Tx Resources'!$F:$F,$C536,'Non-Baseline Tx Resources'!$G:$G,AB$3)</f>
        <v>0</v>
      </c>
      <c r="AC536" s="16">
        <f>SUMIFS('Non-Baseline Tx Resources'!$J:$J,'Non-Baseline Tx Resources'!$E:$E,$B536,'Non-Baseline Tx Resources'!$F:$F,$C536,'Non-Baseline Tx Resources'!$G:$G,AC$3)</f>
        <v>0</v>
      </c>
      <c r="AD536" s="16">
        <f>SUMIFS('Non-Baseline Tx Resources'!$I:$I,'Non-Baseline Tx Resources'!$E:$E,$B536,'Non-Baseline Tx Resources'!$F:$F,$C536,'Non-Baseline Tx Resources'!$G:$G,"Li-Battery (4-hr)")</f>
        <v>0</v>
      </c>
      <c r="AE536" s="16">
        <f>SUMIFS('Non-Baseline Tx Resources'!$I:$I,'Non-Baseline Tx Resources'!$E:$E,$B536,'Non-Baseline Tx Resources'!$F:$F,$C536,'Non-Baseline Tx Resources'!$G:$G,"Li-Battery (8-hr)")</f>
        <v>0</v>
      </c>
      <c r="AF536" s="16">
        <f>SUMIFS('Non-Baseline Tx Resources'!$I:$I,'Non-Baseline Tx Resources'!$E:$E,$B536,'Non-Baseline Tx Resources'!$F:$F,$C536,'Non-Baseline Tx Resources'!$G:$G,"LDES")</f>
        <v>0</v>
      </c>
      <c r="AH536" s="16">
        <f>SUMIFS('In-Dev Resources'!$H:$H,'In-Dev Resources'!$E:$E,$B536,'In-Dev Resources'!$F:$F,$C536,'In-Dev Resources'!$G:$G,AH$3)</f>
        <v>0</v>
      </c>
      <c r="AI536" s="16">
        <f>SUMIFS('In-Dev Resources'!$H:$H,'In-Dev Resources'!$E:$E,$B536,'In-Dev Resources'!$F:$F,$C536,'In-Dev Resources'!$G:$G,AI$3)</f>
        <v>0</v>
      </c>
      <c r="AJ536" s="16">
        <f>SUMIFS('In-Dev Resources'!$H:$H,'In-Dev Resources'!$E:$E,$B536,'In-Dev Resources'!$F:$F,$C536,'In-Dev Resources'!$G:$G,AJ$3)</f>
        <v>0</v>
      </c>
      <c r="AK536" s="16">
        <f>SUMIFS('In-Dev Resources'!$J:$J,'In-Dev Resources'!$E:$E,$B536,'In-Dev Resources'!$F:$F,$C536,'In-Dev Resources'!$G:$G,AK$3)</f>
        <v>0</v>
      </c>
      <c r="AL536" s="16">
        <f>SUMIFS('In-Dev Resources'!$H:$H,'In-Dev Resources'!$E:$E,$B536,'In-Dev Resources'!$F:$F,$C536,'In-Dev Resources'!$G:$G,AL$3)</f>
        <v>0</v>
      </c>
      <c r="AM536" s="16">
        <f>SUMIFS('In-Dev Resources'!$J:$J,'In-Dev Resources'!$E:$E,$B536,'In-Dev Resources'!$F:$F,$C536,'In-Dev Resources'!$G:$G,AM$3)</f>
        <v>0</v>
      </c>
      <c r="AN536" s="16">
        <f>SUMIFS('In-Dev Resources'!$H:$H,'In-Dev Resources'!$E:$E,$B536,'In-Dev Resources'!$F:$F,$C536,'In-Dev Resources'!$G:$G,AN$3)</f>
        <v>0</v>
      </c>
      <c r="AO536" s="16">
        <f>SUMIFS('In-Dev Resources'!$J:$J,'In-Dev Resources'!$E:$E,$B536,'In-Dev Resources'!$F:$F,$C536,'In-Dev Resources'!$G:$G,AO$3)</f>
        <v>0</v>
      </c>
      <c r="AP536" s="16">
        <f>SUMIFS('In-Dev Resources'!$J:$J,'In-Dev Resources'!$E:$E,$B536,'In-Dev Resources'!$F:$F,$C536,'In-Dev Resources'!$G:$G,AP$3)</f>
        <v>0</v>
      </c>
      <c r="AQ536" s="16">
        <f>SUMIFS('In-Dev Resources'!$H:$H,'In-Dev Resources'!$E:$E,$B536,'In-Dev Resources'!$F:$F,$C536,'In-Dev Resources'!$G:$G,AQ$3)</f>
        <v>0</v>
      </c>
      <c r="AR536" s="16">
        <f>SUMIFS('In-Dev Resources'!$J:$J,'In-Dev Resources'!$E:$E,$B536,'In-Dev Resources'!$F:$F,$C536,'In-Dev Resources'!$G:$G,AR$3)</f>
        <v>0</v>
      </c>
      <c r="AS536" s="16">
        <f>SUMIFS('In-Dev Resources'!$I:$I,'In-Dev Resources'!$E:$E,$B536,'In-Dev Resources'!$F:$F,$C536,'In-Dev Resources'!$G:$G,"Li-Battery (4-hr)")</f>
        <v>0</v>
      </c>
      <c r="AT536" s="16">
        <f>SUMIFS('In-Dev Resources'!$I:$I,'In-Dev Resources'!$E:$E,$B536,'In-Dev Resources'!$F:$F,$C536,'In-Dev Resources'!$G:$G,"Li-Battery (8-hr)")</f>
        <v>0</v>
      </c>
      <c r="AU536" s="16">
        <f>SUMIFS('In-Dev Resources'!$I:$I,'In-Dev Resources'!$E:$E,$B536,'In-Dev Resources'!$F:$F,$C536,'In-Dev Resources'!$G:$G,"LDES")</f>
        <v>0</v>
      </c>
      <c r="AW536" s="16">
        <f>SUMIFS('Land Screen Include'!$H:$H,'Land Screen Include'!$E:$E,$B536,'Land Screen Include'!$F:$F,$C536,'Land Screen Include'!$G:$G,AW$4)</f>
        <v>0</v>
      </c>
      <c r="AX536" s="16">
        <f>SUMIFS('Land Screen Include'!$H:$H,'Land Screen Include'!$E:$E,$B536,'Land Screen Include'!$F:$F,$C536,'Land Screen Include'!$G:$G,AX$4)+SUMIFS('Land Screen Include'!$J:$J,'Land Screen Include'!$E:$E,$B536,'Land Screen Include'!$F:$F,$C536,'Land Screen Include'!$G:$G,AX$4)</f>
        <v>0</v>
      </c>
      <c r="AY536" s="16">
        <f>SUMIFS('Land Screen Include'!$H:$H,'Land Screen Include'!$E:$E,$B536,'Land Screen Include'!$F:$F,$C536,'Land Screen Include'!$G:$G,AY$4)</f>
        <v>0</v>
      </c>
      <c r="AZ536" s="16">
        <f>SUMIFS('Land Screen Exclude'!$H:$H,'Land Screen Exclude'!$E:$E,$B536,'Land Screen Exclude'!$F:$F,$C536,'Land Screen Exclude'!$G:$G,AZ$4)</f>
        <v>0</v>
      </c>
      <c r="BA536" s="16">
        <f>SUMIFS('Land Screen Exclude'!$H:$H,'Land Screen Exclude'!$E:$E,$B536,'Land Screen Exclude'!$F:$F,$C536,'Land Screen Exclude'!$G:$G,BA$4)+SUMIFS('Land Screen Exclude'!$J:$J,'Land Screen Exclude'!$E:$E,$B536,'Land Screen Exclude'!$F:$F,$C536,'Land Screen Exclude'!$G:$G,BA$4)</f>
        <v>0</v>
      </c>
      <c r="BB536" s="16">
        <f>SUMIFS('Land Screen Exclude'!$H:$H,'Land Screen Exclude'!$E:$E,$B536,'Land Screen Exclude'!$F:$F,$C536,'Land Screen Exclude'!$G:$G,BB$4)</f>
        <v>0</v>
      </c>
    </row>
    <row r="537" spans="1:54">
      <c r="A537" s="16" t="s">
        <v>66</v>
      </c>
      <c r="B537" s="16" t="s">
        <v>477</v>
      </c>
      <c r="C537" s="16">
        <v>500</v>
      </c>
      <c r="D537" s="16">
        <f>SUMIFS('Baseline Tx Resources'!$H:$H,'Baseline Tx Resources'!$E:$E,$B537,'Baseline Tx Resources'!$F:$F,$C537,'Baseline Tx Resources'!$G:$G,D$3)</f>
        <v>0</v>
      </c>
      <c r="E537" s="16">
        <f>SUMIFS('Baseline Tx Resources'!$H:$H,'Baseline Tx Resources'!$E:$E,$B537,'Baseline Tx Resources'!$F:$F,$C537,'Baseline Tx Resources'!$G:$G,E$3)</f>
        <v>0</v>
      </c>
      <c r="F537" s="16">
        <f>SUMIFS('Baseline Tx Resources'!$H:$H,'Baseline Tx Resources'!$E:$E,$B537,'Baseline Tx Resources'!$F:$F,$C537,'Baseline Tx Resources'!$G:$G,F$3)</f>
        <v>0</v>
      </c>
      <c r="G537" s="16">
        <f>SUMIFS('Baseline Tx Resources'!$J:$J,'Baseline Tx Resources'!$E:$E,$B537,'Baseline Tx Resources'!$F:$F,$C537,'Baseline Tx Resources'!$G:$G,G$3)</f>
        <v>0</v>
      </c>
      <c r="H537" s="16">
        <f>SUMIFS('Baseline Tx Resources'!$H:$H,'Baseline Tx Resources'!$E:$E,$B537,'Baseline Tx Resources'!$F:$F,$C537,'Baseline Tx Resources'!$G:$G,H$3)</f>
        <v>0</v>
      </c>
      <c r="I537" s="16">
        <f>SUMIFS('Baseline Tx Resources'!$J:$J,'Baseline Tx Resources'!$E:$E,$B537,'Baseline Tx Resources'!$F:$F,$C537,'Baseline Tx Resources'!$G:$G,I$3)</f>
        <v>0</v>
      </c>
      <c r="J537" s="16">
        <f>SUMIFS('Baseline Tx Resources'!$H:$H,'Baseline Tx Resources'!$E:$E,$B537,'Baseline Tx Resources'!$F:$F,$C537,'Baseline Tx Resources'!$G:$G,J$3)</f>
        <v>0</v>
      </c>
      <c r="K537" s="16">
        <f>SUMIFS('Baseline Tx Resources'!$J:$J,'Baseline Tx Resources'!$E:$E,$B537,'Baseline Tx Resources'!$F:$F,$C537,'Baseline Tx Resources'!$G:$G,K$3)</f>
        <v>0</v>
      </c>
      <c r="L537" s="16">
        <f>SUMIFS('Baseline Tx Resources'!$J:$J,'Baseline Tx Resources'!$E:$E,$B537,'Baseline Tx Resources'!$F:$F,$C537,'Baseline Tx Resources'!$G:$G,L$3)</f>
        <v>0</v>
      </c>
      <c r="M537" s="16">
        <f>SUMIFS('Baseline Tx Resources'!$H:$H,'Baseline Tx Resources'!$E:$E,$B537,'Baseline Tx Resources'!$F:$F,$C537,'Baseline Tx Resources'!$G:$G,M$3)</f>
        <v>0</v>
      </c>
      <c r="N537" s="16">
        <f>SUMIFS('Baseline Tx Resources'!$J:$J,'Baseline Tx Resources'!$E:$E,$B537,'Baseline Tx Resources'!$F:$F,$C537,'Baseline Tx Resources'!$G:$G,N$3)</f>
        <v>0</v>
      </c>
      <c r="O537" s="16">
        <f>SUMIFS('Baseline Tx Resources'!$I:$I,'Baseline Tx Resources'!$E:$E,$B537,'Baseline Tx Resources'!$F:$F,$C537,'Baseline Tx Resources'!$G:$G,"Li-Battery (4-hr)")</f>
        <v>0</v>
      </c>
      <c r="P537" s="16">
        <f>SUMIFS('Baseline Tx Resources'!$I:$I,'Baseline Tx Resources'!$E:$E,$B537,'Baseline Tx Resources'!$F:$F,$C537,'Baseline Tx Resources'!$G:$G,"Li-Battery (8-hr)")</f>
        <v>0</v>
      </c>
      <c r="Q537" s="16">
        <f>SUMIFS('Baseline Tx Resources'!$I:$I,'Baseline Tx Resources'!$E:$E,$B537,'Baseline Tx Resources'!$F:$F,$C537,'Baseline Tx Resources'!$G:$G,"LDES")</f>
        <v>0</v>
      </c>
      <c r="S537" s="16">
        <f>SUMIFS('Non-Baseline Tx Resources'!$H:$H,'Non-Baseline Tx Resources'!$E:$E,$B537,'Non-Baseline Tx Resources'!$F:$F,$C537,'Non-Baseline Tx Resources'!$G:$G,S$3)</f>
        <v>0</v>
      </c>
      <c r="T537" s="16">
        <f>SUMIFS('Non-Baseline Tx Resources'!$H:$H,'Non-Baseline Tx Resources'!$E:$E,$B537,'Non-Baseline Tx Resources'!$F:$F,$C537,'Non-Baseline Tx Resources'!$G:$G,T$3)</f>
        <v>0</v>
      </c>
      <c r="U537" s="16">
        <f>SUMIFS('Non-Baseline Tx Resources'!$H:$H,'Non-Baseline Tx Resources'!$E:$E,$B537,'Non-Baseline Tx Resources'!$F:$F,$C537,'Non-Baseline Tx Resources'!$G:$G,U$3)</f>
        <v>0</v>
      </c>
      <c r="V537" s="16">
        <f>SUMIFS('Non-Baseline Tx Resources'!$J:$J,'Non-Baseline Tx Resources'!$E:$E,$B537,'Non-Baseline Tx Resources'!$F:$F,$C537,'Non-Baseline Tx Resources'!$G:$G,V$3)</f>
        <v>0</v>
      </c>
      <c r="W537" s="16">
        <f>SUMIFS('Non-Baseline Tx Resources'!$H:$H,'Non-Baseline Tx Resources'!$E:$E,$B537,'Non-Baseline Tx Resources'!$F:$F,$C537,'Non-Baseline Tx Resources'!$G:$G,W$3)</f>
        <v>0</v>
      </c>
      <c r="X537" s="16">
        <f>SUMIFS('Non-Baseline Tx Resources'!$J:$J,'Non-Baseline Tx Resources'!$E:$E,$B537,'Non-Baseline Tx Resources'!$F:$F,$C537,'Non-Baseline Tx Resources'!$G:$G,X$3)</f>
        <v>0</v>
      </c>
      <c r="Y537" s="16">
        <f>SUMIFS('Non-Baseline Tx Resources'!$H:$H,'Non-Baseline Tx Resources'!$E:$E,$B537,'Non-Baseline Tx Resources'!$F:$F,$C537,'Non-Baseline Tx Resources'!$G:$G,Y$3)</f>
        <v>0</v>
      </c>
      <c r="Z537" s="16">
        <f>SUMIFS('Non-Baseline Tx Resources'!$J:$J,'Non-Baseline Tx Resources'!$E:$E,$B537,'Non-Baseline Tx Resources'!$F:$F,$C537,'Non-Baseline Tx Resources'!$G:$G,Z$3)</f>
        <v>0</v>
      </c>
      <c r="AA537" s="16">
        <f>SUMIFS('Non-Baseline Tx Resources'!$J:$J,'Non-Baseline Tx Resources'!$E:$E,$B537,'Non-Baseline Tx Resources'!$F:$F,$C537,'Non-Baseline Tx Resources'!$G:$G,AA$3)</f>
        <v>0</v>
      </c>
      <c r="AB537" s="16">
        <f>SUMIFS('Non-Baseline Tx Resources'!$H:$H,'Non-Baseline Tx Resources'!$E:$E,$B537,'Non-Baseline Tx Resources'!$F:$F,$C537,'Non-Baseline Tx Resources'!$G:$G,AB$3)</f>
        <v>0</v>
      </c>
      <c r="AC537" s="16">
        <f>SUMIFS('Non-Baseline Tx Resources'!$J:$J,'Non-Baseline Tx Resources'!$E:$E,$B537,'Non-Baseline Tx Resources'!$F:$F,$C537,'Non-Baseline Tx Resources'!$G:$G,AC$3)</f>
        <v>0</v>
      </c>
      <c r="AD537" s="16">
        <f>SUMIFS('Non-Baseline Tx Resources'!$I:$I,'Non-Baseline Tx Resources'!$E:$E,$B537,'Non-Baseline Tx Resources'!$F:$F,$C537,'Non-Baseline Tx Resources'!$G:$G,"Li-Battery (4-hr)")</f>
        <v>0</v>
      </c>
      <c r="AE537" s="16">
        <f>SUMIFS('Non-Baseline Tx Resources'!$I:$I,'Non-Baseline Tx Resources'!$E:$E,$B537,'Non-Baseline Tx Resources'!$F:$F,$C537,'Non-Baseline Tx Resources'!$G:$G,"Li-Battery (8-hr)")</f>
        <v>0</v>
      </c>
      <c r="AF537" s="16">
        <f>SUMIFS('Non-Baseline Tx Resources'!$I:$I,'Non-Baseline Tx Resources'!$E:$E,$B537,'Non-Baseline Tx Resources'!$F:$F,$C537,'Non-Baseline Tx Resources'!$G:$G,"LDES")</f>
        <v>0</v>
      </c>
      <c r="AH537" s="16">
        <f>SUMIFS('In-Dev Resources'!$H:$H,'In-Dev Resources'!$E:$E,$B537,'In-Dev Resources'!$F:$F,$C537,'In-Dev Resources'!$G:$G,AH$3)</f>
        <v>0</v>
      </c>
      <c r="AI537" s="16">
        <f>SUMIFS('In-Dev Resources'!$H:$H,'In-Dev Resources'!$E:$E,$B537,'In-Dev Resources'!$F:$F,$C537,'In-Dev Resources'!$G:$G,AI$3)</f>
        <v>0</v>
      </c>
      <c r="AJ537" s="16">
        <f>SUMIFS('In-Dev Resources'!$H:$H,'In-Dev Resources'!$E:$E,$B537,'In-Dev Resources'!$F:$F,$C537,'In-Dev Resources'!$G:$G,AJ$3)</f>
        <v>0</v>
      </c>
      <c r="AK537" s="16">
        <f>SUMIFS('In-Dev Resources'!$J:$J,'In-Dev Resources'!$E:$E,$B537,'In-Dev Resources'!$F:$F,$C537,'In-Dev Resources'!$G:$G,AK$3)</f>
        <v>0</v>
      </c>
      <c r="AL537" s="16">
        <f>SUMIFS('In-Dev Resources'!$H:$H,'In-Dev Resources'!$E:$E,$B537,'In-Dev Resources'!$F:$F,$C537,'In-Dev Resources'!$G:$G,AL$3)</f>
        <v>0</v>
      </c>
      <c r="AM537" s="16">
        <f>SUMIFS('In-Dev Resources'!$J:$J,'In-Dev Resources'!$E:$E,$B537,'In-Dev Resources'!$F:$F,$C537,'In-Dev Resources'!$G:$G,AM$3)</f>
        <v>0</v>
      </c>
      <c r="AN537" s="16">
        <f>SUMIFS('In-Dev Resources'!$H:$H,'In-Dev Resources'!$E:$E,$B537,'In-Dev Resources'!$F:$F,$C537,'In-Dev Resources'!$G:$G,AN$3)</f>
        <v>0</v>
      </c>
      <c r="AO537" s="16">
        <f>SUMIFS('In-Dev Resources'!$J:$J,'In-Dev Resources'!$E:$E,$B537,'In-Dev Resources'!$F:$F,$C537,'In-Dev Resources'!$G:$G,AO$3)</f>
        <v>0</v>
      </c>
      <c r="AP537" s="16">
        <f>SUMIFS('In-Dev Resources'!$J:$J,'In-Dev Resources'!$E:$E,$B537,'In-Dev Resources'!$F:$F,$C537,'In-Dev Resources'!$G:$G,AP$3)</f>
        <v>0</v>
      </c>
      <c r="AQ537" s="16">
        <f>SUMIFS('In-Dev Resources'!$H:$H,'In-Dev Resources'!$E:$E,$B537,'In-Dev Resources'!$F:$F,$C537,'In-Dev Resources'!$G:$G,AQ$3)</f>
        <v>0</v>
      </c>
      <c r="AR537" s="16">
        <f>SUMIFS('In-Dev Resources'!$J:$J,'In-Dev Resources'!$E:$E,$B537,'In-Dev Resources'!$F:$F,$C537,'In-Dev Resources'!$G:$G,AR$3)</f>
        <v>0</v>
      </c>
      <c r="AS537" s="16">
        <f>SUMIFS('In-Dev Resources'!$I:$I,'In-Dev Resources'!$E:$E,$B537,'In-Dev Resources'!$F:$F,$C537,'In-Dev Resources'!$G:$G,"Li-Battery (4-hr)")</f>
        <v>0</v>
      </c>
      <c r="AT537" s="16">
        <f>SUMIFS('In-Dev Resources'!$I:$I,'In-Dev Resources'!$E:$E,$B537,'In-Dev Resources'!$F:$F,$C537,'In-Dev Resources'!$G:$G,"Li-Battery (8-hr)")</f>
        <v>0</v>
      </c>
      <c r="AU537" s="16">
        <f>SUMIFS('In-Dev Resources'!$I:$I,'In-Dev Resources'!$E:$E,$B537,'In-Dev Resources'!$F:$F,$C537,'In-Dev Resources'!$G:$G,"LDES")</f>
        <v>0</v>
      </c>
      <c r="AW537" s="16">
        <f>SUMIFS('Land Screen Include'!$H:$H,'Land Screen Include'!$E:$E,$B537,'Land Screen Include'!$F:$F,$C537,'Land Screen Include'!$G:$G,AW$4)</f>
        <v>0</v>
      </c>
      <c r="AX537" s="16">
        <f>SUMIFS('Land Screen Include'!$H:$H,'Land Screen Include'!$E:$E,$B537,'Land Screen Include'!$F:$F,$C537,'Land Screen Include'!$G:$G,AX$4)+SUMIFS('Land Screen Include'!$J:$J,'Land Screen Include'!$E:$E,$B537,'Land Screen Include'!$F:$F,$C537,'Land Screen Include'!$G:$G,AX$4)</f>
        <v>0</v>
      </c>
      <c r="AY537" s="16">
        <f>SUMIFS('Land Screen Include'!$H:$H,'Land Screen Include'!$E:$E,$B537,'Land Screen Include'!$F:$F,$C537,'Land Screen Include'!$G:$G,AY$4)</f>
        <v>0</v>
      </c>
      <c r="AZ537" s="16">
        <f>SUMIFS('Land Screen Exclude'!$H:$H,'Land Screen Exclude'!$E:$E,$B537,'Land Screen Exclude'!$F:$F,$C537,'Land Screen Exclude'!$G:$G,AZ$4)</f>
        <v>0</v>
      </c>
      <c r="BA537" s="16">
        <f>SUMIFS('Land Screen Exclude'!$H:$H,'Land Screen Exclude'!$E:$E,$B537,'Land Screen Exclude'!$F:$F,$C537,'Land Screen Exclude'!$G:$G,BA$4)+SUMIFS('Land Screen Exclude'!$J:$J,'Land Screen Exclude'!$E:$E,$B537,'Land Screen Exclude'!$F:$F,$C537,'Land Screen Exclude'!$G:$G,BA$4)</f>
        <v>0</v>
      </c>
      <c r="BB537" s="16">
        <f>SUMIFS('Land Screen Exclude'!$H:$H,'Land Screen Exclude'!$E:$E,$B537,'Land Screen Exclude'!$F:$F,$C537,'Land Screen Exclude'!$G:$G,BB$4)</f>
        <v>0</v>
      </c>
    </row>
    <row r="538" spans="1:54">
      <c r="A538" s="16" t="s">
        <v>57</v>
      </c>
      <c r="B538" s="16" t="s">
        <v>478</v>
      </c>
      <c r="C538" s="16">
        <v>115</v>
      </c>
      <c r="D538" s="16">
        <f>SUMIFS('Baseline Tx Resources'!$H:$H,'Baseline Tx Resources'!$E:$E,$B538,'Baseline Tx Resources'!$F:$F,$C538,'Baseline Tx Resources'!$G:$G,D$3)</f>
        <v>0</v>
      </c>
      <c r="E538" s="16">
        <f>SUMIFS('Baseline Tx Resources'!$H:$H,'Baseline Tx Resources'!$E:$E,$B538,'Baseline Tx Resources'!$F:$F,$C538,'Baseline Tx Resources'!$G:$G,E$3)</f>
        <v>0</v>
      </c>
      <c r="F538" s="16">
        <f>SUMIFS('Baseline Tx Resources'!$H:$H,'Baseline Tx Resources'!$E:$E,$B538,'Baseline Tx Resources'!$F:$F,$C538,'Baseline Tx Resources'!$G:$G,F$3)</f>
        <v>0</v>
      </c>
      <c r="G538" s="16">
        <f>SUMIFS('Baseline Tx Resources'!$J:$J,'Baseline Tx Resources'!$E:$E,$B538,'Baseline Tx Resources'!$F:$F,$C538,'Baseline Tx Resources'!$G:$G,G$3)</f>
        <v>0</v>
      </c>
      <c r="H538" s="16">
        <f>SUMIFS('Baseline Tx Resources'!$H:$H,'Baseline Tx Resources'!$E:$E,$B538,'Baseline Tx Resources'!$F:$F,$C538,'Baseline Tx Resources'!$G:$G,H$3)</f>
        <v>0</v>
      </c>
      <c r="I538" s="16">
        <f>SUMIFS('Baseline Tx Resources'!$J:$J,'Baseline Tx Resources'!$E:$E,$B538,'Baseline Tx Resources'!$F:$F,$C538,'Baseline Tx Resources'!$G:$G,I$3)</f>
        <v>0</v>
      </c>
      <c r="J538" s="16">
        <f>SUMIFS('Baseline Tx Resources'!$H:$H,'Baseline Tx Resources'!$E:$E,$B538,'Baseline Tx Resources'!$F:$F,$C538,'Baseline Tx Resources'!$G:$G,J$3)</f>
        <v>0</v>
      </c>
      <c r="K538" s="16">
        <f>SUMIFS('Baseline Tx Resources'!$J:$J,'Baseline Tx Resources'!$E:$E,$B538,'Baseline Tx Resources'!$F:$F,$C538,'Baseline Tx Resources'!$G:$G,K$3)</f>
        <v>0</v>
      </c>
      <c r="L538" s="16">
        <f>SUMIFS('Baseline Tx Resources'!$J:$J,'Baseline Tx Resources'!$E:$E,$B538,'Baseline Tx Resources'!$F:$F,$C538,'Baseline Tx Resources'!$G:$G,L$3)</f>
        <v>0</v>
      </c>
      <c r="M538" s="16">
        <f>SUMIFS('Baseline Tx Resources'!$H:$H,'Baseline Tx Resources'!$E:$E,$B538,'Baseline Tx Resources'!$F:$F,$C538,'Baseline Tx Resources'!$G:$G,M$3)</f>
        <v>0</v>
      </c>
      <c r="N538" s="16">
        <f>SUMIFS('Baseline Tx Resources'!$J:$J,'Baseline Tx Resources'!$E:$E,$B538,'Baseline Tx Resources'!$F:$F,$C538,'Baseline Tx Resources'!$G:$G,N$3)</f>
        <v>0</v>
      </c>
      <c r="O538" s="16">
        <f>SUMIFS('Baseline Tx Resources'!$I:$I,'Baseline Tx Resources'!$E:$E,$B538,'Baseline Tx Resources'!$F:$F,$C538,'Baseline Tx Resources'!$G:$G,"Li-Battery (4-hr)")</f>
        <v>0</v>
      </c>
      <c r="P538" s="16">
        <f>SUMIFS('Baseline Tx Resources'!$I:$I,'Baseline Tx Resources'!$E:$E,$B538,'Baseline Tx Resources'!$F:$F,$C538,'Baseline Tx Resources'!$G:$G,"Li-Battery (8-hr)")</f>
        <v>0</v>
      </c>
      <c r="Q538" s="16">
        <f>SUMIFS('Baseline Tx Resources'!$I:$I,'Baseline Tx Resources'!$E:$E,$B538,'Baseline Tx Resources'!$F:$F,$C538,'Baseline Tx Resources'!$G:$G,"LDES")</f>
        <v>0</v>
      </c>
      <c r="S538" s="16">
        <f>SUMIFS('Non-Baseline Tx Resources'!$H:$H,'Non-Baseline Tx Resources'!$E:$E,$B538,'Non-Baseline Tx Resources'!$F:$F,$C538,'Non-Baseline Tx Resources'!$G:$G,S$3)</f>
        <v>0</v>
      </c>
      <c r="T538" s="16">
        <f>SUMIFS('Non-Baseline Tx Resources'!$H:$H,'Non-Baseline Tx Resources'!$E:$E,$B538,'Non-Baseline Tx Resources'!$F:$F,$C538,'Non-Baseline Tx Resources'!$G:$G,T$3)</f>
        <v>0</v>
      </c>
      <c r="U538" s="16">
        <f>SUMIFS('Non-Baseline Tx Resources'!$H:$H,'Non-Baseline Tx Resources'!$E:$E,$B538,'Non-Baseline Tx Resources'!$F:$F,$C538,'Non-Baseline Tx Resources'!$G:$G,U$3)</f>
        <v>0</v>
      </c>
      <c r="V538" s="16">
        <f>SUMIFS('Non-Baseline Tx Resources'!$J:$J,'Non-Baseline Tx Resources'!$E:$E,$B538,'Non-Baseline Tx Resources'!$F:$F,$C538,'Non-Baseline Tx Resources'!$G:$G,V$3)</f>
        <v>0</v>
      </c>
      <c r="W538" s="16">
        <f>SUMIFS('Non-Baseline Tx Resources'!$H:$H,'Non-Baseline Tx Resources'!$E:$E,$B538,'Non-Baseline Tx Resources'!$F:$F,$C538,'Non-Baseline Tx Resources'!$G:$G,W$3)</f>
        <v>0</v>
      </c>
      <c r="X538" s="16">
        <f>SUMIFS('Non-Baseline Tx Resources'!$J:$J,'Non-Baseline Tx Resources'!$E:$E,$B538,'Non-Baseline Tx Resources'!$F:$F,$C538,'Non-Baseline Tx Resources'!$G:$G,X$3)</f>
        <v>0</v>
      </c>
      <c r="Y538" s="16">
        <f>SUMIFS('Non-Baseline Tx Resources'!$H:$H,'Non-Baseline Tx Resources'!$E:$E,$B538,'Non-Baseline Tx Resources'!$F:$F,$C538,'Non-Baseline Tx Resources'!$G:$G,Y$3)</f>
        <v>0</v>
      </c>
      <c r="Z538" s="16">
        <f>SUMIFS('Non-Baseline Tx Resources'!$J:$J,'Non-Baseline Tx Resources'!$E:$E,$B538,'Non-Baseline Tx Resources'!$F:$F,$C538,'Non-Baseline Tx Resources'!$G:$G,Z$3)</f>
        <v>0</v>
      </c>
      <c r="AA538" s="16">
        <f>SUMIFS('Non-Baseline Tx Resources'!$J:$J,'Non-Baseline Tx Resources'!$E:$E,$B538,'Non-Baseline Tx Resources'!$F:$F,$C538,'Non-Baseline Tx Resources'!$G:$G,AA$3)</f>
        <v>0</v>
      </c>
      <c r="AB538" s="16">
        <f>SUMIFS('Non-Baseline Tx Resources'!$H:$H,'Non-Baseline Tx Resources'!$E:$E,$B538,'Non-Baseline Tx Resources'!$F:$F,$C538,'Non-Baseline Tx Resources'!$G:$G,AB$3)</f>
        <v>0</v>
      </c>
      <c r="AC538" s="16">
        <f>SUMIFS('Non-Baseline Tx Resources'!$J:$J,'Non-Baseline Tx Resources'!$E:$E,$B538,'Non-Baseline Tx Resources'!$F:$F,$C538,'Non-Baseline Tx Resources'!$G:$G,AC$3)</f>
        <v>0</v>
      </c>
      <c r="AD538" s="16">
        <f>SUMIFS('Non-Baseline Tx Resources'!$I:$I,'Non-Baseline Tx Resources'!$E:$E,$B538,'Non-Baseline Tx Resources'!$F:$F,$C538,'Non-Baseline Tx Resources'!$G:$G,"Li-Battery (4-hr)")</f>
        <v>0</v>
      </c>
      <c r="AE538" s="16">
        <f>SUMIFS('Non-Baseline Tx Resources'!$I:$I,'Non-Baseline Tx Resources'!$E:$E,$B538,'Non-Baseline Tx Resources'!$F:$F,$C538,'Non-Baseline Tx Resources'!$G:$G,"Li-Battery (8-hr)")</f>
        <v>0</v>
      </c>
      <c r="AF538" s="16">
        <f>SUMIFS('Non-Baseline Tx Resources'!$I:$I,'Non-Baseline Tx Resources'!$E:$E,$B538,'Non-Baseline Tx Resources'!$F:$F,$C538,'Non-Baseline Tx Resources'!$G:$G,"LDES")</f>
        <v>0</v>
      </c>
      <c r="AH538" s="16">
        <f>SUMIFS('In-Dev Resources'!$H:$H,'In-Dev Resources'!$E:$E,$B538,'In-Dev Resources'!$F:$F,$C538,'In-Dev Resources'!$G:$G,AH$3)</f>
        <v>0</v>
      </c>
      <c r="AI538" s="16">
        <f>SUMIFS('In-Dev Resources'!$H:$H,'In-Dev Resources'!$E:$E,$B538,'In-Dev Resources'!$F:$F,$C538,'In-Dev Resources'!$G:$G,AI$3)</f>
        <v>0</v>
      </c>
      <c r="AJ538" s="16">
        <f>SUMIFS('In-Dev Resources'!$H:$H,'In-Dev Resources'!$E:$E,$B538,'In-Dev Resources'!$F:$F,$C538,'In-Dev Resources'!$G:$G,AJ$3)</f>
        <v>0</v>
      </c>
      <c r="AK538" s="16">
        <f>SUMIFS('In-Dev Resources'!$J:$J,'In-Dev Resources'!$E:$E,$B538,'In-Dev Resources'!$F:$F,$C538,'In-Dev Resources'!$G:$G,AK$3)</f>
        <v>0</v>
      </c>
      <c r="AL538" s="16">
        <f>SUMIFS('In-Dev Resources'!$H:$H,'In-Dev Resources'!$E:$E,$B538,'In-Dev Resources'!$F:$F,$C538,'In-Dev Resources'!$G:$G,AL$3)</f>
        <v>0</v>
      </c>
      <c r="AM538" s="16">
        <f>SUMIFS('In-Dev Resources'!$J:$J,'In-Dev Resources'!$E:$E,$B538,'In-Dev Resources'!$F:$F,$C538,'In-Dev Resources'!$G:$G,AM$3)</f>
        <v>0</v>
      </c>
      <c r="AN538" s="16">
        <f>SUMIFS('In-Dev Resources'!$H:$H,'In-Dev Resources'!$E:$E,$B538,'In-Dev Resources'!$F:$F,$C538,'In-Dev Resources'!$G:$G,AN$3)</f>
        <v>0</v>
      </c>
      <c r="AO538" s="16">
        <f>SUMIFS('In-Dev Resources'!$J:$J,'In-Dev Resources'!$E:$E,$B538,'In-Dev Resources'!$F:$F,$C538,'In-Dev Resources'!$G:$G,AO$3)</f>
        <v>0</v>
      </c>
      <c r="AP538" s="16">
        <f>SUMIFS('In-Dev Resources'!$J:$J,'In-Dev Resources'!$E:$E,$B538,'In-Dev Resources'!$F:$F,$C538,'In-Dev Resources'!$G:$G,AP$3)</f>
        <v>0</v>
      </c>
      <c r="AQ538" s="16">
        <f>SUMIFS('In-Dev Resources'!$H:$H,'In-Dev Resources'!$E:$E,$B538,'In-Dev Resources'!$F:$F,$C538,'In-Dev Resources'!$G:$G,AQ$3)</f>
        <v>0</v>
      </c>
      <c r="AR538" s="16">
        <f>SUMIFS('In-Dev Resources'!$J:$J,'In-Dev Resources'!$E:$E,$B538,'In-Dev Resources'!$F:$F,$C538,'In-Dev Resources'!$G:$G,AR$3)</f>
        <v>0</v>
      </c>
      <c r="AS538" s="16">
        <f>SUMIFS('In-Dev Resources'!$I:$I,'In-Dev Resources'!$E:$E,$B538,'In-Dev Resources'!$F:$F,$C538,'In-Dev Resources'!$G:$G,"Li-Battery (4-hr)")</f>
        <v>0</v>
      </c>
      <c r="AT538" s="16">
        <f>SUMIFS('In-Dev Resources'!$I:$I,'In-Dev Resources'!$E:$E,$B538,'In-Dev Resources'!$F:$F,$C538,'In-Dev Resources'!$G:$G,"Li-Battery (8-hr)")</f>
        <v>0</v>
      </c>
      <c r="AU538" s="16">
        <f>SUMIFS('In-Dev Resources'!$I:$I,'In-Dev Resources'!$E:$E,$B538,'In-Dev Resources'!$F:$F,$C538,'In-Dev Resources'!$G:$G,"LDES")</f>
        <v>0</v>
      </c>
      <c r="AW538" s="16">
        <f>SUMIFS('Land Screen Include'!$H:$H,'Land Screen Include'!$E:$E,$B538,'Land Screen Include'!$F:$F,$C538,'Land Screen Include'!$G:$G,AW$4)</f>
        <v>0</v>
      </c>
      <c r="AX538" s="16">
        <f>SUMIFS('Land Screen Include'!$H:$H,'Land Screen Include'!$E:$E,$B538,'Land Screen Include'!$F:$F,$C538,'Land Screen Include'!$G:$G,AX$4)+SUMIFS('Land Screen Include'!$J:$J,'Land Screen Include'!$E:$E,$B538,'Land Screen Include'!$F:$F,$C538,'Land Screen Include'!$G:$G,AX$4)</f>
        <v>0</v>
      </c>
      <c r="AY538" s="16">
        <f>SUMIFS('Land Screen Include'!$H:$H,'Land Screen Include'!$E:$E,$B538,'Land Screen Include'!$F:$F,$C538,'Land Screen Include'!$G:$G,AY$4)</f>
        <v>0</v>
      </c>
      <c r="AZ538" s="16">
        <f>SUMIFS('Land Screen Exclude'!$H:$H,'Land Screen Exclude'!$E:$E,$B538,'Land Screen Exclude'!$F:$F,$C538,'Land Screen Exclude'!$G:$G,AZ$4)</f>
        <v>0</v>
      </c>
      <c r="BA538" s="16">
        <f>SUMIFS('Land Screen Exclude'!$H:$H,'Land Screen Exclude'!$E:$E,$B538,'Land Screen Exclude'!$F:$F,$C538,'Land Screen Exclude'!$G:$G,BA$4)+SUMIFS('Land Screen Exclude'!$J:$J,'Land Screen Exclude'!$E:$E,$B538,'Land Screen Exclude'!$F:$F,$C538,'Land Screen Exclude'!$G:$G,BA$4)</f>
        <v>0</v>
      </c>
      <c r="BB538" s="16">
        <f>SUMIFS('Land Screen Exclude'!$H:$H,'Land Screen Exclude'!$E:$E,$B538,'Land Screen Exclude'!$F:$F,$C538,'Land Screen Exclude'!$G:$G,BB$4)</f>
        <v>0</v>
      </c>
    </row>
    <row r="539" spans="1:54">
      <c r="A539" s="16" t="s">
        <v>57</v>
      </c>
      <c r="B539" s="16" t="s">
        <v>478</v>
      </c>
      <c r="C539" s="16">
        <v>60</v>
      </c>
      <c r="D539" s="16">
        <f>SUMIFS('Baseline Tx Resources'!$H:$H,'Baseline Tx Resources'!$E:$E,$B539,'Baseline Tx Resources'!$F:$F,$C539,'Baseline Tx Resources'!$G:$G,D$3)</f>
        <v>0</v>
      </c>
      <c r="E539" s="16">
        <f>SUMIFS('Baseline Tx Resources'!$H:$H,'Baseline Tx Resources'!$E:$E,$B539,'Baseline Tx Resources'!$F:$F,$C539,'Baseline Tx Resources'!$G:$G,E$3)</f>
        <v>0</v>
      </c>
      <c r="F539" s="16">
        <f>SUMIFS('Baseline Tx Resources'!$H:$H,'Baseline Tx Resources'!$E:$E,$B539,'Baseline Tx Resources'!$F:$F,$C539,'Baseline Tx Resources'!$G:$G,F$3)</f>
        <v>0</v>
      </c>
      <c r="G539" s="16">
        <f>SUMIFS('Baseline Tx Resources'!$J:$J,'Baseline Tx Resources'!$E:$E,$B539,'Baseline Tx Resources'!$F:$F,$C539,'Baseline Tx Resources'!$G:$G,G$3)</f>
        <v>0</v>
      </c>
      <c r="H539" s="16">
        <f>SUMIFS('Baseline Tx Resources'!$H:$H,'Baseline Tx Resources'!$E:$E,$B539,'Baseline Tx Resources'!$F:$F,$C539,'Baseline Tx Resources'!$G:$G,H$3)</f>
        <v>0</v>
      </c>
      <c r="I539" s="16">
        <f>SUMIFS('Baseline Tx Resources'!$J:$J,'Baseline Tx Resources'!$E:$E,$B539,'Baseline Tx Resources'!$F:$F,$C539,'Baseline Tx Resources'!$G:$G,I$3)</f>
        <v>0</v>
      </c>
      <c r="J539" s="16">
        <f>SUMIFS('Baseline Tx Resources'!$H:$H,'Baseline Tx Resources'!$E:$E,$B539,'Baseline Tx Resources'!$F:$F,$C539,'Baseline Tx Resources'!$G:$G,J$3)</f>
        <v>0</v>
      </c>
      <c r="K539" s="16">
        <f>SUMIFS('Baseline Tx Resources'!$J:$J,'Baseline Tx Resources'!$E:$E,$B539,'Baseline Tx Resources'!$F:$F,$C539,'Baseline Tx Resources'!$G:$G,K$3)</f>
        <v>0</v>
      </c>
      <c r="L539" s="16">
        <f>SUMIFS('Baseline Tx Resources'!$J:$J,'Baseline Tx Resources'!$E:$E,$B539,'Baseline Tx Resources'!$F:$F,$C539,'Baseline Tx Resources'!$G:$G,L$3)</f>
        <v>0</v>
      </c>
      <c r="M539" s="16">
        <f>SUMIFS('Baseline Tx Resources'!$H:$H,'Baseline Tx Resources'!$E:$E,$B539,'Baseline Tx Resources'!$F:$F,$C539,'Baseline Tx Resources'!$G:$G,M$3)</f>
        <v>0</v>
      </c>
      <c r="N539" s="16">
        <f>SUMIFS('Baseline Tx Resources'!$J:$J,'Baseline Tx Resources'!$E:$E,$B539,'Baseline Tx Resources'!$F:$F,$C539,'Baseline Tx Resources'!$G:$G,N$3)</f>
        <v>0</v>
      </c>
      <c r="O539" s="16">
        <f>SUMIFS('Baseline Tx Resources'!$I:$I,'Baseline Tx Resources'!$E:$E,$B539,'Baseline Tx Resources'!$F:$F,$C539,'Baseline Tx Resources'!$G:$G,"Li-Battery (4-hr)")</f>
        <v>0</v>
      </c>
      <c r="P539" s="16">
        <f>SUMIFS('Baseline Tx Resources'!$I:$I,'Baseline Tx Resources'!$E:$E,$B539,'Baseline Tx Resources'!$F:$F,$C539,'Baseline Tx Resources'!$G:$G,"Li-Battery (8-hr)")</f>
        <v>0</v>
      </c>
      <c r="Q539" s="16">
        <f>SUMIFS('Baseline Tx Resources'!$I:$I,'Baseline Tx Resources'!$E:$E,$B539,'Baseline Tx Resources'!$F:$F,$C539,'Baseline Tx Resources'!$G:$G,"LDES")</f>
        <v>0</v>
      </c>
      <c r="S539" s="16">
        <f>SUMIFS('Non-Baseline Tx Resources'!$H:$H,'Non-Baseline Tx Resources'!$E:$E,$B539,'Non-Baseline Tx Resources'!$F:$F,$C539,'Non-Baseline Tx Resources'!$G:$G,S$3)</f>
        <v>0</v>
      </c>
      <c r="T539" s="16">
        <f>SUMIFS('Non-Baseline Tx Resources'!$H:$H,'Non-Baseline Tx Resources'!$E:$E,$B539,'Non-Baseline Tx Resources'!$F:$F,$C539,'Non-Baseline Tx Resources'!$G:$G,T$3)</f>
        <v>0</v>
      </c>
      <c r="U539" s="16">
        <f>SUMIFS('Non-Baseline Tx Resources'!$H:$H,'Non-Baseline Tx Resources'!$E:$E,$B539,'Non-Baseline Tx Resources'!$F:$F,$C539,'Non-Baseline Tx Resources'!$G:$G,U$3)</f>
        <v>0</v>
      </c>
      <c r="V539" s="16">
        <f>SUMIFS('Non-Baseline Tx Resources'!$J:$J,'Non-Baseline Tx Resources'!$E:$E,$B539,'Non-Baseline Tx Resources'!$F:$F,$C539,'Non-Baseline Tx Resources'!$G:$G,V$3)</f>
        <v>0</v>
      </c>
      <c r="W539" s="16">
        <f>SUMIFS('Non-Baseline Tx Resources'!$H:$H,'Non-Baseline Tx Resources'!$E:$E,$B539,'Non-Baseline Tx Resources'!$F:$F,$C539,'Non-Baseline Tx Resources'!$G:$G,W$3)</f>
        <v>0</v>
      </c>
      <c r="X539" s="16">
        <f>SUMIFS('Non-Baseline Tx Resources'!$J:$J,'Non-Baseline Tx Resources'!$E:$E,$B539,'Non-Baseline Tx Resources'!$F:$F,$C539,'Non-Baseline Tx Resources'!$G:$G,X$3)</f>
        <v>0</v>
      </c>
      <c r="Y539" s="16">
        <f>SUMIFS('Non-Baseline Tx Resources'!$H:$H,'Non-Baseline Tx Resources'!$E:$E,$B539,'Non-Baseline Tx Resources'!$F:$F,$C539,'Non-Baseline Tx Resources'!$G:$G,Y$3)</f>
        <v>0</v>
      </c>
      <c r="Z539" s="16">
        <f>SUMIFS('Non-Baseline Tx Resources'!$J:$J,'Non-Baseline Tx Resources'!$E:$E,$B539,'Non-Baseline Tx Resources'!$F:$F,$C539,'Non-Baseline Tx Resources'!$G:$G,Z$3)</f>
        <v>0</v>
      </c>
      <c r="AA539" s="16">
        <f>SUMIFS('Non-Baseline Tx Resources'!$J:$J,'Non-Baseline Tx Resources'!$E:$E,$B539,'Non-Baseline Tx Resources'!$F:$F,$C539,'Non-Baseline Tx Resources'!$G:$G,AA$3)</f>
        <v>0</v>
      </c>
      <c r="AB539" s="16">
        <f>SUMIFS('Non-Baseline Tx Resources'!$H:$H,'Non-Baseline Tx Resources'!$E:$E,$B539,'Non-Baseline Tx Resources'!$F:$F,$C539,'Non-Baseline Tx Resources'!$G:$G,AB$3)</f>
        <v>0</v>
      </c>
      <c r="AC539" s="16">
        <f>SUMIFS('Non-Baseline Tx Resources'!$J:$J,'Non-Baseline Tx Resources'!$E:$E,$B539,'Non-Baseline Tx Resources'!$F:$F,$C539,'Non-Baseline Tx Resources'!$G:$G,AC$3)</f>
        <v>0</v>
      </c>
      <c r="AD539" s="16">
        <f>SUMIFS('Non-Baseline Tx Resources'!$I:$I,'Non-Baseline Tx Resources'!$E:$E,$B539,'Non-Baseline Tx Resources'!$F:$F,$C539,'Non-Baseline Tx Resources'!$G:$G,"Li-Battery (4-hr)")</f>
        <v>0</v>
      </c>
      <c r="AE539" s="16">
        <f>SUMIFS('Non-Baseline Tx Resources'!$I:$I,'Non-Baseline Tx Resources'!$E:$E,$B539,'Non-Baseline Tx Resources'!$F:$F,$C539,'Non-Baseline Tx Resources'!$G:$G,"Li-Battery (8-hr)")</f>
        <v>0</v>
      </c>
      <c r="AF539" s="16">
        <f>SUMIFS('Non-Baseline Tx Resources'!$I:$I,'Non-Baseline Tx Resources'!$E:$E,$B539,'Non-Baseline Tx Resources'!$F:$F,$C539,'Non-Baseline Tx Resources'!$G:$G,"LDES")</f>
        <v>0</v>
      </c>
      <c r="AH539" s="16">
        <f>SUMIFS('In-Dev Resources'!$H:$H,'In-Dev Resources'!$E:$E,$B539,'In-Dev Resources'!$F:$F,$C539,'In-Dev Resources'!$G:$G,AH$3)</f>
        <v>0</v>
      </c>
      <c r="AI539" s="16">
        <f>SUMIFS('In-Dev Resources'!$H:$H,'In-Dev Resources'!$E:$E,$B539,'In-Dev Resources'!$F:$F,$C539,'In-Dev Resources'!$G:$G,AI$3)</f>
        <v>0</v>
      </c>
      <c r="AJ539" s="16">
        <f>SUMIFS('In-Dev Resources'!$H:$H,'In-Dev Resources'!$E:$E,$B539,'In-Dev Resources'!$F:$F,$C539,'In-Dev Resources'!$G:$G,AJ$3)</f>
        <v>0</v>
      </c>
      <c r="AK539" s="16">
        <f>SUMIFS('In-Dev Resources'!$J:$J,'In-Dev Resources'!$E:$E,$B539,'In-Dev Resources'!$F:$F,$C539,'In-Dev Resources'!$G:$G,AK$3)</f>
        <v>0</v>
      </c>
      <c r="AL539" s="16">
        <f>SUMIFS('In-Dev Resources'!$H:$H,'In-Dev Resources'!$E:$E,$B539,'In-Dev Resources'!$F:$F,$C539,'In-Dev Resources'!$G:$G,AL$3)</f>
        <v>0</v>
      </c>
      <c r="AM539" s="16">
        <f>SUMIFS('In-Dev Resources'!$J:$J,'In-Dev Resources'!$E:$E,$B539,'In-Dev Resources'!$F:$F,$C539,'In-Dev Resources'!$G:$G,AM$3)</f>
        <v>0</v>
      </c>
      <c r="AN539" s="16">
        <f>SUMIFS('In-Dev Resources'!$H:$H,'In-Dev Resources'!$E:$E,$B539,'In-Dev Resources'!$F:$F,$C539,'In-Dev Resources'!$G:$G,AN$3)</f>
        <v>0</v>
      </c>
      <c r="AO539" s="16">
        <f>SUMIFS('In-Dev Resources'!$J:$J,'In-Dev Resources'!$E:$E,$B539,'In-Dev Resources'!$F:$F,$C539,'In-Dev Resources'!$G:$G,AO$3)</f>
        <v>0</v>
      </c>
      <c r="AP539" s="16">
        <f>SUMIFS('In-Dev Resources'!$J:$J,'In-Dev Resources'!$E:$E,$B539,'In-Dev Resources'!$F:$F,$C539,'In-Dev Resources'!$G:$G,AP$3)</f>
        <v>0</v>
      </c>
      <c r="AQ539" s="16">
        <f>SUMIFS('In-Dev Resources'!$H:$H,'In-Dev Resources'!$E:$E,$B539,'In-Dev Resources'!$F:$F,$C539,'In-Dev Resources'!$G:$G,AQ$3)</f>
        <v>0</v>
      </c>
      <c r="AR539" s="16">
        <f>SUMIFS('In-Dev Resources'!$J:$J,'In-Dev Resources'!$E:$E,$B539,'In-Dev Resources'!$F:$F,$C539,'In-Dev Resources'!$G:$G,AR$3)</f>
        <v>0</v>
      </c>
      <c r="AS539" s="16">
        <f>SUMIFS('In-Dev Resources'!$I:$I,'In-Dev Resources'!$E:$E,$B539,'In-Dev Resources'!$F:$F,$C539,'In-Dev Resources'!$G:$G,"Li-Battery (4-hr)")</f>
        <v>0</v>
      </c>
      <c r="AT539" s="16">
        <f>SUMIFS('In-Dev Resources'!$I:$I,'In-Dev Resources'!$E:$E,$B539,'In-Dev Resources'!$F:$F,$C539,'In-Dev Resources'!$G:$G,"Li-Battery (8-hr)")</f>
        <v>0</v>
      </c>
      <c r="AU539" s="16">
        <f>SUMIFS('In-Dev Resources'!$I:$I,'In-Dev Resources'!$E:$E,$B539,'In-Dev Resources'!$F:$F,$C539,'In-Dev Resources'!$G:$G,"LDES")</f>
        <v>0</v>
      </c>
      <c r="AW539" s="16">
        <f>SUMIFS('Land Screen Include'!$H:$H,'Land Screen Include'!$E:$E,$B539,'Land Screen Include'!$F:$F,$C539,'Land Screen Include'!$G:$G,AW$4)</f>
        <v>0</v>
      </c>
      <c r="AX539" s="16">
        <f>SUMIFS('Land Screen Include'!$H:$H,'Land Screen Include'!$E:$E,$B539,'Land Screen Include'!$F:$F,$C539,'Land Screen Include'!$G:$G,AX$4)+SUMIFS('Land Screen Include'!$J:$J,'Land Screen Include'!$E:$E,$B539,'Land Screen Include'!$F:$F,$C539,'Land Screen Include'!$G:$G,AX$4)</f>
        <v>0</v>
      </c>
      <c r="AY539" s="16">
        <f>SUMIFS('Land Screen Include'!$H:$H,'Land Screen Include'!$E:$E,$B539,'Land Screen Include'!$F:$F,$C539,'Land Screen Include'!$G:$G,AY$4)</f>
        <v>0</v>
      </c>
      <c r="AZ539" s="16">
        <f>SUMIFS('Land Screen Exclude'!$H:$H,'Land Screen Exclude'!$E:$E,$B539,'Land Screen Exclude'!$F:$F,$C539,'Land Screen Exclude'!$G:$G,AZ$4)</f>
        <v>0</v>
      </c>
      <c r="BA539" s="16">
        <f>SUMIFS('Land Screen Exclude'!$H:$H,'Land Screen Exclude'!$E:$E,$B539,'Land Screen Exclude'!$F:$F,$C539,'Land Screen Exclude'!$G:$G,BA$4)+SUMIFS('Land Screen Exclude'!$J:$J,'Land Screen Exclude'!$E:$E,$B539,'Land Screen Exclude'!$F:$F,$C539,'Land Screen Exclude'!$G:$G,BA$4)</f>
        <v>0</v>
      </c>
      <c r="BB539" s="16">
        <f>SUMIFS('Land Screen Exclude'!$H:$H,'Land Screen Exclude'!$E:$E,$B539,'Land Screen Exclude'!$F:$F,$C539,'Land Screen Exclude'!$G:$G,BB$4)</f>
        <v>0</v>
      </c>
    </row>
    <row r="540" spans="1:54">
      <c r="A540" s="16" t="s">
        <v>57</v>
      </c>
      <c r="B540" s="16" t="s">
        <v>479</v>
      </c>
      <c r="C540" s="16">
        <v>115</v>
      </c>
      <c r="D540" s="16">
        <f>SUMIFS('Baseline Tx Resources'!$H:$H,'Baseline Tx Resources'!$E:$E,$B540,'Baseline Tx Resources'!$F:$F,$C540,'Baseline Tx Resources'!$G:$G,D$3)</f>
        <v>0</v>
      </c>
      <c r="E540" s="16">
        <f>SUMIFS('Baseline Tx Resources'!$H:$H,'Baseline Tx Resources'!$E:$E,$B540,'Baseline Tx Resources'!$F:$F,$C540,'Baseline Tx Resources'!$G:$G,E$3)</f>
        <v>0</v>
      </c>
      <c r="F540" s="16">
        <f>SUMIFS('Baseline Tx Resources'!$H:$H,'Baseline Tx Resources'!$E:$E,$B540,'Baseline Tx Resources'!$F:$F,$C540,'Baseline Tx Resources'!$G:$G,F$3)</f>
        <v>0</v>
      </c>
      <c r="G540" s="16">
        <f>SUMIFS('Baseline Tx Resources'!$J:$J,'Baseline Tx Resources'!$E:$E,$B540,'Baseline Tx Resources'!$F:$F,$C540,'Baseline Tx Resources'!$G:$G,G$3)</f>
        <v>0</v>
      </c>
      <c r="H540" s="16">
        <f>SUMIFS('Baseline Tx Resources'!$H:$H,'Baseline Tx Resources'!$E:$E,$B540,'Baseline Tx Resources'!$F:$F,$C540,'Baseline Tx Resources'!$G:$G,H$3)</f>
        <v>0</v>
      </c>
      <c r="I540" s="16">
        <f>SUMIFS('Baseline Tx Resources'!$J:$J,'Baseline Tx Resources'!$E:$E,$B540,'Baseline Tx Resources'!$F:$F,$C540,'Baseline Tx Resources'!$G:$G,I$3)</f>
        <v>0</v>
      </c>
      <c r="J540" s="16">
        <f>SUMIFS('Baseline Tx Resources'!$H:$H,'Baseline Tx Resources'!$E:$E,$B540,'Baseline Tx Resources'!$F:$F,$C540,'Baseline Tx Resources'!$G:$G,J$3)</f>
        <v>0</v>
      </c>
      <c r="K540" s="16">
        <f>SUMIFS('Baseline Tx Resources'!$J:$J,'Baseline Tx Resources'!$E:$E,$B540,'Baseline Tx Resources'!$F:$F,$C540,'Baseline Tx Resources'!$G:$G,K$3)</f>
        <v>0</v>
      </c>
      <c r="L540" s="16">
        <f>SUMIFS('Baseline Tx Resources'!$J:$J,'Baseline Tx Resources'!$E:$E,$B540,'Baseline Tx Resources'!$F:$F,$C540,'Baseline Tx Resources'!$G:$G,L$3)</f>
        <v>0</v>
      </c>
      <c r="M540" s="16">
        <f>SUMIFS('Baseline Tx Resources'!$H:$H,'Baseline Tx Resources'!$E:$E,$B540,'Baseline Tx Resources'!$F:$F,$C540,'Baseline Tx Resources'!$G:$G,M$3)</f>
        <v>0</v>
      </c>
      <c r="N540" s="16">
        <f>SUMIFS('Baseline Tx Resources'!$J:$J,'Baseline Tx Resources'!$E:$E,$B540,'Baseline Tx Resources'!$F:$F,$C540,'Baseline Tx Resources'!$G:$G,N$3)</f>
        <v>0</v>
      </c>
      <c r="O540" s="16">
        <f>SUMIFS('Baseline Tx Resources'!$I:$I,'Baseline Tx Resources'!$E:$E,$B540,'Baseline Tx Resources'!$F:$F,$C540,'Baseline Tx Resources'!$G:$G,"Li-Battery (4-hr)")</f>
        <v>0</v>
      </c>
      <c r="P540" s="16">
        <f>SUMIFS('Baseline Tx Resources'!$I:$I,'Baseline Tx Resources'!$E:$E,$B540,'Baseline Tx Resources'!$F:$F,$C540,'Baseline Tx Resources'!$G:$G,"Li-Battery (8-hr)")</f>
        <v>0</v>
      </c>
      <c r="Q540" s="16">
        <f>SUMIFS('Baseline Tx Resources'!$I:$I,'Baseline Tx Resources'!$E:$E,$B540,'Baseline Tx Resources'!$F:$F,$C540,'Baseline Tx Resources'!$G:$G,"LDES")</f>
        <v>0</v>
      </c>
      <c r="S540" s="16">
        <f>SUMIFS('Non-Baseline Tx Resources'!$H:$H,'Non-Baseline Tx Resources'!$E:$E,$B540,'Non-Baseline Tx Resources'!$F:$F,$C540,'Non-Baseline Tx Resources'!$G:$G,S$3)</f>
        <v>0</v>
      </c>
      <c r="T540" s="16">
        <f>SUMIFS('Non-Baseline Tx Resources'!$H:$H,'Non-Baseline Tx Resources'!$E:$E,$B540,'Non-Baseline Tx Resources'!$F:$F,$C540,'Non-Baseline Tx Resources'!$G:$G,T$3)</f>
        <v>0</v>
      </c>
      <c r="U540" s="16">
        <f>SUMIFS('Non-Baseline Tx Resources'!$H:$H,'Non-Baseline Tx Resources'!$E:$E,$B540,'Non-Baseline Tx Resources'!$F:$F,$C540,'Non-Baseline Tx Resources'!$G:$G,U$3)</f>
        <v>0</v>
      </c>
      <c r="V540" s="16">
        <f>SUMIFS('Non-Baseline Tx Resources'!$J:$J,'Non-Baseline Tx Resources'!$E:$E,$B540,'Non-Baseline Tx Resources'!$F:$F,$C540,'Non-Baseline Tx Resources'!$G:$G,V$3)</f>
        <v>0</v>
      </c>
      <c r="W540" s="16">
        <f>SUMIFS('Non-Baseline Tx Resources'!$H:$H,'Non-Baseline Tx Resources'!$E:$E,$B540,'Non-Baseline Tx Resources'!$F:$F,$C540,'Non-Baseline Tx Resources'!$G:$G,W$3)</f>
        <v>0</v>
      </c>
      <c r="X540" s="16">
        <f>SUMIFS('Non-Baseline Tx Resources'!$J:$J,'Non-Baseline Tx Resources'!$E:$E,$B540,'Non-Baseline Tx Resources'!$F:$F,$C540,'Non-Baseline Tx Resources'!$G:$G,X$3)</f>
        <v>0</v>
      </c>
      <c r="Y540" s="16">
        <f>SUMIFS('Non-Baseline Tx Resources'!$H:$H,'Non-Baseline Tx Resources'!$E:$E,$B540,'Non-Baseline Tx Resources'!$F:$F,$C540,'Non-Baseline Tx Resources'!$G:$G,Y$3)</f>
        <v>0</v>
      </c>
      <c r="Z540" s="16">
        <f>SUMIFS('Non-Baseline Tx Resources'!$J:$J,'Non-Baseline Tx Resources'!$E:$E,$B540,'Non-Baseline Tx Resources'!$F:$F,$C540,'Non-Baseline Tx Resources'!$G:$G,Z$3)</f>
        <v>0</v>
      </c>
      <c r="AA540" s="16">
        <f>SUMIFS('Non-Baseline Tx Resources'!$J:$J,'Non-Baseline Tx Resources'!$E:$E,$B540,'Non-Baseline Tx Resources'!$F:$F,$C540,'Non-Baseline Tx Resources'!$G:$G,AA$3)</f>
        <v>0</v>
      </c>
      <c r="AB540" s="16">
        <f>SUMIFS('Non-Baseline Tx Resources'!$H:$H,'Non-Baseline Tx Resources'!$E:$E,$B540,'Non-Baseline Tx Resources'!$F:$F,$C540,'Non-Baseline Tx Resources'!$G:$G,AB$3)</f>
        <v>0</v>
      </c>
      <c r="AC540" s="16">
        <f>SUMIFS('Non-Baseline Tx Resources'!$J:$J,'Non-Baseline Tx Resources'!$E:$E,$B540,'Non-Baseline Tx Resources'!$F:$F,$C540,'Non-Baseline Tx Resources'!$G:$G,AC$3)</f>
        <v>0</v>
      </c>
      <c r="AD540" s="16">
        <f>SUMIFS('Non-Baseline Tx Resources'!$I:$I,'Non-Baseline Tx Resources'!$E:$E,$B540,'Non-Baseline Tx Resources'!$F:$F,$C540,'Non-Baseline Tx Resources'!$G:$G,"Li-Battery (4-hr)")</f>
        <v>0</v>
      </c>
      <c r="AE540" s="16">
        <f>SUMIFS('Non-Baseline Tx Resources'!$I:$I,'Non-Baseline Tx Resources'!$E:$E,$B540,'Non-Baseline Tx Resources'!$F:$F,$C540,'Non-Baseline Tx Resources'!$G:$G,"Li-Battery (8-hr)")</f>
        <v>0</v>
      </c>
      <c r="AF540" s="16">
        <f>SUMIFS('Non-Baseline Tx Resources'!$I:$I,'Non-Baseline Tx Resources'!$E:$E,$B540,'Non-Baseline Tx Resources'!$F:$F,$C540,'Non-Baseline Tx Resources'!$G:$G,"LDES")</f>
        <v>0</v>
      </c>
      <c r="AH540" s="16">
        <f>SUMIFS('In-Dev Resources'!$H:$H,'In-Dev Resources'!$E:$E,$B540,'In-Dev Resources'!$F:$F,$C540,'In-Dev Resources'!$G:$G,AH$3)</f>
        <v>0</v>
      </c>
      <c r="AI540" s="16">
        <f>SUMIFS('In-Dev Resources'!$H:$H,'In-Dev Resources'!$E:$E,$B540,'In-Dev Resources'!$F:$F,$C540,'In-Dev Resources'!$G:$G,AI$3)</f>
        <v>0</v>
      </c>
      <c r="AJ540" s="16">
        <f>SUMIFS('In-Dev Resources'!$H:$H,'In-Dev Resources'!$E:$E,$B540,'In-Dev Resources'!$F:$F,$C540,'In-Dev Resources'!$G:$G,AJ$3)</f>
        <v>0</v>
      </c>
      <c r="AK540" s="16">
        <f>SUMIFS('In-Dev Resources'!$J:$J,'In-Dev Resources'!$E:$E,$B540,'In-Dev Resources'!$F:$F,$C540,'In-Dev Resources'!$G:$G,AK$3)</f>
        <v>0</v>
      </c>
      <c r="AL540" s="16">
        <f>SUMIFS('In-Dev Resources'!$H:$H,'In-Dev Resources'!$E:$E,$B540,'In-Dev Resources'!$F:$F,$C540,'In-Dev Resources'!$G:$G,AL$3)</f>
        <v>0</v>
      </c>
      <c r="AM540" s="16">
        <f>SUMIFS('In-Dev Resources'!$J:$J,'In-Dev Resources'!$E:$E,$B540,'In-Dev Resources'!$F:$F,$C540,'In-Dev Resources'!$G:$G,AM$3)</f>
        <v>0</v>
      </c>
      <c r="AN540" s="16">
        <f>SUMIFS('In-Dev Resources'!$H:$H,'In-Dev Resources'!$E:$E,$B540,'In-Dev Resources'!$F:$F,$C540,'In-Dev Resources'!$G:$G,AN$3)</f>
        <v>0</v>
      </c>
      <c r="AO540" s="16">
        <f>SUMIFS('In-Dev Resources'!$J:$J,'In-Dev Resources'!$E:$E,$B540,'In-Dev Resources'!$F:$F,$C540,'In-Dev Resources'!$G:$G,AO$3)</f>
        <v>0</v>
      </c>
      <c r="AP540" s="16">
        <f>SUMIFS('In-Dev Resources'!$J:$J,'In-Dev Resources'!$E:$E,$B540,'In-Dev Resources'!$F:$F,$C540,'In-Dev Resources'!$G:$G,AP$3)</f>
        <v>0</v>
      </c>
      <c r="AQ540" s="16">
        <f>SUMIFS('In-Dev Resources'!$H:$H,'In-Dev Resources'!$E:$E,$B540,'In-Dev Resources'!$F:$F,$C540,'In-Dev Resources'!$G:$G,AQ$3)</f>
        <v>0</v>
      </c>
      <c r="AR540" s="16">
        <f>SUMIFS('In-Dev Resources'!$J:$J,'In-Dev Resources'!$E:$E,$B540,'In-Dev Resources'!$F:$F,$C540,'In-Dev Resources'!$G:$G,AR$3)</f>
        <v>0</v>
      </c>
      <c r="AS540" s="16">
        <f>SUMIFS('In-Dev Resources'!$I:$I,'In-Dev Resources'!$E:$E,$B540,'In-Dev Resources'!$F:$F,$C540,'In-Dev Resources'!$G:$G,"Li-Battery (4-hr)")</f>
        <v>0</v>
      </c>
      <c r="AT540" s="16">
        <f>SUMIFS('In-Dev Resources'!$I:$I,'In-Dev Resources'!$E:$E,$B540,'In-Dev Resources'!$F:$F,$C540,'In-Dev Resources'!$G:$G,"Li-Battery (8-hr)")</f>
        <v>0</v>
      </c>
      <c r="AU540" s="16">
        <f>SUMIFS('In-Dev Resources'!$I:$I,'In-Dev Resources'!$E:$E,$B540,'In-Dev Resources'!$F:$F,$C540,'In-Dev Resources'!$G:$G,"LDES")</f>
        <v>0</v>
      </c>
      <c r="AW540" s="16">
        <f>SUMIFS('Land Screen Include'!$H:$H,'Land Screen Include'!$E:$E,$B540,'Land Screen Include'!$F:$F,$C540,'Land Screen Include'!$G:$G,AW$4)</f>
        <v>0</v>
      </c>
      <c r="AX540" s="16">
        <f>SUMIFS('Land Screen Include'!$H:$H,'Land Screen Include'!$E:$E,$B540,'Land Screen Include'!$F:$F,$C540,'Land Screen Include'!$G:$G,AX$4)+SUMIFS('Land Screen Include'!$J:$J,'Land Screen Include'!$E:$E,$B540,'Land Screen Include'!$F:$F,$C540,'Land Screen Include'!$G:$G,AX$4)</f>
        <v>0</v>
      </c>
      <c r="AY540" s="16">
        <f>SUMIFS('Land Screen Include'!$H:$H,'Land Screen Include'!$E:$E,$B540,'Land Screen Include'!$F:$F,$C540,'Land Screen Include'!$G:$G,AY$4)</f>
        <v>0</v>
      </c>
      <c r="AZ540" s="16">
        <f>SUMIFS('Land Screen Exclude'!$H:$H,'Land Screen Exclude'!$E:$E,$B540,'Land Screen Exclude'!$F:$F,$C540,'Land Screen Exclude'!$G:$G,AZ$4)</f>
        <v>0</v>
      </c>
      <c r="BA540" s="16">
        <f>SUMIFS('Land Screen Exclude'!$H:$H,'Land Screen Exclude'!$E:$E,$B540,'Land Screen Exclude'!$F:$F,$C540,'Land Screen Exclude'!$G:$G,BA$4)+SUMIFS('Land Screen Exclude'!$J:$J,'Land Screen Exclude'!$E:$E,$B540,'Land Screen Exclude'!$F:$F,$C540,'Land Screen Exclude'!$G:$G,BA$4)</f>
        <v>0</v>
      </c>
      <c r="BB540" s="16">
        <f>SUMIFS('Land Screen Exclude'!$H:$H,'Land Screen Exclude'!$E:$E,$B540,'Land Screen Exclude'!$F:$F,$C540,'Land Screen Exclude'!$G:$G,BB$4)</f>
        <v>0</v>
      </c>
    </row>
    <row r="541" spans="1:54">
      <c r="A541" s="16" t="s">
        <v>61</v>
      </c>
      <c r="B541" s="16" t="s">
        <v>480</v>
      </c>
      <c r="C541" s="16">
        <v>69</v>
      </c>
      <c r="D541" s="16">
        <f>SUMIFS('Baseline Tx Resources'!$H:$H,'Baseline Tx Resources'!$E:$E,$B541,'Baseline Tx Resources'!$F:$F,$C541,'Baseline Tx Resources'!$G:$G,D$3)</f>
        <v>0</v>
      </c>
      <c r="E541" s="16">
        <f>SUMIFS('Baseline Tx Resources'!$H:$H,'Baseline Tx Resources'!$E:$E,$B541,'Baseline Tx Resources'!$F:$F,$C541,'Baseline Tx Resources'!$G:$G,E$3)</f>
        <v>0</v>
      </c>
      <c r="F541" s="16">
        <f>SUMIFS('Baseline Tx Resources'!$H:$H,'Baseline Tx Resources'!$E:$E,$B541,'Baseline Tx Resources'!$F:$F,$C541,'Baseline Tx Resources'!$G:$G,F$3)</f>
        <v>0</v>
      </c>
      <c r="G541" s="16">
        <f>SUMIFS('Baseline Tx Resources'!$J:$J,'Baseline Tx Resources'!$E:$E,$B541,'Baseline Tx Resources'!$F:$F,$C541,'Baseline Tx Resources'!$G:$G,G$3)</f>
        <v>0</v>
      </c>
      <c r="H541" s="16">
        <f>SUMIFS('Baseline Tx Resources'!$H:$H,'Baseline Tx Resources'!$E:$E,$B541,'Baseline Tx Resources'!$F:$F,$C541,'Baseline Tx Resources'!$G:$G,H$3)</f>
        <v>0</v>
      </c>
      <c r="I541" s="16">
        <f>SUMIFS('Baseline Tx Resources'!$J:$J,'Baseline Tx Resources'!$E:$E,$B541,'Baseline Tx Resources'!$F:$F,$C541,'Baseline Tx Resources'!$G:$G,I$3)</f>
        <v>0</v>
      </c>
      <c r="J541" s="16">
        <f>SUMIFS('Baseline Tx Resources'!$H:$H,'Baseline Tx Resources'!$E:$E,$B541,'Baseline Tx Resources'!$F:$F,$C541,'Baseline Tx Resources'!$G:$G,J$3)</f>
        <v>0</v>
      </c>
      <c r="K541" s="16">
        <f>SUMIFS('Baseline Tx Resources'!$J:$J,'Baseline Tx Resources'!$E:$E,$B541,'Baseline Tx Resources'!$F:$F,$C541,'Baseline Tx Resources'!$G:$G,K$3)</f>
        <v>0</v>
      </c>
      <c r="L541" s="16">
        <f>SUMIFS('Baseline Tx Resources'!$J:$J,'Baseline Tx Resources'!$E:$E,$B541,'Baseline Tx Resources'!$F:$F,$C541,'Baseline Tx Resources'!$G:$G,L$3)</f>
        <v>0</v>
      </c>
      <c r="M541" s="16">
        <f>SUMIFS('Baseline Tx Resources'!$H:$H,'Baseline Tx Resources'!$E:$E,$B541,'Baseline Tx Resources'!$F:$F,$C541,'Baseline Tx Resources'!$G:$G,M$3)</f>
        <v>0</v>
      </c>
      <c r="N541" s="16">
        <f>SUMIFS('Baseline Tx Resources'!$J:$J,'Baseline Tx Resources'!$E:$E,$B541,'Baseline Tx Resources'!$F:$F,$C541,'Baseline Tx Resources'!$G:$G,N$3)</f>
        <v>0</v>
      </c>
      <c r="O541" s="16">
        <f>SUMIFS('Baseline Tx Resources'!$I:$I,'Baseline Tx Resources'!$E:$E,$B541,'Baseline Tx Resources'!$F:$F,$C541,'Baseline Tx Resources'!$G:$G,"Li-Battery (4-hr)")</f>
        <v>0</v>
      </c>
      <c r="P541" s="16">
        <f>SUMIFS('Baseline Tx Resources'!$I:$I,'Baseline Tx Resources'!$E:$E,$B541,'Baseline Tx Resources'!$F:$F,$C541,'Baseline Tx Resources'!$G:$G,"Li-Battery (8-hr)")</f>
        <v>0</v>
      </c>
      <c r="Q541" s="16">
        <f>SUMIFS('Baseline Tx Resources'!$I:$I,'Baseline Tx Resources'!$E:$E,$B541,'Baseline Tx Resources'!$F:$F,$C541,'Baseline Tx Resources'!$G:$G,"LDES")</f>
        <v>0</v>
      </c>
      <c r="S541" s="16">
        <f>SUMIFS('Non-Baseline Tx Resources'!$H:$H,'Non-Baseline Tx Resources'!$E:$E,$B541,'Non-Baseline Tx Resources'!$F:$F,$C541,'Non-Baseline Tx Resources'!$G:$G,S$3)</f>
        <v>0</v>
      </c>
      <c r="T541" s="16">
        <f>SUMIFS('Non-Baseline Tx Resources'!$H:$H,'Non-Baseline Tx Resources'!$E:$E,$B541,'Non-Baseline Tx Resources'!$F:$F,$C541,'Non-Baseline Tx Resources'!$G:$G,T$3)</f>
        <v>0</v>
      </c>
      <c r="U541" s="16">
        <f>SUMIFS('Non-Baseline Tx Resources'!$H:$H,'Non-Baseline Tx Resources'!$E:$E,$B541,'Non-Baseline Tx Resources'!$F:$F,$C541,'Non-Baseline Tx Resources'!$G:$G,U$3)</f>
        <v>0</v>
      </c>
      <c r="V541" s="16">
        <f>SUMIFS('Non-Baseline Tx Resources'!$J:$J,'Non-Baseline Tx Resources'!$E:$E,$B541,'Non-Baseline Tx Resources'!$F:$F,$C541,'Non-Baseline Tx Resources'!$G:$G,V$3)</f>
        <v>0</v>
      </c>
      <c r="W541" s="16">
        <f>SUMIFS('Non-Baseline Tx Resources'!$H:$H,'Non-Baseline Tx Resources'!$E:$E,$B541,'Non-Baseline Tx Resources'!$F:$F,$C541,'Non-Baseline Tx Resources'!$G:$G,W$3)</f>
        <v>0</v>
      </c>
      <c r="X541" s="16">
        <f>SUMIFS('Non-Baseline Tx Resources'!$J:$J,'Non-Baseline Tx Resources'!$E:$E,$B541,'Non-Baseline Tx Resources'!$F:$F,$C541,'Non-Baseline Tx Resources'!$G:$G,X$3)</f>
        <v>0</v>
      </c>
      <c r="Y541" s="16">
        <f>SUMIFS('Non-Baseline Tx Resources'!$H:$H,'Non-Baseline Tx Resources'!$E:$E,$B541,'Non-Baseline Tx Resources'!$F:$F,$C541,'Non-Baseline Tx Resources'!$G:$G,Y$3)</f>
        <v>0</v>
      </c>
      <c r="Z541" s="16">
        <f>SUMIFS('Non-Baseline Tx Resources'!$J:$J,'Non-Baseline Tx Resources'!$E:$E,$B541,'Non-Baseline Tx Resources'!$F:$F,$C541,'Non-Baseline Tx Resources'!$G:$G,Z$3)</f>
        <v>0</v>
      </c>
      <c r="AA541" s="16">
        <f>SUMIFS('Non-Baseline Tx Resources'!$J:$J,'Non-Baseline Tx Resources'!$E:$E,$B541,'Non-Baseline Tx Resources'!$F:$F,$C541,'Non-Baseline Tx Resources'!$G:$G,AA$3)</f>
        <v>0</v>
      </c>
      <c r="AB541" s="16">
        <f>SUMIFS('Non-Baseline Tx Resources'!$H:$H,'Non-Baseline Tx Resources'!$E:$E,$B541,'Non-Baseline Tx Resources'!$F:$F,$C541,'Non-Baseline Tx Resources'!$G:$G,AB$3)</f>
        <v>0</v>
      </c>
      <c r="AC541" s="16">
        <f>SUMIFS('Non-Baseline Tx Resources'!$J:$J,'Non-Baseline Tx Resources'!$E:$E,$B541,'Non-Baseline Tx Resources'!$F:$F,$C541,'Non-Baseline Tx Resources'!$G:$G,AC$3)</f>
        <v>0</v>
      </c>
      <c r="AD541" s="16">
        <f>SUMIFS('Non-Baseline Tx Resources'!$I:$I,'Non-Baseline Tx Resources'!$E:$E,$B541,'Non-Baseline Tx Resources'!$F:$F,$C541,'Non-Baseline Tx Resources'!$G:$G,"Li-Battery (4-hr)")</f>
        <v>0</v>
      </c>
      <c r="AE541" s="16">
        <f>SUMIFS('Non-Baseline Tx Resources'!$I:$I,'Non-Baseline Tx Resources'!$E:$E,$B541,'Non-Baseline Tx Resources'!$F:$F,$C541,'Non-Baseline Tx Resources'!$G:$G,"Li-Battery (8-hr)")</f>
        <v>0</v>
      </c>
      <c r="AF541" s="16">
        <f>SUMIFS('Non-Baseline Tx Resources'!$I:$I,'Non-Baseline Tx Resources'!$E:$E,$B541,'Non-Baseline Tx Resources'!$F:$F,$C541,'Non-Baseline Tx Resources'!$G:$G,"LDES")</f>
        <v>0</v>
      </c>
      <c r="AH541" s="16">
        <f>SUMIFS('In-Dev Resources'!$H:$H,'In-Dev Resources'!$E:$E,$B541,'In-Dev Resources'!$F:$F,$C541,'In-Dev Resources'!$G:$G,AH$3)</f>
        <v>0</v>
      </c>
      <c r="AI541" s="16">
        <f>SUMIFS('In-Dev Resources'!$H:$H,'In-Dev Resources'!$E:$E,$B541,'In-Dev Resources'!$F:$F,$C541,'In-Dev Resources'!$G:$G,AI$3)</f>
        <v>0</v>
      </c>
      <c r="AJ541" s="16">
        <f>SUMIFS('In-Dev Resources'!$H:$H,'In-Dev Resources'!$E:$E,$B541,'In-Dev Resources'!$F:$F,$C541,'In-Dev Resources'!$G:$G,AJ$3)</f>
        <v>0</v>
      </c>
      <c r="AK541" s="16">
        <f>SUMIFS('In-Dev Resources'!$J:$J,'In-Dev Resources'!$E:$E,$B541,'In-Dev Resources'!$F:$F,$C541,'In-Dev Resources'!$G:$G,AK$3)</f>
        <v>0</v>
      </c>
      <c r="AL541" s="16">
        <f>SUMIFS('In-Dev Resources'!$H:$H,'In-Dev Resources'!$E:$E,$B541,'In-Dev Resources'!$F:$F,$C541,'In-Dev Resources'!$G:$G,AL$3)</f>
        <v>0</v>
      </c>
      <c r="AM541" s="16">
        <f>SUMIFS('In-Dev Resources'!$J:$J,'In-Dev Resources'!$E:$E,$B541,'In-Dev Resources'!$F:$F,$C541,'In-Dev Resources'!$G:$G,AM$3)</f>
        <v>0</v>
      </c>
      <c r="AN541" s="16">
        <f>SUMIFS('In-Dev Resources'!$H:$H,'In-Dev Resources'!$E:$E,$B541,'In-Dev Resources'!$F:$F,$C541,'In-Dev Resources'!$G:$G,AN$3)</f>
        <v>0</v>
      </c>
      <c r="AO541" s="16">
        <f>SUMIFS('In-Dev Resources'!$J:$J,'In-Dev Resources'!$E:$E,$B541,'In-Dev Resources'!$F:$F,$C541,'In-Dev Resources'!$G:$G,AO$3)</f>
        <v>0</v>
      </c>
      <c r="AP541" s="16">
        <f>SUMIFS('In-Dev Resources'!$J:$J,'In-Dev Resources'!$E:$E,$B541,'In-Dev Resources'!$F:$F,$C541,'In-Dev Resources'!$G:$G,AP$3)</f>
        <v>0</v>
      </c>
      <c r="AQ541" s="16">
        <f>SUMIFS('In-Dev Resources'!$H:$H,'In-Dev Resources'!$E:$E,$B541,'In-Dev Resources'!$F:$F,$C541,'In-Dev Resources'!$G:$G,AQ$3)</f>
        <v>0</v>
      </c>
      <c r="AR541" s="16">
        <f>SUMIFS('In-Dev Resources'!$J:$J,'In-Dev Resources'!$E:$E,$B541,'In-Dev Resources'!$F:$F,$C541,'In-Dev Resources'!$G:$G,AR$3)</f>
        <v>0</v>
      </c>
      <c r="AS541" s="16">
        <f>SUMIFS('In-Dev Resources'!$I:$I,'In-Dev Resources'!$E:$E,$B541,'In-Dev Resources'!$F:$F,$C541,'In-Dev Resources'!$G:$G,"Li-Battery (4-hr)")</f>
        <v>0</v>
      </c>
      <c r="AT541" s="16">
        <f>SUMIFS('In-Dev Resources'!$I:$I,'In-Dev Resources'!$E:$E,$B541,'In-Dev Resources'!$F:$F,$C541,'In-Dev Resources'!$G:$G,"Li-Battery (8-hr)")</f>
        <v>0</v>
      </c>
      <c r="AU541" s="16">
        <f>SUMIFS('In-Dev Resources'!$I:$I,'In-Dev Resources'!$E:$E,$B541,'In-Dev Resources'!$F:$F,$C541,'In-Dev Resources'!$G:$G,"LDES")</f>
        <v>0</v>
      </c>
      <c r="AW541" s="16">
        <f>SUMIFS('Land Screen Include'!$H:$H,'Land Screen Include'!$E:$E,$B541,'Land Screen Include'!$F:$F,$C541,'Land Screen Include'!$G:$G,AW$4)</f>
        <v>0</v>
      </c>
      <c r="AX541" s="16">
        <f>SUMIFS('Land Screen Include'!$H:$H,'Land Screen Include'!$E:$E,$B541,'Land Screen Include'!$F:$F,$C541,'Land Screen Include'!$G:$G,AX$4)+SUMIFS('Land Screen Include'!$J:$J,'Land Screen Include'!$E:$E,$B541,'Land Screen Include'!$F:$F,$C541,'Land Screen Include'!$G:$G,AX$4)</f>
        <v>0</v>
      </c>
      <c r="AY541" s="16">
        <f>SUMIFS('Land Screen Include'!$H:$H,'Land Screen Include'!$E:$E,$B541,'Land Screen Include'!$F:$F,$C541,'Land Screen Include'!$G:$G,AY$4)</f>
        <v>0</v>
      </c>
      <c r="AZ541" s="16">
        <f>SUMIFS('Land Screen Exclude'!$H:$H,'Land Screen Exclude'!$E:$E,$B541,'Land Screen Exclude'!$F:$F,$C541,'Land Screen Exclude'!$G:$G,AZ$4)</f>
        <v>0</v>
      </c>
      <c r="BA541" s="16">
        <f>SUMIFS('Land Screen Exclude'!$H:$H,'Land Screen Exclude'!$E:$E,$B541,'Land Screen Exclude'!$F:$F,$C541,'Land Screen Exclude'!$G:$G,BA$4)+SUMIFS('Land Screen Exclude'!$J:$J,'Land Screen Exclude'!$E:$E,$B541,'Land Screen Exclude'!$F:$F,$C541,'Land Screen Exclude'!$G:$G,BA$4)</f>
        <v>0</v>
      </c>
      <c r="BB541" s="16">
        <f>SUMIFS('Land Screen Exclude'!$H:$H,'Land Screen Exclude'!$E:$E,$B541,'Land Screen Exclude'!$F:$F,$C541,'Land Screen Exclude'!$G:$G,BB$4)</f>
        <v>0</v>
      </c>
    </row>
    <row r="542" spans="1:54">
      <c r="A542" s="16" t="s">
        <v>55</v>
      </c>
      <c r="B542" s="16" t="s">
        <v>481</v>
      </c>
      <c r="C542" s="16">
        <v>230</v>
      </c>
      <c r="D542" s="16">
        <f>SUMIFS('Baseline Tx Resources'!$H:$H,'Baseline Tx Resources'!$E:$E,$B542,'Baseline Tx Resources'!$F:$F,$C542,'Baseline Tx Resources'!$G:$G,D$3)</f>
        <v>0</v>
      </c>
      <c r="E542" s="16">
        <f>SUMIFS('Baseline Tx Resources'!$H:$H,'Baseline Tx Resources'!$E:$E,$B542,'Baseline Tx Resources'!$F:$F,$C542,'Baseline Tx Resources'!$G:$G,E$3)</f>
        <v>0</v>
      </c>
      <c r="F542" s="16">
        <f>SUMIFS('Baseline Tx Resources'!$H:$H,'Baseline Tx Resources'!$E:$E,$B542,'Baseline Tx Resources'!$F:$F,$C542,'Baseline Tx Resources'!$G:$G,F$3)</f>
        <v>0</v>
      </c>
      <c r="G542" s="16">
        <f>SUMIFS('Baseline Tx Resources'!$J:$J,'Baseline Tx Resources'!$E:$E,$B542,'Baseline Tx Resources'!$F:$F,$C542,'Baseline Tx Resources'!$G:$G,G$3)</f>
        <v>0</v>
      </c>
      <c r="H542" s="16">
        <f>SUMIFS('Baseline Tx Resources'!$H:$H,'Baseline Tx Resources'!$E:$E,$B542,'Baseline Tx Resources'!$F:$F,$C542,'Baseline Tx Resources'!$G:$G,H$3)</f>
        <v>0</v>
      </c>
      <c r="I542" s="16">
        <f>SUMIFS('Baseline Tx Resources'!$J:$J,'Baseline Tx Resources'!$E:$E,$B542,'Baseline Tx Resources'!$F:$F,$C542,'Baseline Tx Resources'!$G:$G,I$3)</f>
        <v>0</v>
      </c>
      <c r="J542" s="16">
        <f>SUMIFS('Baseline Tx Resources'!$H:$H,'Baseline Tx Resources'!$E:$E,$B542,'Baseline Tx Resources'!$F:$F,$C542,'Baseline Tx Resources'!$G:$G,J$3)</f>
        <v>0</v>
      </c>
      <c r="K542" s="16">
        <f>SUMIFS('Baseline Tx Resources'!$J:$J,'Baseline Tx Resources'!$E:$E,$B542,'Baseline Tx Resources'!$F:$F,$C542,'Baseline Tx Resources'!$G:$G,K$3)</f>
        <v>0</v>
      </c>
      <c r="L542" s="16">
        <f>SUMIFS('Baseline Tx Resources'!$J:$J,'Baseline Tx Resources'!$E:$E,$B542,'Baseline Tx Resources'!$F:$F,$C542,'Baseline Tx Resources'!$G:$G,L$3)</f>
        <v>0</v>
      </c>
      <c r="M542" s="16">
        <f>SUMIFS('Baseline Tx Resources'!$H:$H,'Baseline Tx Resources'!$E:$E,$B542,'Baseline Tx Resources'!$F:$F,$C542,'Baseline Tx Resources'!$G:$G,M$3)</f>
        <v>0</v>
      </c>
      <c r="N542" s="16">
        <f>SUMIFS('Baseline Tx Resources'!$J:$J,'Baseline Tx Resources'!$E:$E,$B542,'Baseline Tx Resources'!$F:$F,$C542,'Baseline Tx Resources'!$G:$G,N$3)</f>
        <v>0</v>
      </c>
      <c r="O542" s="16">
        <f>SUMIFS('Baseline Tx Resources'!$I:$I,'Baseline Tx Resources'!$E:$E,$B542,'Baseline Tx Resources'!$F:$F,$C542,'Baseline Tx Resources'!$G:$G,"Li-Battery (4-hr)")</f>
        <v>0</v>
      </c>
      <c r="P542" s="16">
        <f>SUMIFS('Baseline Tx Resources'!$I:$I,'Baseline Tx Resources'!$E:$E,$B542,'Baseline Tx Resources'!$F:$F,$C542,'Baseline Tx Resources'!$G:$G,"Li-Battery (8-hr)")</f>
        <v>0</v>
      </c>
      <c r="Q542" s="16">
        <f>SUMIFS('Baseline Tx Resources'!$I:$I,'Baseline Tx Resources'!$E:$E,$B542,'Baseline Tx Resources'!$F:$F,$C542,'Baseline Tx Resources'!$G:$G,"LDES")</f>
        <v>0</v>
      </c>
      <c r="S542" s="16">
        <f>SUMIFS('Non-Baseline Tx Resources'!$H:$H,'Non-Baseline Tx Resources'!$E:$E,$B542,'Non-Baseline Tx Resources'!$F:$F,$C542,'Non-Baseline Tx Resources'!$G:$G,S$3)</f>
        <v>0</v>
      </c>
      <c r="T542" s="16">
        <f>SUMIFS('Non-Baseline Tx Resources'!$H:$H,'Non-Baseline Tx Resources'!$E:$E,$B542,'Non-Baseline Tx Resources'!$F:$F,$C542,'Non-Baseline Tx Resources'!$G:$G,T$3)</f>
        <v>0</v>
      </c>
      <c r="U542" s="16">
        <f>SUMIFS('Non-Baseline Tx Resources'!$H:$H,'Non-Baseline Tx Resources'!$E:$E,$B542,'Non-Baseline Tx Resources'!$F:$F,$C542,'Non-Baseline Tx Resources'!$G:$G,U$3)</f>
        <v>0</v>
      </c>
      <c r="V542" s="16">
        <f>SUMIFS('Non-Baseline Tx Resources'!$J:$J,'Non-Baseline Tx Resources'!$E:$E,$B542,'Non-Baseline Tx Resources'!$F:$F,$C542,'Non-Baseline Tx Resources'!$G:$G,V$3)</f>
        <v>0</v>
      </c>
      <c r="W542" s="16">
        <f>SUMIFS('Non-Baseline Tx Resources'!$H:$H,'Non-Baseline Tx Resources'!$E:$E,$B542,'Non-Baseline Tx Resources'!$F:$F,$C542,'Non-Baseline Tx Resources'!$G:$G,W$3)</f>
        <v>0</v>
      </c>
      <c r="X542" s="16">
        <f>SUMIFS('Non-Baseline Tx Resources'!$J:$J,'Non-Baseline Tx Resources'!$E:$E,$B542,'Non-Baseline Tx Resources'!$F:$F,$C542,'Non-Baseline Tx Resources'!$G:$G,X$3)</f>
        <v>0</v>
      </c>
      <c r="Y542" s="16">
        <f>SUMIFS('Non-Baseline Tx Resources'!$H:$H,'Non-Baseline Tx Resources'!$E:$E,$B542,'Non-Baseline Tx Resources'!$F:$F,$C542,'Non-Baseline Tx Resources'!$G:$G,Y$3)</f>
        <v>0</v>
      </c>
      <c r="Z542" s="16">
        <f>SUMIFS('Non-Baseline Tx Resources'!$J:$J,'Non-Baseline Tx Resources'!$E:$E,$B542,'Non-Baseline Tx Resources'!$F:$F,$C542,'Non-Baseline Tx Resources'!$G:$G,Z$3)</f>
        <v>0</v>
      </c>
      <c r="AA542" s="16">
        <f>SUMIFS('Non-Baseline Tx Resources'!$J:$J,'Non-Baseline Tx Resources'!$E:$E,$B542,'Non-Baseline Tx Resources'!$F:$F,$C542,'Non-Baseline Tx Resources'!$G:$G,AA$3)</f>
        <v>0</v>
      </c>
      <c r="AB542" s="16">
        <f>SUMIFS('Non-Baseline Tx Resources'!$H:$H,'Non-Baseline Tx Resources'!$E:$E,$B542,'Non-Baseline Tx Resources'!$F:$F,$C542,'Non-Baseline Tx Resources'!$G:$G,AB$3)</f>
        <v>0</v>
      </c>
      <c r="AC542" s="16">
        <f>SUMIFS('Non-Baseline Tx Resources'!$J:$J,'Non-Baseline Tx Resources'!$E:$E,$B542,'Non-Baseline Tx Resources'!$F:$F,$C542,'Non-Baseline Tx Resources'!$G:$G,AC$3)</f>
        <v>0</v>
      </c>
      <c r="AD542" s="16">
        <f>SUMIFS('Non-Baseline Tx Resources'!$I:$I,'Non-Baseline Tx Resources'!$E:$E,$B542,'Non-Baseline Tx Resources'!$F:$F,$C542,'Non-Baseline Tx Resources'!$G:$G,"Li-Battery (4-hr)")</f>
        <v>0</v>
      </c>
      <c r="AE542" s="16">
        <f>SUMIFS('Non-Baseline Tx Resources'!$I:$I,'Non-Baseline Tx Resources'!$E:$E,$B542,'Non-Baseline Tx Resources'!$F:$F,$C542,'Non-Baseline Tx Resources'!$G:$G,"Li-Battery (8-hr)")</f>
        <v>0</v>
      </c>
      <c r="AF542" s="16">
        <f>SUMIFS('Non-Baseline Tx Resources'!$I:$I,'Non-Baseline Tx Resources'!$E:$E,$B542,'Non-Baseline Tx Resources'!$F:$F,$C542,'Non-Baseline Tx Resources'!$G:$G,"LDES")</f>
        <v>0</v>
      </c>
      <c r="AH542" s="16">
        <f>SUMIFS('In-Dev Resources'!$H:$H,'In-Dev Resources'!$E:$E,$B542,'In-Dev Resources'!$F:$F,$C542,'In-Dev Resources'!$G:$G,AH$3)</f>
        <v>0</v>
      </c>
      <c r="AI542" s="16">
        <f>SUMIFS('In-Dev Resources'!$H:$H,'In-Dev Resources'!$E:$E,$B542,'In-Dev Resources'!$F:$F,$C542,'In-Dev Resources'!$G:$G,AI$3)</f>
        <v>0</v>
      </c>
      <c r="AJ542" s="16">
        <f>SUMIFS('In-Dev Resources'!$H:$H,'In-Dev Resources'!$E:$E,$B542,'In-Dev Resources'!$F:$F,$C542,'In-Dev Resources'!$G:$G,AJ$3)</f>
        <v>0</v>
      </c>
      <c r="AK542" s="16">
        <f>SUMIFS('In-Dev Resources'!$J:$J,'In-Dev Resources'!$E:$E,$B542,'In-Dev Resources'!$F:$F,$C542,'In-Dev Resources'!$G:$G,AK$3)</f>
        <v>0</v>
      </c>
      <c r="AL542" s="16">
        <f>SUMIFS('In-Dev Resources'!$H:$H,'In-Dev Resources'!$E:$E,$B542,'In-Dev Resources'!$F:$F,$C542,'In-Dev Resources'!$G:$G,AL$3)</f>
        <v>0</v>
      </c>
      <c r="AM542" s="16">
        <f>SUMIFS('In-Dev Resources'!$J:$J,'In-Dev Resources'!$E:$E,$B542,'In-Dev Resources'!$F:$F,$C542,'In-Dev Resources'!$G:$G,AM$3)</f>
        <v>0</v>
      </c>
      <c r="AN542" s="16">
        <f>SUMIFS('In-Dev Resources'!$H:$H,'In-Dev Resources'!$E:$E,$B542,'In-Dev Resources'!$F:$F,$C542,'In-Dev Resources'!$G:$G,AN$3)</f>
        <v>0</v>
      </c>
      <c r="AO542" s="16">
        <f>SUMIFS('In-Dev Resources'!$J:$J,'In-Dev Resources'!$E:$E,$B542,'In-Dev Resources'!$F:$F,$C542,'In-Dev Resources'!$G:$G,AO$3)</f>
        <v>0</v>
      </c>
      <c r="AP542" s="16">
        <f>SUMIFS('In-Dev Resources'!$J:$J,'In-Dev Resources'!$E:$E,$B542,'In-Dev Resources'!$F:$F,$C542,'In-Dev Resources'!$G:$G,AP$3)</f>
        <v>0</v>
      </c>
      <c r="AQ542" s="16">
        <f>SUMIFS('In-Dev Resources'!$H:$H,'In-Dev Resources'!$E:$E,$B542,'In-Dev Resources'!$F:$F,$C542,'In-Dev Resources'!$G:$G,AQ$3)</f>
        <v>0</v>
      </c>
      <c r="AR542" s="16">
        <f>SUMIFS('In-Dev Resources'!$J:$J,'In-Dev Resources'!$E:$E,$B542,'In-Dev Resources'!$F:$F,$C542,'In-Dev Resources'!$G:$G,AR$3)</f>
        <v>0</v>
      </c>
      <c r="AS542" s="16">
        <f>SUMIFS('In-Dev Resources'!$I:$I,'In-Dev Resources'!$E:$E,$B542,'In-Dev Resources'!$F:$F,$C542,'In-Dev Resources'!$G:$G,"Li-Battery (4-hr)")</f>
        <v>0</v>
      </c>
      <c r="AT542" s="16">
        <f>SUMIFS('In-Dev Resources'!$I:$I,'In-Dev Resources'!$E:$E,$B542,'In-Dev Resources'!$F:$F,$C542,'In-Dev Resources'!$G:$G,"Li-Battery (8-hr)")</f>
        <v>0</v>
      </c>
      <c r="AU542" s="16">
        <f>SUMIFS('In-Dev Resources'!$I:$I,'In-Dev Resources'!$E:$E,$B542,'In-Dev Resources'!$F:$F,$C542,'In-Dev Resources'!$G:$G,"LDES")</f>
        <v>0</v>
      </c>
      <c r="AW542" s="16">
        <f>SUMIFS('Land Screen Include'!$H:$H,'Land Screen Include'!$E:$E,$B542,'Land Screen Include'!$F:$F,$C542,'Land Screen Include'!$G:$G,AW$4)</f>
        <v>0</v>
      </c>
      <c r="AX542" s="16">
        <f>SUMIFS('Land Screen Include'!$H:$H,'Land Screen Include'!$E:$E,$B542,'Land Screen Include'!$F:$F,$C542,'Land Screen Include'!$G:$G,AX$4)+SUMIFS('Land Screen Include'!$J:$J,'Land Screen Include'!$E:$E,$B542,'Land Screen Include'!$F:$F,$C542,'Land Screen Include'!$G:$G,AX$4)</f>
        <v>0</v>
      </c>
      <c r="AY542" s="16">
        <f>SUMIFS('Land Screen Include'!$H:$H,'Land Screen Include'!$E:$E,$B542,'Land Screen Include'!$F:$F,$C542,'Land Screen Include'!$G:$G,AY$4)</f>
        <v>0</v>
      </c>
      <c r="AZ542" s="16">
        <f>SUMIFS('Land Screen Exclude'!$H:$H,'Land Screen Exclude'!$E:$E,$B542,'Land Screen Exclude'!$F:$F,$C542,'Land Screen Exclude'!$G:$G,AZ$4)</f>
        <v>0</v>
      </c>
      <c r="BA542" s="16">
        <f>SUMIFS('Land Screen Exclude'!$H:$H,'Land Screen Exclude'!$E:$E,$B542,'Land Screen Exclude'!$F:$F,$C542,'Land Screen Exclude'!$G:$G,BA$4)+SUMIFS('Land Screen Exclude'!$J:$J,'Land Screen Exclude'!$E:$E,$B542,'Land Screen Exclude'!$F:$F,$C542,'Land Screen Exclude'!$G:$G,BA$4)</f>
        <v>0</v>
      </c>
      <c r="BB542" s="16">
        <f>SUMIFS('Land Screen Exclude'!$H:$H,'Land Screen Exclude'!$E:$E,$B542,'Land Screen Exclude'!$F:$F,$C542,'Land Screen Exclude'!$G:$G,BB$4)</f>
        <v>0</v>
      </c>
    </row>
    <row r="543" spans="1:54">
      <c r="A543" s="16" t="s">
        <v>57</v>
      </c>
      <c r="B543" s="16" t="s">
        <v>482</v>
      </c>
      <c r="C543" s="16">
        <v>115</v>
      </c>
      <c r="D543" s="16">
        <f>SUMIFS('Baseline Tx Resources'!$H:$H,'Baseline Tx Resources'!$E:$E,$B543,'Baseline Tx Resources'!$F:$F,$C543,'Baseline Tx Resources'!$G:$G,D$3)</f>
        <v>0</v>
      </c>
      <c r="E543" s="16">
        <f>SUMIFS('Baseline Tx Resources'!$H:$H,'Baseline Tx Resources'!$E:$E,$B543,'Baseline Tx Resources'!$F:$F,$C543,'Baseline Tx Resources'!$G:$G,E$3)</f>
        <v>0</v>
      </c>
      <c r="F543" s="16">
        <f>SUMIFS('Baseline Tx Resources'!$H:$H,'Baseline Tx Resources'!$E:$E,$B543,'Baseline Tx Resources'!$F:$F,$C543,'Baseline Tx Resources'!$G:$G,F$3)</f>
        <v>0</v>
      </c>
      <c r="G543" s="16">
        <f>SUMIFS('Baseline Tx Resources'!$J:$J,'Baseline Tx Resources'!$E:$E,$B543,'Baseline Tx Resources'!$F:$F,$C543,'Baseline Tx Resources'!$G:$G,G$3)</f>
        <v>0</v>
      </c>
      <c r="H543" s="16">
        <f>SUMIFS('Baseline Tx Resources'!$H:$H,'Baseline Tx Resources'!$E:$E,$B543,'Baseline Tx Resources'!$F:$F,$C543,'Baseline Tx Resources'!$G:$G,H$3)</f>
        <v>0</v>
      </c>
      <c r="I543" s="16">
        <f>SUMIFS('Baseline Tx Resources'!$J:$J,'Baseline Tx Resources'!$E:$E,$B543,'Baseline Tx Resources'!$F:$F,$C543,'Baseline Tx Resources'!$G:$G,I$3)</f>
        <v>0</v>
      </c>
      <c r="J543" s="16">
        <f>SUMIFS('Baseline Tx Resources'!$H:$H,'Baseline Tx Resources'!$E:$E,$B543,'Baseline Tx Resources'!$F:$F,$C543,'Baseline Tx Resources'!$G:$G,J$3)</f>
        <v>0</v>
      </c>
      <c r="K543" s="16">
        <f>SUMIFS('Baseline Tx Resources'!$J:$J,'Baseline Tx Resources'!$E:$E,$B543,'Baseline Tx Resources'!$F:$F,$C543,'Baseline Tx Resources'!$G:$G,K$3)</f>
        <v>0</v>
      </c>
      <c r="L543" s="16">
        <f>SUMIFS('Baseline Tx Resources'!$J:$J,'Baseline Tx Resources'!$E:$E,$B543,'Baseline Tx Resources'!$F:$F,$C543,'Baseline Tx Resources'!$G:$G,L$3)</f>
        <v>0</v>
      </c>
      <c r="M543" s="16">
        <f>SUMIFS('Baseline Tx Resources'!$H:$H,'Baseline Tx Resources'!$E:$E,$B543,'Baseline Tx Resources'!$F:$F,$C543,'Baseline Tx Resources'!$G:$G,M$3)</f>
        <v>0</v>
      </c>
      <c r="N543" s="16">
        <f>SUMIFS('Baseline Tx Resources'!$J:$J,'Baseline Tx Resources'!$E:$E,$B543,'Baseline Tx Resources'!$F:$F,$C543,'Baseline Tx Resources'!$G:$G,N$3)</f>
        <v>0</v>
      </c>
      <c r="O543" s="16">
        <f>SUMIFS('Baseline Tx Resources'!$I:$I,'Baseline Tx Resources'!$E:$E,$B543,'Baseline Tx Resources'!$F:$F,$C543,'Baseline Tx Resources'!$G:$G,"Li-Battery (4-hr)")</f>
        <v>0</v>
      </c>
      <c r="P543" s="16">
        <f>SUMIFS('Baseline Tx Resources'!$I:$I,'Baseline Tx Resources'!$E:$E,$B543,'Baseline Tx Resources'!$F:$F,$C543,'Baseline Tx Resources'!$G:$G,"Li-Battery (8-hr)")</f>
        <v>0</v>
      </c>
      <c r="Q543" s="16">
        <f>SUMIFS('Baseline Tx Resources'!$I:$I,'Baseline Tx Resources'!$E:$E,$B543,'Baseline Tx Resources'!$F:$F,$C543,'Baseline Tx Resources'!$G:$G,"LDES")</f>
        <v>0</v>
      </c>
      <c r="S543" s="16">
        <f>SUMIFS('Non-Baseline Tx Resources'!$H:$H,'Non-Baseline Tx Resources'!$E:$E,$B543,'Non-Baseline Tx Resources'!$F:$F,$C543,'Non-Baseline Tx Resources'!$G:$G,S$3)</f>
        <v>0</v>
      </c>
      <c r="T543" s="16">
        <f>SUMIFS('Non-Baseline Tx Resources'!$H:$H,'Non-Baseline Tx Resources'!$E:$E,$B543,'Non-Baseline Tx Resources'!$F:$F,$C543,'Non-Baseline Tx Resources'!$G:$G,T$3)</f>
        <v>0</v>
      </c>
      <c r="U543" s="16">
        <f>SUMIFS('Non-Baseline Tx Resources'!$H:$H,'Non-Baseline Tx Resources'!$E:$E,$B543,'Non-Baseline Tx Resources'!$F:$F,$C543,'Non-Baseline Tx Resources'!$G:$G,U$3)</f>
        <v>0</v>
      </c>
      <c r="V543" s="16">
        <f>SUMIFS('Non-Baseline Tx Resources'!$J:$J,'Non-Baseline Tx Resources'!$E:$E,$B543,'Non-Baseline Tx Resources'!$F:$F,$C543,'Non-Baseline Tx Resources'!$G:$G,V$3)</f>
        <v>0</v>
      </c>
      <c r="W543" s="16">
        <f>SUMIFS('Non-Baseline Tx Resources'!$H:$H,'Non-Baseline Tx Resources'!$E:$E,$B543,'Non-Baseline Tx Resources'!$F:$F,$C543,'Non-Baseline Tx Resources'!$G:$G,W$3)</f>
        <v>0</v>
      </c>
      <c r="X543" s="16">
        <f>SUMIFS('Non-Baseline Tx Resources'!$J:$J,'Non-Baseline Tx Resources'!$E:$E,$B543,'Non-Baseline Tx Resources'!$F:$F,$C543,'Non-Baseline Tx Resources'!$G:$G,X$3)</f>
        <v>0</v>
      </c>
      <c r="Y543" s="16">
        <f>SUMIFS('Non-Baseline Tx Resources'!$H:$H,'Non-Baseline Tx Resources'!$E:$E,$B543,'Non-Baseline Tx Resources'!$F:$F,$C543,'Non-Baseline Tx Resources'!$G:$G,Y$3)</f>
        <v>0</v>
      </c>
      <c r="Z543" s="16">
        <f>SUMIFS('Non-Baseline Tx Resources'!$J:$J,'Non-Baseline Tx Resources'!$E:$E,$B543,'Non-Baseline Tx Resources'!$F:$F,$C543,'Non-Baseline Tx Resources'!$G:$G,Z$3)</f>
        <v>0</v>
      </c>
      <c r="AA543" s="16">
        <f>SUMIFS('Non-Baseline Tx Resources'!$J:$J,'Non-Baseline Tx Resources'!$E:$E,$B543,'Non-Baseline Tx Resources'!$F:$F,$C543,'Non-Baseline Tx Resources'!$G:$G,AA$3)</f>
        <v>0</v>
      </c>
      <c r="AB543" s="16">
        <f>SUMIFS('Non-Baseline Tx Resources'!$H:$H,'Non-Baseline Tx Resources'!$E:$E,$B543,'Non-Baseline Tx Resources'!$F:$F,$C543,'Non-Baseline Tx Resources'!$G:$G,AB$3)</f>
        <v>0</v>
      </c>
      <c r="AC543" s="16">
        <f>SUMIFS('Non-Baseline Tx Resources'!$J:$J,'Non-Baseline Tx Resources'!$E:$E,$B543,'Non-Baseline Tx Resources'!$F:$F,$C543,'Non-Baseline Tx Resources'!$G:$G,AC$3)</f>
        <v>0</v>
      </c>
      <c r="AD543" s="16">
        <f>SUMIFS('Non-Baseline Tx Resources'!$I:$I,'Non-Baseline Tx Resources'!$E:$E,$B543,'Non-Baseline Tx Resources'!$F:$F,$C543,'Non-Baseline Tx Resources'!$G:$G,"Li-Battery (4-hr)")</f>
        <v>0</v>
      </c>
      <c r="AE543" s="16">
        <f>SUMIFS('Non-Baseline Tx Resources'!$I:$I,'Non-Baseline Tx Resources'!$E:$E,$B543,'Non-Baseline Tx Resources'!$F:$F,$C543,'Non-Baseline Tx Resources'!$G:$G,"Li-Battery (8-hr)")</f>
        <v>0</v>
      </c>
      <c r="AF543" s="16">
        <f>SUMIFS('Non-Baseline Tx Resources'!$I:$I,'Non-Baseline Tx Resources'!$E:$E,$B543,'Non-Baseline Tx Resources'!$F:$F,$C543,'Non-Baseline Tx Resources'!$G:$G,"LDES")</f>
        <v>0</v>
      </c>
      <c r="AH543" s="16">
        <f>SUMIFS('In-Dev Resources'!$H:$H,'In-Dev Resources'!$E:$E,$B543,'In-Dev Resources'!$F:$F,$C543,'In-Dev Resources'!$G:$G,AH$3)</f>
        <v>0</v>
      </c>
      <c r="AI543" s="16">
        <f>SUMIFS('In-Dev Resources'!$H:$H,'In-Dev Resources'!$E:$E,$B543,'In-Dev Resources'!$F:$F,$C543,'In-Dev Resources'!$G:$G,AI$3)</f>
        <v>0</v>
      </c>
      <c r="AJ543" s="16">
        <f>SUMIFS('In-Dev Resources'!$H:$H,'In-Dev Resources'!$E:$E,$B543,'In-Dev Resources'!$F:$F,$C543,'In-Dev Resources'!$G:$G,AJ$3)</f>
        <v>0</v>
      </c>
      <c r="AK543" s="16">
        <f>SUMIFS('In-Dev Resources'!$J:$J,'In-Dev Resources'!$E:$E,$B543,'In-Dev Resources'!$F:$F,$C543,'In-Dev Resources'!$G:$G,AK$3)</f>
        <v>0</v>
      </c>
      <c r="AL543" s="16">
        <f>SUMIFS('In-Dev Resources'!$H:$H,'In-Dev Resources'!$E:$E,$B543,'In-Dev Resources'!$F:$F,$C543,'In-Dev Resources'!$G:$G,AL$3)</f>
        <v>0</v>
      </c>
      <c r="AM543" s="16">
        <f>SUMIFS('In-Dev Resources'!$J:$J,'In-Dev Resources'!$E:$E,$B543,'In-Dev Resources'!$F:$F,$C543,'In-Dev Resources'!$G:$G,AM$3)</f>
        <v>0</v>
      </c>
      <c r="AN543" s="16">
        <f>SUMIFS('In-Dev Resources'!$H:$H,'In-Dev Resources'!$E:$E,$B543,'In-Dev Resources'!$F:$F,$C543,'In-Dev Resources'!$G:$G,AN$3)</f>
        <v>0</v>
      </c>
      <c r="AO543" s="16">
        <f>SUMIFS('In-Dev Resources'!$J:$J,'In-Dev Resources'!$E:$E,$B543,'In-Dev Resources'!$F:$F,$C543,'In-Dev Resources'!$G:$G,AO$3)</f>
        <v>0</v>
      </c>
      <c r="AP543" s="16">
        <f>SUMIFS('In-Dev Resources'!$J:$J,'In-Dev Resources'!$E:$E,$B543,'In-Dev Resources'!$F:$F,$C543,'In-Dev Resources'!$G:$G,AP$3)</f>
        <v>0</v>
      </c>
      <c r="AQ543" s="16">
        <f>SUMIFS('In-Dev Resources'!$H:$H,'In-Dev Resources'!$E:$E,$B543,'In-Dev Resources'!$F:$F,$C543,'In-Dev Resources'!$G:$G,AQ$3)</f>
        <v>0</v>
      </c>
      <c r="AR543" s="16">
        <f>SUMIFS('In-Dev Resources'!$J:$J,'In-Dev Resources'!$E:$E,$B543,'In-Dev Resources'!$F:$F,$C543,'In-Dev Resources'!$G:$G,AR$3)</f>
        <v>0</v>
      </c>
      <c r="AS543" s="16">
        <f>SUMIFS('In-Dev Resources'!$I:$I,'In-Dev Resources'!$E:$E,$B543,'In-Dev Resources'!$F:$F,$C543,'In-Dev Resources'!$G:$G,"Li-Battery (4-hr)")</f>
        <v>0</v>
      </c>
      <c r="AT543" s="16">
        <f>SUMIFS('In-Dev Resources'!$I:$I,'In-Dev Resources'!$E:$E,$B543,'In-Dev Resources'!$F:$F,$C543,'In-Dev Resources'!$G:$G,"Li-Battery (8-hr)")</f>
        <v>0</v>
      </c>
      <c r="AU543" s="16">
        <f>SUMIFS('In-Dev Resources'!$I:$I,'In-Dev Resources'!$E:$E,$B543,'In-Dev Resources'!$F:$F,$C543,'In-Dev Resources'!$G:$G,"LDES")</f>
        <v>0</v>
      </c>
      <c r="AW543" s="16">
        <f>SUMIFS('Land Screen Include'!$H:$H,'Land Screen Include'!$E:$E,$B543,'Land Screen Include'!$F:$F,$C543,'Land Screen Include'!$G:$G,AW$4)</f>
        <v>0</v>
      </c>
      <c r="AX543" s="16">
        <f>SUMIFS('Land Screen Include'!$H:$H,'Land Screen Include'!$E:$E,$B543,'Land Screen Include'!$F:$F,$C543,'Land Screen Include'!$G:$G,AX$4)+SUMIFS('Land Screen Include'!$J:$J,'Land Screen Include'!$E:$E,$B543,'Land Screen Include'!$F:$F,$C543,'Land Screen Include'!$G:$G,AX$4)</f>
        <v>0</v>
      </c>
      <c r="AY543" s="16">
        <f>SUMIFS('Land Screen Include'!$H:$H,'Land Screen Include'!$E:$E,$B543,'Land Screen Include'!$F:$F,$C543,'Land Screen Include'!$G:$G,AY$4)</f>
        <v>0</v>
      </c>
      <c r="AZ543" s="16">
        <f>SUMIFS('Land Screen Exclude'!$H:$H,'Land Screen Exclude'!$E:$E,$B543,'Land Screen Exclude'!$F:$F,$C543,'Land Screen Exclude'!$G:$G,AZ$4)</f>
        <v>0</v>
      </c>
      <c r="BA543" s="16">
        <f>SUMIFS('Land Screen Exclude'!$H:$H,'Land Screen Exclude'!$E:$E,$B543,'Land Screen Exclude'!$F:$F,$C543,'Land Screen Exclude'!$G:$G,BA$4)+SUMIFS('Land Screen Exclude'!$J:$J,'Land Screen Exclude'!$E:$E,$B543,'Land Screen Exclude'!$F:$F,$C543,'Land Screen Exclude'!$G:$G,BA$4)</f>
        <v>0</v>
      </c>
      <c r="BB543" s="16">
        <f>SUMIFS('Land Screen Exclude'!$H:$H,'Land Screen Exclude'!$E:$E,$B543,'Land Screen Exclude'!$F:$F,$C543,'Land Screen Exclude'!$G:$G,BB$4)</f>
        <v>0</v>
      </c>
    </row>
    <row r="544" spans="1:54">
      <c r="A544" s="16" t="s">
        <v>57</v>
      </c>
      <c r="B544" s="16" t="s">
        <v>482</v>
      </c>
      <c r="C544" s="16">
        <v>230</v>
      </c>
      <c r="D544" s="16">
        <f>SUMIFS('Baseline Tx Resources'!$H:$H,'Baseline Tx Resources'!$E:$E,$B544,'Baseline Tx Resources'!$F:$F,$C544,'Baseline Tx Resources'!$G:$G,D$3)</f>
        <v>0</v>
      </c>
      <c r="E544" s="16">
        <f>SUMIFS('Baseline Tx Resources'!$H:$H,'Baseline Tx Resources'!$E:$E,$B544,'Baseline Tx Resources'!$F:$F,$C544,'Baseline Tx Resources'!$G:$G,E$3)</f>
        <v>0</v>
      </c>
      <c r="F544" s="16">
        <f>SUMIFS('Baseline Tx Resources'!$H:$H,'Baseline Tx Resources'!$E:$E,$B544,'Baseline Tx Resources'!$F:$F,$C544,'Baseline Tx Resources'!$G:$G,F$3)</f>
        <v>0</v>
      </c>
      <c r="G544" s="16">
        <f>SUMIFS('Baseline Tx Resources'!$J:$J,'Baseline Tx Resources'!$E:$E,$B544,'Baseline Tx Resources'!$F:$F,$C544,'Baseline Tx Resources'!$G:$G,G$3)</f>
        <v>0</v>
      </c>
      <c r="H544" s="16">
        <f>SUMIFS('Baseline Tx Resources'!$H:$H,'Baseline Tx Resources'!$E:$E,$B544,'Baseline Tx Resources'!$F:$F,$C544,'Baseline Tx Resources'!$G:$G,H$3)</f>
        <v>0</v>
      </c>
      <c r="I544" s="16">
        <f>SUMIFS('Baseline Tx Resources'!$J:$J,'Baseline Tx Resources'!$E:$E,$B544,'Baseline Tx Resources'!$F:$F,$C544,'Baseline Tx Resources'!$G:$G,I$3)</f>
        <v>0</v>
      </c>
      <c r="J544" s="16">
        <f>SUMIFS('Baseline Tx Resources'!$H:$H,'Baseline Tx Resources'!$E:$E,$B544,'Baseline Tx Resources'!$F:$F,$C544,'Baseline Tx Resources'!$G:$G,J$3)</f>
        <v>0</v>
      </c>
      <c r="K544" s="16">
        <f>SUMIFS('Baseline Tx Resources'!$J:$J,'Baseline Tx Resources'!$E:$E,$B544,'Baseline Tx Resources'!$F:$F,$C544,'Baseline Tx Resources'!$G:$G,K$3)</f>
        <v>0</v>
      </c>
      <c r="L544" s="16">
        <f>SUMIFS('Baseline Tx Resources'!$J:$J,'Baseline Tx Resources'!$E:$E,$B544,'Baseline Tx Resources'!$F:$F,$C544,'Baseline Tx Resources'!$G:$G,L$3)</f>
        <v>0</v>
      </c>
      <c r="M544" s="16">
        <f>SUMIFS('Baseline Tx Resources'!$H:$H,'Baseline Tx Resources'!$E:$E,$B544,'Baseline Tx Resources'!$F:$F,$C544,'Baseline Tx Resources'!$G:$G,M$3)</f>
        <v>0</v>
      </c>
      <c r="N544" s="16">
        <f>SUMIFS('Baseline Tx Resources'!$J:$J,'Baseline Tx Resources'!$E:$E,$B544,'Baseline Tx Resources'!$F:$F,$C544,'Baseline Tx Resources'!$G:$G,N$3)</f>
        <v>0</v>
      </c>
      <c r="O544" s="16">
        <f>SUMIFS('Baseline Tx Resources'!$I:$I,'Baseline Tx Resources'!$E:$E,$B544,'Baseline Tx Resources'!$F:$F,$C544,'Baseline Tx Resources'!$G:$G,"Li-Battery (4-hr)")</f>
        <v>0</v>
      </c>
      <c r="P544" s="16">
        <f>SUMIFS('Baseline Tx Resources'!$I:$I,'Baseline Tx Resources'!$E:$E,$B544,'Baseline Tx Resources'!$F:$F,$C544,'Baseline Tx Resources'!$G:$G,"Li-Battery (8-hr)")</f>
        <v>0</v>
      </c>
      <c r="Q544" s="16">
        <f>SUMIFS('Baseline Tx Resources'!$I:$I,'Baseline Tx Resources'!$E:$E,$B544,'Baseline Tx Resources'!$F:$F,$C544,'Baseline Tx Resources'!$G:$G,"LDES")</f>
        <v>0</v>
      </c>
      <c r="S544" s="16">
        <f>SUMIFS('Non-Baseline Tx Resources'!$H:$H,'Non-Baseline Tx Resources'!$E:$E,$B544,'Non-Baseline Tx Resources'!$F:$F,$C544,'Non-Baseline Tx Resources'!$G:$G,S$3)</f>
        <v>0</v>
      </c>
      <c r="T544" s="16">
        <f>SUMIFS('Non-Baseline Tx Resources'!$H:$H,'Non-Baseline Tx Resources'!$E:$E,$B544,'Non-Baseline Tx Resources'!$F:$F,$C544,'Non-Baseline Tx Resources'!$G:$G,T$3)</f>
        <v>0</v>
      </c>
      <c r="U544" s="16">
        <f>SUMIFS('Non-Baseline Tx Resources'!$H:$H,'Non-Baseline Tx Resources'!$E:$E,$B544,'Non-Baseline Tx Resources'!$F:$F,$C544,'Non-Baseline Tx Resources'!$G:$G,U$3)</f>
        <v>0</v>
      </c>
      <c r="V544" s="16">
        <f>SUMIFS('Non-Baseline Tx Resources'!$J:$J,'Non-Baseline Tx Resources'!$E:$E,$B544,'Non-Baseline Tx Resources'!$F:$F,$C544,'Non-Baseline Tx Resources'!$G:$G,V$3)</f>
        <v>0</v>
      </c>
      <c r="W544" s="16">
        <f>SUMIFS('Non-Baseline Tx Resources'!$H:$H,'Non-Baseline Tx Resources'!$E:$E,$B544,'Non-Baseline Tx Resources'!$F:$F,$C544,'Non-Baseline Tx Resources'!$G:$G,W$3)</f>
        <v>0</v>
      </c>
      <c r="X544" s="16">
        <f>SUMIFS('Non-Baseline Tx Resources'!$J:$J,'Non-Baseline Tx Resources'!$E:$E,$B544,'Non-Baseline Tx Resources'!$F:$F,$C544,'Non-Baseline Tx Resources'!$G:$G,X$3)</f>
        <v>0</v>
      </c>
      <c r="Y544" s="16">
        <f>SUMIFS('Non-Baseline Tx Resources'!$H:$H,'Non-Baseline Tx Resources'!$E:$E,$B544,'Non-Baseline Tx Resources'!$F:$F,$C544,'Non-Baseline Tx Resources'!$G:$G,Y$3)</f>
        <v>0</v>
      </c>
      <c r="Z544" s="16">
        <f>SUMIFS('Non-Baseline Tx Resources'!$J:$J,'Non-Baseline Tx Resources'!$E:$E,$B544,'Non-Baseline Tx Resources'!$F:$F,$C544,'Non-Baseline Tx Resources'!$G:$G,Z$3)</f>
        <v>0</v>
      </c>
      <c r="AA544" s="16">
        <f>SUMIFS('Non-Baseline Tx Resources'!$J:$J,'Non-Baseline Tx Resources'!$E:$E,$B544,'Non-Baseline Tx Resources'!$F:$F,$C544,'Non-Baseline Tx Resources'!$G:$G,AA$3)</f>
        <v>0</v>
      </c>
      <c r="AB544" s="16">
        <f>SUMIFS('Non-Baseline Tx Resources'!$H:$H,'Non-Baseline Tx Resources'!$E:$E,$B544,'Non-Baseline Tx Resources'!$F:$F,$C544,'Non-Baseline Tx Resources'!$G:$G,AB$3)</f>
        <v>0</v>
      </c>
      <c r="AC544" s="16">
        <f>SUMIFS('Non-Baseline Tx Resources'!$J:$J,'Non-Baseline Tx Resources'!$E:$E,$B544,'Non-Baseline Tx Resources'!$F:$F,$C544,'Non-Baseline Tx Resources'!$G:$G,AC$3)</f>
        <v>0</v>
      </c>
      <c r="AD544" s="16">
        <f>SUMIFS('Non-Baseline Tx Resources'!$I:$I,'Non-Baseline Tx Resources'!$E:$E,$B544,'Non-Baseline Tx Resources'!$F:$F,$C544,'Non-Baseline Tx Resources'!$G:$G,"Li-Battery (4-hr)")</f>
        <v>0</v>
      </c>
      <c r="AE544" s="16">
        <f>SUMIFS('Non-Baseline Tx Resources'!$I:$I,'Non-Baseline Tx Resources'!$E:$E,$B544,'Non-Baseline Tx Resources'!$F:$F,$C544,'Non-Baseline Tx Resources'!$G:$G,"Li-Battery (8-hr)")</f>
        <v>0</v>
      </c>
      <c r="AF544" s="16">
        <f>SUMIFS('Non-Baseline Tx Resources'!$I:$I,'Non-Baseline Tx Resources'!$E:$E,$B544,'Non-Baseline Tx Resources'!$F:$F,$C544,'Non-Baseline Tx Resources'!$G:$G,"LDES")</f>
        <v>0</v>
      </c>
      <c r="AH544" s="16">
        <f>SUMIFS('In-Dev Resources'!$H:$H,'In-Dev Resources'!$E:$E,$B544,'In-Dev Resources'!$F:$F,$C544,'In-Dev Resources'!$G:$G,AH$3)</f>
        <v>0</v>
      </c>
      <c r="AI544" s="16">
        <f>SUMIFS('In-Dev Resources'!$H:$H,'In-Dev Resources'!$E:$E,$B544,'In-Dev Resources'!$F:$F,$C544,'In-Dev Resources'!$G:$G,AI$3)</f>
        <v>0</v>
      </c>
      <c r="AJ544" s="16">
        <f>SUMIFS('In-Dev Resources'!$H:$H,'In-Dev Resources'!$E:$E,$B544,'In-Dev Resources'!$F:$F,$C544,'In-Dev Resources'!$G:$G,AJ$3)</f>
        <v>0</v>
      </c>
      <c r="AK544" s="16">
        <f>SUMIFS('In-Dev Resources'!$J:$J,'In-Dev Resources'!$E:$E,$B544,'In-Dev Resources'!$F:$F,$C544,'In-Dev Resources'!$G:$G,AK$3)</f>
        <v>0</v>
      </c>
      <c r="AL544" s="16">
        <f>SUMIFS('In-Dev Resources'!$H:$H,'In-Dev Resources'!$E:$E,$B544,'In-Dev Resources'!$F:$F,$C544,'In-Dev Resources'!$G:$G,AL$3)</f>
        <v>0</v>
      </c>
      <c r="AM544" s="16">
        <f>SUMIFS('In-Dev Resources'!$J:$J,'In-Dev Resources'!$E:$E,$B544,'In-Dev Resources'!$F:$F,$C544,'In-Dev Resources'!$G:$G,AM$3)</f>
        <v>0</v>
      </c>
      <c r="AN544" s="16">
        <f>SUMIFS('In-Dev Resources'!$H:$H,'In-Dev Resources'!$E:$E,$B544,'In-Dev Resources'!$F:$F,$C544,'In-Dev Resources'!$G:$G,AN$3)</f>
        <v>0</v>
      </c>
      <c r="AO544" s="16">
        <f>SUMIFS('In-Dev Resources'!$J:$J,'In-Dev Resources'!$E:$E,$B544,'In-Dev Resources'!$F:$F,$C544,'In-Dev Resources'!$G:$G,AO$3)</f>
        <v>0</v>
      </c>
      <c r="AP544" s="16">
        <f>SUMIFS('In-Dev Resources'!$J:$J,'In-Dev Resources'!$E:$E,$B544,'In-Dev Resources'!$F:$F,$C544,'In-Dev Resources'!$G:$G,AP$3)</f>
        <v>0</v>
      </c>
      <c r="AQ544" s="16">
        <f>SUMIFS('In-Dev Resources'!$H:$H,'In-Dev Resources'!$E:$E,$B544,'In-Dev Resources'!$F:$F,$C544,'In-Dev Resources'!$G:$G,AQ$3)</f>
        <v>0</v>
      </c>
      <c r="AR544" s="16">
        <f>SUMIFS('In-Dev Resources'!$J:$J,'In-Dev Resources'!$E:$E,$B544,'In-Dev Resources'!$F:$F,$C544,'In-Dev Resources'!$G:$G,AR$3)</f>
        <v>0</v>
      </c>
      <c r="AS544" s="16">
        <f>SUMIFS('In-Dev Resources'!$I:$I,'In-Dev Resources'!$E:$E,$B544,'In-Dev Resources'!$F:$F,$C544,'In-Dev Resources'!$G:$G,"Li-Battery (4-hr)")</f>
        <v>0</v>
      </c>
      <c r="AT544" s="16">
        <f>SUMIFS('In-Dev Resources'!$I:$I,'In-Dev Resources'!$E:$E,$B544,'In-Dev Resources'!$F:$F,$C544,'In-Dev Resources'!$G:$G,"Li-Battery (8-hr)")</f>
        <v>0</v>
      </c>
      <c r="AU544" s="16">
        <f>SUMIFS('In-Dev Resources'!$I:$I,'In-Dev Resources'!$E:$E,$B544,'In-Dev Resources'!$F:$F,$C544,'In-Dev Resources'!$G:$G,"LDES")</f>
        <v>0</v>
      </c>
      <c r="AW544" s="16">
        <f>SUMIFS('Land Screen Include'!$H:$H,'Land Screen Include'!$E:$E,$B544,'Land Screen Include'!$F:$F,$C544,'Land Screen Include'!$G:$G,AW$4)</f>
        <v>0</v>
      </c>
      <c r="AX544" s="16">
        <f>SUMIFS('Land Screen Include'!$H:$H,'Land Screen Include'!$E:$E,$B544,'Land Screen Include'!$F:$F,$C544,'Land Screen Include'!$G:$G,AX$4)+SUMIFS('Land Screen Include'!$J:$J,'Land Screen Include'!$E:$E,$B544,'Land Screen Include'!$F:$F,$C544,'Land Screen Include'!$G:$G,AX$4)</f>
        <v>0</v>
      </c>
      <c r="AY544" s="16">
        <f>SUMIFS('Land Screen Include'!$H:$H,'Land Screen Include'!$E:$E,$B544,'Land Screen Include'!$F:$F,$C544,'Land Screen Include'!$G:$G,AY$4)</f>
        <v>0</v>
      </c>
      <c r="AZ544" s="16">
        <f>SUMIFS('Land Screen Exclude'!$H:$H,'Land Screen Exclude'!$E:$E,$B544,'Land Screen Exclude'!$F:$F,$C544,'Land Screen Exclude'!$G:$G,AZ$4)</f>
        <v>0</v>
      </c>
      <c r="BA544" s="16">
        <f>SUMIFS('Land Screen Exclude'!$H:$H,'Land Screen Exclude'!$E:$E,$B544,'Land Screen Exclude'!$F:$F,$C544,'Land Screen Exclude'!$G:$G,BA$4)+SUMIFS('Land Screen Exclude'!$J:$J,'Land Screen Exclude'!$E:$E,$B544,'Land Screen Exclude'!$F:$F,$C544,'Land Screen Exclude'!$G:$G,BA$4)</f>
        <v>0</v>
      </c>
      <c r="BB544" s="16">
        <f>SUMIFS('Land Screen Exclude'!$H:$H,'Land Screen Exclude'!$E:$E,$B544,'Land Screen Exclude'!$F:$F,$C544,'Land Screen Exclude'!$G:$G,BB$4)</f>
        <v>0</v>
      </c>
    </row>
    <row r="545" spans="1:54">
      <c r="A545" s="16" t="s">
        <v>57</v>
      </c>
      <c r="B545" s="16" t="s">
        <v>483</v>
      </c>
      <c r="C545" s="16">
        <v>115</v>
      </c>
      <c r="D545" s="16">
        <f>SUMIFS('Baseline Tx Resources'!$H:$H,'Baseline Tx Resources'!$E:$E,$B545,'Baseline Tx Resources'!$F:$F,$C545,'Baseline Tx Resources'!$G:$G,D$3)</f>
        <v>0</v>
      </c>
      <c r="E545" s="16">
        <f>SUMIFS('Baseline Tx Resources'!$H:$H,'Baseline Tx Resources'!$E:$E,$B545,'Baseline Tx Resources'!$F:$F,$C545,'Baseline Tx Resources'!$G:$G,E$3)</f>
        <v>0</v>
      </c>
      <c r="F545" s="16">
        <f>SUMIFS('Baseline Tx Resources'!$H:$H,'Baseline Tx Resources'!$E:$E,$B545,'Baseline Tx Resources'!$F:$F,$C545,'Baseline Tx Resources'!$G:$G,F$3)</f>
        <v>0</v>
      </c>
      <c r="G545" s="16">
        <f>SUMIFS('Baseline Tx Resources'!$J:$J,'Baseline Tx Resources'!$E:$E,$B545,'Baseline Tx Resources'!$F:$F,$C545,'Baseline Tx Resources'!$G:$G,G$3)</f>
        <v>0</v>
      </c>
      <c r="H545" s="16">
        <f>SUMIFS('Baseline Tx Resources'!$H:$H,'Baseline Tx Resources'!$E:$E,$B545,'Baseline Tx Resources'!$F:$F,$C545,'Baseline Tx Resources'!$G:$G,H$3)</f>
        <v>0</v>
      </c>
      <c r="I545" s="16">
        <f>SUMIFS('Baseline Tx Resources'!$J:$J,'Baseline Tx Resources'!$E:$E,$B545,'Baseline Tx Resources'!$F:$F,$C545,'Baseline Tx Resources'!$G:$G,I$3)</f>
        <v>0</v>
      </c>
      <c r="J545" s="16">
        <f>SUMIFS('Baseline Tx Resources'!$H:$H,'Baseline Tx Resources'!$E:$E,$B545,'Baseline Tx Resources'!$F:$F,$C545,'Baseline Tx Resources'!$G:$G,J$3)</f>
        <v>0</v>
      </c>
      <c r="K545" s="16">
        <f>SUMIFS('Baseline Tx Resources'!$J:$J,'Baseline Tx Resources'!$E:$E,$B545,'Baseline Tx Resources'!$F:$F,$C545,'Baseline Tx Resources'!$G:$G,K$3)</f>
        <v>0</v>
      </c>
      <c r="L545" s="16">
        <f>SUMIFS('Baseline Tx Resources'!$J:$J,'Baseline Tx Resources'!$E:$E,$B545,'Baseline Tx Resources'!$F:$F,$C545,'Baseline Tx Resources'!$G:$G,L$3)</f>
        <v>0</v>
      </c>
      <c r="M545" s="16">
        <f>SUMIFS('Baseline Tx Resources'!$H:$H,'Baseline Tx Resources'!$E:$E,$B545,'Baseline Tx Resources'!$F:$F,$C545,'Baseline Tx Resources'!$G:$G,M$3)</f>
        <v>0</v>
      </c>
      <c r="N545" s="16">
        <f>SUMIFS('Baseline Tx Resources'!$J:$J,'Baseline Tx Resources'!$E:$E,$B545,'Baseline Tx Resources'!$F:$F,$C545,'Baseline Tx Resources'!$G:$G,N$3)</f>
        <v>0</v>
      </c>
      <c r="O545" s="16">
        <f>SUMIFS('Baseline Tx Resources'!$I:$I,'Baseline Tx Resources'!$E:$E,$B545,'Baseline Tx Resources'!$F:$F,$C545,'Baseline Tx Resources'!$G:$G,"Li-Battery (4-hr)")</f>
        <v>0</v>
      </c>
      <c r="P545" s="16">
        <f>SUMIFS('Baseline Tx Resources'!$I:$I,'Baseline Tx Resources'!$E:$E,$B545,'Baseline Tx Resources'!$F:$F,$C545,'Baseline Tx Resources'!$G:$G,"Li-Battery (8-hr)")</f>
        <v>0</v>
      </c>
      <c r="Q545" s="16">
        <f>SUMIFS('Baseline Tx Resources'!$I:$I,'Baseline Tx Resources'!$E:$E,$B545,'Baseline Tx Resources'!$F:$F,$C545,'Baseline Tx Resources'!$G:$G,"LDES")</f>
        <v>0</v>
      </c>
      <c r="S545" s="16">
        <f>SUMIFS('Non-Baseline Tx Resources'!$H:$H,'Non-Baseline Tx Resources'!$E:$E,$B545,'Non-Baseline Tx Resources'!$F:$F,$C545,'Non-Baseline Tx Resources'!$G:$G,S$3)</f>
        <v>0</v>
      </c>
      <c r="T545" s="16">
        <f>SUMIFS('Non-Baseline Tx Resources'!$H:$H,'Non-Baseline Tx Resources'!$E:$E,$B545,'Non-Baseline Tx Resources'!$F:$F,$C545,'Non-Baseline Tx Resources'!$G:$G,T$3)</f>
        <v>0</v>
      </c>
      <c r="U545" s="16">
        <f>SUMIFS('Non-Baseline Tx Resources'!$H:$H,'Non-Baseline Tx Resources'!$E:$E,$B545,'Non-Baseline Tx Resources'!$F:$F,$C545,'Non-Baseline Tx Resources'!$G:$G,U$3)</f>
        <v>0</v>
      </c>
      <c r="V545" s="16">
        <f>SUMIFS('Non-Baseline Tx Resources'!$J:$J,'Non-Baseline Tx Resources'!$E:$E,$B545,'Non-Baseline Tx Resources'!$F:$F,$C545,'Non-Baseline Tx Resources'!$G:$G,V$3)</f>
        <v>0</v>
      </c>
      <c r="W545" s="16">
        <f>SUMIFS('Non-Baseline Tx Resources'!$H:$H,'Non-Baseline Tx Resources'!$E:$E,$B545,'Non-Baseline Tx Resources'!$F:$F,$C545,'Non-Baseline Tx Resources'!$G:$G,W$3)</f>
        <v>0</v>
      </c>
      <c r="X545" s="16">
        <f>SUMIFS('Non-Baseline Tx Resources'!$J:$J,'Non-Baseline Tx Resources'!$E:$E,$B545,'Non-Baseline Tx Resources'!$F:$F,$C545,'Non-Baseline Tx Resources'!$G:$G,X$3)</f>
        <v>0</v>
      </c>
      <c r="Y545" s="16">
        <f>SUMIFS('Non-Baseline Tx Resources'!$H:$H,'Non-Baseline Tx Resources'!$E:$E,$B545,'Non-Baseline Tx Resources'!$F:$F,$C545,'Non-Baseline Tx Resources'!$G:$G,Y$3)</f>
        <v>0</v>
      </c>
      <c r="Z545" s="16">
        <f>SUMIFS('Non-Baseline Tx Resources'!$J:$J,'Non-Baseline Tx Resources'!$E:$E,$B545,'Non-Baseline Tx Resources'!$F:$F,$C545,'Non-Baseline Tx Resources'!$G:$G,Z$3)</f>
        <v>0</v>
      </c>
      <c r="AA545" s="16">
        <f>SUMIFS('Non-Baseline Tx Resources'!$J:$J,'Non-Baseline Tx Resources'!$E:$E,$B545,'Non-Baseline Tx Resources'!$F:$F,$C545,'Non-Baseline Tx Resources'!$G:$G,AA$3)</f>
        <v>0</v>
      </c>
      <c r="AB545" s="16">
        <f>SUMIFS('Non-Baseline Tx Resources'!$H:$H,'Non-Baseline Tx Resources'!$E:$E,$B545,'Non-Baseline Tx Resources'!$F:$F,$C545,'Non-Baseline Tx Resources'!$G:$G,AB$3)</f>
        <v>0</v>
      </c>
      <c r="AC545" s="16">
        <f>SUMIFS('Non-Baseline Tx Resources'!$J:$J,'Non-Baseline Tx Resources'!$E:$E,$B545,'Non-Baseline Tx Resources'!$F:$F,$C545,'Non-Baseline Tx Resources'!$G:$G,AC$3)</f>
        <v>0</v>
      </c>
      <c r="AD545" s="16">
        <f>SUMIFS('Non-Baseline Tx Resources'!$I:$I,'Non-Baseline Tx Resources'!$E:$E,$B545,'Non-Baseline Tx Resources'!$F:$F,$C545,'Non-Baseline Tx Resources'!$G:$G,"Li-Battery (4-hr)")</f>
        <v>0</v>
      </c>
      <c r="AE545" s="16">
        <f>SUMIFS('Non-Baseline Tx Resources'!$I:$I,'Non-Baseline Tx Resources'!$E:$E,$B545,'Non-Baseline Tx Resources'!$F:$F,$C545,'Non-Baseline Tx Resources'!$G:$G,"Li-Battery (8-hr)")</f>
        <v>0</v>
      </c>
      <c r="AF545" s="16">
        <f>SUMIFS('Non-Baseline Tx Resources'!$I:$I,'Non-Baseline Tx Resources'!$E:$E,$B545,'Non-Baseline Tx Resources'!$F:$F,$C545,'Non-Baseline Tx Resources'!$G:$G,"LDES")</f>
        <v>0</v>
      </c>
      <c r="AH545" s="16">
        <f>SUMIFS('In-Dev Resources'!$H:$H,'In-Dev Resources'!$E:$E,$B545,'In-Dev Resources'!$F:$F,$C545,'In-Dev Resources'!$G:$G,AH$3)</f>
        <v>0</v>
      </c>
      <c r="AI545" s="16">
        <f>SUMIFS('In-Dev Resources'!$H:$H,'In-Dev Resources'!$E:$E,$B545,'In-Dev Resources'!$F:$F,$C545,'In-Dev Resources'!$G:$G,AI$3)</f>
        <v>0</v>
      </c>
      <c r="AJ545" s="16">
        <f>SUMIFS('In-Dev Resources'!$H:$H,'In-Dev Resources'!$E:$E,$B545,'In-Dev Resources'!$F:$F,$C545,'In-Dev Resources'!$G:$G,AJ$3)</f>
        <v>0</v>
      </c>
      <c r="AK545" s="16">
        <f>SUMIFS('In-Dev Resources'!$J:$J,'In-Dev Resources'!$E:$E,$B545,'In-Dev Resources'!$F:$F,$C545,'In-Dev Resources'!$G:$G,AK$3)</f>
        <v>0</v>
      </c>
      <c r="AL545" s="16">
        <f>SUMIFS('In-Dev Resources'!$H:$H,'In-Dev Resources'!$E:$E,$B545,'In-Dev Resources'!$F:$F,$C545,'In-Dev Resources'!$G:$G,AL$3)</f>
        <v>0</v>
      </c>
      <c r="AM545" s="16">
        <f>SUMIFS('In-Dev Resources'!$J:$J,'In-Dev Resources'!$E:$E,$B545,'In-Dev Resources'!$F:$F,$C545,'In-Dev Resources'!$G:$G,AM$3)</f>
        <v>0</v>
      </c>
      <c r="AN545" s="16">
        <f>SUMIFS('In-Dev Resources'!$H:$H,'In-Dev Resources'!$E:$E,$B545,'In-Dev Resources'!$F:$F,$C545,'In-Dev Resources'!$G:$G,AN$3)</f>
        <v>0</v>
      </c>
      <c r="AO545" s="16">
        <f>SUMIFS('In-Dev Resources'!$J:$J,'In-Dev Resources'!$E:$E,$B545,'In-Dev Resources'!$F:$F,$C545,'In-Dev Resources'!$G:$G,AO$3)</f>
        <v>0</v>
      </c>
      <c r="AP545" s="16">
        <f>SUMIFS('In-Dev Resources'!$J:$J,'In-Dev Resources'!$E:$E,$B545,'In-Dev Resources'!$F:$F,$C545,'In-Dev Resources'!$G:$G,AP$3)</f>
        <v>0</v>
      </c>
      <c r="AQ545" s="16">
        <f>SUMIFS('In-Dev Resources'!$H:$H,'In-Dev Resources'!$E:$E,$B545,'In-Dev Resources'!$F:$F,$C545,'In-Dev Resources'!$G:$G,AQ$3)</f>
        <v>0</v>
      </c>
      <c r="AR545" s="16">
        <f>SUMIFS('In-Dev Resources'!$J:$J,'In-Dev Resources'!$E:$E,$B545,'In-Dev Resources'!$F:$F,$C545,'In-Dev Resources'!$G:$G,AR$3)</f>
        <v>0</v>
      </c>
      <c r="AS545" s="16">
        <f>SUMIFS('In-Dev Resources'!$I:$I,'In-Dev Resources'!$E:$E,$B545,'In-Dev Resources'!$F:$F,$C545,'In-Dev Resources'!$G:$G,"Li-Battery (4-hr)")</f>
        <v>0</v>
      </c>
      <c r="AT545" s="16">
        <f>SUMIFS('In-Dev Resources'!$I:$I,'In-Dev Resources'!$E:$E,$B545,'In-Dev Resources'!$F:$F,$C545,'In-Dev Resources'!$G:$G,"Li-Battery (8-hr)")</f>
        <v>0</v>
      </c>
      <c r="AU545" s="16">
        <f>SUMIFS('In-Dev Resources'!$I:$I,'In-Dev Resources'!$E:$E,$B545,'In-Dev Resources'!$F:$F,$C545,'In-Dev Resources'!$G:$G,"LDES")</f>
        <v>0</v>
      </c>
      <c r="AW545" s="16">
        <f>SUMIFS('Land Screen Include'!$H:$H,'Land Screen Include'!$E:$E,$B545,'Land Screen Include'!$F:$F,$C545,'Land Screen Include'!$G:$G,AW$4)</f>
        <v>0</v>
      </c>
      <c r="AX545" s="16">
        <f>SUMIFS('Land Screen Include'!$H:$H,'Land Screen Include'!$E:$E,$B545,'Land Screen Include'!$F:$F,$C545,'Land Screen Include'!$G:$G,AX$4)+SUMIFS('Land Screen Include'!$J:$J,'Land Screen Include'!$E:$E,$B545,'Land Screen Include'!$F:$F,$C545,'Land Screen Include'!$G:$G,AX$4)</f>
        <v>0</v>
      </c>
      <c r="AY545" s="16">
        <f>SUMIFS('Land Screen Include'!$H:$H,'Land Screen Include'!$E:$E,$B545,'Land Screen Include'!$F:$F,$C545,'Land Screen Include'!$G:$G,AY$4)</f>
        <v>0</v>
      </c>
      <c r="AZ545" s="16">
        <f>SUMIFS('Land Screen Exclude'!$H:$H,'Land Screen Exclude'!$E:$E,$B545,'Land Screen Exclude'!$F:$F,$C545,'Land Screen Exclude'!$G:$G,AZ$4)</f>
        <v>0</v>
      </c>
      <c r="BA545" s="16">
        <f>SUMIFS('Land Screen Exclude'!$H:$H,'Land Screen Exclude'!$E:$E,$B545,'Land Screen Exclude'!$F:$F,$C545,'Land Screen Exclude'!$G:$G,BA$4)+SUMIFS('Land Screen Exclude'!$J:$J,'Land Screen Exclude'!$E:$E,$B545,'Land Screen Exclude'!$F:$F,$C545,'Land Screen Exclude'!$G:$G,BA$4)</f>
        <v>0</v>
      </c>
      <c r="BB545" s="16">
        <f>SUMIFS('Land Screen Exclude'!$H:$H,'Land Screen Exclude'!$E:$E,$B545,'Land Screen Exclude'!$F:$F,$C545,'Land Screen Exclude'!$G:$G,BB$4)</f>
        <v>0</v>
      </c>
    </row>
    <row r="546" spans="1:54">
      <c r="A546" s="16" t="s">
        <v>57</v>
      </c>
      <c r="B546" s="16" t="s">
        <v>484</v>
      </c>
      <c r="C546" s="16">
        <v>115</v>
      </c>
      <c r="D546" s="16">
        <f>SUMIFS('Baseline Tx Resources'!$H:$H,'Baseline Tx Resources'!$E:$E,$B546,'Baseline Tx Resources'!$F:$F,$C546,'Baseline Tx Resources'!$G:$G,D$3)</f>
        <v>0</v>
      </c>
      <c r="E546" s="16">
        <f>SUMIFS('Baseline Tx Resources'!$H:$H,'Baseline Tx Resources'!$E:$E,$B546,'Baseline Tx Resources'!$F:$F,$C546,'Baseline Tx Resources'!$G:$G,E$3)</f>
        <v>0</v>
      </c>
      <c r="F546" s="16">
        <f>SUMIFS('Baseline Tx Resources'!$H:$H,'Baseline Tx Resources'!$E:$E,$B546,'Baseline Tx Resources'!$F:$F,$C546,'Baseline Tx Resources'!$G:$G,F$3)</f>
        <v>0</v>
      </c>
      <c r="G546" s="16">
        <f>SUMIFS('Baseline Tx Resources'!$J:$J,'Baseline Tx Resources'!$E:$E,$B546,'Baseline Tx Resources'!$F:$F,$C546,'Baseline Tx Resources'!$G:$G,G$3)</f>
        <v>0</v>
      </c>
      <c r="H546" s="16">
        <f>SUMIFS('Baseline Tx Resources'!$H:$H,'Baseline Tx Resources'!$E:$E,$B546,'Baseline Tx Resources'!$F:$F,$C546,'Baseline Tx Resources'!$G:$G,H$3)</f>
        <v>0</v>
      </c>
      <c r="I546" s="16">
        <f>SUMIFS('Baseline Tx Resources'!$J:$J,'Baseline Tx Resources'!$E:$E,$B546,'Baseline Tx Resources'!$F:$F,$C546,'Baseline Tx Resources'!$G:$G,I$3)</f>
        <v>0</v>
      </c>
      <c r="J546" s="16">
        <f>SUMIFS('Baseline Tx Resources'!$H:$H,'Baseline Tx Resources'!$E:$E,$B546,'Baseline Tx Resources'!$F:$F,$C546,'Baseline Tx Resources'!$G:$G,J$3)</f>
        <v>0</v>
      </c>
      <c r="K546" s="16">
        <f>SUMIFS('Baseline Tx Resources'!$J:$J,'Baseline Tx Resources'!$E:$E,$B546,'Baseline Tx Resources'!$F:$F,$C546,'Baseline Tx Resources'!$G:$G,K$3)</f>
        <v>0</v>
      </c>
      <c r="L546" s="16">
        <f>SUMIFS('Baseline Tx Resources'!$J:$J,'Baseline Tx Resources'!$E:$E,$B546,'Baseline Tx Resources'!$F:$F,$C546,'Baseline Tx Resources'!$G:$G,L$3)</f>
        <v>0</v>
      </c>
      <c r="M546" s="16">
        <f>SUMIFS('Baseline Tx Resources'!$H:$H,'Baseline Tx Resources'!$E:$E,$B546,'Baseline Tx Resources'!$F:$F,$C546,'Baseline Tx Resources'!$G:$G,M$3)</f>
        <v>0</v>
      </c>
      <c r="N546" s="16">
        <f>SUMIFS('Baseline Tx Resources'!$J:$J,'Baseline Tx Resources'!$E:$E,$B546,'Baseline Tx Resources'!$F:$F,$C546,'Baseline Tx Resources'!$G:$G,N$3)</f>
        <v>0</v>
      </c>
      <c r="O546" s="16">
        <f>SUMIFS('Baseline Tx Resources'!$I:$I,'Baseline Tx Resources'!$E:$E,$B546,'Baseline Tx Resources'!$F:$F,$C546,'Baseline Tx Resources'!$G:$G,"Li-Battery (4-hr)")</f>
        <v>0</v>
      </c>
      <c r="P546" s="16">
        <f>SUMIFS('Baseline Tx Resources'!$I:$I,'Baseline Tx Resources'!$E:$E,$B546,'Baseline Tx Resources'!$F:$F,$C546,'Baseline Tx Resources'!$G:$G,"Li-Battery (8-hr)")</f>
        <v>0</v>
      </c>
      <c r="Q546" s="16">
        <f>SUMIFS('Baseline Tx Resources'!$I:$I,'Baseline Tx Resources'!$E:$E,$B546,'Baseline Tx Resources'!$F:$F,$C546,'Baseline Tx Resources'!$G:$G,"LDES")</f>
        <v>0</v>
      </c>
      <c r="S546" s="16">
        <f>SUMIFS('Non-Baseline Tx Resources'!$H:$H,'Non-Baseline Tx Resources'!$E:$E,$B546,'Non-Baseline Tx Resources'!$F:$F,$C546,'Non-Baseline Tx Resources'!$G:$G,S$3)</f>
        <v>0</v>
      </c>
      <c r="T546" s="16">
        <f>SUMIFS('Non-Baseline Tx Resources'!$H:$H,'Non-Baseline Tx Resources'!$E:$E,$B546,'Non-Baseline Tx Resources'!$F:$F,$C546,'Non-Baseline Tx Resources'!$G:$G,T$3)</f>
        <v>0</v>
      </c>
      <c r="U546" s="16">
        <f>SUMIFS('Non-Baseline Tx Resources'!$H:$H,'Non-Baseline Tx Resources'!$E:$E,$B546,'Non-Baseline Tx Resources'!$F:$F,$C546,'Non-Baseline Tx Resources'!$G:$G,U$3)</f>
        <v>0</v>
      </c>
      <c r="V546" s="16">
        <f>SUMIFS('Non-Baseline Tx Resources'!$J:$J,'Non-Baseline Tx Resources'!$E:$E,$B546,'Non-Baseline Tx Resources'!$F:$F,$C546,'Non-Baseline Tx Resources'!$G:$G,V$3)</f>
        <v>0</v>
      </c>
      <c r="W546" s="16">
        <f>SUMIFS('Non-Baseline Tx Resources'!$H:$H,'Non-Baseline Tx Resources'!$E:$E,$B546,'Non-Baseline Tx Resources'!$F:$F,$C546,'Non-Baseline Tx Resources'!$G:$G,W$3)</f>
        <v>0</v>
      </c>
      <c r="X546" s="16">
        <f>SUMIFS('Non-Baseline Tx Resources'!$J:$J,'Non-Baseline Tx Resources'!$E:$E,$B546,'Non-Baseline Tx Resources'!$F:$F,$C546,'Non-Baseline Tx Resources'!$G:$G,X$3)</f>
        <v>0</v>
      </c>
      <c r="Y546" s="16">
        <f>SUMIFS('Non-Baseline Tx Resources'!$H:$H,'Non-Baseline Tx Resources'!$E:$E,$B546,'Non-Baseline Tx Resources'!$F:$F,$C546,'Non-Baseline Tx Resources'!$G:$G,Y$3)</f>
        <v>0</v>
      </c>
      <c r="Z546" s="16">
        <f>SUMIFS('Non-Baseline Tx Resources'!$J:$J,'Non-Baseline Tx Resources'!$E:$E,$B546,'Non-Baseline Tx Resources'!$F:$F,$C546,'Non-Baseline Tx Resources'!$G:$G,Z$3)</f>
        <v>0</v>
      </c>
      <c r="AA546" s="16">
        <f>SUMIFS('Non-Baseline Tx Resources'!$J:$J,'Non-Baseline Tx Resources'!$E:$E,$B546,'Non-Baseline Tx Resources'!$F:$F,$C546,'Non-Baseline Tx Resources'!$G:$G,AA$3)</f>
        <v>0</v>
      </c>
      <c r="AB546" s="16">
        <f>SUMIFS('Non-Baseline Tx Resources'!$H:$H,'Non-Baseline Tx Resources'!$E:$E,$B546,'Non-Baseline Tx Resources'!$F:$F,$C546,'Non-Baseline Tx Resources'!$G:$G,AB$3)</f>
        <v>0</v>
      </c>
      <c r="AC546" s="16">
        <f>SUMIFS('Non-Baseline Tx Resources'!$J:$J,'Non-Baseline Tx Resources'!$E:$E,$B546,'Non-Baseline Tx Resources'!$F:$F,$C546,'Non-Baseline Tx Resources'!$G:$G,AC$3)</f>
        <v>0</v>
      </c>
      <c r="AD546" s="16">
        <f>SUMIFS('Non-Baseline Tx Resources'!$I:$I,'Non-Baseline Tx Resources'!$E:$E,$B546,'Non-Baseline Tx Resources'!$F:$F,$C546,'Non-Baseline Tx Resources'!$G:$G,"Li-Battery (4-hr)")</f>
        <v>0</v>
      </c>
      <c r="AE546" s="16">
        <f>SUMIFS('Non-Baseline Tx Resources'!$I:$I,'Non-Baseline Tx Resources'!$E:$E,$B546,'Non-Baseline Tx Resources'!$F:$F,$C546,'Non-Baseline Tx Resources'!$G:$G,"Li-Battery (8-hr)")</f>
        <v>0</v>
      </c>
      <c r="AF546" s="16">
        <f>SUMIFS('Non-Baseline Tx Resources'!$I:$I,'Non-Baseline Tx Resources'!$E:$E,$B546,'Non-Baseline Tx Resources'!$F:$F,$C546,'Non-Baseline Tx Resources'!$G:$G,"LDES")</f>
        <v>0</v>
      </c>
      <c r="AH546" s="16">
        <f>SUMIFS('In-Dev Resources'!$H:$H,'In-Dev Resources'!$E:$E,$B546,'In-Dev Resources'!$F:$F,$C546,'In-Dev Resources'!$G:$G,AH$3)</f>
        <v>0</v>
      </c>
      <c r="AI546" s="16">
        <f>SUMIFS('In-Dev Resources'!$H:$H,'In-Dev Resources'!$E:$E,$B546,'In-Dev Resources'!$F:$F,$C546,'In-Dev Resources'!$G:$G,AI$3)</f>
        <v>0</v>
      </c>
      <c r="AJ546" s="16">
        <f>SUMIFS('In-Dev Resources'!$H:$H,'In-Dev Resources'!$E:$E,$B546,'In-Dev Resources'!$F:$F,$C546,'In-Dev Resources'!$G:$G,AJ$3)</f>
        <v>0</v>
      </c>
      <c r="AK546" s="16">
        <f>SUMIFS('In-Dev Resources'!$J:$J,'In-Dev Resources'!$E:$E,$B546,'In-Dev Resources'!$F:$F,$C546,'In-Dev Resources'!$G:$G,AK$3)</f>
        <v>0</v>
      </c>
      <c r="AL546" s="16">
        <f>SUMIFS('In-Dev Resources'!$H:$H,'In-Dev Resources'!$E:$E,$B546,'In-Dev Resources'!$F:$F,$C546,'In-Dev Resources'!$G:$G,AL$3)</f>
        <v>0</v>
      </c>
      <c r="AM546" s="16">
        <f>SUMIFS('In-Dev Resources'!$J:$J,'In-Dev Resources'!$E:$E,$B546,'In-Dev Resources'!$F:$F,$C546,'In-Dev Resources'!$G:$G,AM$3)</f>
        <v>0</v>
      </c>
      <c r="AN546" s="16">
        <f>SUMIFS('In-Dev Resources'!$H:$H,'In-Dev Resources'!$E:$E,$B546,'In-Dev Resources'!$F:$F,$C546,'In-Dev Resources'!$G:$G,AN$3)</f>
        <v>0</v>
      </c>
      <c r="AO546" s="16">
        <f>SUMIFS('In-Dev Resources'!$J:$J,'In-Dev Resources'!$E:$E,$B546,'In-Dev Resources'!$F:$F,$C546,'In-Dev Resources'!$G:$G,AO$3)</f>
        <v>0</v>
      </c>
      <c r="AP546" s="16">
        <f>SUMIFS('In-Dev Resources'!$J:$J,'In-Dev Resources'!$E:$E,$B546,'In-Dev Resources'!$F:$F,$C546,'In-Dev Resources'!$G:$G,AP$3)</f>
        <v>0</v>
      </c>
      <c r="AQ546" s="16">
        <f>SUMIFS('In-Dev Resources'!$H:$H,'In-Dev Resources'!$E:$E,$B546,'In-Dev Resources'!$F:$F,$C546,'In-Dev Resources'!$G:$G,AQ$3)</f>
        <v>0</v>
      </c>
      <c r="AR546" s="16">
        <f>SUMIFS('In-Dev Resources'!$J:$J,'In-Dev Resources'!$E:$E,$B546,'In-Dev Resources'!$F:$F,$C546,'In-Dev Resources'!$G:$G,AR$3)</f>
        <v>0</v>
      </c>
      <c r="AS546" s="16">
        <f>SUMIFS('In-Dev Resources'!$I:$I,'In-Dev Resources'!$E:$E,$B546,'In-Dev Resources'!$F:$F,$C546,'In-Dev Resources'!$G:$G,"Li-Battery (4-hr)")</f>
        <v>0</v>
      </c>
      <c r="AT546" s="16">
        <f>SUMIFS('In-Dev Resources'!$I:$I,'In-Dev Resources'!$E:$E,$B546,'In-Dev Resources'!$F:$F,$C546,'In-Dev Resources'!$G:$G,"Li-Battery (8-hr)")</f>
        <v>0</v>
      </c>
      <c r="AU546" s="16">
        <f>SUMIFS('In-Dev Resources'!$I:$I,'In-Dev Resources'!$E:$E,$B546,'In-Dev Resources'!$F:$F,$C546,'In-Dev Resources'!$G:$G,"LDES")</f>
        <v>0</v>
      </c>
      <c r="AW546" s="16">
        <f>SUMIFS('Land Screen Include'!$H:$H,'Land Screen Include'!$E:$E,$B546,'Land Screen Include'!$F:$F,$C546,'Land Screen Include'!$G:$G,AW$4)</f>
        <v>0</v>
      </c>
      <c r="AX546" s="16">
        <f>SUMIFS('Land Screen Include'!$H:$H,'Land Screen Include'!$E:$E,$B546,'Land Screen Include'!$F:$F,$C546,'Land Screen Include'!$G:$G,AX$4)+SUMIFS('Land Screen Include'!$J:$J,'Land Screen Include'!$E:$E,$B546,'Land Screen Include'!$F:$F,$C546,'Land Screen Include'!$G:$G,AX$4)</f>
        <v>0</v>
      </c>
      <c r="AY546" s="16">
        <f>SUMIFS('Land Screen Include'!$H:$H,'Land Screen Include'!$E:$E,$B546,'Land Screen Include'!$F:$F,$C546,'Land Screen Include'!$G:$G,AY$4)</f>
        <v>0</v>
      </c>
      <c r="AZ546" s="16">
        <f>SUMIFS('Land Screen Exclude'!$H:$H,'Land Screen Exclude'!$E:$E,$B546,'Land Screen Exclude'!$F:$F,$C546,'Land Screen Exclude'!$G:$G,AZ$4)</f>
        <v>0</v>
      </c>
      <c r="BA546" s="16">
        <f>SUMIFS('Land Screen Exclude'!$H:$H,'Land Screen Exclude'!$E:$E,$B546,'Land Screen Exclude'!$F:$F,$C546,'Land Screen Exclude'!$G:$G,BA$4)+SUMIFS('Land Screen Exclude'!$J:$J,'Land Screen Exclude'!$E:$E,$B546,'Land Screen Exclude'!$F:$F,$C546,'Land Screen Exclude'!$G:$G,BA$4)</f>
        <v>0</v>
      </c>
      <c r="BB546" s="16">
        <f>SUMIFS('Land Screen Exclude'!$H:$H,'Land Screen Exclude'!$E:$E,$B546,'Land Screen Exclude'!$F:$F,$C546,'Land Screen Exclude'!$G:$G,BB$4)</f>
        <v>0</v>
      </c>
    </row>
    <row r="547" spans="1:54">
      <c r="A547" s="16" t="s">
        <v>57</v>
      </c>
      <c r="B547" s="16" t="s">
        <v>485</v>
      </c>
      <c r="C547" s="16">
        <v>115</v>
      </c>
      <c r="D547" s="16">
        <f>SUMIFS('Baseline Tx Resources'!$H:$H,'Baseline Tx Resources'!$E:$E,$B547,'Baseline Tx Resources'!$F:$F,$C547,'Baseline Tx Resources'!$G:$G,D$3)</f>
        <v>0</v>
      </c>
      <c r="E547" s="16">
        <f>SUMIFS('Baseline Tx Resources'!$H:$H,'Baseline Tx Resources'!$E:$E,$B547,'Baseline Tx Resources'!$F:$F,$C547,'Baseline Tx Resources'!$G:$G,E$3)</f>
        <v>0</v>
      </c>
      <c r="F547" s="16">
        <f>SUMIFS('Baseline Tx Resources'!$H:$H,'Baseline Tx Resources'!$E:$E,$B547,'Baseline Tx Resources'!$F:$F,$C547,'Baseline Tx Resources'!$G:$G,F$3)</f>
        <v>0</v>
      </c>
      <c r="G547" s="16">
        <f>SUMIFS('Baseline Tx Resources'!$J:$J,'Baseline Tx Resources'!$E:$E,$B547,'Baseline Tx Resources'!$F:$F,$C547,'Baseline Tx Resources'!$G:$G,G$3)</f>
        <v>0</v>
      </c>
      <c r="H547" s="16">
        <f>SUMIFS('Baseline Tx Resources'!$H:$H,'Baseline Tx Resources'!$E:$E,$B547,'Baseline Tx Resources'!$F:$F,$C547,'Baseline Tx Resources'!$G:$G,H$3)</f>
        <v>0</v>
      </c>
      <c r="I547" s="16">
        <f>SUMIFS('Baseline Tx Resources'!$J:$J,'Baseline Tx Resources'!$E:$E,$B547,'Baseline Tx Resources'!$F:$F,$C547,'Baseline Tx Resources'!$G:$G,I$3)</f>
        <v>0</v>
      </c>
      <c r="J547" s="16">
        <f>SUMIFS('Baseline Tx Resources'!$H:$H,'Baseline Tx Resources'!$E:$E,$B547,'Baseline Tx Resources'!$F:$F,$C547,'Baseline Tx Resources'!$G:$G,J$3)</f>
        <v>0</v>
      </c>
      <c r="K547" s="16">
        <f>SUMIFS('Baseline Tx Resources'!$J:$J,'Baseline Tx Resources'!$E:$E,$B547,'Baseline Tx Resources'!$F:$F,$C547,'Baseline Tx Resources'!$G:$G,K$3)</f>
        <v>0</v>
      </c>
      <c r="L547" s="16">
        <f>SUMIFS('Baseline Tx Resources'!$J:$J,'Baseline Tx Resources'!$E:$E,$B547,'Baseline Tx Resources'!$F:$F,$C547,'Baseline Tx Resources'!$G:$G,L$3)</f>
        <v>0</v>
      </c>
      <c r="M547" s="16">
        <f>SUMIFS('Baseline Tx Resources'!$H:$H,'Baseline Tx Resources'!$E:$E,$B547,'Baseline Tx Resources'!$F:$F,$C547,'Baseline Tx Resources'!$G:$G,M$3)</f>
        <v>0</v>
      </c>
      <c r="N547" s="16">
        <f>SUMIFS('Baseline Tx Resources'!$J:$J,'Baseline Tx Resources'!$E:$E,$B547,'Baseline Tx Resources'!$F:$F,$C547,'Baseline Tx Resources'!$G:$G,N$3)</f>
        <v>0</v>
      </c>
      <c r="O547" s="16">
        <f>SUMIFS('Baseline Tx Resources'!$I:$I,'Baseline Tx Resources'!$E:$E,$B547,'Baseline Tx Resources'!$F:$F,$C547,'Baseline Tx Resources'!$G:$G,"Li-Battery (4-hr)")</f>
        <v>0</v>
      </c>
      <c r="P547" s="16">
        <f>SUMIFS('Baseline Tx Resources'!$I:$I,'Baseline Tx Resources'!$E:$E,$B547,'Baseline Tx Resources'!$F:$F,$C547,'Baseline Tx Resources'!$G:$G,"Li-Battery (8-hr)")</f>
        <v>0</v>
      </c>
      <c r="Q547" s="16">
        <f>SUMIFS('Baseline Tx Resources'!$I:$I,'Baseline Tx Resources'!$E:$E,$B547,'Baseline Tx Resources'!$F:$F,$C547,'Baseline Tx Resources'!$G:$G,"LDES")</f>
        <v>0</v>
      </c>
      <c r="S547" s="16">
        <f>SUMIFS('Non-Baseline Tx Resources'!$H:$H,'Non-Baseline Tx Resources'!$E:$E,$B547,'Non-Baseline Tx Resources'!$F:$F,$C547,'Non-Baseline Tx Resources'!$G:$G,S$3)</f>
        <v>0</v>
      </c>
      <c r="T547" s="16">
        <f>SUMIFS('Non-Baseline Tx Resources'!$H:$H,'Non-Baseline Tx Resources'!$E:$E,$B547,'Non-Baseline Tx Resources'!$F:$F,$C547,'Non-Baseline Tx Resources'!$G:$G,T$3)</f>
        <v>0</v>
      </c>
      <c r="U547" s="16">
        <f>SUMIFS('Non-Baseline Tx Resources'!$H:$H,'Non-Baseline Tx Resources'!$E:$E,$B547,'Non-Baseline Tx Resources'!$F:$F,$C547,'Non-Baseline Tx Resources'!$G:$G,U$3)</f>
        <v>0</v>
      </c>
      <c r="V547" s="16">
        <f>SUMIFS('Non-Baseline Tx Resources'!$J:$J,'Non-Baseline Tx Resources'!$E:$E,$B547,'Non-Baseline Tx Resources'!$F:$F,$C547,'Non-Baseline Tx Resources'!$G:$G,V$3)</f>
        <v>0</v>
      </c>
      <c r="W547" s="16">
        <f>SUMIFS('Non-Baseline Tx Resources'!$H:$H,'Non-Baseline Tx Resources'!$E:$E,$B547,'Non-Baseline Tx Resources'!$F:$F,$C547,'Non-Baseline Tx Resources'!$G:$G,W$3)</f>
        <v>0</v>
      </c>
      <c r="X547" s="16">
        <f>SUMIFS('Non-Baseline Tx Resources'!$J:$J,'Non-Baseline Tx Resources'!$E:$E,$B547,'Non-Baseline Tx Resources'!$F:$F,$C547,'Non-Baseline Tx Resources'!$G:$G,X$3)</f>
        <v>0</v>
      </c>
      <c r="Y547" s="16">
        <f>SUMIFS('Non-Baseline Tx Resources'!$H:$H,'Non-Baseline Tx Resources'!$E:$E,$B547,'Non-Baseline Tx Resources'!$F:$F,$C547,'Non-Baseline Tx Resources'!$G:$G,Y$3)</f>
        <v>0</v>
      </c>
      <c r="Z547" s="16">
        <f>SUMIFS('Non-Baseline Tx Resources'!$J:$J,'Non-Baseline Tx Resources'!$E:$E,$B547,'Non-Baseline Tx Resources'!$F:$F,$C547,'Non-Baseline Tx Resources'!$G:$G,Z$3)</f>
        <v>0</v>
      </c>
      <c r="AA547" s="16">
        <f>SUMIFS('Non-Baseline Tx Resources'!$J:$J,'Non-Baseline Tx Resources'!$E:$E,$B547,'Non-Baseline Tx Resources'!$F:$F,$C547,'Non-Baseline Tx Resources'!$G:$G,AA$3)</f>
        <v>0</v>
      </c>
      <c r="AB547" s="16">
        <f>SUMIFS('Non-Baseline Tx Resources'!$H:$H,'Non-Baseline Tx Resources'!$E:$E,$B547,'Non-Baseline Tx Resources'!$F:$F,$C547,'Non-Baseline Tx Resources'!$G:$G,AB$3)</f>
        <v>0</v>
      </c>
      <c r="AC547" s="16">
        <f>SUMIFS('Non-Baseline Tx Resources'!$J:$J,'Non-Baseline Tx Resources'!$E:$E,$B547,'Non-Baseline Tx Resources'!$F:$F,$C547,'Non-Baseline Tx Resources'!$G:$G,AC$3)</f>
        <v>0</v>
      </c>
      <c r="AD547" s="16">
        <f>SUMIFS('Non-Baseline Tx Resources'!$I:$I,'Non-Baseline Tx Resources'!$E:$E,$B547,'Non-Baseline Tx Resources'!$F:$F,$C547,'Non-Baseline Tx Resources'!$G:$G,"Li-Battery (4-hr)")</f>
        <v>0</v>
      </c>
      <c r="AE547" s="16">
        <f>SUMIFS('Non-Baseline Tx Resources'!$I:$I,'Non-Baseline Tx Resources'!$E:$E,$B547,'Non-Baseline Tx Resources'!$F:$F,$C547,'Non-Baseline Tx Resources'!$G:$G,"Li-Battery (8-hr)")</f>
        <v>0</v>
      </c>
      <c r="AF547" s="16">
        <f>SUMIFS('Non-Baseline Tx Resources'!$I:$I,'Non-Baseline Tx Resources'!$E:$E,$B547,'Non-Baseline Tx Resources'!$F:$F,$C547,'Non-Baseline Tx Resources'!$G:$G,"LDES")</f>
        <v>0</v>
      </c>
      <c r="AH547" s="16">
        <f>SUMIFS('In-Dev Resources'!$H:$H,'In-Dev Resources'!$E:$E,$B547,'In-Dev Resources'!$F:$F,$C547,'In-Dev Resources'!$G:$G,AH$3)</f>
        <v>0</v>
      </c>
      <c r="AI547" s="16">
        <f>SUMIFS('In-Dev Resources'!$H:$H,'In-Dev Resources'!$E:$E,$B547,'In-Dev Resources'!$F:$F,$C547,'In-Dev Resources'!$G:$G,AI$3)</f>
        <v>0</v>
      </c>
      <c r="AJ547" s="16">
        <f>SUMIFS('In-Dev Resources'!$H:$H,'In-Dev Resources'!$E:$E,$B547,'In-Dev Resources'!$F:$F,$C547,'In-Dev Resources'!$G:$G,AJ$3)</f>
        <v>0</v>
      </c>
      <c r="AK547" s="16">
        <f>SUMIFS('In-Dev Resources'!$J:$J,'In-Dev Resources'!$E:$E,$B547,'In-Dev Resources'!$F:$F,$C547,'In-Dev Resources'!$G:$G,AK$3)</f>
        <v>0</v>
      </c>
      <c r="AL547" s="16">
        <f>SUMIFS('In-Dev Resources'!$H:$H,'In-Dev Resources'!$E:$E,$B547,'In-Dev Resources'!$F:$F,$C547,'In-Dev Resources'!$G:$G,AL$3)</f>
        <v>0</v>
      </c>
      <c r="AM547" s="16">
        <f>SUMIFS('In-Dev Resources'!$J:$J,'In-Dev Resources'!$E:$E,$B547,'In-Dev Resources'!$F:$F,$C547,'In-Dev Resources'!$G:$G,AM$3)</f>
        <v>0</v>
      </c>
      <c r="AN547" s="16">
        <f>SUMIFS('In-Dev Resources'!$H:$H,'In-Dev Resources'!$E:$E,$B547,'In-Dev Resources'!$F:$F,$C547,'In-Dev Resources'!$G:$G,AN$3)</f>
        <v>0</v>
      </c>
      <c r="AO547" s="16">
        <f>SUMIFS('In-Dev Resources'!$J:$J,'In-Dev Resources'!$E:$E,$B547,'In-Dev Resources'!$F:$F,$C547,'In-Dev Resources'!$G:$G,AO$3)</f>
        <v>0</v>
      </c>
      <c r="AP547" s="16">
        <f>SUMIFS('In-Dev Resources'!$J:$J,'In-Dev Resources'!$E:$E,$B547,'In-Dev Resources'!$F:$F,$C547,'In-Dev Resources'!$G:$G,AP$3)</f>
        <v>0</v>
      </c>
      <c r="AQ547" s="16">
        <f>SUMIFS('In-Dev Resources'!$H:$H,'In-Dev Resources'!$E:$E,$B547,'In-Dev Resources'!$F:$F,$C547,'In-Dev Resources'!$G:$G,AQ$3)</f>
        <v>0</v>
      </c>
      <c r="AR547" s="16">
        <f>SUMIFS('In-Dev Resources'!$J:$J,'In-Dev Resources'!$E:$E,$B547,'In-Dev Resources'!$F:$F,$C547,'In-Dev Resources'!$G:$G,AR$3)</f>
        <v>0</v>
      </c>
      <c r="AS547" s="16">
        <f>SUMIFS('In-Dev Resources'!$I:$I,'In-Dev Resources'!$E:$E,$B547,'In-Dev Resources'!$F:$F,$C547,'In-Dev Resources'!$G:$G,"Li-Battery (4-hr)")</f>
        <v>0</v>
      </c>
      <c r="AT547" s="16">
        <f>SUMIFS('In-Dev Resources'!$I:$I,'In-Dev Resources'!$E:$E,$B547,'In-Dev Resources'!$F:$F,$C547,'In-Dev Resources'!$G:$G,"Li-Battery (8-hr)")</f>
        <v>0</v>
      </c>
      <c r="AU547" s="16">
        <f>SUMIFS('In-Dev Resources'!$I:$I,'In-Dev Resources'!$E:$E,$B547,'In-Dev Resources'!$F:$F,$C547,'In-Dev Resources'!$G:$G,"LDES")</f>
        <v>0</v>
      </c>
      <c r="AW547" s="16">
        <f>SUMIFS('Land Screen Include'!$H:$H,'Land Screen Include'!$E:$E,$B547,'Land Screen Include'!$F:$F,$C547,'Land Screen Include'!$G:$G,AW$4)</f>
        <v>0</v>
      </c>
      <c r="AX547" s="16">
        <f>SUMIFS('Land Screen Include'!$H:$H,'Land Screen Include'!$E:$E,$B547,'Land Screen Include'!$F:$F,$C547,'Land Screen Include'!$G:$G,AX$4)+SUMIFS('Land Screen Include'!$J:$J,'Land Screen Include'!$E:$E,$B547,'Land Screen Include'!$F:$F,$C547,'Land Screen Include'!$G:$G,AX$4)</f>
        <v>0</v>
      </c>
      <c r="AY547" s="16">
        <f>SUMIFS('Land Screen Include'!$H:$H,'Land Screen Include'!$E:$E,$B547,'Land Screen Include'!$F:$F,$C547,'Land Screen Include'!$G:$G,AY$4)</f>
        <v>0</v>
      </c>
      <c r="AZ547" s="16">
        <f>SUMIFS('Land Screen Exclude'!$H:$H,'Land Screen Exclude'!$E:$E,$B547,'Land Screen Exclude'!$F:$F,$C547,'Land Screen Exclude'!$G:$G,AZ$4)</f>
        <v>0</v>
      </c>
      <c r="BA547" s="16">
        <f>SUMIFS('Land Screen Exclude'!$H:$H,'Land Screen Exclude'!$E:$E,$B547,'Land Screen Exclude'!$F:$F,$C547,'Land Screen Exclude'!$G:$G,BA$4)+SUMIFS('Land Screen Exclude'!$J:$J,'Land Screen Exclude'!$E:$E,$B547,'Land Screen Exclude'!$F:$F,$C547,'Land Screen Exclude'!$G:$G,BA$4)</f>
        <v>0</v>
      </c>
      <c r="BB547" s="16">
        <f>SUMIFS('Land Screen Exclude'!$H:$H,'Land Screen Exclude'!$E:$E,$B547,'Land Screen Exclude'!$F:$F,$C547,'Land Screen Exclude'!$G:$G,BB$4)</f>
        <v>0</v>
      </c>
    </row>
    <row r="548" spans="1:54">
      <c r="A548" s="16" t="s">
        <v>51</v>
      </c>
      <c r="B548" s="16" t="s">
        <v>486</v>
      </c>
      <c r="C548" s="16">
        <v>115</v>
      </c>
      <c r="D548" s="16">
        <f>SUMIFS('Baseline Tx Resources'!$H:$H,'Baseline Tx Resources'!$E:$E,$B548,'Baseline Tx Resources'!$F:$F,$C548,'Baseline Tx Resources'!$G:$G,D$3)</f>
        <v>0</v>
      </c>
      <c r="E548" s="16">
        <f>SUMIFS('Baseline Tx Resources'!$H:$H,'Baseline Tx Resources'!$E:$E,$B548,'Baseline Tx Resources'!$F:$F,$C548,'Baseline Tx Resources'!$G:$G,E$3)</f>
        <v>0</v>
      </c>
      <c r="F548" s="16">
        <f>SUMIFS('Baseline Tx Resources'!$H:$H,'Baseline Tx Resources'!$E:$E,$B548,'Baseline Tx Resources'!$F:$F,$C548,'Baseline Tx Resources'!$G:$G,F$3)</f>
        <v>0</v>
      </c>
      <c r="G548" s="16">
        <f>SUMIFS('Baseline Tx Resources'!$J:$J,'Baseline Tx Resources'!$E:$E,$B548,'Baseline Tx Resources'!$F:$F,$C548,'Baseline Tx Resources'!$G:$G,G$3)</f>
        <v>0</v>
      </c>
      <c r="H548" s="16">
        <f>SUMIFS('Baseline Tx Resources'!$H:$H,'Baseline Tx Resources'!$E:$E,$B548,'Baseline Tx Resources'!$F:$F,$C548,'Baseline Tx Resources'!$G:$G,H$3)</f>
        <v>0</v>
      </c>
      <c r="I548" s="16">
        <f>SUMIFS('Baseline Tx Resources'!$J:$J,'Baseline Tx Resources'!$E:$E,$B548,'Baseline Tx Resources'!$F:$F,$C548,'Baseline Tx Resources'!$G:$G,I$3)</f>
        <v>0</v>
      </c>
      <c r="J548" s="16">
        <f>SUMIFS('Baseline Tx Resources'!$H:$H,'Baseline Tx Resources'!$E:$E,$B548,'Baseline Tx Resources'!$F:$F,$C548,'Baseline Tx Resources'!$G:$G,J$3)</f>
        <v>0</v>
      </c>
      <c r="K548" s="16">
        <f>SUMIFS('Baseline Tx Resources'!$J:$J,'Baseline Tx Resources'!$E:$E,$B548,'Baseline Tx Resources'!$F:$F,$C548,'Baseline Tx Resources'!$G:$G,K$3)</f>
        <v>0</v>
      </c>
      <c r="L548" s="16">
        <f>SUMIFS('Baseline Tx Resources'!$J:$J,'Baseline Tx Resources'!$E:$E,$B548,'Baseline Tx Resources'!$F:$F,$C548,'Baseline Tx Resources'!$G:$G,L$3)</f>
        <v>0</v>
      </c>
      <c r="M548" s="16">
        <f>SUMIFS('Baseline Tx Resources'!$H:$H,'Baseline Tx Resources'!$E:$E,$B548,'Baseline Tx Resources'!$F:$F,$C548,'Baseline Tx Resources'!$G:$G,M$3)</f>
        <v>0</v>
      </c>
      <c r="N548" s="16">
        <f>SUMIFS('Baseline Tx Resources'!$J:$J,'Baseline Tx Resources'!$E:$E,$B548,'Baseline Tx Resources'!$F:$F,$C548,'Baseline Tx Resources'!$G:$G,N$3)</f>
        <v>0</v>
      </c>
      <c r="O548" s="16">
        <f>SUMIFS('Baseline Tx Resources'!$I:$I,'Baseline Tx Resources'!$E:$E,$B548,'Baseline Tx Resources'!$F:$F,$C548,'Baseline Tx Resources'!$G:$G,"Li-Battery (4-hr)")</f>
        <v>0</v>
      </c>
      <c r="P548" s="16">
        <f>SUMIFS('Baseline Tx Resources'!$I:$I,'Baseline Tx Resources'!$E:$E,$B548,'Baseline Tx Resources'!$F:$F,$C548,'Baseline Tx Resources'!$G:$G,"Li-Battery (8-hr)")</f>
        <v>0</v>
      </c>
      <c r="Q548" s="16">
        <f>SUMIFS('Baseline Tx Resources'!$I:$I,'Baseline Tx Resources'!$E:$E,$B548,'Baseline Tx Resources'!$F:$F,$C548,'Baseline Tx Resources'!$G:$G,"LDES")</f>
        <v>0</v>
      </c>
      <c r="S548" s="16">
        <f>SUMIFS('Non-Baseline Tx Resources'!$H:$H,'Non-Baseline Tx Resources'!$E:$E,$B548,'Non-Baseline Tx Resources'!$F:$F,$C548,'Non-Baseline Tx Resources'!$G:$G,S$3)</f>
        <v>0</v>
      </c>
      <c r="T548" s="16">
        <f>SUMIFS('Non-Baseline Tx Resources'!$H:$H,'Non-Baseline Tx Resources'!$E:$E,$B548,'Non-Baseline Tx Resources'!$F:$F,$C548,'Non-Baseline Tx Resources'!$G:$G,T$3)</f>
        <v>0</v>
      </c>
      <c r="U548" s="16">
        <f>SUMIFS('Non-Baseline Tx Resources'!$H:$H,'Non-Baseline Tx Resources'!$E:$E,$B548,'Non-Baseline Tx Resources'!$F:$F,$C548,'Non-Baseline Tx Resources'!$G:$G,U$3)</f>
        <v>0</v>
      </c>
      <c r="V548" s="16">
        <f>SUMIFS('Non-Baseline Tx Resources'!$J:$J,'Non-Baseline Tx Resources'!$E:$E,$B548,'Non-Baseline Tx Resources'!$F:$F,$C548,'Non-Baseline Tx Resources'!$G:$G,V$3)</f>
        <v>0</v>
      </c>
      <c r="W548" s="16">
        <f>SUMIFS('Non-Baseline Tx Resources'!$H:$H,'Non-Baseline Tx Resources'!$E:$E,$B548,'Non-Baseline Tx Resources'!$F:$F,$C548,'Non-Baseline Tx Resources'!$G:$G,W$3)</f>
        <v>0</v>
      </c>
      <c r="X548" s="16">
        <f>SUMIFS('Non-Baseline Tx Resources'!$J:$J,'Non-Baseline Tx Resources'!$E:$E,$B548,'Non-Baseline Tx Resources'!$F:$F,$C548,'Non-Baseline Tx Resources'!$G:$G,X$3)</f>
        <v>0</v>
      </c>
      <c r="Y548" s="16">
        <f>SUMIFS('Non-Baseline Tx Resources'!$H:$H,'Non-Baseline Tx Resources'!$E:$E,$B548,'Non-Baseline Tx Resources'!$F:$F,$C548,'Non-Baseline Tx Resources'!$G:$G,Y$3)</f>
        <v>0</v>
      </c>
      <c r="Z548" s="16">
        <f>SUMIFS('Non-Baseline Tx Resources'!$J:$J,'Non-Baseline Tx Resources'!$E:$E,$B548,'Non-Baseline Tx Resources'!$F:$F,$C548,'Non-Baseline Tx Resources'!$G:$G,Z$3)</f>
        <v>0</v>
      </c>
      <c r="AA548" s="16">
        <f>SUMIFS('Non-Baseline Tx Resources'!$J:$J,'Non-Baseline Tx Resources'!$E:$E,$B548,'Non-Baseline Tx Resources'!$F:$F,$C548,'Non-Baseline Tx Resources'!$G:$G,AA$3)</f>
        <v>0</v>
      </c>
      <c r="AB548" s="16">
        <f>SUMIFS('Non-Baseline Tx Resources'!$H:$H,'Non-Baseline Tx Resources'!$E:$E,$B548,'Non-Baseline Tx Resources'!$F:$F,$C548,'Non-Baseline Tx Resources'!$G:$G,AB$3)</f>
        <v>0</v>
      </c>
      <c r="AC548" s="16">
        <f>SUMIFS('Non-Baseline Tx Resources'!$J:$J,'Non-Baseline Tx Resources'!$E:$E,$B548,'Non-Baseline Tx Resources'!$F:$F,$C548,'Non-Baseline Tx Resources'!$G:$G,AC$3)</f>
        <v>0</v>
      </c>
      <c r="AD548" s="16">
        <f>SUMIFS('Non-Baseline Tx Resources'!$I:$I,'Non-Baseline Tx Resources'!$E:$E,$B548,'Non-Baseline Tx Resources'!$F:$F,$C548,'Non-Baseline Tx Resources'!$G:$G,"Li-Battery (4-hr)")</f>
        <v>0</v>
      </c>
      <c r="AE548" s="16">
        <f>SUMIFS('Non-Baseline Tx Resources'!$I:$I,'Non-Baseline Tx Resources'!$E:$E,$B548,'Non-Baseline Tx Resources'!$F:$F,$C548,'Non-Baseline Tx Resources'!$G:$G,"Li-Battery (8-hr)")</f>
        <v>0</v>
      </c>
      <c r="AF548" s="16">
        <f>SUMIFS('Non-Baseline Tx Resources'!$I:$I,'Non-Baseline Tx Resources'!$E:$E,$B548,'Non-Baseline Tx Resources'!$F:$F,$C548,'Non-Baseline Tx Resources'!$G:$G,"LDES")</f>
        <v>0</v>
      </c>
      <c r="AH548" s="16">
        <f>SUMIFS('In-Dev Resources'!$H:$H,'In-Dev Resources'!$E:$E,$B548,'In-Dev Resources'!$F:$F,$C548,'In-Dev Resources'!$G:$G,AH$3)</f>
        <v>0</v>
      </c>
      <c r="AI548" s="16">
        <f>SUMIFS('In-Dev Resources'!$H:$H,'In-Dev Resources'!$E:$E,$B548,'In-Dev Resources'!$F:$F,$C548,'In-Dev Resources'!$G:$G,AI$3)</f>
        <v>0</v>
      </c>
      <c r="AJ548" s="16">
        <f>SUMIFS('In-Dev Resources'!$H:$H,'In-Dev Resources'!$E:$E,$B548,'In-Dev Resources'!$F:$F,$C548,'In-Dev Resources'!$G:$G,AJ$3)</f>
        <v>0</v>
      </c>
      <c r="AK548" s="16">
        <f>SUMIFS('In-Dev Resources'!$J:$J,'In-Dev Resources'!$E:$E,$B548,'In-Dev Resources'!$F:$F,$C548,'In-Dev Resources'!$G:$G,AK$3)</f>
        <v>0</v>
      </c>
      <c r="AL548" s="16">
        <f>SUMIFS('In-Dev Resources'!$H:$H,'In-Dev Resources'!$E:$E,$B548,'In-Dev Resources'!$F:$F,$C548,'In-Dev Resources'!$G:$G,AL$3)</f>
        <v>0</v>
      </c>
      <c r="AM548" s="16">
        <f>SUMIFS('In-Dev Resources'!$J:$J,'In-Dev Resources'!$E:$E,$B548,'In-Dev Resources'!$F:$F,$C548,'In-Dev Resources'!$G:$G,AM$3)</f>
        <v>0</v>
      </c>
      <c r="AN548" s="16">
        <f>SUMIFS('In-Dev Resources'!$H:$H,'In-Dev Resources'!$E:$E,$B548,'In-Dev Resources'!$F:$F,$C548,'In-Dev Resources'!$G:$G,AN$3)</f>
        <v>0</v>
      </c>
      <c r="AO548" s="16">
        <f>SUMIFS('In-Dev Resources'!$J:$J,'In-Dev Resources'!$E:$E,$B548,'In-Dev Resources'!$F:$F,$C548,'In-Dev Resources'!$G:$G,AO$3)</f>
        <v>0</v>
      </c>
      <c r="AP548" s="16">
        <f>SUMIFS('In-Dev Resources'!$J:$J,'In-Dev Resources'!$E:$E,$B548,'In-Dev Resources'!$F:$F,$C548,'In-Dev Resources'!$G:$G,AP$3)</f>
        <v>0</v>
      </c>
      <c r="AQ548" s="16">
        <f>SUMIFS('In-Dev Resources'!$H:$H,'In-Dev Resources'!$E:$E,$B548,'In-Dev Resources'!$F:$F,$C548,'In-Dev Resources'!$G:$G,AQ$3)</f>
        <v>0</v>
      </c>
      <c r="AR548" s="16">
        <f>SUMIFS('In-Dev Resources'!$J:$J,'In-Dev Resources'!$E:$E,$B548,'In-Dev Resources'!$F:$F,$C548,'In-Dev Resources'!$G:$G,AR$3)</f>
        <v>0</v>
      </c>
      <c r="AS548" s="16">
        <f>SUMIFS('In-Dev Resources'!$I:$I,'In-Dev Resources'!$E:$E,$B548,'In-Dev Resources'!$F:$F,$C548,'In-Dev Resources'!$G:$G,"Li-Battery (4-hr)")</f>
        <v>0</v>
      </c>
      <c r="AT548" s="16">
        <f>SUMIFS('In-Dev Resources'!$I:$I,'In-Dev Resources'!$E:$E,$B548,'In-Dev Resources'!$F:$F,$C548,'In-Dev Resources'!$G:$G,"Li-Battery (8-hr)")</f>
        <v>0</v>
      </c>
      <c r="AU548" s="16">
        <f>SUMIFS('In-Dev Resources'!$I:$I,'In-Dev Resources'!$E:$E,$B548,'In-Dev Resources'!$F:$F,$C548,'In-Dev Resources'!$G:$G,"LDES")</f>
        <v>0</v>
      </c>
      <c r="AW548" s="16">
        <f>SUMIFS('Land Screen Include'!$H:$H,'Land Screen Include'!$E:$E,$B548,'Land Screen Include'!$F:$F,$C548,'Land Screen Include'!$G:$G,AW$4)</f>
        <v>0</v>
      </c>
      <c r="AX548" s="16">
        <f>SUMIFS('Land Screen Include'!$H:$H,'Land Screen Include'!$E:$E,$B548,'Land Screen Include'!$F:$F,$C548,'Land Screen Include'!$G:$G,AX$4)+SUMIFS('Land Screen Include'!$J:$J,'Land Screen Include'!$E:$E,$B548,'Land Screen Include'!$F:$F,$C548,'Land Screen Include'!$G:$G,AX$4)</f>
        <v>0</v>
      </c>
      <c r="AY548" s="16">
        <f>SUMIFS('Land Screen Include'!$H:$H,'Land Screen Include'!$E:$E,$B548,'Land Screen Include'!$F:$F,$C548,'Land Screen Include'!$G:$G,AY$4)</f>
        <v>0</v>
      </c>
      <c r="AZ548" s="16">
        <f>SUMIFS('Land Screen Exclude'!$H:$H,'Land Screen Exclude'!$E:$E,$B548,'Land Screen Exclude'!$F:$F,$C548,'Land Screen Exclude'!$G:$G,AZ$4)</f>
        <v>0</v>
      </c>
      <c r="BA548" s="16">
        <f>SUMIFS('Land Screen Exclude'!$H:$H,'Land Screen Exclude'!$E:$E,$B548,'Land Screen Exclude'!$F:$F,$C548,'Land Screen Exclude'!$G:$G,BA$4)+SUMIFS('Land Screen Exclude'!$J:$J,'Land Screen Exclude'!$E:$E,$B548,'Land Screen Exclude'!$F:$F,$C548,'Land Screen Exclude'!$G:$G,BA$4)</f>
        <v>0</v>
      </c>
      <c r="BB548" s="16">
        <f>SUMIFS('Land Screen Exclude'!$H:$H,'Land Screen Exclude'!$E:$E,$B548,'Land Screen Exclude'!$F:$F,$C548,'Land Screen Exclude'!$G:$G,BB$4)</f>
        <v>0</v>
      </c>
    </row>
    <row r="549" spans="1:54">
      <c r="A549" s="16" t="s">
        <v>51</v>
      </c>
      <c r="B549" s="16" t="s">
        <v>486</v>
      </c>
      <c r="C549" s="16">
        <v>70</v>
      </c>
      <c r="D549" s="16">
        <f>SUMIFS('Baseline Tx Resources'!$H:$H,'Baseline Tx Resources'!$E:$E,$B549,'Baseline Tx Resources'!$F:$F,$C549,'Baseline Tx Resources'!$G:$G,D$3)</f>
        <v>0</v>
      </c>
      <c r="E549" s="16">
        <f>SUMIFS('Baseline Tx Resources'!$H:$H,'Baseline Tx Resources'!$E:$E,$B549,'Baseline Tx Resources'!$F:$F,$C549,'Baseline Tx Resources'!$G:$G,E$3)</f>
        <v>0</v>
      </c>
      <c r="F549" s="16">
        <f>SUMIFS('Baseline Tx Resources'!$H:$H,'Baseline Tx Resources'!$E:$E,$B549,'Baseline Tx Resources'!$F:$F,$C549,'Baseline Tx Resources'!$G:$G,F$3)</f>
        <v>0</v>
      </c>
      <c r="G549" s="16">
        <f>SUMIFS('Baseline Tx Resources'!$J:$J,'Baseline Tx Resources'!$E:$E,$B549,'Baseline Tx Resources'!$F:$F,$C549,'Baseline Tx Resources'!$G:$G,G$3)</f>
        <v>0</v>
      </c>
      <c r="H549" s="16">
        <f>SUMIFS('Baseline Tx Resources'!$H:$H,'Baseline Tx Resources'!$E:$E,$B549,'Baseline Tx Resources'!$F:$F,$C549,'Baseline Tx Resources'!$G:$G,H$3)</f>
        <v>0</v>
      </c>
      <c r="I549" s="16">
        <f>SUMIFS('Baseline Tx Resources'!$J:$J,'Baseline Tx Resources'!$E:$E,$B549,'Baseline Tx Resources'!$F:$F,$C549,'Baseline Tx Resources'!$G:$G,I$3)</f>
        <v>0</v>
      </c>
      <c r="J549" s="16">
        <f>SUMIFS('Baseline Tx Resources'!$H:$H,'Baseline Tx Resources'!$E:$E,$B549,'Baseline Tx Resources'!$F:$F,$C549,'Baseline Tx Resources'!$G:$G,J$3)</f>
        <v>0</v>
      </c>
      <c r="K549" s="16">
        <f>SUMIFS('Baseline Tx Resources'!$J:$J,'Baseline Tx Resources'!$E:$E,$B549,'Baseline Tx Resources'!$F:$F,$C549,'Baseline Tx Resources'!$G:$G,K$3)</f>
        <v>0</v>
      </c>
      <c r="L549" s="16">
        <f>SUMIFS('Baseline Tx Resources'!$J:$J,'Baseline Tx Resources'!$E:$E,$B549,'Baseline Tx Resources'!$F:$F,$C549,'Baseline Tx Resources'!$G:$G,L$3)</f>
        <v>0</v>
      </c>
      <c r="M549" s="16">
        <f>SUMIFS('Baseline Tx Resources'!$H:$H,'Baseline Tx Resources'!$E:$E,$B549,'Baseline Tx Resources'!$F:$F,$C549,'Baseline Tx Resources'!$G:$G,M$3)</f>
        <v>0</v>
      </c>
      <c r="N549" s="16">
        <f>SUMIFS('Baseline Tx Resources'!$J:$J,'Baseline Tx Resources'!$E:$E,$B549,'Baseline Tx Resources'!$F:$F,$C549,'Baseline Tx Resources'!$G:$G,N$3)</f>
        <v>0</v>
      </c>
      <c r="O549" s="16">
        <f>SUMIFS('Baseline Tx Resources'!$I:$I,'Baseline Tx Resources'!$E:$E,$B549,'Baseline Tx Resources'!$F:$F,$C549,'Baseline Tx Resources'!$G:$G,"Li-Battery (4-hr)")</f>
        <v>0</v>
      </c>
      <c r="P549" s="16">
        <f>SUMIFS('Baseline Tx Resources'!$I:$I,'Baseline Tx Resources'!$E:$E,$B549,'Baseline Tx Resources'!$F:$F,$C549,'Baseline Tx Resources'!$G:$G,"Li-Battery (8-hr)")</f>
        <v>0</v>
      </c>
      <c r="Q549" s="16">
        <f>SUMIFS('Baseline Tx Resources'!$I:$I,'Baseline Tx Resources'!$E:$E,$B549,'Baseline Tx Resources'!$F:$F,$C549,'Baseline Tx Resources'!$G:$G,"LDES")</f>
        <v>0</v>
      </c>
      <c r="S549" s="16">
        <f>SUMIFS('Non-Baseline Tx Resources'!$H:$H,'Non-Baseline Tx Resources'!$E:$E,$B549,'Non-Baseline Tx Resources'!$F:$F,$C549,'Non-Baseline Tx Resources'!$G:$G,S$3)</f>
        <v>0</v>
      </c>
      <c r="T549" s="16">
        <f>SUMIFS('Non-Baseline Tx Resources'!$H:$H,'Non-Baseline Tx Resources'!$E:$E,$B549,'Non-Baseline Tx Resources'!$F:$F,$C549,'Non-Baseline Tx Resources'!$G:$G,T$3)</f>
        <v>0</v>
      </c>
      <c r="U549" s="16">
        <f>SUMIFS('Non-Baseline Tx Resources'!$H:$H,'Non-Baseline Tx Resources'!$E:$E,$B549,'Non-Baseline Tx Resources'!$F:$F,$C549,'Non-Baseline Tx Resources'!$G:$G,U$3)</f>
        <v>0</v>
      </c>
      <c r="V549" s="16">
        <f>SUMIFS('Non-Baseline Tx Resources'!$J:$J,'Non-Baseline Tx Resources'!$E:$E,$B549,'Non-Baseline Tx Resources'!$F:$F,$C549,'Non-Baseline Tx Resources'!$G:$G,V$3)</f>
        <v>0</v>
      </c>
      <c r="W549" s="16">
        <f>SUMIFS('Non-Baseline Tx Resources'!$H:$H,'Non-Baseline Tx Resources'!$E:$E,$B549,'Non-Baseline Tx Resources'!$F:$F,$C549,'Non-Baseline Tx Resources'!$G:$G,W$3)</f>
        <v>0</v>
      </c>
      <c r="X549" s="16">
        <f>SUMIFS('Non-Baseline Tx Resources'!$J:$J,'Non-Baseline Tx Resources'!$E:$E,$B549,'Non-Baseline Tx Resources'!$F:$F,$C549,'Non-Baseline Tx Resources'!$G:$G,X$3)</f>
        <v>0</v>
      </c>
      <c r="Y549" s="16">
        <f>SUMIFS('Non-Baseline Tx Resources'!$H:$H,'Non-Baseline Tx Resources'!$E:$E,$B549,'Non-Baseline Tx Resources'!$F:$F,$C549,'Non-Baseline Tx Resources'!$G:$G,Y$3)</f>
        <v>0</v>
      </c>
      <c r="Z549" s="16">
        <f>SUMIFS('Non-Baseline Tx Resources'!$J:$J,'Non-Baseline Tx Resources'!$E:$E,$B549,'Non-Baseline Tx Resources'!$F:$F,$C549,'Non-Baseline Tx Resources'!$G:$G,Z$3)</f>
        <v>0</v>
      </c>
      <c r="AA549" s="16">
        <f>SUMIFS('Non-Baseline Tx Resources'!$J:$J,'Non-Baseline Tx Resources'!$E:$E,$B549,'Non-Baseline Tx Resources'!$F:$F,$C549,'Non-Baseline Tx Resources'!$G:$G,AA$3)</f>
        <v>0</v>
      </c>
      <c r="AB549" s="16">
        <f>SUMIFS('Non-Baseline Tx Resources'!$H:$H,'Non-Baseline Tx Resources'!$E:$E,$B549,'Non-Baseline Tx Resources'!$F:$F,$C549,'Non-Baseline Tx Resources'!$G:$G,AB$3)</f>
        <v>0</v>
      </c>
      <c r="AC549" s="16">
        <f>SUMIFS('Non-Baseline Tx Resources'!$J:$J,'Non-Baseline Tx Resources'!$E:$E,$B549,'Non-Baseline Tx Resources'!$F:$F,$C549,'Non-Baseline Tx Resources'!$G:$G,AC$3)</f>
        <v>0</v>
      </c>
      <c r="AD549" s="16">
        <f>SUMIFS('Non-Baseline Tx Resources'!$I:$I,'Non-Baseline Tx Resources'!$E:$E,$B549,'Non-Baseline Tx Resources'!$F:$F,$C549,'Non-Baseline Tx Resources'!$G:$G,"Li-Battery (4-hr)")</f>
        <v>0</v>
      </c>
      <c r="AE549" s="16">
        <f>SUMIFS('Non-Baseline Tx Resources'!$I:$I,'Non-Baseline Tx Resources'!$E:$E,$B549,'Non-Baseline Tx Resources'!$F:$F,$C549,'Non-Baseline Tx Resources'!$G:$G,"Li-Battery (8-hr)")</f>
        <v>0</v>
      </c>
      <c r="AF549" s="16">
        <f>SUMIFS('Non-Baseline Tx Resources'!$I:$I,'Non-Baseline Tx Resources'!$E:$E,$B549,'Non-Baseline Tx Resources'!$F:$F,$C549,'Non-Baseline Tx Resources'!$G:$G,"LDES")</f>
        <v>0</v>
      </c>
      <c r="AH549" s="16">
        <f>SUMIFS('In-Dev Resources'!$H:$H,'In-Dev Resources'!$E:$E,$B549,'In-Dev Resources'!$F:$F,$C549,'In-Dev Resources'!$G:$G,AH$3)</f>
        <v>0</v>
      </c>
      <c r="AI549" s="16">
        <f>SUMIFS('In-Dev Resources'!$H:$H,'In-Dev Resources'!$E:$E,$B549,'In-Dev Resources'!$F:$F,$C549,'In-Dev Resources'!$G:$G,AI$3)</f>
        <v>0</v>
      </c>
      <c r="AJ549" s="16">
        <f>SUMIFS('In-Dev Resources'!$H:$H,'In-Dev Resources'!$E:$E,$B549,'In-Dev Resources'!$F:$F,$C549,'In-Dev Resources'!$G:$G,AJ$3)</f>
        <v>0</v>
      </c>
      <c r="AK549" s="16">
        <f>SUMIFS('In-Dev Resources'!$J:$J,'In-Dev Resources'!$E:$E,$B549,'In-Dev Resources'!$F:$F,$C549,'In-Dev Resources'!$G:$G,AK$3)</f>
        <v>0</v>
      </c>
      <c r="AL549" s="16">
        <f>SUMIFS('In-Dev Resources'!$H:$H,'In-Dev Resources'!$E:$E,$B549,'In-Dev Resources'!$F:$F,$C549,'In-Dev Resources'!$G:$G,AL$3)</f>
        <v>0</v>
      </c>
      <c r="AM549" s="16">
        <f>SUMIFS('In-Dev Resources'!$J:$J,'In-Dev Resources'!$E:$E,$B549,'In-Dev Resources'!$F:$F,$C549,'In-Dev Resources'!$G:$G,AM$3)</f>
        <v>0</v>
      </c>
      <c r="AN549" s="16">
        <f>SUMIFS('In-Dev Resources'!$H:$H,'In-Dev Resources'!$E:$E,$B549,'In-Dev Resources'!$F:$F,$C549,'In-Dev Resources'!$G:$G,AN$3)</f>
        <v>0</v>
      </c>
      <c r="AO549" s="16">
        <f>SUMIFS('In-Dev Resources'!$J:$J,'In-Dev Resources'!$E:$E,$B549,'In-Dev Resources'!$F:$F,$C549,'In-Dev Resources'!$G:$G,AO$3)</f>
        <v>0</v>
      </c>
      <c r="AP549" s="16">
        <f>SUMIFS('In-Dev Resources'!$J:$J,'In-Dev Resources'!$E:$E,$B549,'In-Dev Resources'!$F:$F,$C549,'In-Dev Resources'!$G:$G,AP$3)</f>
        <v>0</v>
      </c>
      <c r="AQ549" s="16">
        <f>SUMIFS('In-Dev Resources'!$H:$H,'In-Dev Resources'!$E:$E,$B549,'In-Dev Resources'!$F:$F,$C549,'In-Dev Resources'!$G:$G,AQ$3)</f>
        <v>0</v>
      </c>
      <c r="AR549" s="16">
        <f>SUMIFS('In-Dev Resources'!$J:$J,'In-Dev Resources'!$E:$E,$B549,'In-Dev Resources'!$F:$F,$C549,'In-Dev Resources'!$G:$G,AR$3)</f>
        <v>0</v>
      </c>
      <c r="AS549" s="16">
        <f>SUMIFS('In-Dev Resources'!$I:$I,'In-Dev Resources'!$E:$E,$B549,'In-Dev Resources'!$F:$F,$C549,'In-Dev Resources'!$G:$G,"Li-Battery (4-hr)")</f>
        <v>0</v>
      </c>
      <c r="AT549" s="16">
        <f>SUMIFS('In-Dev Resources'!$I:$I,'In-Dev Resources'!$E:$E,$B549,'In-Dev Resources'!$F:$F,$C549,'In-Dev Resources'!$G:$G,"Li-Battery (8-hr)")</f>
        <v>0</v>
      </c>
      <c r="AU549" s="16">
        <f>SUMIFS('In-Dev Resources'!$I:$I,'In-Dev Resources'!$E:$E,$B549,'In-Dev Resources'!$F:$F,$C549,'In-Dev Resources'!$G:$G,"LDES")</f>
        <v>0</v>
      </c>
      <c r="AW549" s="16">
        <f>SUMIFS('Land Screen Include'!$H:$H,'Land Screen Include'!$E:$E,$B549,'Land Screen Include'!$F:$F,$C549,'Land Screen Include'!$G:$G,AW$4)</f>
        <v>0</v>
      </c>
      <c r="AX549" s="16">
        <f>SUMIFS('Land Screen Include'!$H:$H,'Land Screen Include'!$E:$E,$B549,'Land Screen Include'!$F:$F,$C549,'Land Screen Include'!$G:$G,AX$4)+SUMIFS('Land Screen Include'!$J:$J,'Land Screen Include'!$E:$E,$B549,'Land Screen Include'!$F:$F,$C549,'Land Screen Include'!$G:$G,AX$4)</f>
        <v>0</v>
      </c>
      <c r="AY549" s="16">
        <f>SUMIFS('Land Screen Include'!$H:$H,'Land Screen Include'!$E:$E,$B549,'Land Screen Include'!$F:$F,$C549,'Land Screen Include'!$G:$G,AY$4)</f>
        <v>0</v>
      </c>
      <c r="AZ549" s="16">
        <f>SUMIFS('Land Screen Exclude'!$H:$H,'Land Screen Exclude'!$E:$E,$B549,'Land Screen Exclude'!$F:$F,$C549,'Land Screen Exclude'!$G:$G,AZ$4)</f>
        <v>0</v>
      </c>
      <c r="BA549" s="16">
        <f>SUMIFS('Land Screen Exclude'!$H:$H,'Land Screen Exclude'!$E:$E,$B549,'Land Screen Exclude'!$F:$F,$C549,'Land Screen Exclude'!$G:$G,BA$4)+SUMIFS('Land Screen Exclude'!$J:$J,'Land Screen Exclude'!$E:$E,$B549,'Land Screen Exclude'!$F:$F,$C549,'Land Screen Exclude'!$G:$G,BA$4)</f>
        <v>0</v>
      </c>
      <c r="BB549" s="16">
        <f>SUMIFS('Land Screen Exclude'!$H:$H,'Land Screen Exclude'!$E:$E,$B549,'Land Screen Exclude'!$F:$F,$C549,'Land Screen Exclude'!$G:$G,BB$4)</f>
        <v>0</v>
      </c>
    </row>
    <row r="550" spans="1:54">
      <c r="A550" s="16" t="s">
        <v>61</v>
      </c>
      <c r="B550" s="16" t="s">
        <v>487</v>
      </c>
      <c r="C550" s="16">
        <v>230</v>
      </c>
      <c r="D550" s="16">
        <f>SUMIFS('Baseline Tx Resources'!$H:$H,'Baseline Tx Resources'!$E:$E,$B550,'Baseline Tx Resources'!$F:$F,$C550,'Baseline Tx Resources'!$G:$G,D$3)</f>
        <v>0</v>
      </c>
      <c r="E550" s="16">
        <f>SUMIFS('Baseline Tx Resources'!$H:$H,'Baseline Tx Resources'!$E:$E,$B550,'Baseline Tx Resources'!$F:$F,$C550,'Baseline Tx Resources'!$G:$G,E$3)</f>
        <v>0</v>
      </c>
      <c r="F550" s="16">
        <f>SUMIFS('Baseline Tx Resources'!$H:$H,'Baseline Tx Resources'!$E:$E,$B550,'Baseline Tx Resources'!$F:$F,$C550,'Baseline Tx Resources'!$G:$G,F$3)</f>
        <v>0</v>
      </c>
      <c r="G550" s="16">
        <f>SUMIFS('Baseline Tx Resources'!$J:$J,'Baseline Tx Resources'!$E:$E,$B550,'Baseline Tx Resources'!$F:$F,$C550,'Baseline Tx Resources'!$G:$G,G$3)</f>
        <v>0</v>
      </c>
      <c r="H550" s="16">
        <f>SUMIFS('Baseline Tx Resources'!$H:$H,'Baseline Tx Resources'!$E:$E,$B550,'Baseline Tx Resources'!$F:$F,$C550,'Baseline Tx Resources'!$G:$G,H$3)</f>
        <v>0</v>
      </c>
      <c r="I550" s="16">
        <f>SUMIFS('Baseline Tx Resources'!$J:$J,'Baseline Tx Resources'!$E:$E,$B550,'Baseline Tx Resources'!$F:$F,$C550,'Baseline Tx Resources'!$G:$G,I$3)</f>
        <v>0</v>
      </c>
      <c r="J550" s="16">
        <f>SUMIFS('Baseline Tx Resources'!$H:$H,'Baseline Tx Resources'!$E:$E,$B550,'Baseline Tx Resources'!$F:$F,$C550,'Baseline Tx Resources'!$G:$G,J$3)</f>
        <v>0</v>
      </c>
      <c r="K550" s="16">
        <f>SUMIFS('Baseline Tx Resources'!$J:$J,'Baseline Tx Resources'!$E:$E,$B550,'Baseline Tx Resources'!$F:$F,$C550,'Baseline Tx Resources'!$G:$G,K$3)</f>
        <v>0</v>
      </c>
      <c r="L550" s="16">
        <f>SUMIFS('Baseline Tx Resources'!$J:$J,'Baseline Tx Resources'!$E:$E,$B550,'Baseline Tx Resources'!$F:$F,$C550,'Baseline Tx Resources'!$G:$G,L$3)</f>
        <v>0</v>
      </c>
      <c r="M550" s="16">
        <f>SUMIFS('Baseline Tx Resources'!$H:$H,'Baseline Tx Resources'!$E:$E,$B550,'Baseline Tx Resources'!$F:$F,$C550,'Baseline Tx Resources'!$G:$G,M$3)</f>
        <v>0</v>
      </c>
      <c r="N550" s="16">
        <f>SUMIFS('Baseline Tx Resources'!$J:$J,'Baseline Tx Resources'!$E:$E,$B550,'Baseline Tx Resources'!$F:$F,$C550,'Baseline Tx Resources'!$G:$G,N$3)</f>
        <v>0</v>
      </c>
      <c r="O550" s="16">
        <f>SUMIFS('Baseline Tx Resources'!$I:$I,'Baseline Tx Resources'!$E:$E,$B550,'Baseline Tx Resources'!$F:$F,$C550,'Baseline Tx Resources'!$G:$G,"Li-Battery (4-hr)")</f>
        <v>0</v>
      </c>
      <c r="P550" s="16">
        <f>SUMIFS('Baseline Tx Resources'!$I:$I,'Baseline Tx Resources'!$E:$E,$B550,'Baseline Tx Resources'!$F:$F,$C550,'Baseline Tx Resources'!$G:$G,"Li-Battery (8-hr)")</f>
        <v>0</v>
      </c>
      <c r="Q550" s="16">
        <f>SUMIFS('Baseline Tx Resources'!$I:$I,'Baseline Tx Resources'!$E:$E,$B550,'Baseline Tx Resources'!$F:$F,$C550,'Baseline Tx Resources'!$G:$G,"LDES")</f>
        <v>0</v>
      </c>
      <c r="S550" s="16">
        <f>SUMIFS('Non-Baseline Tx Resources'!$H:$H,'Non-Baseline Tx Resources'!$E:$E,$B550,'Non-Baseline Tx Resources'!$F:$F,$C550,'Non-Baseline Tx Resources'!$G:$G,S$3)</f>
        <v>0</v>
      </c>
      <c r="T550" s="16">
        <f>SUMIFS('Non-Baseline Tx Resources'!$H:$H,'Non-Baseline Tx Resources'!$E:$E,$B550,'Non-Baseline Tx Resources'!$F:$F,$C550,'Non-Baseline Tx Resources'!$G:$G,T$3)</f>
        <v>0</v>
      </c>
      <c r="U550" s="16">
        <f>SUMIFS('Non-Baseline Tx Resources'!$H:$H,'Non-Baseline Tx Resources'!$E:$E,$B550,'Non-Baseline Tx Resources'!$F:$F,$C550,'Non-Baseline Tx Resources'!$G:$G,U$3)</f>
        <v>0</v>
      </c>
      <c r="V550" s="16">
        <f>SUMIFS('Non-Baseline Tx Resources'!$J:$J,'Non-Baseline Tx Resources'!$E:$E,$B550,'Non-Baseline Tx Resources'!$F:$F,$C550,'Non-Baseline Tx Resources'!$G:$G,V$3)</f>
        <v>0</v>
      </c>
      <c r="W550" s="16">
        <f>SUMIFS('Non-Baseline Tx Resources'!$H:$H,'Non-Baseline Tx Resources'!$E:$E,$B550,'Non-Baseline Tx Resources'!$F:$F,$C550,'Non-Baseline Tx Resources'!$G:$G,W$3)</f>
        <v>0</v>
      </c>
      <c r="X550" s="16">
        <f>SUMIFS('Non-Baseline Tx Resources'!$J:$J,'Non-Baseline Tx Resources'!$E:$E,$B550,'Non-Baseline Tx Resources'!$F:$F,$C550,'Non-Baseline Tx Resources'!$G:$G,X$3)</f>
        <v>0</v>
      </c>
      <c r="Y550" s="16">
        <f>SUMIFS('Non-Baseline Tx Resources'!$H:$H,'Non-Baseline Tx Resources'!$E:$E,$B550,'Non-Baseline Tx Resources'!$F:$F,$C550,'Non-Baseline Tx Resources'!$G:$G,Y$3)</f>
        <v>0</v>
      </c>
      <c r="Z550" s="16">
        <f>SUMIFS('Non-Baseline Tx Resources'!$J:$J,'Non-Baseline Tx Resources'!$E:$E,$B550,'Non-Baseline Tx Resources'!$F:$F,$C550,'Non-Baseline Tx Resources'!$G:$G,Z$3)</f>
        <v>0</v>
      </c>
      <c r="AA550" s="16">
        <f>SUMIFS('Non-Baseline Tx Resources'!$J:$J,'Non-Baseline Tx Resources'!$E:$E,$B550,'Non-Baseline Tx Resources'!$F:$F,$C550,'Non-Baseline Tx Resources'!$G:$G,AA$3)</f>
        <v>0</v>
      </c>
      <c r="AB550" s="16">
        <f>SUMIFS('Non-Baseline Tx Resources'!$H:$H,'Non-Baseline Tx Resources'!$E:$E,$B550,'Non-Baseline Tx Resources'!$F:$F,$C550,'Non-Baseline Tx Resources'!$G:$G,AB$3)</f>
        <v>0</v>
      </c>
      <c r="AC550" s="16">
        <f>SUMIFS('Non-Baseline Tx Resources'!$J:$J,'Non-Baseline Tx Resources'!$E:$E,$B550,'Non-Baseline Tx Resources'!$F:$F,$C550,'Non-Baseline Tx Resources'!$G:$G,AC$3)</f>
        <v>0</v>
      </c>
      <c r="AD550" s="16">
        <f>SUMIFS('Non-Baseline Tx Resources'!$I:$I,'Non-Baseline Tx Resources'!$E:$E,$B550,'Non-Baseline Tx Resources'!$F:$F,$C550,'Non-Baseline Tx Resources'!$G:$G,"Li-Battery (4-hr)")</f>
        <v>0</v>
      </c>
      <c r="AE550" s="16">
        <f>SUMIFS('Non-Baseline Tx Resources'!$I:$I,'Non-Baseline Tx Resources'!$E:$E,$B550,'Non-Baseline Tx Resources'!$F:$F,$C550,'Non-Baseline Tx Resources'!$G:$G,"Li-Battery (8-hr)")</f>
        <v>0</v>
      </c>
      <c r="AF550" s="16">
        <f>SUMIFS('Non-Baseline Tx Resources'!$I:$I,'Non-Baseline Tx Resources'!$E:$E,$B550,'Non-Baseline Tx Resources'!$F:$F,$C550,'Non-Baseline Tx Resources'!$G:$G,"LDES")</f>
        <v>0</v>
      </c>
      <c r="AH550" s="16">
        <f>SUMIFS('In-Dev Resources'!$H:$H,'In-Dev Resources'!$E:$E,$B550,'In-Dev Resources'!$F:$F,$C550,'In-Dev Resources'!$G:$G,AH$3)</f>
        <v>0</v>
      </c>
      <c r="AI550" s="16">
        <f>SUMIFS('In-Dev Resources'!$H:$H,'In-Dev Resources'!$E:$E,$B550,'In-Dev Resources'!$F:$F,$C550,'In-Dev Resources'!$G:$G,AI$3)</f>
        <v>0</v>
      </c>
      <c r="AJ550" s="16">
        <f>SUMIFS('In-Dev Resources'!$H:$H,'In-Dev Resources'!$E:$E,$B550,'In-Dev Resources'!$F:$F,$C550,'In-Dev Resources'!$G:$G,AJ$3)</f>
        <v>0</v>
      </c>
      <c r="AK550" s="16">
        <f>SUMIFS('In-Dev Resources'!$J:$J,'In-Dev Resources'!$E:$E,$B550,'In-Dev Resources'!$F:$F,$C550,'In-Dev Resources'!$G:$G,AK$3)</f>
        <v>0</v>
      </c>
      <c r="AL550" s="16">
        <f>SUMIFS('In-Dev Resources'!$H:$H,'In-Dev Resources'!$E:$E,$B550,'In-Dev Resources'!$F:$F,$C550,'In-Dev Resources'!$G:$G,AL$3)</f>
        <v>0</v>
      </c>
      <c r="AM550" s="16">
        <f>SUMIFS('In-Dev Resources'!$J:$J,'In-Dev Resources'!$E:$E,$B550,'In-Dev Resources'!$F:$F,$C550,'In-Dev Resources'!$G:$G,AM$3)</f>
        <v>0</v>
      </c>
      <c r="AN550" s="16">
        <f>SUMIFS('In-Dev Resources'!$H:$H,'In-Dev Resources'!$E:$E,$B550,'In-Dev Resources'!$F:$F,$C550,'In-Dev Resources'!$G:$G,AN$3)</f>
        <v>0</v>
      </c>
      <c r="AO550" s="16">
        <f>SUMIFS('In-Dev Resources'!$J:$J,'In-Dev Resources'!$E:$E,$B550,'In-Dev Resources'!$F:$F,$C550,'In-Dev Resources'!$G:$G,AO$3)</f>
        <v>0</v>
      </c>
      <c r="AP550" s="16">
        <f>SUMIFS('In-Dev Resources'!$J:$J,'In-Dev Resources'!$E:$E,$B550,'In-Dev Resources'!$F:$F,$C550,'In-Dev Resources'!$G:$G,AP$3)</f>
        <v>0</v>
      </c>
      <c r="AQ550" s="16">
        <f>SUMIFS('In-Dev Resources'!$H:$H,'In-Dev Resources'!$E:$E,$B550,'In-Dev Resources'!$F:$F,$C550,'In-Dev Resources'!$G:$G,AQ$3)</f>
        <v>0</v>
      </c>
      <c r="AR550" s="16">
        <f>SUMIFS('In-Dev Resources'!$J:$J,'In-Dev Resources'!$E:$E,$B550,'In-Dev Resources'!$F:$F,$C550,'In-Dev Resources'!$G:$G,AR$3)</f>
        <v>0</v>
      </c>
      <c r="AS550" s="16">
        <f>SUMIFS('In-Dev Resources'!$I:$I,'In-Dev Resources'!$E:$E,$B550,'In-Dev Resources'!$F:$F,$C550,'In-Dev Resources'!$G:$G,"Li-Battery (4-hr)")</f>
        <v>0</v>
      </c>
      <c r="AT550" s="16">
        <f>SUMIFS('In-Dev Resources'!$I:$I,'In-Dev Resources'!$E:$E,$B550,'In-Dev Resources'!$F:$F,$C550,'In-Dev Resources'!$G:$G,"Li-Battery (8-hr)")</f>
        <v>0</v>
      </c>
      <c r="AU550" s="16">
        <f>SUMIFS('In-Dev Resources'!$I:$I,'In-Dev Resources'!$E:$E,$B550,'In-Dev Resources'!$F:$F,$C550,'In-Dev Resources'!$G:$G,"LDES")</f>
        <v>0</v>
      </c>
      <c r="AW550" s="16">
        <f>SUMIFS('Land Screen Include'!$H:$H,'Land Screen Include'!$E:$E,$B550,'Land Screen Include'!$F:$F,$C550,'Land Screen Include'!$G:$G,AW$4)</f>
        <v>0</v>
      </c>
      <c r="AX550" s="16">
        <f>SUMIFS('Land Screen Include'!$H:$H,'Land Screen Include'!$E:$E,$B550,'Land Screen Include'!$F:$F,$C550,'Land Screen Include'!$G:$G,AX$4)+SUMIFS('Land Screen Include'!$J:$J,'Land Screen Include'!$E:$E,$B550,'Land Screen Include'!$F:$F,$C550,'Land Screen Include'!$G:$G,AX$4)</f>
        <v>0</v>
      </c>
      <c r="AY550" s="16">
        <f>SUMIFS('Land Screen Include'!$H:$H,'Land Screen Include'!$E:$E,$B550,'Land Screen Include'!$F:$F,$C550,'Land Screen Include'!$G:$G,AY$4)</f>
        <v>0</v>
      </c>
      <c r="AZ550" s="16">
        <f>SUMIFS('Land Screen Exclude'!$H:$H,'Land Screen Exclude'!$E:$E,$B550,'Land Screen Exclude'!$F:$F,$C550,'Land Screen Exclude'!$G:$G,AZ$4)</f>
        <v>0</v>
      </c>
      <c r="BA550" s="16">
        <f>SUMIFS('Land Screen Exclude'!$H:$H,'Land Screen Exclude'!$E:$E,$B550,'Land Screen Exclude'!$F:$F,$C550,'Land Screen Exclude'!$G:$G,BA$4)+SUMIFS('Land Screen Exclude'!$J:$J,'Land Screen Exclude'!$E:$E,$B550,'Land Screen Exclude'!$F:$F,$C550,'Land Screen Exclude'!$G:$G,BA$4)</f>
        <v>0</v>
      </c>
      <c r="BB550" s="16">
        <f>SUMIFS('Land Screen Exclude'!$H:$H,'Land Screen Exclude'!$E:$E,$B550,'Land Screen Exclude'!$F:$F,$C550,'Land Screen Exclude'!$G:$G,BB$4)</f>
        <v>0</v>
      </c>
    </row>
    <row r="551" spans="1:54">
      <c r="A551" s="16" t="s">
        <v>61</v>
      </c>
      <c r="B551" s="16" t="s">
        <v>487</v>
      </c>
      <c r="C551" s="16">
        <v>69</v>
      </c>
      <c r="D551" s="16">
        <f>SUMIFS('Baseline Tx Resources'!$H:$H,'Baseline Tx Resources'!$E:$E,$B551,'Baseline Tx Resources'!$F:$F,$C551,'Baseline Tx Resources'!$G:$G,D$3)</f>
        <v>0</v>
      </c>
      <c r="E551" s="16">
        <f>SUMIFS('Baseline Tx Resources'!$H:$H,'Baseline Tx Resources'!$E:$E,$B551,'Baseline Tx Resources'!$F:$F,$C551,'Baseline Tx Resources'!$G:$G,E$3)</f>
        <v>0</v>
      </c>
      <c r="F551" s="16">
        <f>SUMIFS('Baseline Tx Resources'!$H:$H,'Baseline Tx Resources'!$E:$E,$B551,'Baseline Tx Resources'!$F:$F,$C551,'Baseline Tx Resources'!$G:$G,F$3)</f>
        <v>0</v>
      </c>
      <c r="G551" s="16">
        <f>SUMIFS('Baseline Tx Resources'!$J:$J,'Baseline Tx Resources'!$E:$E,$B551,'Baseline Tx Resources'!$F:$F,$C551,'Baseline Tx Resources'!$G:$G,G$3)</f>
        <v>0</v>
      </c>
      <c r="H551" s="16">
        <f>SUMIFS('Baseline Tx Resources'!$H:$H,'Baseline Tx Resources'!$E:$E,$B551,'Baseline Tx Resources'!$F:$F,$C551,'Baseline Tx Resources'!$G:$G,H$3)</f>
        <v>0</v>
      </c>
      <c r="I551" s="16">
        <f>SUMIFS('Baseline Tx Resources'!$J:$J,'Baseline Tx Resources'!$E:$E,$B551,'Baseline Tx Resources'!$F:$F,$C551,'Baseline Tx Resources'!$G:$G,I$3)</f>
        <v>0</v>
      </c>
      <c r="J551" s="16">
        <f>SUMIFS('Baseline Tx Resources'!$H:$H,'Baseline Tx Resources'!$E:$E,$B551,'Baseline Tx Resources'!$F:$F,$C551,'Baseline Tx Resources'!$G:$G,J$3)</f>
        <v>0</v>
      </c>
      <c r="K551" s="16">
        <f>SUMIFS('Baseline Tx Resources'!$J:$J,'Baseline Tx Resources'!$E:$E,$B551,'Baseline Tx Resources'!$F:$F,$C551,'Baseline Tx Resources'!$G:$G,K$3)</f>
        <v>0</v>
      </c>
      <c r="L551" s="16">
        <f>SUMIFS('Baseline Tx Resources'!$J:$J,'Baseline Tx Resources'!$E:$E,$B551,'Baseline Tx Resources'!$F:$F,$C551,'Baseline Tx Resources'!$G:$G,L$3)</f>
        <v>0</v>
      </c>
      <c r="M551" s="16">
        <f>SUMIFS('Baseline Tx Resources'!$H:$H,'Baseline Tx Resources'!$E:$E,$B551,'Baseline Tx Resources'!$F:$F,$C551,'Baseline Tx Resources'!$G:$G,M$3)</f>
        <v>0</v>
      </c>
      <c r="N551" s="16">
        <f>SUMIFS('Baseline Tx Resources'!$J:$J,'Baseline Tx Resources'!$E:$E,$B551,'Baseline Tx Resources'!$F:$F,$C551,'Baseline Tx Resources'!$G:$G,N$3)</f>
        <v>0</v>
      </c>
      <c r="O551" s="16">
        <f>SUMIFS('Baseline Tx Resources'!$I:$I,'Baseline Tx Resources'!$E:$E,$B551,'Baseline Tx Resources'!$F:$F,$C551,'Baseline Tx Resources'!$G:$G,"Li-Battery (4-hr)")</f>
        <v>0</v>
      </c>
      <c r="P551" s="16">
        <f>SUMIFS('Baseline Tx Resources'!$I:$I,'Baseline Tx Resources'!$E:$E,$B551,'Baseline Tx Resources'!$F:$F,$C551,'Baseline Tx Resources'!$G:$G,"Li-Battery (8-hr)")</f>
        <v>0</v>
      </c>
      <c r="Q551" s="16">
        <f>SUMIFS('Baseline Tx Resources'!$I:$I,'Baseline Tx Resources'!$E:$E,$B551,'Baseline Tx Resources'!$F:$F,$C551,'Baseline Tx Resources'!$G:$G,"LDES")</f>
        <v>0</v>
      </c>
      <c r="S551" s="16">
        <f>SUMIFS('Non-Baseline Tx Resources'!$H:$H,'Non-Baseline Tx Resources'!$E:$E,$B551,'Non-Baseline Tx Resources'!$F:$F,$C551,'Non-Baseline Tx Resources'!$G:$G,S$3)</f>
        <v>0</v>
      </c>
      <c r="T551" s="16">
        <f>SUMIFS('Non-Baseline Tx Resources'!$H:$H,'Non-Baseline Tx Resources'!$E:$E,$B551,'Non-Baseline Tx Resources'!$F:$F,$C551,'Non-Baseline Tx Resources'!$G:$G,T$3)</f>
        <v>0</v>
      </c>
      <c r="U551" s="16">
        <f>SUMIFS('Non-Baseline Tx Resources'!$H:$H,'Non-Baseline Tx Resources'!$E:$E,$B551,'Non-Baseline Tx Resources'!$F:$F,$C551,'Non-Baseline Tx Resources'!$G:$G,U$3)</f>
        <v>0</v>
      </c>
      <c r="V551" s="16">
        <f>SUMIFS('Non-Baseline Tx Resources'!$J:$J,'Non-Baseline Tx Resources'!$E:$E,$B551,'Non-Baseline Tx Resources'!$F:$F,$C551,'Non-Baseline Tx Resources'!$G:$G,V$3)</f>
        <v>0</v>
      </c>
      <c r="W551" s="16">
        <f>SUMIFS('Non-Baseline Tx Resources'!$H:$H,'Non-Baseline Tx Resources'!$E:$E,$B551,'Non-Baseline Tx Resources'!$F:$F,$C551,'Non-Baseline Tx Resources'!$G:$G,W$3)</f>
        <v>0</v>
      </c>
      <c r="X551" s="16">
        <f>SUMIFS('Non-Baseline Tx Resources'!$J:$J,'Non-Baseline Tx Resources'!$E:$E,$B551,'Non-Baseline Tx Resources'!$F:$F,$C551,'Non-Baseline Tx Resources'!$G:$G,X$3)</f>
        <v>0</v>
      </c>
      <c r="Y551" s="16">
        <f>SUMIFS('Non-Baseline Tx Resources'!$H:$H,'Non-Baseline Tx Resources'!$E:$E,$B551,'Non-Baseline Tx Resources'!$F:$F,$C551,'Non-Baseline Tx Resources'!$G:$G,Y$3)</f>
        <v>0</v>
      </c>
      <c r="Z551" s="16">
        <f>SUMIFS('Non-Baseline Tx Resources'!$J:$J,'Non-Baseline Tx Resources'!$E:$E,$B551,'Non-Baseline Tx Resources'!$F:$F,$C551,'Non-Baseline Tx Resources'!$G:$G,Z$3)</f>
        <v>0</v>
      </c>
      <c r="AA551" s="16">
        <f>SUMIFS('Non-Baseline Tx Resources'!$J:$J,'Non-Baseline Tx Resources'!$E:$E,$B551,'Non-Baseline Tx Resources'!$F:$F,$C551,'Non-Baseline Tx Resources'!$G:$G,AA$3)</f>
        <v>0</v>
      </c>
      <c r="AB551" s="16">
        <f>SUMIFS('Non-Baseline Tx Resources'!$H:$H,'Non-Baseline Tx Resources'!$E:$E,$B551,'Non-Baseline Tx Resources'!$F:$F,$C551,'Non-Baseline Tx Resources'!$G:$G,AB$3)</f>
        <v>0</v>
      </c>
      <c r="AC551" s="16">
        <f>SUMIFS('Non-Baseline Tx Resources'!$J:$J,'Non-Baseline Tx Resources'!$E:$E,$B551,'Non-Baseline Tx Resources'!$F:$F,$C551,'Non-Baseline Tx Resources'!$G:$G,AC$3)</f>
        <v>0</v>
      </c>
      <c r="AD551" s="16">
        <f>SUMIFS('Non-Baseline Tx Resources'!$I:$I,'Non-Baseline Tx Resources'!$E:$E,$B551,'Non-Baseline Tx Resources'!$F:$F,$C551,'Non-Baseline Tx Resources'!$G:$G,"Li-Battery (4-hr)")</f>
        <v>0</v>
      </c>
      <c r="AE551" s="16">
        <f>SUMIFS('Non-Baseline Tx Resources'!$I:$I,'Non-Baseline Tx Resources'!$E:$E,$B551,'Non-Baseline Tx Resources'!$F:$F,$C551,'Non-Baseline Tx Resources'!$G:$G,"Li-Battery (8-hr)")</f>
        <v>0</v>
      </c>
      <c r="AF551" s="16">
        <f>SUMIFS('Non-Baseline Tx Resources'!$I:$I,'Non-Baseline Tx Resources'!$E:$E,$B551,'Non-Baseline Tx Resources'!$F:$F,$C551,'Non-Baseline Tx Resources'!$G:$G,"LDES")</f>
        <v>0</v>
      </c>
      <c r="AH551" s="16">
        <f>SUMIFS('In-Dev Resources'!$H:$H,'In-Dev Resources'!$E:$E,$B551,'In-Dev Resources'!$F:$F,$C551,'In-Dev Resources'!$G:$G,AH$3)</f>
        <v>0</v>
      </c>
      <c r="AI551" s="16">
        <f>SUMIFS('In-Dev Resources'!$H:$H,'In-Dev Resources'!$E:$E,$B551,'In-Dev Resources'!$F:$F,$C551,'In-Dev Resources'!$G:$G,AI$3)</f>
        <v>0</v>
      </c>
      <c r="AJ551" s="16">
        <f>SUMIFS('In-Dev Resources'!$H:$H,'In-Dev Resources'!$E:$E,$B551,'In-Dev Resources'!$F:$F,$C551,'In-Dev Resources'!$G:$G,AJ$3)</f>
        <v>0</v>
      </c>
      <c r="AK551" s="16">
        <f>SUMIFS('In-Dev Resources'!$J:$J,'In-Dev Resources'!$E:$E,$B551,'In-Dev Resources'!$F:$F,$C551,'In-Dev Resources'!$G:$G,AK$3)</f>
        <v>0</v>
      </c>
      <c r="AL551" s="16">
        <f>SUMIFS('In-Dev Resources'!$H:$H,'In-Dev Resources'!$E:$E,$B551,'In-Dev Resources'!$F:$F,$C551,'In-Dev Resources'!$G:$G,AL$3)</f>
        <v>0</v>
      </c>
      <c r="AM551" s="16">
        <f>SUMIFS('In-Dev Resources'!$J:$J,'In-Dev Resources'!$E:$E,$B551,'In-Dev Resources'!$F:$F,$C551,'In-Dev Resources'!$G:$G,AM$3)</f>
        <v>0</v>
      </c>
      <c r="AN551" s="16">
        <f>SUMIFS('In-Dev Resources'!$H:$H,'In-Dev Resources'!$E:$E,$B551,'In-Dev Resources'!$F:$F,$C551,'In-Dev Resources'!$G:$G,AN$3)</f>
        <v>0</v>
      </c>
      <c r="AO551" s="16">
        <f>SUMIFS('In-Dev Resources'!$J:$J,'In-Dev Resources'!$E:$E,$B551,'In-Dev Resources'!$F:$F,$C551,'In-Dev Resources'!$G:$G,AO$3)</f>
        <v>0</v>
      </c>
      <c r="AP551" s="16">
        <f>SUMIFS('In-Dev Resources'!$J:$J,'In-Dev Resources'!$E:$E,$B551,'In-Dev Resources'!$F:$F,$C551,'In-Dev Resources'!$G:$G,AP$3)</f>
        <v>0</v>
      </c>
      <c r="AQ551" s="16">
        <f>SUMIFS('In-Dev Resources'!$H:$H,'In-Dev Resources'!$E:$E,$B551,'In-Dev Resources'!$F:$F,$C551,'In-Dev Resources'!$G:$G,AQ$3)</f>
        <v>0</v>
      </c>
      <c r="AR551" s="16">
        <f>SUMIFS('In-Dev Resources'!$J:$J,'In-Dev Resources'!$E:$E,$B551,'In-Dev Resources'!$F:$F,$C551,'In-Dev Resources'!$G:$G,AR$3)</f>
        <v>0</v>
      </c>
      <c r="AS551" s="16">
        <f>SUMIFS('In-Dev Resources'!$I:$I,'In-Dev Resources'!$E:$E,$B551,'In-Dev Resources'!$F:$F,$C551,'In-Dev Resources'!$G:$G,"Li-Battery (4-hr)")</f>
        <v>0</v>
      </c>
      <c r="AT551" s="16">
        <f>SUMIFS('In-Dev Resources'!$I:$I,'In-Dev Resources'!$E:$E,$B551,'In-Dev Resources'!$F:$F,$C551,'In-Dev Resources'!$G:$G,"Li-Battery (8-hr)")</f>
        <v>0</v>
      </c>
      <c r="AU551" s="16">
        <f>SUMIFS('In-Dev Resources'!$I:$I,'In-Dev Resources'!$E:$E,$B551,'In-Dev Resources'!$F:$F,$C551,'In-Dev Resources'!$G:$G,"LDES")</f>
        <v>0</v>
      </c>
      <c r="AW551" s="16">
        <f>SUMIFS('Land Screen Include'!$H:$H,'Land Screen Include'!$E:$E,$B551,'Land Screen Include'!$F:$F,$C551,'Land Screen Include'!$G:$G,AW$4)</f>
        <v>0</v>
      </c>
      <c r="AX551" s="16">
        <f>SUMIFS('Land Screen Include'!$H:$H,'Land Screen Include'!$E:$E,$B551,'Land Screen Include'!$F:$F,$C551,'Land Screen Include'!$G:$G,AX$4)+SUMIFS('Land Screen Include'!$J:$J,'Land Screen Include'!$E:$E,$B551,'Land Screen Include'!$F:$F,$C551,'Land Screen Include'!$G:$G,AX$4)</f>
        <v>0</v>
      </c>
      <c r="AY551" s="16">
        <f>SUMIFS('Land Screen Include'!$H:$H,'Land Screen Include'!$E:$E,$B551,'Land Screen Include'!$F:$F,$C551,'Land Screen Include'!$G:$G,AY$4)</f>
        <v>0</v>
      </c>
      <c r="AZ551" s="16">
        <f>SUMIFS('Land Screen Exclude'!$H:$H,'Land Screen Exclude'!$E:$E,$B551,'Land Screen Exclude'!$F:$F,$C551,'Land Screen Exclude'!$G:$G,AZ$4)</f>
        <v>0</v>
      </c>
      <c r="BA551" s="16">
        <f>SUMIFS('Land Screen Exclude'!$H:$H,'Land Screen Exclude'!$E:$E,$B551,'Land Screen Exclude'!$F:$F,$C551,'Land Screen Exclude'!$G:$G,BA$4)+SUMIFS('Land Screen Exclude'!$J:$J,'Land Screen Exclude'!$E:$E,$B551,'Land Screen Exclude'!$F:$F,$C551,'Land Screen Exclude'!$G:$G,BA$4)</f>
        <v>0</v>
      </c>
      <c r="BB551" s="16">
        <f>SUMIFS('Land Screen Exclude'!$H:$H,'Land Screen Exclude'!$E:$E,$B551,'Land Screen Exclude'!$F:$F,$C551,'Land Screen Exclude'!$G:$G,BB$4)</f>
        <v>0</v>
      </c>
    </row>
    <row r="552" spans="1:54">
      <c r="A552" s="16" t="s">
        <v>61</v>
      </c>
      <c r="B552" s="16" t="s">
        <v>488</v>
      </c>
      <c r="C552" s="16">
        <v>69</v>
      </c>
      <c r="D552" s="16">
        <f>SUMIFS('Baseline Tx Resources'!$H:$H,'Baseline Tx Resources'!$E:$E,$B552,'Baseline Tx Resources'!$F:$F,$C552,'Baseline Tx Resources'!$G:$G,D$3)</f>
        <v>0</v>
      </c>
      <c r="E552" s="16">
        <f>SUMIFS('Baseline Tx Resources'!$H:$H,'Baseline Tx Resources'!$E:$E,$B552,'Baseline Tx Resources'!$F:$F,$C552,'Baseline Tx Resources'!$G:$G,E$3)</f>
        <v>0</v>
      </c>
      <c r="F552" s="16">
        <f>SUMIFS('Baseline Tx Resources'!$H:$H,'Baseline Tx Resources'!$E:$E,$B552,'Baseline Tx Resources'!$F:$F,$C552,'Baseline Tx Resources'!$G:$G,F$3)</f>
        <v>0</v>
      </c>
      <c r="G552" s="16">
        <f>SUMIFS('Baseline Tx Resources'!$J:$J,'Baseline Tx Resources'!$E:$E,$B552,'Baseline Tx Resources'!$F:$F,$C552,'Baseline Tx Resources'!$G:$G,G$3)</f>
        <v>0</v>
      </c>
      <c r="H552" s="16">
        <f>SUMIFS('Baseline Tx Resources'!$H:$H,'Baseline Tx Resources'!$E:$E,$B552,'Baseline Tx Resources'!$F:$F,$C552,'Baseline Tx Resources'!$G:$G,H$3)</f>
        <v>0</v>
      </c>
      <c r="I552" s="16">
        <f>SUMIFS('Baseline Tx Resources'!$J:$J,'Baseline Tx Resources'!$E:$E,$B552,'Baseline Tx Resources'!$F:$F,$C552,'Baseline Tx Resources'!$G:$G,I$3)</f>
        <v>0</v>
      </c>
      <c r="J552" s="16">
        <f>SUMIFS('Baseline Tx Resources'!$H:$H,'Baseline Tx Resources'!$E:$E,$B552,'Baseline Tx Resources'!$F:$F,$C552,'Baseline Tx Resources'!$G:$G,J$3)</f>
        <v>0</v>
      </c>
      <c r="K552" s="16">
        <f>SUMIFS('Baseline Tx Resources'!$J:$J,'Baseline Tx Resources'!$E:$E,$B552,'Baseline Tx Resources'!$F:$F,$C552,'Baseline Tx Resources'!$G:$G,K$3)</f>
        <v>0</v>
      </c>
      <c r="L552" s="16">
        <f>SUMIFS('Baseline Tx Resources'!$J:$J,'Baseline Tx Resources'!$E:$E,$B552,'Baseline Tx Resources'!$F:$F,$C552,'Baseline Tx Resources'!$G:$G,L$3)</f>
        <v>0</v>
      </c>
      <c r="M552" s="16">
        <f>SUMIFS('Baseline Tx Resources'!$H:$H,'Baseline Tx Resources'!$E:$E,$B552,'Baseline Tx Resources'!$F:$F,$C552,'Baseline Tx Resources'!$G:$G,M$3)</f>
        <v>0</v>
      </c>
      <c r="N552" s="16">
        <f>SUMIFS('Baseline Tx Resources'!$J:$J,'Baseline Tx Resources'!$E:$E,$B552,'Baseline Tx Resources'!$F:$F,$C552,'Baseline Tx Resources'!$G:$G,N$3)</f>
        <v>0</v>
      </c>
      <c r="O552" s="16">
        <f>SUMIFS('Baseline Tx Resources'!$I:$I,'Baseline Tx Resources'!$E:$E,$B552,'Baseline Tx Resources'!$F:$F,$C552,'Baseline Tx Resources'!$G:$G,"Li-Battery (4-hr)")</f>
        <v>0</v>
      </c>
      <c r="P552" s="16">
        <f>SUMIFS('Baseline Tx Resources'!$I:$I,'Baseline Tx Resources'!$E:$E,$B552,'Baseline Tx Resources'!$F:$F,$C552,'Baseline Tx Resources'!$G:$G,"Li-Battery (8-hr)")</f>
        <v>0</v>
      </c>
      <c r="Q552" s="16">
        <f>SUMIFS('Baseline Tx Resources'!$I:$I,'Baseline Tx Resources'!$E:$E,$B552,'Baseline Tx Resources'!$F:$F,$C552,'Baseline Tx Resources'!$G:$G,"LDES")</f>
        <v>0</v>
      </c>
      <c r="S552" s="16">
        <f>SUMIFS('Non-Baseline Tx Resources'!$H:$H,'Non-Baseline Tx Resources'!$E:$E,$B552,'Non-Baseline Tx Resources'!$F:$F,$C552,'Non-Baseline Tx Resources'!$G:$G,S$3)</f>
        <v>0</v>
      </c>
      <c r="T552" s="16">
        <f>SUMIFS('Non-Baseline Tx Resources'!$H:$H,'Non-Baseline Tx Resources'!$E:$E,$B552,'Non-Baseline Tx Resources'!$F:$F,$C552,'Non-Baseline Tx Resources'!$G:$G,T$3)</f>
        <v>0</v>
      </c>
      <c r="U552" s="16">
        <f>SUMIFS('Non-Baseline Tx Resources'!$H:$H,'Non-Baseline Tx Resources'!$E:$E,$B552,'Non-Baseline Tx Resources'!$F:$F,$C552,'Non-Baseline Tx Resources'!$G:$G,U$3)</f>
        <v>0</v>
      </c>
      <c r="V552" s="16">
        <f>SUMIFS('Non-Baseline Tx Resources'!$J:$J,'Non-Baseline Tx Resources'!$E:$E,$B552,'Non-Baseline Tx Resources'!$F:$F,$C552,'Non-Baseline Tx Resources'!$G:$G,V$3)</f>
        <v>0</v>
      </c>
      <c r="W552" s="16">
        <f>SUMIFS('Non-Baseline Tx Resources'!$H:$H,'Non-Baseline Tx Resources'!$E:$E,$B552,'Non-Baseline Tx Resources'!$F:$F,$C552,'Non-Baseline Tx Resources'!$G:$G,W$3)</f>
        <v>0</v>
      </c>
      <c r="X552" s="16">
        <f>SUMIFS('Non-Baseline Tx Resources'!$J:$J,'Non-Baseline Tx Resources'!$E:$E,$B552,'Non-Baseline Tx Resources'!$F:$F,$C552,'Non-Baseline Tx Resources'!$G:$G,X$3)</f>
        <v>0</v>
      </c>
      <c r="Y552" s="16">
        <f>SUMIFS('Non-Baseline Tx Resources'!$H:$H,'Non-Baseline Tx Resources'!$E:$E,$B552,'Non-Baseline Tx Resources'!$F:$F,$C552,'Non-Baseline Tx Resources'!$G:$G,Y$3)</f>
        <v>0</v>
      </c>
      <c r="Z552" s="16">
        <f>SUMIFS('Non-Baseline Tx Resources'!$J:$J,'Non-Baseline Tx Resources'!$E:$E,$B552,'Non-Baseline Tx Resources'!$F:$F,$C552,'Non-Baseline Tx Resources'!$G:$G,Z$3)</f>
        <v>0</v>
      </c>
      <c r="AA552" s="16">
        <f>SUMIFS('Non-Baseline Tx Resources'!$J:$J,'Non-Baseline Tx Resources'!$E:$E,$B552,'Non-Baseline Tx Resources'!$F:$F,$C552,'Non-Baseline Tx Resources'!$G:$G,AA$3)</f>
        <v>0</v>
      </c>
      <c r="AB552" s="16">
        <f>SUMIFS('Non-Baseline Tx Resources'!$H:$H,'Non-Baseline Tx Resources'!$E:$E,$B552,'Non-Baseline Tx Resources'!$F:$F,$C552,'Non-Baseline Tx Resources'!$G:$G,AB$3)</f>
        <v>0</v>
      </c>
      <c r="AC552" s="16">
        <f>SUMIFS('Non-Baseline Tx Resources'!$J:$J,'Non-Baseline Tx Resources'!$E:$E,$B552,'Non-Baseline Tx Resources'!$F:$F,$C552,'Non-Baseline Tx Resources'!$G:$G,AC$3)</f>
        <v>0</v>
      </c>
      <c r="AD552" s="16">
        <f>SUMIFS('Non-Baseline Tx Resources'!$I:$I,'Non-Baseline Tx Resources'!$E:$E,$B552,'Non-Baseline Tx Resources'!$F:$F,$C552,'Non-Baseline Tx Resources'!$G:$G,"Li-Battery (4-hr)")</f>
        <v>0</v>
      </c>
      <c r="AE552" s="16">
        <f>SUMIFS('Non-Baseline Tx Resources'!$I:$I,'Non-Baseline Tx Resources'!$E:$E,$B552,'Non-Baseline Tx Resources'!$F:$F,$C552,'Non-Baseline Tx Resources'!$G:$G,"Li-Battery (8-hr)")</f>
        <v>0</v>
      </c>
      <c r="AF552" s="16">
        <f>SUMIFS('Non-Baseline Tx Resources'!$I:$I,'Non-Baseline Tx Resources'!$E:$E,$B552,'Non-Baseline Tx Resources'!$F:$F,$C552,'Non-Baseline Tx Resources'!$G:$G,"LDES")</f>
        <v>0</v>
      </c>
      <c r="AH552" s="16">
        <f>SUMIFS('In-Dev Resources'!$H:$H,'In-Dev Resources'!$E:$E,$B552,'In-Dev Resources'!$F:$F,$C552,'In-Dev Resources'!$G:$G,AH$3)</f>
        <v>0</v>
      </c>
      <c r="AI552" s="16">
        <f>SUMIFS('In-Dev Resources'!$H:$H,'In-Dev Resources'!$E:$E,$B552,'In-Dev Resources'!$F:$F,$C552,'In-Dev Resources'!$G:$G,AI$3)</f>
        <v>0</v>
      </c>
      <c r="AJ552" s="16">
        <f>SUMIFS('In-Dev Resources'!$H:$H,'In-Dev Resources'!$E:$E,$B552,'In-Dev Resources'!$F:$F,$C552,'In-Dev Resources'!$G:$G,AJ$3)</f>
        <v>0</v>
      </c>
      <c r="AK552" s="16">
        <f>SUMIFS('In-Dev Resources'!$J:$J,'In-Dev Resources'!$E:$E,$B552,'In-Dev Resources'!$F:$F,$C552,'In-Dev Resources'!$G:$G,AK$3)</f>
        <v>0</v>
      </c>
      <c r="AL552" s="16">
        <f>SUMIFS('In-Dev Resources'!$H:$H,'In-Dev Resources'!$E:$E,$B552,'In-Dev Resources'!$F:$F,$C552,'In-Dev Resources'!$G:$G,AL$3)</f>
        <v>0</v>
      </c>
      <c r="AM552" s="16">
        <f>SUMIFS('In-Dev Resources'!$J:$J,'In-Dev Resources'!$E:$E,$B552,'In-Dev Resources'!$F:$F,$C552,'In-Dev Resources'!$G:$G,AM$3)</f>
        <v>0</v>
      </c>
      <c r="AN552" s="16">
        <f>SUMIFS('In-Dev Resources'!$H:$H,'In-Dev Resources'!$E:$E,$B552,'In-Dev Resources'!$F:$F,$C552,'In-Dev Resources'!$G:$G,AN$3)</f>
        <v>0</v>
      </c>
      <c r="AO552" s="16">
        <f>SUMIFS('In-Dev Resources'!$J:$J,'In-Dev Resources'!$E:$E,$B552,'In-Dev Resources'!$F:$F,$C552,'In-Dev Resources'!$G:$G,AO$3)</f>
        <v>0</v>
      </c>
      <c r="AP552" s="16">
        <f>SUMIFS('In-Dev Resources'!$J:$J,'In-Dev Resources'!$E:$E,$B552,'In-Dev Resources'!$F:$F,$C552,'In-Dev Resources'!$G:$G,AP$3)</f>
        <v>0</v>
      </c>
      <c r="AQ552" s="16">
        <f>SUMIFS('In-Dev Resources'!$H:$H,'In-Dev Resources'!$E:$E,$B552,'In-Dev Resources'!$F:$F,$C552,'In-Dev Resources'!$G:$G,AQ$3)</f>
        <v>0</v>
      </c>
      <c r="AR552" s="16">
        <f>SUMIFS('In-Dev Resources'!$J:$J,'In-Dev Resources'!$E:$E,$B552,'In-Dev Resources'!$F:$F,$C552,'In-Dev Resources'!$G:$G,AR$3)</f>
        <v>0</v>
      </c>
      <c r="AS552" s="16">
        <f>SUMIFS('In-Dev Resources'!$I:$I,'In-Dev Resources'!$E:$E,$B552,'In-Dev Resources'!$F:$F,$C552,'In-Dev Resources'!$G:$G,"Li-Battery (4-hr)")</f>
        <v>0</v>
      </c>
      <c r="AT552" s="16">
        <f>SUMIFS('In-Dev Resources'!$I:$I,'In-Dev Resources'!$E:$E,$B552,'In-Dev Resources'!$F:$F,$C552,'In-Dev Resources'!$G:$G,"Li-Battery (8-hr)")</f>
        <v>0</v>
      </c>
      <c r="AU552" s="16">
        <f>SUMIFS('In-Dev Resources'!$I:$I,'In-Dev Resources'!$E:$E,$B552,'In-Dev Resources'!$F:$F,$C552,'In-Dev Resources'!$G:$G,"LDES")</f>
        <v>0</v>
      </c>
      <c r="AW552" s="16">
        <f>SUMIFS('Land Screen Include'!$H:$H,'Land Screen Include'!$E:$E,$B552,'Land Screen Include'!$F:$F,$C552,'Land Screen Include'!$G:$G,AW$4)</f>
        <v>0</v>
      </c>
      <c r="AX552" s="16">
        <f>SUMIFS('Land Screen Include'!$H:$H,'Land Screen Include'!$E:$E,$B552,'Land Screen Include'!$F:$F,$C552,'Land Screen Include'!$G:$G,AX$4)+SUMIFS('Land Screen Include'!$J:$J,'Land Screen Include'!$E:$E,$B552,'Land Screen Include'!$F:$F,$C552,'Land Screen Include'!$G:$G,AX$4)</f>
        <v>0</v>
      </c>
      <c r="AY552" s="16">
        <f>SUMIFS('Land Screen Include'!$H:$H,'Land Screen Include'!$E:$E,$B552,'Land Screen Include'!$F:$F,$C552,'Land Screen Include'!$G:$G,AY$4)</f>
        <v>0</v>
      </c>
      <c r="AZ552" s="16">
        <f>SUMIFS('Land Screen Exclude'!$H:$H,'Land Screen Exclude'!$E:$E,$B552,'Land Screen Exclude'!$F:$F,$C552,'Land Screen Exclude'!$G:$G,AZ$4)</f>
        <v>0</v>
      </c>
      <c r="BA552" s="16">
        <f>SUMIFS('Land Screen Exclude'!$H:$H,'Land Screen Exclude'!$E:$E,$B552,'Land Screen Exclude'!$F:$F,$C552,'Land Screen Exclude'!$G:$G,BA$4)+SUMIFS('Land Screen Exclude'!$J:$J,'Land Screen Exclude'!$E:$E,$B552,'Land Screen Exclude'!$F:$F,$C552,'Land Screen Exclude'!$G:$G,BA$4)</f>
        <v>0</v>
      </c>
      <c r="BB552" s="16">
        <f>SUMIFS('Land Screen Exclude'!$H:$H,'Land Screen Exclude'!$E:$E,$B552,'Land Screen Exclude'!$F:$F,$C552,'Land Screen Exclude'!$G:$G,BB$4)</f>
        <v>0</v>
      </c>
    </row>
    <row r="553" spans="1:54">
      <c r="A553" s="16" t="s">
        <v>53</v>
      </c>
      <c r="B553" s="16" t="s">
        <v>489</v>
      </c>
      <c r="C553" s="16">
        <v>230</v>
      </c>
      <c r="D553" s="16">
        <f>SUMIFS('Baseline Tx Resources'!$H:$H,'Baseline Tx Resources'!$E:$E,$B553,'Baseline Tx Resources'!$F:$F,$C553,'Baseline Tx Resources'!$G:$G,D$3)</f>
        <v>0</v>
      </c>
      <c r="E553" s="16">
        <f>SUMIFS('Baseline Tx Resources'!$H:$H,'Baseline Tx Resources'!$E:$E,$B553,'Baseline Tx Resources'!$F:$F,$C553,'Baseline Tx Resources'!$G:$G,E$3)</f>
        <v>0</v>
      </c>
      <c r="F553" s="16">
        <f>SUMIFS('Baseline Tx Resources'!$H:$H,'Baseline Tx Resources'!$E:$E,$B553,'Baseline Tx Resources'!$F:$F,$C553,'Baseline Tx Resources'!$G:$G,F$3)</f>
        <v>0</v>
      </c>
      <c r="G553" s="16">
        <f>SUMIFS('Baseline Tx Resources'!$J:$J,'Baseline Tx Resources'!$E:$E,$B553,'Baseline Tx Resources'!$F:$F,$C553,'Baseline Tx Resources'!$G:$G,G$3)</f>
        <v>0</v>
      </c>
      <c r="H553" s="16">
        <f>SUMIFS('Baseline Tx Resources'!$H:$H,'Baseline Tx Resources'!$E:$E,$B553,'Baseline Tx Resources'!$F:$F,$C553,'Baseline Tx Resources'!$G:$G,H$3)</f>
        <v>0</v>
      </c>
      <c r="I553" s="16">
        <f>SUMIFS('Baseline Tx Resources'!$J:$J,'Baseline Tx Resources'!$E:$E,$B553,'Baseline Tx Resources'!$F:$F,$C553,'Baseline Tx Resources'!$G:$G,I$3)</f>
        <v>0</v>
      </c>
      <c r="J553" s="16">
        <f>SUMIFS('Baseline Tx Resources'!$H:$H,'Baseline Tx Resources'!$E:$E,$B553,'Baseline Tx Resources'!$F:$F,$C553,'Baseline Tx Resources'!$G:$G,J$3)</f>
        <v>0</v>
      </c>
      <c r="K553" s="16">
        <f>SUMIFS('Baseline Tx Resources'!$J:$J,'Baseline Tx Resources'!$E:$E,$B553,'Baseline Tx Resources'!$F:$F,$C553,'Baseline Tx Resources'!$G:$G,K$3)</f>
        <v>0</v>
      </c>
      <c r="L553" s="16">
        <f>SUMIFS('Baseline Tx Resources'!$J:$J,'Baseline Tx Resources'!$E:$E,$B553,'Baseline Tx Resources'!$F:$F,$C553,'Baseline Tx Resources'!$G:$G,L$3)</f>
        <v>0</v>
      </c>
      <c r="M553" s="16">
        <f>SUMIFS('Baseline Tx Resources'!$H:$H,'Baseline Tx Resources'!$E:$E,$B553,'Baseline Tx Resources'!$F:$F,$C553,'Baseline Tx Resources'!$G:$G,M$3)</f>
        <v>0</v>
      </c>
      <c r="N553" s="16">
        <f>SUMIFS('Baseline Tx Resources'!$J:$J,'Baseline Tx Resources'!$E:$E,$B553,'Baseline Tx Resources'!$F:$F,$C553,'Baseline Tx Resources'!$G:$G,N$3)</f>
        <v>0</v>
      </c>
      <c r="O553" s="16">
        <f>SUMIFS('Baseline Tx Resources'!$I:$I,'Baseline Tx Resources'!$E:$E,$B553,'Baseline Tx Resources'!$F:$F,$C553,'Baseline Tx Resources'!$G:$G,"Li-Battery (4-hr)")</f>
        <v>0</v>
      </c>
      <c r="P553" s="16">
        <f>SUMIFS('Baseline Tx Resources'!$I:$I,'Baseline Tx Resources'!$E:$E,$B553,'Baseline Tx Resources'!$F:$F,$C553,'Baseline Tx Resources'!$G:$G,"Li-Battery (8-hr)")</f>
        <v>0</v>
      </c>
      <c r="Q553" s="16">
        <f>SUMIFS('Baseline Tx Resources'!$I:$I,'Baseline Tx Resources'!$E:$E,$B553,'Baseline Tx Resources'!$F:$F,$C553,'Baseline Tx Resources'!$G:$G,"LDES")</f>
        <v>0</v>
      </c>
      <c r="S553" s="16">
        <f>SUMIFS('Non-Baseline Tx Resources'!$H:$H,'Non-Baseline Tx Resources'!$E:$E,$B553,'Non-Baseline Tx Resources'!$F:$F,$C553,'Non-Baseline Tx Resources'!$G:$G,S$3)</f>
        <v>0</v>
      </c>
      <c r="T553" s="16">
        <f>SUMIFS('Non-Baseline Tx Resources'!$H:$H,'Non-Baseline Tx Resources'!$E:$E,$B553,'Non-Baseline Tx Resources'!$F:$F,$C553,'Non-Baseline Tx Resources'!$G:$G,T$3)</f>
        <v>0</v>
      </c>
      <c r="U553" s="16">
        <f>SUMIFS('Non-Baseline Tx Resources'!$H:$H,'Non-Baseline Tx Resources'!$E:$E,$B553,'Non-Baseline Tx Resources'!$F:$F,$C553,'Non-Baseline Tx Resources'!$G:$G,U$3)</f>
        <v>0</v>
      </c>
      <c r="V553" s="16">
        <f>SUMIFS('Non-Baseline Tx Resources'!$J:$J,'Non-Baseline Tx Resources'!$E:$E,$B553,'Non-Baseline Tx Resources'!$F:$F,$C553,'Non-Baseline Tx Resources'!$G:$G,V$3)</f>
        <v>0</v>
      </c>
      <c r="W553" s="16">
        <f>SUMIFS('Non-Baseline Tx Resources'!$H:$H,'Non-Baseline Tx Resources'!$E:$E,$B553,'Non-Baseline Tx Resources'!$F:$F,$C553,'Non-Baseline Tx Resources'!$G:$G,W$3)</f>
        <v>0</v>
      </c>
      <c r="X553" s="16">
        <f>SUMIFS('Non-Baseline Tx Resources'!$J:$J,'Non-Baseline Tx Resources'!$E:$E,$B553,'Non-Baseline Tx Resources'!$F:$F,$C553,'Non-Baseline Tx Resources'!$G:$G,X$3)</f>
        <v>0</v>
      </c>
      <c r="Y553" s="16">
        <f>SUMIFS('Non-Baseline Tx Resources'!$H:$H,'Non-Baseline Tx Resources'!$E:$E,$B553,'Non-Baseline Tx Resources'!$F:$F,$C553,'Non-Baseline Tx Resources'!$G:$G,Y$3)</f>
        <v>0</v>
      </c>
      <c r="Z553" s="16">
        <f>SUMIFS('Non-Baseline Tx Resources'!$J:$J,'Non-Baseline Tx Resources'!$E:$E,$B553,'Non-Baseline Tx Resources'!$F:$F,$C553,'Non-Baseline Tx Resources'!$G:$G,Z$3)</f>
        <v>0</v>
      </c>
      <c r="AA553" s="16">
        <f>SUMIFS('Non-Baseline Tx Resources'!$J:$J,'Non-Baseline Tx Resources'!$E:$E,$B553,'Non-Baseline Tx Resources'!$F:$F,$C553,'Non-Baseline Tx Resources'!$G:$G,AA$3)</f>
        <v>0</v>
      </c>
      <c r="AB553" s="16">
        <f>SUMIFS('Non-Baseline Tx Resources'!$H:$H,'Non-Baseline Tx Resources'!$E:$E,$B553,'Non-Baseline Tx Resources'!$F:$F,$C553,'Non-Baseline Tx Resources'!$G:$G,AB$3)</f>
        <v>0</v>
      </c>
      <c r="AC553" s="16">
        <f>SUMIFS('Non-Baseline Tx Resources'!$J:$J,'Non-Baseline Tx Resources'!$E:$E,$B553,'Non-Baseline Tx Resources'!$F:$F,$C553,'Non-Baseline Tx Resources'!$G:$G,AC$3)</f>
        <v>0</v>
      </c>
      <c r="AD553" s="16">
        <f>SUMIFS('Non-Baseline Tx Resources'!$I:$I,'Non-Baseline Tx Resources'!$E:$E,$B553,'Non-Baseline Tx Resources'!$F:$F,$C553,'Non-Baseline Tx Resources'!$G:$G,"Li-Battery (4-hr)")</f>
        <v>0</v>
      </c>
      <c r="AE553" s="16">
        <f>SUMIFS('Non-Baseline Tx Resources'!$I:$I,'Non-Baseline Tx Resources'!$E:$E,$B553,'Non-Baseline Tx Resources'!$F:$F,$C553,'Non-Baseline Tx Resources'!$G:$G,"Li-Battery (8-hr)")</f>
        <v>0</v>
      </c>
      <c r="AF553" s="16">
        <f>SUMIFS('Non-Baseline Tx Resources'!$I:$I,'Non-Baseline Tx Resources'!$E:$E,$B553,'Non-Baseline Tx Resources'!$F:$F,$C553,'Non-Baseline Tx Resources'!$G:$G,"LDES")</f>
        <v>0</v>
      </c>
      <c r="AH553" s="16">
        <f>SUMIFS('In-Dev Resources'!$H:$H,'In-Dev Resources'!$E:$E,$B553,'In-Dev Resources'!$F:$F,$C553,'In-Dev Resources'!$G:$G,AH$3)</f>
        <v>0</v>
      </c>
      <c r="AI553" s="16">
        <f>SUMIFS('In-Dev Resources'!$H:$H,'In-Dev Resources'!$E:$E,$B553,'In-Dev Resources'!$F:$F,$C553,'In-Dev Resources'!$G:$G,AI$3)</f>
        <v>0</v>
      </c>
      <c r="AJ553" s="16">
        <f>SUMIFS('In-Dev Resources'!$H:$H,'In-Dev Resources'!$E:$E,$B553,'In-Dev Resources'!$F:$F,$C553,'In-Dev Resources'!$G:$G,AJ$3)</f>
        <v>0</v>
      </c>
      <c r="AK553" s="16">
        <f>SUMIFS('In-Dev Resources'!$J:$J,'In-Dev Resources'!$E:$E,$B553,'In-Dev Resources'!$F:$F,$C553,'In-Dev Resources'!$G:$G,AK$3)</f>
        <v>0</v>
      </c>
      <c r="AL553" s="16">
        <f>SUMIFS('In-Dev Resources'!$H:$H,'In-Dev Resources'!$E:$E,$B553,'In-Dev Resources'!$F:$F,$C553,'In-Dev Resources'!$G:$G,AL$3)</f>
        <v>0</v>
      </c>
      <c r="AM553" s="16">
        <f>SUMIFS('In-Dev Resources'!$J:$J,'In-Dev Resources'!$E:$E,$B553,'In-Dev Resources'!$F:$F,$C553,'In-Dev Resources'!$G:$G,AM$3)</f>
        <v>0</v>
      </c>
      <c r="AN553" s="16">
        <f>SUMIFS('In-Dev Resources'!$H:$H,'In-Dev Resources'!$E:$E,$B553,'In-Dev Resources'!$F:$F,$C553,'In-Dev Resources'!$G:$G,AN$3)</f>
        <v>0</v>
      </c>
      <c r="AO553" s="16">
        <f>SUMIFS('In-Dev Resources'!$J:$J,'In-Dev Resources'!$E:$E,$B553,'In-Dev Resources'!$F:$F,$C553,'In-Dev Resources'!$G:$G,AO$3)</f>
        <v>0</v>
      </c>
      <c r="AP553" s="16">
        <f>SUMIFS('In-Dev Resources'!$J:$J,'In-Dev Resources'!$E:$E,$B553,'In-Dev Resources'!$F:$F,$C553,'In-Dev Resources'!$G:$G,AP$3)</f>
        <v>0</v>
      </c>
      <c r="AQ553" s="16">
        <f>SUMIFS('In-Dev Resources'!$H:$H,'In-Dev Resources'!$E:$E,$B553,'In-Dev Resources'!$F:$F,$C553,'In-Dev Resources'!$G:$G,AQ$3)</f>
        <v>0</v>
      </c>
      <c r="AR553" s="16">
        <f>SUMIFS('In-Dev Resources'!$J:$J,'In-Dev Resources'!$E:$E,$B553,'In-Dev Resources'!$F:$F,$C553,'In-Dev Resources'!$G:$G,AR$3)</f>
        <v>0</v>
      </c>
      <c r="AS553" s="16">
        <f>SUMIFS('In-Dev Resources'!$I:$I,'In-Dev Resources'!$E:$E,$B553,'In-Dev Resources'!$F:$F,$C553,'In-Dev Resources'!$G:$G,"Li-Battery (4-hr)")</f>
        <v>0</v>
      </c>
      <c r="AT553" s="16">
        <f>SUMIFS('In-Dev Resources'!$I:$I,'In-Dev Resources'!$E:$E,$B553,'In-Dev Resources'!$F:$F,$C553,'In-Dev Resources'!$G:$G,"Li-Battery (8-hr)")</f>
        <v>0</v>
      </c>
      <c r="AU553" s="16">
        <f>SUMIFS('In-Dev Resources'!$I:$I,'In-Dev Resources'!$E:$E,$B553,'In-Dev Resources'!$F:$F,$C553,'In-Dev Resources'!$G:$G,"LDES")</f>
        <v>0</v>
      </c>
      <c r="AW553" s="16">
        <f>SUMIFS('Land Screen Include'!$H:$H,'Land Screen Include'!$E:$E,$B553,'Land Screen Include'!$F:$F,$C553,'Land Screen Include'!$G:$G,AW$4)</f>
        <v>0</v>
      </c>
      <c r="AX553" s="16">
        <f>SUMIFS('Land Screen Include'!$H:$H,'Land Screen Include'!$E:$E,$B553,'Land Screen Include'!$F:$F,$C553,'Land Screen Include'!$G:$G,AX$4)+SUMIFS('Land Screen Include'!$J:$J,'Land Screen Include'!$E:$E,$B553,'Land Screen Include'!$F:$F,$C553,'Land Screen Include'!$G:$G,AX$4)</f>
        <v>0</v>
      </c>
      <c r="AY553" s="16">
        <f>SUMIFS('Land Screen Include'!$H:$H,'Land Screen Include'!$E:$E,$B553,'Land Screen Include'!$F:$F,$C553,'Land Screen Include'!$G:$G,AY$4)</f>
        <v>0</v>
      </c>
      <c r="AZ553" s="16">
        <f>SUMIFS('Land Screen Exclude'!$H:$H,'Land Screen Exclude'!$E:$E,$B553,'Land Screen Exclude'!$F:$F,$C553,'Land Screen Exclude'!$G:$G,AZ$4)</f>
        <v>0</v>
      </c>
      <c r="BA553" s="16">
        <f>SUMIFS('Land Screen Exclude'!$H:$H,'Land Screen Exclude'!$E:$E,$B553,'Land Screen Exclude'!$F:$F,$C553,'Land Screen Exclude'!$G:$G,BA$4)+SUMIFS('Land Screen Exclude'!$J:$J,'Land Screen Exclude'!$E:$E,$B553,'Land Screen Exclude'!$F:$F,$C553,'Land Screen Exclude'!$G:$G,BA$4)</f>
        <v>0</v>
      </c>
      <c r="BB553" s="16">
        <f>SUMIFS('Land Screen Exclude'!$H:$H,'Land Screen Exclude'!$E:$E,$B553,'Land Screen Exclude'!$F:$F,$C553,'Land Screen Exclude'!$G:$G,BB$4)</f>
        <v>0</v>
      </c>
    </row>
    <row r="554" spans="1:54">
      <c r="A554" s="16" t="s">
        <v>57</v>
      </c>
      <c r="B554" s="16" t="s">
        <v>490</v>
      </c>
      <c r="C554" s="16">
        <v>115</v>
      </c>
      <c r="D554" s="16">
        <f>SUMIFS('Baseline Tx Resources'!$H:$H,'Baseline Tx Resources'!$E:$E,$B554,'Baseline Tx Resources'!$F:$F,$C554,'Baseline Tx Resources'!$G:$G,D$3)</f>
        <v>0</v>
      </c>
      <c r="E554" s="16">
        <f>SUMIFS('Baseline Tx Resources'!$H:$H,'Baseline Tx Resources'!$E:$E,$B554,'Baseline Tx Resources'!$F:$F,$C554,'Baseline Tx Resources'!$G:$G,E$3)</f>
        <v>0</v>
      </c>
      <c r="F554" s="16">
        <f>SUMIFS('Baseline Tx Resources'!$H:$H,'Baseline Tx Resources'!$E:$E,$B554,'Baseline Tx Resources'!$F:$F,$C554,'Baseline Tx Resources'!$G:$G,F$3)</f>
        <v>0</v>
      </c>
      <c r="G554" s="16">
        <f>SUMIFS('Baseline Tx Resources'!$J:$J,'Baseline Tx Resources'!$E:$E,$B554,'Baseline Tx Resources'!$F:$F,$C554,'Baseline Tx Resources'!$G:$G,G$3)</f>
        <v>0</v>
      </c>
      <c r="H554" s="16">
        <f>SUMIFS('Baseline Tx Resources'!$H:$H,'Baseline Tx Resources'!$E:$E,$B554,'Baseline Tx Resources'!$F:$F,$C554,'Baseline Tx Resources'!$G:$G,H$3)</f>
        <v>0</v>
      </c>
      <c r="I554" s="16">
        <f>SUMIFS('Baseline Tx Resources'!$J:$J,'Baseline Tx Resources'!$E:$E,$B554,'Baseline Tx Resources'!$F:$F,$C554,'Baseline Tx Resources'!$G:$G,I$3)</f>
        <v>0</v>
      </c>
      <c r="J554" s="16">
        <f>SUMIFS('Baseline Tx Resources'!$H:$H,'Baseline Tx Resources'!$E:$E,$B554,'Baseline Tx Resources'!$F:$F,$C554,'Baseline Tx Resources'!$G:$G,J$3)</f>
        <v>0</v>
      </c>
      <c r="K554" s="16">
        <f>SUMIFS('Baseline Tx Resources'!$J:$J,'Baseline Tx Resources'!$E:$E,$B554,'Baseline Tx Resources'!$F:$F,$C554,'Baseline Tx Resources'!$G:$G,K$3)</f>
        <v>0</v>
      </c>
      <c r="L554" s="16">
        <f>SUMIFS('Baseline Tx Resources'!$J:$J,'Baseline Tx Resources'!$E:$E,$B554,'Baseline Tx Resources'!$F:$F,$C554,'Baseline Tx Resources'!$G:$G,L$3)</f>
        <v>0</v>
      </c>
      <c r="M554" s="16">
        <f>SUMIFS('Baseline Tx Resources'!$H:$H,'Baseline Tx Resources'!$E:$E,$B554,'Baseline Tx Resources'!$F:$F,$C554,'Baseline Tx Resources'!$G:$G,M$3)</f>
        <v>0</v>
      </c>
      <c r="N554" s="16">
        <f>SUMIFS('Baseline Tx Resources'!$J:$J,'Baseline Tx Resources'!$E:$E,$B554,'Baseline Tx Resources'!$F:$F,$C554,'Baseline Tx Resources'!$G:$G,N$3)</f>
        <v>0</v>
      </c>
      <c r="O554" s="16">
        <f>SUMIFS('Baseline Tx Resources'!$I:$I,'Baseline Tx Resources'!$E:$E,$B554,'Baseline Tx Resources'!$F:$F,$C554,'Baseline Tx Resources'!$G:$G,"Li-Battery (4-hr)")</f>
        <v>0</v>
      </c>
      <c r="P554" s="16">
        <f>SUMIFS('Baseline Tx Resources'!$I:$I,'Baseline Tx Resources'!$E:$E,$B554,'Baseline Tx Resources'!$F:$F,$C554,'Baseline Tx Resources'!$G:$G,"Li-Battery (8-hr)")</f>
        <v>0</v>
      </c>
      <c r="Q554" s="16">
        <f>SUMIFS('Baseline Tx Resources'!$I:$I,'Baseline Tx Resources'!$E:$E,$B554,'Baseline Tx Resources'!$F:$F,$C554,'Baseline Tx Resources'!$G:$G,"LDES")</f>
        <v>0</v>
      </c>
      <c r="S554" s="16">
        <f>SUMIFS('Non-Baseline Tx Resources'!$H:$H,'Non-Baseline Tx Resources'!$E:$E,$B554,'Non-Baseline Tx Resources'!$F:$F,$C554,'Non-Baseline Tx Resources'!$G:$G,S$3)</f>
        <v>0</v>
      </c>
      <c r="T554" s="16">
        <f>SUMIFS('Non-Baseline Tx Resources'!$H:$H,'Non-Baseline Tx Resources'!$E:$E,$B554,'Non-Baseline Tx Resources'!$F:$F,$C554,'Non-Baseline Tx Resources'!$G:$G,T$3)</f>
        <v>0</v>
      </c>
      <c r="U554" s="16">
        <f>SUMIFS('Non-Baseline Tx Resources'!$H:$H,'Non-Baseline Tx Resources'!$E:$E,$B554,'Non-Baseline Tx Resources'!$F:$F,$C554,'Non-Baseline Tx Resources'!$G:$G,U$3)</f>
        <v>0</v>
      </c>
      <c r="V554" s="16">
        <f>SUMIFS('Non-Baseline Tx Resources'!$J:$J,'Non-Baseline Tx Resources'!$E:$E,$B554,'Non-Baseline Tx Resources'!$F:$F,$C554,'Non-Baseline Tx Resources'!$G:$G,V$3)</f>
        <v>0</v>
      </c>
      <c r="W554" s="16">
        <f>SUMIFS('Non-Baseline Tx Resources'!$H:$H,'Non-Baseline Tx Resources'!$E:$E,$B554,'Non-Baseline Tx Resources'!$F:$F,$C554,'Non-Baseline Tx Resources'!$G:$G,W$3)</f>
        <v>0</v>
      </c>
      <c r="X554" s="16">
        <f>SUMIFS('Non-Baseline Tx Resources'!$J:$J,'Non-Baseline Tx Resources'!$E:$E,$B554,'Non-Baseline Tx Resources'!$F:$F,$C554,'Non-Baseline Tx Resources'!$G:$G,X$3)</f>
        <v>0</v>
      </c>
      <c r="Y554" s="16">
        <f>SUMIFS('Non-Baseline Tx Resources'!$H:$H,'Non-Baseline Tx Resources'!$E:$E,$B554,'Non-Baseline Tx Resources'!$F:$F,$C554,'Non-Baseline Tx Resources'!$G:$G,Y$3)</f>
        <v>0</v>
      </c>
      <c r="Z554" s="16">
        <f>SUMIFS('Non-Baseline Tx Resources'!$J:$J,'Non-Baseline Tx Resources'!$E:$E,$B554,'Non-Baseline Tx Resources'!$F:$F,$C554,'Non-Baseline Tx Resources'!$G:$G,Z$3)</f>
        <v>0</v>
      </c>
      <c r="AA554" s="16">
        <f>SUMIFS('Non-Baseline Tx Resources'!$J:$J,'Non-Baseline Tx Resources'!$E:$E,$B554,'Non-Baseline Tx Resources'!$F:$F,$C554,'Non-Baseline Tx Resources'!$G:$G,AA$3)</f>
        <v>0</v>
      </c>
      <c r="AB554" s="16">
        <f>SUMIFS('Non-Baseline Tx Resources'!$H:$H,'Non-Baseline Tx Resources'!$E:$E,$B554,'Non-Baseline Tx Resources'!$F:$F,$C554,'Non-Baseline Tx Resources'!$G:$G,AB$3)</f>
        <v>0</v>
      </c>
      <c r="AC554" s="16">
        <f>SUMIFS('Non-Baseline Tx Resources'!$J:$J,'Non-Baseline Tx Resources'!$E:$E,$B554,'Non-Baseline Tx Resources'!$F:$F,$C554,'Non-Baseline Tx Resources'!$G:$G,AC$3)</f>
        <v>0</v>
      </c>
      <c r="AD554" s="16">
        <f>SUMIFS('Non-Baseline Tx Resources'!$I:$I,'Non-Baseline Tx Resources'!$E:$E,$B554,'Non-Baseline Tx Resources'!$F:$F,$C554,'Non-Baseline Tx Resources'!$G:$G,"Li-Battery (4-hr)")</f>
        <v>0</v>
      </c>
      <c r="AE554" s="16">
        <f>SUMIFS('Non-Baseline Tx Resources'!$I:$I,'Non-Baseline Tx Resources'!$E:$E,$B554,'Non-Baseline Tx Resources'!$F:$F,$C554,'Non-Baseline Tx Resources'!$G:$G,"Li-Battery (8-hr)")</f>
        <v>0</v>
      </c>
      <c r="AF554" s="16">
        <f>SUMIFS('Non-Baseline Tx Resources'!$I:$I,'Non-Baseline Tx Resources'!$E:$E,$B554,'Non-Baseline Tx Resources'!$F:$F,$C554,'Non-Baseline Tx Resources'!$G:$G,"LDES")</f>
        <v>0</v>
      </c>
      <c r="AH554" s="16">
        <f>SUMIFS('In-Dev Resources'!$H:$H,'In-Dev Resources'!$E:$E,$B554,'In-Dev Resources'!$F:$F,$C554,'In-Dev Resources'!$G:$G,AH$3)</f>
        <v>0</v>
      </c>
      <c r="AI554" s="16">
        <f>SUMIFS('In-Dev Resources'!$H:$H,'In-Dev Resources'!$E:$E,$B554,'In-Dev Resources'!$F:$F,$C554,'In-Dev Resources'!$G:$G,AI$3)</f>
        <v>0</v>
      </c>
      <c r="AJ554" s="16">
        <f>SUMIFS('In-Dev Resources'!$H:$H,'In-Dev Resources'!$E:$E,$B554,'In-Dev Resources'!$F:$F,$C554,'In-Dev Resources'!$G:$G,AJ$3)</f>
        <v>0</v>
      </c>
      <c r="AK554" s="16">
        <f>SUMIFS('In-Dev Resources'!$J:$J,'In-Dev Resources'!$E:$E,$B554,'In-Dev Resources'!$F:$F,$C554,'In-Dev Resources'!$G:$G,AK$3)</f>
        <v>0</v>
      </c>
      <c r="AL554" s="16">
        <f>SUMIFS('In-Dev Resources'!$H:$H,'In-Dev Resources'!$E:$E,$B554,'In-Dev Resources'!$F:$F,$C554,'In-Dev Resources'!$G:$G,AL$3)</f>
        <v>0</v>
      </c>
      <c r="AM554" s="16">
        <f>SUMIFS('In-Dev Resources'!$J:$J,'In-Dev Resources'!$E:$E,$B554,'In-Dev Resources'!$F:$F,$C554,'In-Dev Resources'!$G:$G,AM$3)</f>
        <v>0</v>
      </c>
      <c r="AN554" s="16">
        <f>SUMIFS('In-Dev Resources'!$H:$H,'In-Dev Resources'!$E:$E,$B554,'In-Dev Resources'!$F:$F,$C554,'In-Dev Resources'!$G:$G,AN$3)</f>
        <v>0</v>
      </c>
      <c r="AO554" s="16">
        <f>SUMIFS('In-Dev Resources'!$J:$J,'In-Dev Resources'!$E:$E,$B554,'In-Dev Resources'!$F:$F,$C554,'In-Dev Resources'!$G:$G,AO$3)</f>
        <v>0</v>
      </c>
      <c r="AP554" s="16">
        <f>SUMIFS('In-Dev Resources'!$J:$J,'In-Dev Resources'!$E:$E,$B554,'In-Dev Resources'!$F:$F,$C554,'In-Dev Resources'!$G:$G,AP$3)</f>
        <v>0</v>
      </c>
      <c r="AQ554" s="16">
        <f>SUMIFS('In-Dev Resources'!$H:$H,'In-Dev Resources'!$E:$E,$B554,'In-Dev Resources'!$F:$F,$C554,'In-Dev Resources'!$G:$G,AQ$3)</f>
        <v>0</v>
      </c>
      <c r="AR554" s="16">
        <f>SUMIFS('In-Dev Resources'!$J:$J,'In-Dev Resources'!$E:$E,$B554,'In-Dev Resources'!$F:$F,$C554,'In-Dev Resources'!$G:$G,AR$3)</f>
        <v>0</v>
      </c>
      <c r="AS554" s="16">
        <f>SUMIFS('In-Dev Resources'!$I:$I,'In-Dev Resources'!$E:$E,$B554,'In-Dev Resources'!$F:$F,$C554,'In-Dev Resources'!$G:$G,"Li-Battery (4-hr)")</f>
        <v>0</v>
      </c>
      <c r="AT554" s="16">
        <f>SUMIFS('In-Dev Resources'!$I:$I,'In-Dev Resources'!$E:$E,$B554,'In-Dev Resources'!$F:$F,$C554,'In-Dev Resources'!$G:$G,"Li-Battery (8-hr)")</f>
        <v>0</v>
      </c>
      <c r="AU554" s="16">
        <f>SUMIFS('In-Dev Resources'!$I:$I,'In-Dev Resources'!$E:$E,$B554,'In-Dev Resources'!$F:$F,$C554,'In-Dev Resources'!$G:$G,"LDES")</f>
        <v>0</v>
      </c>
      <c r="AW554" s="16">
        <f>SUMIFS('Land Screen Include'!$H:$H,'Land Screen Include'!$E:$E,$B554,'Land Screen Include'!$F:$F,$C554,'Land Screen Include'!$G:$G,AW$4)</f>
        <v>0</v>
      </c>
      <c r="AX554" s="16">
        <f>SUMIFS('Land Screen Include'!$H:$H,'Land Screen Include'!$E:$E,$B554,'Land Screen Include'!$F:$F,$C554,'Land Screen Include'!$G:$G,AX$4)+SUMIFS('Land Screen Include'!$J:$J,'Land Screen Include'!$E:$E,$B554,'Land Screen Include'!$F:$F,$C554,'Land Screen Include'!$G:$G,AX$4)</f>
        <v>0</v>
      </c>
      <c r="AY554" s="16">
        <f>SUMIFS('Land Screen Include'!$H:$H,'Land Screen Include'!$E:$E,$B554,'Land Screen Include'!$F:$F,$C554,'Land Screen Include'!$G:$G,AY$4)</f>
        <v>0</v>
      </c>
      <c r="AZ554" s="16">
        <f>SUMIFS('Land Screen Exclude'!$H:$H,'Land Screen Exclude'!$E:$E,$B554,'Land Screen Exclude'!$F:$F,$C554,'Land Screen Exclude'!$G:$G,AZ$4)</f>
        <v>0</v>
      </c>
      <c r="BA554" s="16">
        <f>SUMIFS('Land Screen Exclude'!$H:$H,'Land Screen Exclude'!$E:$E,$B554,'Land Screen Exclude'!$F:$F,$C554,'Land Screen Exclude'!$G:$G,BA$4)+SUMIFS('Land Screen Exclude'!$J:$J,'Land Screen Exclude'!$E:$E,$B554,'Land Screen Exclude'!$F:$F,$C554,'Land Screen Exclude'!$G:$G,BA$4)</f>
        <v>0</v>
      </c>
      <c r="BB554" s="16">
        <f>SUMIFS('Land Screen Exclude'!$H:$H,'Land Screen Exclude'!$E:$E,$B554,'Land Screen Exclude'!$F:$F,$C554,'Land Screen Exclude'!$G:$G,BB$4)</f>
        <v>0</v>
      </c>
    </row>
    <row r="555" spans="1:54">
      <c r="A555" s="16" t="s">
        <v>57</v>
      </c>
      <c r="B555" s="16" t="s">
        <v>491</v>
      </c>
      <c r="C555" s="16">
        <v>230</v>
      </c>
      <c r="D555" s="16">
        <f>SUMIFS('Baseline Tx Resources'!$H:$H,'Baseline Tx Resources'!$E:$E,$B555,'Baseline Tx Resources'!$F:$F,$C555,'Baseline Tx Resources'!$G:$G,D$3)</f>
        <v>0</v>
      </c>
      <c r="E555" s="16">
        <f>SUMIFS('Baseline Tx Resources'!$H:$H,'Baseline Tx Resources'!$E:$E,$B555,'Baseline Tx Resources'!$F:$F,$C555,'Baseline Tx Resources'!$G:$G,E$3)</f>
        <v>0</v>
      </c>
      <c r="F555" s="16">
        <f>SUMIFS('Baseline Tx Resources'!$H:$H,'Baseline Tx Resources'!$E:$E,$B555,'Baseline Tx Resources'!$F:$F,$C555,'Baseline Tx Resources'!$G:$G,F$3)</f>
        <v>0</v>
      </c>
      <c r="G555" s="16">
        <f>SUMIFS('Baseline Tx Resources'!$J:$J,'Baseline Tx Resources'!$E:$E,$B555,'Baseline Tx Resources'!$F:$F,$C555,'Baseline Tx Resources'!$G:$G,G$3)</f>
        <v>0</v>
      </c>
      <c r="H555" s="16">
        <f>SUMIFS('Baseline Tx Resources'!$H:$H,'Baseline Tx Resources'!$E:$E,$B555,'Baseline Tx Resources'!$F:$F,$C555,'Baseline Tx Resources'!$G:$G,H$3)</f>
        <v>0</v>
      </c>
      <c r="I555" s="16">
        <f>SUMIFS('Baseline Tx Resources'!$J:$J,'Baseline Tx Resources'!$E:$E,$B555,'Baseline Tx Resources'!$F:$F,$C555,'Baseline Tx Resources'!$G:$G,I$3)</f>
        <v>0</v>
      </c>
      <c r="J555" s="16">
        <f>SUMIFS('Baseline Tx Resources'!$H:$H,'Baseline Tx Resources'!$E:$E,$B555,'Baseline Tx Resources'!$F:$F,$C555,'Baseline Tx Resources'!$G:$G,J$3)</f>
        <v>0</v>
      </c>
      <c r="K555" s="16">
        <f>SUMIFS('Baseline Tx Resources'!$J:$J,'Baseline Tx Resources'!$E:$E,$B555,'Baseline Tx Resources'!$F:$F,$C555,'Baseline Tx Resources'!$G:$G,K$3)</f>
        <v>0</v>
      </c>
      <c r="L555" s="16">
        <f>SUMIFS('Baseline Tx Resources'!$J:$J,'Baseline Tx Resources'!$E:$E,$B555,'Baseline Tx Resources'!$F:$F,$C555,'Baseline Tx Resources'!$G:$G,L$3)</f>
        <v>0</v>
      </c>
      <c r="M555" s="16">
        <f>SUMIFS('Baseline Tx Resources'!$H:$H,'Baseline Tx Resources'!$E:$E,$B555,'Baseline Tx Resources'!$F:$F,$C555,'Baseline Tx Resources'!$G:$G,M$3)</f>
        <v>0</v>
      </c>
      <c r="N555" s="16">
        <f>SUMIFS('Baseline Tx Resources'!$J:$J,'Baseline Tx Resources'!$E:$E,$B555,'Baseline Tx Resources'!$F:$F,$C555,'Baseline Tx Resources'!$G:$G,N$3)</f>
        <v>0</v>
      </c>
      <c r="O555" s="16">
        <f>SUMIFS('Baseline Tx Resources'!$I:$I,'Baseline Tx Resources'!$E:$E,$B555,'Baseline Tx Resources'!$F:$F,$C555,'Baseline Tx Resources'!$G:$G,"Li-Battery (4-hr)")</f>
        <v>0</v>
      </c>
      <c r="P555" s="16">
        <f>SUMIFS('Baseline Tx Resources'!$I:$I,'Baseline Tx Resources'!$E:$E,$B555,'Baseline Tx Resources'!$F:$F,$C555,'Baseline Tx Resources'!$G:$G,"Li-Battery (8-hr)")</f>
        <v>0</v>
      </c>
      <c r="Q555" s="16">
        <f>SUMIFS('Baseline Tx Resources'!$I:$I,'Baseline Tx Resources'!$E:$E,$B555,'Baseline Tx Resources'!$F:$F,$C555,'Baseline Tx Resources'!$G:$G,"LDES")</f>
        <v>0</v>
      </c>
      <c r="S555" s="16">
        <f>SUMIFS('Non-Baseline Tx Resources'!$H:$H,'Non-Baseline Tx Resources'!$E:$E,$B555,'Non-Baseline Tx Resources'!$F:$F,$C555,'Non-Baseline Tx Resources'!$G:$G,S$3)</f>
        <v>0</v>
      </c>
      <c r="T555" s="16">
        <f>SUMIFS('Non-Baseline Tx Resources'!$H:$H,'Non-Baseline Tx Resources'!$E:$E,$B555,'Non-Baseline Tx Resources'!$F:$F,$C555,'Non-Baseline Tx Resources'!$G:$G,T$3)</f>
        <v>0</v>
      </c>
      <c r="U555" s="16">
        <f>SUMIFS('Non-Baseline Tx Resources'!$H:$H,'Non-Baseline Tx Resources'!$E:$E,$B555,'Non-Baseline Tx Resources'!$F:$F,$C555,'Non-Baseline Tx Resources'!$G:$G,U$3)</f>
        <v>0</v>
      </c>
      <c r="V555" s="16">
        <f>SUMIFS('Non-Baseline Tx Resources'!$J:$J,'Non-Baseline Tx Resources'!$E:$E,$B555,'Non-Baseline Tx Resources'!$F:$F,$C555,'Non-Baseline Tx Resources'!$G:$G,V$3)</f>
        <v>0</v>
      </c>
      <c r="W555" s="16">
        <f>SUMIFS('Non-Baseline Tx Resources'!$H:$H,'Non-Baseline Tx Resources'!$E:$E,$B555,'Non-Baseline Tx Resources'!$F:$F,$C555,'Non-Baseline Tx Resources'!$G:$G,W$3)</f>
        <v>0</v>
      </c>
      <c r="X555" s="16">
        <f>SUMIFS('Non-Baseline Tx Resources'!$J:$J,'Non-Baseline Tx Resources'!$E:$E,$B555,'Non-Baseline Tx Resources'!$F:$F,$C555,'Non-Baseline Tx Resources'!$G:$G,X$3)</f>
        <v>0</v>
      </c>
      <c r="Y555" s="16">
        <f>SUMIFS('Non-Baseline Tx Resources'!$H:$H,'Non-Baseline Tx Resources'!$E:$E,$B555,'Non-Baseline Tx Resources'!$F:$F,$C555,'Non-Baseline Tx Resources'!$G:$G,Y$3)</f>
        <v>0</v>
      </c>
      <c r="Z555" s="16">
        <f>SUMIFS('Non-Baseline Tx Resources'!$J:$J,'Non-Baseline Tx Resources'!$E:$E,$B555,'Non-Baseline Tx Resources'!$F:$F,$C555,'Non-Baseline Tx Resources'!$G:$G,Z$3)</f>
        <v>0</v>
      </c>
      <c r="AA555" s="16">
        <f>SUMIFS('Non-Baseline Tx Resources'!$J:$J,'Non-Baseline Tx Resources'!$E:$E,$B555,'Non-Baseline Tx Resources'!$F:$F,$C555,'Non-Baseline Tx Resources'!$G:$G,AA$3)</f>
        <v>0</v>
      </c>
      <c r="AB555" s="16">
        <f>SUMIFS('Non-Baseline Tx Resources'!$H:$H,'Non-Baseline Tx Resources'!$E:$E,$B555,'Non-Baseline Tx Resources'!$F:$F,$C555,'Non-Baseline Tx Resources'!$G:$G,AB$3)</f>
        <v>0</v>
      </c>
      <c r="AC555" s="16">
        <f>SUMIFS('Non-Baseline Tx Resources'!$J:$J,'Non-Baseline Tx Resources'!$E:$E,$B555,'Non-Baseline Tx Resources'!$F:$F,$C555,'Non-Baseline Tx Resources'!$G:$G,AC$3)</f>
        <v>0</v>
      </c>
      <c r="AD555" s="16">
        <f>SUMIFS('Non-Baseline Tx Resources'!$I:$I,'Non-Baseline Tx Resources'!$E:$E,$B555,'Non-Baseline Tx Resources'!$F:$F,$C555,'Non-Baseline Tx Resources'!$G:$G,"Li-Battery (4-hr)")</f>
        <v>0</v>
      </c>
      <c r="AE555" s="16">
        <f>SUMIFS('Non-Baseline Tx Resources'!$I:$I,'Non-Baseline Tx Resources'!$E:$E,$B555,'Non-Baseline Tx Resources'!$F:$F,$C555,'Non-Baseline Tx Resources'!$G:$G,"Li-Battery (8-hr)")</f>
        <v>0</v>
      </c>
      <c r="AF555" s="16">
        <f>SUMIFS('Non-Baseline Tx Resources'!$I:$I,'Non-Baseline Tx Resources'!$E:$E,$B555,'Non-Baseline Tx Resources'!$F:$F,$C555,'Non-Baseline Tx Resources'!$G:$G,"LDES")</f>
        <v>0</v>
      </c>
      <c r="AH555" s="16">
        <f>SUMIFS('In-Dev Resources'!$H:$H,'In-Dev Resources'!$E:$E,$B555,'In-Dev Resources'!$F:$F,$C555,'In-Dev Resources'!$G:$G,AH$3)</f>
        <v>0</v>
      </c>
      <c r="AI555" s="16">
        <f>SUMIFS('In-Dev Resources'!$H:$H,'In-Dev Resources'!$E:$E,$B555,'In-Dev Resources'!$F:$F,$C555,'In-Dev Resources'!$G:$G,AI$3)</f>
        <v>0</v>
      </c>
      <c r="AJ555" s="16">
        <f>SUMIFS('In-Dev Resources'!$H:$H,'In-Dev Resources'!$E:$E,$B555,'In-Dev Resources'!$F:$F,$C555,'In-Dev Resources'!$G:$G,AJ$3)</f>
        <v>0</v>
      </c>
      <c r="AK555" s="16">
        <f>SUMIFS('In-Dev Resources'!$J:$J,'In-Dev Resources'!$E:$E,$B555,'In-Dev Resources'!$F:$F,$C555,'In-Dev Resources'!$G:$G,AK$3)</f>
        <v>0</v>
      </c>
      <c r="AL555" s="16">
        <f>SUMIFS('In-Dev Resources'!$H:$H,'In-Dev Resources'!$E:$E,$B555,'In-Dev Resources'!$F:$F,$C555,'In-Dev Resources'!$G:$G,AL$3)</f>
        <v>0</v>
      </c>
      <c r="AM555" s="16">
        <f>SUMIFS('In-Dev Resources'!$J:$J,'In-Dev Resources'!$E:$E,$B555,'In-Dev Resources'!$F:$F,$C555,'In-Dev Resources'!$G:$G,AM$3)</f>
        <v>0</v>
      </c>
      <c r="AN555" s="16">
        <f>SUMIFS('In-Dev Resources'!$H:$H,'In-Dev Resources'!$E:$E,$B555,'In-Dev Resources'!$F:$F,$C555,'In-Dev Resources'!$G:$G,AN$3)</f>
        <v>0</v>
      </c>
      <c r="AO555" s="16">
        <f>SUMIFS('In-Dev Resources'!$J:$J,'In-Dev Resources'!$E:$E,$B555,'In-Dev Resources'!$F:$F,$C555,'In-Dev Resources'!$G:$G,AO$3)</f>
        <v>0</v>
      </c>
      <c r="AP555" s="16">
        <f>SUMIFS('In-Dev Resources'!$J:$J,'In-Dev Resources'!$E:$E,$B555,'In-Dev Resources'!$F:$F,$C555,'In-Dev Resources'!$G:$G,AP$3)</f>
        <v>0</v>
      </c>
      <c r="AQ555" s="16">
        <f>SUMIFS('In-Dev Resources'!$H:$H,'In-Dev Resources'!$E:$E,$B555,'In-Dev Resources'!$F:$F,$C555,'In-Dev Resources'!$G:$G,AQ$3)</f>
        <v>0</v>
      </c>
      <c r="AR555" s="16">
        <f>SUMIFS('In-Dev Resources'!$J:$J,'In-Dev Resources'!$E:$E,$B555,'In-Dev Resources'!$F:$F,$C555,'In-Dev Resources'!$G:$G,AR$3)</f>
        <v>0</v>
      </c>
      <c r="AS555" s="16">
        <f>SUMIFS('In-Dev Resources'!$I:$I,'In-Dev Resources'!$E:$E,$B555,'In-Dev Resources'!$F:$F,$C555,'In-Dev Resources'!$G:$G,"Li-Battery (4-hr)")</f>
        <v>0</v>
      </c>
      <c r="AT555" s="16">
        <f>SUMIFS('In-Dev Resources'!$I:$I,'In-Dev Resources'!$E:$E,$B555,'In-Dev Resources'!$F:$F,$C555,'In-Dev Resources'!$G:$G,"Li-Battery (8-hr)")</f>
        <v>0</v>
      </c>
      <c r="AU555" s="16">
        <f>SUMIFS('In-Dev Resources'!$I:$I,'In-Dev Resources'!$E:$E,$B555,'In-Dev Resources'!$F:$F,$C555,'In-Dev Resources'!$G:$G,"LDES")</f>
        <v>0</v>
      </c>
      <c r="AW555" s="16">
        <f>SUMIFS('Land Screen Include'!$H:$H,'Land Screen Include'!$E:$E,$B555,'Land Screen Include'!$F:$F,$C555,'Land Screen Include'!$G:$G,AW$4)</f>
        <v>0</v>
      </c>
      <c r="AX555" s="16">
        <f>SUMIFS('Land Screen Include'!$H:$H,'Land Screen Include'!$E:$E,$B555,'Land Screen Include'!$F:$F,$C555,'Land Screen Include'!$G:$G,AX$4)+SUMIFS('Land Screen Include'!$J:$J,'Land Screen Include'!$E:$E,$B555,'Land Screen Include'!$F:$F,$C555,'Land Screen Include'!$G:$G,AX$4)</f>
        <v>0</v>
      </c>
      <c r="AY555" s="16">
        <f>SUMIFS('Land Screen Include'!$H:$H,'Land Screen Include'!$E:$E,$B555,'Land Screen Include'!$F:$F,$C555,'Land Screen Include'!$G:$G,AY$4)</f>
        <v>0</v>
      </c>
      <c r="AZ555" s="16">
        <f>SUMIFS('Land Screen Exclude'!$H:$H,'Land Screen Exclude'!$E:$E,$B555,'Land Screen Exclude'!$F:$F,$C555,'Land Screen Exclude'!$G:$G,AZ$4)</f>
        <v>0</v>
      </c>
      <c r="BA555" s="16">
        <f>SUMIFS('Land Screen Exclude'!$H:$H,'Land Screen Exclude'!$E:$E,$B555,'Land Screen Exclude'!$F:$F,$C555,'Land Screen Exclude'!$G:$G,BA$4)+SUMIFS('Land Screen Exclude'!$J:$J,'Land Screen Exclude'!$E:$E,$B555,'Land Screen Exclude'!$F:$F,$C555,'Land Screen Exclude'!$G:$G,BA$4)</f>
        <v>0</v>
      </c>
      <c r="BB555" s="16">
        <f>SUMIFS('Land Screen Exclude'!$H:$H,'Land Screen Exclude'!$E:$E,$B555,'Land Screen Exclude'!$F:$F,$C555,'Land Screen Exclude'!$G:$G,BB$4)</f>
        <v>0</v>
      </c>
    </row>
    <row r="556" spans="1:54">
      <c r="A556" s="16" t="s">
        <v>61</v>
      </c>
      <c r="B556" s="16" t="s">
        <v>492</v>
      </c>
      <c r="C556" s="16">
        <v>69</v>
      </c>
      <c r="D556" s="16">
        <f>SUMIFS('Baseline Tx Resources'!$H:$H,'Baseline Tx Resources'!$E:$E,$B556,'Baseline Tx Resources'!$F:$F,$C556,'Baseline Tx Resources'!$G:$G,D$3)</f>
        <v>0</v>
      </c>
      <c r="E556" s="16">
        <f>SUMIFS('Baseline Tx Resources'!$H:$H,'Baseline Tx Resources'!$E:$E,$B556,'Baseline Tx Resources'!$F:$F,$C556,'Baseline Tx Resources'!$G:$G,E$3)</f>
        <v>0</v>
      </c>
      <c r="F556" s="16">
        <f>SUMIFS('Baseline Tx Resources'!$H:$H,'Baseline Tx Resources'!$E:$E,$B556,'Baseline Tx Resources'!$F:$F,$C556,'Baseline Tx Resources'!$G:$G,F$3)</f>
        <v>0</v>
      </c>
      <c r="G556" s="16">
        <f>SUMIFS('Baseline Tx Resources'!$J:$J,'Baseline Tx Resources'!$E:$E,$B556,'Baseline Tx Resources'!$F:$F,$C556,'Baseline Tx Resources'!$G:$G,G$3)</f>
        <v>0</v>
      </c>
      <c r="H556" s="16">
        <f>SUMIFS('Baseline Tx Resources'!$H:$H,'Baseline Tx Resources'!$E:$E,$B556,'Baseline Tx Resources'!$F:$F,$C556,'Baseline Tx Resources'!$G:$G,H$3)</f>
        <v>0</v>
      </c>
      <c r="I556" s="16">
        <f>SUMIFS('Baseline Tx Resources'!$J:$J,'Baseline Tx Resources'!$E:$E,$B556,'Baseline Tx Resources'!$F:$F,$C556,'Baseline Tx Resources'!$G:$G,I$3)</f>
        <v>0</v>
      </c>
      <c r="J556" s="16">
        <f>SUMIFS('Baseline Tx Resources'!$H:$H,'Baseline Tx Resources'!$E:$E,$B556,'Baseline Tx Resources'!$F:$F,$C556,'Baseline Tx Resources'!$G:$G,J$3)</f>
        <v>0</v>
      </c>
      <c r="K556" s="16">
        <f>SUMIFS('Baseline Tx Resources'!$J:$J,'Baseline Tx Resources'!$E:$E,$B556,'Baseline Tx Resources'!$F:$F,$C556,'Baseline Tx Resources'!$G:$G,K$3)</f>
        <v>0</v>
      </c>
      <c r="L556" s="16">
        <f>SUMIFS('Baseline Tx Resources'!$J:$J,'Baseline Tx Resources'!$E:$E,$B556,'Baseline Tx Resources'!$F:$F,$C556,'Baseline Tx Resources'!$G:$G,L$3)</f>
        <v>0</v>
      </c>
      <c r="M556" s="16">
        <f>SUMIFS('Baseline Tx Resources'!$H:$H,'Baseline Tx Resources'!$E:$E,$B556,'Baseline Tx Resources'!$F:$F,$C556,'Baseline Tx Resources'!$G:$G,M$3)</f>
        <v>0</v>
      </c>
      <c r="N556" s="16">
        <f>SUMIFS('Baseline Tx Resources'!$J:$J,'Baseline Tx Resources'!$E:$E,$B556,'Baseline Tx Resources'!$F:$F,$C556,'Baseline Tx Resources'!$G:$G,N$3)</f>
        <v>0</v>
      </c>
      <c r="O556" s="16">
        <f>SUMIFS('Baseline Tx Resources'!$I:$I,'Baseline Tx Resources'!$E:$E,$B556,'Baseline Tx Resources'!$F:$F,$C556,'Baseline Tx Resources'!$G:$G,"Li-Battery (4-hr)")</f>
        <v>0</v>
      </c>
      <c r="P556" s="16">
        <f>SUMIFS('Baseline Tx Resources'!$I:$I,'Baseline Tx Resources'!$E:$E,$B556,'Baseline Tx Resources'!$F:$F,$C556,'Baseline Tx Resources'!$G:$G,"Li-Battery (8-hr)")</f>
        <v>0</v>
      </c>
      <c r="Q556" s="16">
        <f>SUMIFS('Baseline Tx Resources'!$I:$I,'Baseline Tx Resources'!$E:$E,$B556,'Baseline Tx Resources'!$F:$F,$C556,'Baseline Tx Resources'!$G:$G,"LDES")</f>
        <v>0</v>
      </c>
      <c r="S556" s="16">
        <f>SUMIFS('Non-Baseline Tx Resources'!$H:$H,'Non-Baseline Tx Resources'!$E:$E,$B556,'Non-Baseline Tx Resources'!$F:$F,$C556,'Non-Baseline Tx Resources'!$G:$G,S$3)</f>
        <v>0</v>
      </c>
      <c r="T556" s="16">
        <f>SUMIFS('Non-Baseline Tx Resources'!$H:$H,'Non-Baseline Tx Resources'!$E:$E,$B556,'Non-Baseline Tx Resources'!$F:$F,$C556,'Non-Baseline Tx Resources'!$G:$G,T$3)</f>
        <v>0</v>
      </c>
      <c r="U556" s="16">
        <f>SUMIFS('Non-Baseline Tx Resources'!$H:$H,'Non-Baseline Tx Resources'!$E:$E,$B556,'Non-Baseline Tx Resources'!$F:$F,$C556,'Non-Baseline Tx Resources'!$G:$G,U$3)</f>
        <v>0</v>
      </c>
      <c r="V556" s="16">
        <f>SUMIFS('Non-Baseline Tx Resources'!$J:$J,'Non-Baseline Tx Resources'!$E:$E,$B556,'Non-Baseline Tx Resources'!$F:$F,$C556,'Non-Baseline Tx Resources'!$G:$G,V$3)</f>
        <v>0</v>
      </c>
      <c r="W556" s="16">
        <f>SUMIFS('Non-Baseline Tx Resources'!$H:$H,'Non-Baseline Tx Resources'!$E:$E,$B556,'Non-Baseline Tx Resources'!$F:$F,$C556,'Non-Baseline Tx Resources'!$G:$G,W$3)</f>
        <v>0</v>
      </c>
      <c r="X556" s="16">
        <f>SUMIFS('Non-Baseline Tx Resources'!$J:$J,'Non-Baseline Tx Resources'!$E:$E,$B556,'Non-Baseline Tx Resources'!$F:$F,$C556,'Non-Baseline Tx Resources'!$G:$G,X$3)</f>
        <v>0</v>
      </c>
      <c r="Y556" s="16">
        <f>SUMIFS('Non-Baseline Tx Resources'!$H:$H,'Non-Baseline Tx Resources'!$E:$E,$B556,'Non-Baseline Tx Resources'!$F:$F,$C556,'Non-Baseline Tx Resources'!$G:$G,Y$3)</f>
        <v>0</v>
      </c>
      <c r="Z556" s="16">
        <f>SUMIFS('Non-Baseline Tx Resources'!$J:$J,'Non-Baseline Tx Resources'!$E:$E,$B556,'Non-Baseline Tx Resources'!$F:$F,$C556,'Non-Baseline Tx Resources'!$G:$G,Z$3)</f>
        <v>0</v>
      </c>
      <c r="AA556" s="16">
        <f>SUMIFS('Non-Baseline Tx Resources'!$J:$J,'Non-Baseline Tx Resources'!$E:$E,$B556,'Non-Baseline Tx Resources'!$F:$F,$C556,'Non-Baseline Tx Resources'!$G:$G,AA$3)</f>
        <v>0</v>
      </c>
      <c r="AB556" s="16">
        <f>SUMIFS('Non-Baseline Tx Resources'!$H:$H,'Non-Baseline Tx Resources'!$E:$E,$B556,'Non-Baseline Tx Resources'!$F:$F,$C556,'Non-Baseline Tx Resources'!$G:$G,AB$3)</f>
        <v>0</v>
      </c>
      <c r="AC556" s="16">
        <f>SUMIFS('Non-Baseline Tx Resources'!$J:$J,'Non-Baseline Tx Resources'!$E:$E,$B556,'Non-Baseline Tx Resources'!$F:$F,$C556,'Non-Baseline Tx Resources'!$G:$G,AC$3)</f>
        <v>0</v>
      </c>
      <c r="AD556" s="16">
        <f>SUMIFS('Non-Baseline Tx Resources'!$I:$I,'Non-Baseline Tx Resources'!$E:$E,$B556,'Non-Baseline Tx Resources'!$F:$F,$C556,'Non-Baseline Tx Resources'!$G:$G,"Li-Battery (4-hr)")</f>
        <v>0</v>
      </c>
      <c r="AE556" s="16">
        <f>SUMIFS('Non-Baseline Tx Resources'!$I:$I,'Non-Baseline Tx Resources'!$E:$E,$B556,'Non-Baseline Tx Resources'!$F:$F,$C556,'Non-Baseline Tx Resources'!$G:$G,"Li-Battery (8-hr)")</f>
        <v>0</v>
      </c>
      <c r="AF556" s="16">
        <f>SUMIFS('Non-Baseline Tx Resources'!$I:$I,'Non-Baseline Tx Resources'!$E:$E,$B556,'Non-Baseline Tx Resources'!$F:$F,$C556,'Non-Baseline Tx Resources'!$G:$G,"LDES")</f>
        <v>0</v>
      </c>
      <c r="AH556" s="16">
        <f>SUMIFS('In-Dev Resources'!$H:$H,'In-Dev Resources'!$E:$E,$B556,'In-Dev Resources'!$F:$F,$C556,'In-Dev Resources'!$G:$G,AH$3)</f>
        <v>0</v>
      </c>
      <c r="AI556" s="16">
        <f>SUMIFS('In-Dev Resources'!$H:$H,'In-Dev Resources'!$E:$E,$B556,'In-Dev Resources'!$F:$F,$C556,'In-Dev Resources'!$G:$G,AI$3)</f>
        <v>0</v>
      </c>
      <c r="AJ556" s="16">
        <f>SUMIFS('In-Dev Resources'!$H:$H,'In-Dev Resources'!$E:$E,$B556,'In-Dev Resources'!$F:$F,$C556,'In-Dev Resources'!$G:$G,AJ$3)</f>
        <v>0</v>
      </c>
      <c r="AK556" s="16">
        <f>SUMIFS('In-Dev Resources'!$J:$J,'In-Dev Resources'!$E:$E,$B556,'In-Dev Resources'!$F:$F,$C556,'In-Dev Resources'!$G:$G,AK$3)</f>
        <v>0</v>
      </c>
      <c r="AL556" s="16">
        <f>SUMIFS('In-Dev Resources'!$H:$H,'In-Dev Resources'!$E:$E,$B556,'In-Dev Resources'!$F:$F,$C556,'In-Dev Resources'!$G:$G,AL$3)</f>
        <v>0</v>
      </c>
      <c r="AM556" s="16">
        <f>SUMIFS('In-Dev Resources'!$J:$J,'In-Dev Resources'!$E:$E,$B556,'In-Dev Resources'!$F:$F,$C556,'In-Dev Resources'!$G:$G,AM$3)</f>
        <v>0</v>
      </c>
      <c r="AN556" s="16">
        <f>SUMIFS('In-Dev Resources'!$H:$H,'In-Dev Resources'!$E:$E,$B556,'In-Dev Resources'!$F:$F,$C556,'In-Dev Resources'!$G:$G,AN$3)</f>
        <v>0</v>
      </c>
      <c r="AO556" s="16">
        <f>SUMIFS('In-Dev Resources'!$J:$J,'In-Dev Resources'!$E:$E,$B556,'In-Dev Resources'!$F:$F,$C556,'In-Dev Resources'!$G:$G,AO$3)</f>
        <v>0</v>
      </c>
      <c r="AP556" s="16">
        <f>SUMIFS('In-Dev Resources'!$J:$J,'In-Dev Resources'!$E:$E,$B556,'In-Dev Resources'!$F:$F,$C556,'In-Dev Resources'!$G:$G,AP$3)</f>
        <v>0</v>
      </c>
      <c r="AQ556" s="16">
        <f>SUMIFS('In-Dev Resources'!$H:$H,'In-Dev Resources'!$E:$E,$B556,'In-Dev Resources'!$F:$F,$C556,'In-Dev Resources'!$G:$G,AQ$3)</f>
        <v>0</v>
      </c>
      <c r="AR556" s="16">
        <f>SUMIFS('In-Dev Resources'!$J:$J,'In-Dev Resources'!$E:$E,$B556,'In-Dev Resources'!$F:$F,$C556,'In-Dev Resources'!$G:$G,AR$3)</f>
        <v>0</v>
      </c>
      <c r="AS556" s="16">
        <f>SUMIFS('In-Dev Resources'!$I:$I,'In-Dev Resources'!$E:$E,$B556,'In-Dev Resources'!$F:$F,$C556,'In-Dev Resources'!$G:$G,"Li-Battery (4-hr)")</f>
        <v>0</v>
      </c>
      <c r="AT556" s="16">
        <f>SUMIFS('In-Dev Resources'!$I:$I,'In-Dev Resources'!$E:$E,$B556,'In-Dev Resources'!$F:$F,$C556,'In-Dev Resources'!$G:$G,"Li-Battery (8-hr)")</f>
        <v>0</v>
      </c>
      <c r="AU556" s="16">
        <f>SUMIFS('In-Dev Resources'!$I:$I,'In-Dev Resources'!$E:$E,$B556,'In-Dev Resources'!$F:$F,$C556,'In-Dev Resources'!$G:$G,"LDES")</f>
        <v>0</v>
      </c>
      <c r="AW556" s="16">
        <f>SUMIFS('Land Screen Include'!$H:$H,'Land Screen Include'!$E:$E,$B556,'Land Screen Include'!$F:$F,$C556,'Land Screen Include'!$G:$G,AW$4)</f>
        <v>0</v>
      </c>
      <c r="AX556" s="16">
        <f>SUMIFS('Land Screen Include'!$H:$H,'Land Screen Include'!$E:$E,$B556,'Land Screen Include'!$F:$F,$C556,'Land Screen Include'!$G:$G,AX$4)+SUMIFS('Land Screen Include'!$J:$J,'Land Screen Include'!$E:$E,$B556,'Land Screen Include'!$F:$F,$C556,'Land Screen Include'!$G:$G,AX$4)</f>
        <v>0</v>
      </c>
      <c r="AY556" s="16">
        <f>SUMIFS('Land Screen Include'!$H:$H,'Land Screen Include'!$E:$E,$B556,'Land Screen Include'!$F:$F,$C556,'Land Screen Include'!$G:$G,AY$4)</f>
        <v>0</v>
      </c>
      <c r="AZ556" s="16">
        <f>SUMIFS('Land Screen Exclude'!$H:$H,'Land Screen Exclude'!$E:$E,$B556,'Land Screen Exclude'!$F:$F,$C556,'Land Screen Exclude'!$G:$G,AZ$4)</f>
        <v>0</v>
      </c>
      <c r="BA556" s="16">
        <f>SUMIFS('Land Screen Exclude'!$H:$H,'Land Screen Exclude'!$E:$E,$B556,'Land Screen Exclude'!$F:$F,$C556,'Land Screen Exclude'!$G:$G,BA$4)+SUMIFS('Land Screen Exclude'!$J:$J,'Land Screen Exclude'!$E:$E,$B556,'Land Screen Exclude'!$F:$F,$C556,'Land Screen Exclude'!$G:$G,BA$4)</f>
        <v>0</v>
      </c>
      <c r="BB556" s="16">
        <f>SUMIFS('Land Screen Exclude'!$H:$H,'Land Screen Exclude'!$E:$E,$B556,'Land Screen Exclude'!$F:$F,$C556,'Land Screen Exclude'!$G:$G,BB$4)</f>
        <v>0</v>
      </c>
    </row>
    <row r="557" spans="1:54">
      <c r="A557" s="16" t="s">
        <v>78</v>
      </c>
      <c r="B557" s="16" t="s">
        <v>493</v>
      </c>
      <c r="C557" s="16">
        <v>230</v>
      </c>
      <c r="D557" s="16">
        <f>SUMIFS('Baseline Tx Resources'!$H:$H,'Baseline Tx Resources'!$E:$E,$B557,'Baseline Tx Resources'!$F:$F,$C557,'Baseline Tx Resources'!$G:$G,D$3)</f>
        <v>0</v>
      </c>
      <c r="E557" s="16">
        <f>SUMIFS('Baseline Tx Resources'!$H:$H,'Baseline Tx Resources'!$E:$E,$B557,'Baseline Tx Resources'!$F:$F,$C557,'Baseline Tx Resources'!$G:$G,E$3)</f>
        <v>0</v>
      </c>
      <c r="F557" s="16">
        <f>SUMIFS('Baseline Tx Resources'!$H:$H,'Baseline Tx Resources'!$E:$E,$B557,'Baseline Tx Resources'!$F:$F,$C557,'Baseline Tx Resources'!$G:$G,F$3)</f>
        <v>0</v>
      </c>
      <c r="G557" s="16">
        <f>SUMIFS('Baseline Tx Resources'!$J:$J,'Baseline Tx Resources'!$E:$E,$B557,'Baseline Tx Resources'!$F:$F,$C557,'Baseline Tx Resources'!$G:$G,G$3)</f>
        <v>0</v>
      </c>
      <c r="H557" s="16">
        <f>SUMIFS('Baseline Tx Resources'!$H:$H,'Baseline Tx Resources'!$E:$E,$B557,'Baseline Tx Resources'!$F:$F,$C557,'Baseline Tx Resources'!$G:$G,H$3)</f>
        <v>0</v>
      </c>
      <c r="I557" s="16">
        <f>SUMIFS('Baseline Tx Resources'!$J:$J,'Baseline Tx Resources'!$E:$E,$B557,'Baseline Tx Resources'!$F:$F,$C557,'Baseline Tx Resources'!$G:$G,I$3)</f>
        <v>0</v>
      </c>
      <c r="J557" s="16">
        <f>SUMIFS('Baseline Tx Resources'!$H:$H,'Baseline Tx Resources'!$E:$E,$B557,'Baseline Tx Resources'!$F:$F,$C557,'Baseline Tx Resources'!$G:$G,J$3)</f>
        <v>0</v>
      </c>
      <c r="K557" s="16">
        <f>SUMIFS('Baseline Tx Resources'!$J:$J,'Baseline Tx Resources'!$E:$E,$B557,'Baseline Tx Resources'!$F:$F,$C557,'Baseline Tx Resources'!$G:$G,K$3)</f>
        <v>0</v>
      </c>
      <c r="L557" s="16">
        <f>SUMIFS('Baseline Tx Resources'!$J:$J,'Baseline Tx Resources'!$E:$E,$B557,'Baseline Tx Resources'!$F:$F,$C557,'Baseline Tx Resources'!$G:$G,L$3)</f>
        <v>0</v>
      </c>
      <c r="M557" s="16">
        <f>SUMIFS('Baseline Tx Resources'!$H:$H,'Baseline Tx Resources'!$E:$E,$B557,'Baseline Tx Resources'!$F:$F,$C557,'Baseline Tx Resources'!$G:$G,M$3)</f>
        <v>0</v>
      </c>
      <c r="N557" s="16">
        <f>SUMIFS('Baseline Tx Resources'!$J:$J,'Baseline Tx Resources'!$E:$E,$B557,'Baseline Tx Resources'!$F:$F,$C557,'Baseline Tx Resources'!$G:$G,N$3)</f>
        <v>0</v>
      </c>
      <c r="O557" s="16">
        <f>SUMIFS('Baseline Tx Resources'!$I:$I,'Baseline Tx Resources'!$E:$E,$B557,'Baseline Tx Resources'!$F:$F,$C557,'Baseline Tx Resources'!$G:$G,"Li-Battery (4-hr)")</f>
        <v>0</v>
      </c>
      <c r="P557" s="16">
        <f>SUMIFS('Baseline Tx Resources'!$I:$I,'Baseline Tx Resources'!$E:$E,$B557,'Baseline Tx Resources'!$F:$F,$C557,'Baseline Tx Resources'!$G:$G,"Li-Battery (8-hr)")</f>
        <v>0</v>
      </c>
      <c r="Q557" s="16">
        <f>SUMIFS('Baseline Tx Resources'!$I:$I,'Baseline Tx Resources'!$E:$E,$B557,'Baseline Tx Resources'!$F:$F,$C557,'Baseline Tx Resources'!$G:$G,"LDES")</f>
        <v>0</v>
      </c>
      <c r="S557" s="16">
        <f>SUMIFS('Non-Baseline Tx Resources'!$H:$H,'Non-Baseline Tx Resources'!$E:$E,$B557,'Non-Baseline Tx Resources'!$F:$F,$C557,'Non-Baseline Tx Resources'!$G:$G,S$3)</f>
        <v>0</v>
      </c>
      <c r="T557" s="16">
        <f>SUMIFS('Non-Baseline Tx Resources'!$H:$H,'Non-Baseline Tx Resources'!$E:$E,$B557,'Non-Baseline Tx Resources'!$F:$F,$C557,'Non-Baseline Tx Resources'!$G:$G,T$3)</f>
        <v>0</v>
      </c>
      <c r="U557" s="16">
        <f>SUMIFS('Non-Baseline Tx Resources'!$H:$H,'Non-Baseline Tx Resources'!$E:$E,$B557,'Non-Baseline Tx Resources'!$F:$F,$C557,'Non-Baseline Tx Resources'!$G:$G,U$3)</f>
        <v>0</v>
      </c>
      <c r="V557" s="16">
        <f>SUMIFS('Non-Baseline Tx Resources'!$J:$J,'Non-Baseline Tx Resources'!$E:$E,$B557,'Non-Baseline Tx Resources'!$F:$F,$C557,'Non-Baseline Tx Resources'!$G:$G,V$3)</f>
        <v>0</v>
      </c>
      <c r="W557" s="16">
        <f>SUMIFS('Non-Baseline Tx Resources'!$H:$H,'Non-Baseline Tx Resources'!$E:$E,$B557,'Non-Baseline Tx Resources'!$F:$F,$C557,'Non-Baseline Tx Resources'!$G:$G,W$3)</f>
        <v>0</v>
      </c>
      <c r="X557" s="16">
        <f>SUMIFS('Non-Baseline Tx Resources'!$J:$J,'Non-Baseline Tx Resources'!$E:$E,$B557,'Non-Baseline Tx Resources'!$F:$F,$C557,'Non-Baseline Tx Resources'!$G:$G,X$3)</f>
        <v>0</v>
      </c>
      <c r="Y557" s="16">
        <f>SUMIFS('Non-Baseline Tx Resources'!$H:$H,'Non-Baseline Tx Resources'!$E:$E,$B557,'Non-Baseline Tx Resources'!$F:$F,$C557,'Non-Baseline Tx Resources'!$G:$G,Y$3)</f>
        <v>0</v>
      </c>
      <c r="Z557" s="16">
        <f>SUMIFS('Non-Baseline Tx Resources'!$J:$J,'Non-Baseline Tx Resources'!$E:$E,$B557,'Non-Baseline Tx Resources'!$F:$F,$C557,'Non-Baseline Tx Resources'!$G:$G,Z$3)</f>
        <v>0</v>
      </c>
      <c r="AA557" s="16">
        <f>SUMIFS('Non-Baseline Tx Resources'!$J:$J,'Non-Baseline Tx Resources'!$E:$E,$B557,'Non-Baseline Tx Resources'!$F:$F,$C557,'Non-Baseline Tx Resources'!$G:$G,AA$3)</f>
        <v>0</v>
      </c>
      <c r="AB557" s="16">
        <f>SUMIFS('Non-Baseline Tx Resources'!$H:$H,'Non-Baseline Tx Resources'!$E:$E,$B557,'Non-Baseline Tx Resources'!$F:$F,$C557,'Non-Baseline Tx Resources'!$G:$G,AB$3)</f>
        <v>0</v>
      </c>
      <c r="AC557" s="16">
        <f>SUMIFS('Non-Baseline Tx Resources'!$J:$J,'Non-Baseline Tx Resources'!$E:$E,$B557,'Non-Baseline Tx Resources'!$F:$F,$C557,'Non-Baseline Tx Resources'!$G:$G,AC$3)</f>
        <v>0</v>
      </c>
      <c r="AD557" s="16">
        <f>SUMIFS('Non-Baseline Tx Resources'!$I:$I,'Non-Baseline Tx Resources'!$E:$E,$B557,'Non-Baseline Tx Resources'!$F:$F,$C557,'Non-Baseline Tx Resources'!$G:$G,"Li-Battery (4-hr)")</f>
        <v>0</v>
      </c>
      <c r="AE557" s="16">
        <f>SUMIFS('Non-Baseline Tx Resources'!$I:$I,'Non-Baseline Tx Resources'!$E:$E,$B557,'Non-Baseline Tx Resources'!$F:$F,$C557,'Non-Baseline Tx Resources'!$G:$G,"Li-Battery (8-hr)")</f>
        <v>0</v>
      </c>
      <c r="AF557" s="16">
        <f>SUMIFS('Non-Baseline Tx Resources'!$I:$I,'Non-Baseline Tx Resources'!$E:$E,$B557,'Non-Baseline Tx Resources'!$F:$F,$C557,'Non-Baseline Tx Resources'!$G:$G,"LDES")</f>
        <v>0</v>
      </c>
      <c r="AH557" s="16">
        <f>SUMIFS('In-Dev Resources'!$H:$H,'In-Dev Resources'!$E:$E,$B557,'In-Dev Resources'!$F:$F,$C557,'In-Dev Resources'!$G:$G,AH$3)</f>
        <v>0</v>
      </c>
      <c r="AI557" s="16">
        <f>SUMIFS('In-Dev Resources'!$H:$H,'In-Dev Resources'!$E:$E,$B557,'In-Dev Resources'!$F:$F,$C557,'In-Dev Resources'!$G:$G,AI$3)</f>
        <v>0</v>
      </c>
      <c r="AJ557" s="16">
        <f>SUMIFS('In-Dev Resources'!$H:$H,'In-Dev Resources'!$E:$E,$B557,'In-Dev Resources'!$F:$F,$C557,'In-Dev Resources'!$G:$G,AJ$3)</f>
        <v>0</v>
      </c>
      <c r="AK557" s="16">
        <f>SUMIFS('In-Dev Resources'!$J:$J,'In-Dev Resources'!$E:$E,$B557,'In-Dev Resources'!$F:$F,$C557,'In-Dev Resources'!$G:$G,AK$3)</f>
        <v>0</v>
      </c>
      <c r="AL557" s="16">
        <f>SUMIFS('In-Dev Resources'!$H:$H,'In-Dev Resources'!$E:$E,$B557,'In-Dev Resources'!$F:$F,$C557,'In-Dev Resources'!$G:$G,AL$3)</f>
        <v>0</v>
      </c>
      <c r="AM557" s="16">
        <f>SUMIFS('In-Dev Resources'!$J:$J,'In-Dev Resources'!$E:$E,$B557,'In-Dev Resources'!$F:$F,$C557,'In-Dev Resources'!$G:$G,AM$3)</f>
        <v>0</v>
      </c>
      <c r="AN557" s="16">
        <f>SUMIFS('In-Dev Resources'!$H:$H,'In-Dev Resources'!$E:$E,$B557,'In-Dev Resources'!$F:$F,$C557,'In-Dev Resources'!$G:$G,AN$3)</f>
        <v>0</v>
      </c>
      <c r="AO557" s="16">
        <f>SUMIFS('In-Dev Resources'!$J:$J,'In-Dev Resources'!$E:$E,$B557,'In-Dev Resources'!$F:$F,$C557,'In-Dev Resources'!$G:$G,AO$3)</f>
        <v>0</v>
      </c>
      <c r="AP557" s="16">
        <f>SUMIFS('In-Dev Resources'!$J:$J,'In-Dev Resources'!$E:$E,$B557,'In-Dev Resources'!$F:$F,$C557,'In-Dev Resources'!$G:$G,AP$3)</f>
        <v>0</v>
      </c>
      <c r="AQ557" s="16">
        <f>SUMIFS('In-Dev Resources'!$H:$H,'In-Dev Resources'!$E:$E,$B557,'In-Dev Resources'!$F:$F,$C557,'In-Dev Resources'!$G:$G,AQ$3)</f>
        <v>0</v>
      </c>
      <c r="AR557" s="16">
        <f>SUMIFS('In-Dev Resources'!$J:$J,'In-Dev Resources'!$E:$E,$B557,'In-Dev Resources'!$F:$F,$C557,'In-Dev Resources'!$G:$G,AR$3)</f>
        <v>0</v>
      </c>
      <c r="AS557" s="16">
        <f>SUMIFS('In-Dev Resources'!$I:$I,'In-Dev Resources'!$E:$E,$B557,'In-Dev Resources'!$F:$F,$C557,'In-Dev Resources'!$G:$G,"Li-Battery (4-hr)")</f>
        <v>0</v>
      </c>
      <c r="AT557" s="16">
        <f>SUMIFS('In-Dev Resources'!$I:$I,'In-Dev Resources'!$E:$E,$B557,'In-Dev Resources'!$F:$F,$C557,'In-Dev Resources'!$G:$G,"Li-Battery (8-hr)")</f>
        <v>0</v>
      </c>
      <c r="AU557" s="16">
        <f>SUMIFS('In-Dev Resources'!$I:$I,'In-Dev Resources'!$E:$E,$B557,'In-Dev Resources'!$F:$F,$C557,'In-Dev Resources'!$G:$G,"LDES")</f>
        <v>0</v>
      </c>
      <c r="AW557" s="16">
        <f>SUMIFS('Land Screen Include'!$H:$H,'Land Screen Include'!$E:$E,$B557,'Land Screen Include'!$F:$F,$C557,'Land Screen Include'!$G:$G,AW$4)</f>
        <v>0</v>
      </c>
      <c r="AX557" s="16">
        <f>SUMIFS('Land Screen Include'!$H:$H,'Land Screen Include'!$E:$E,$B557,'Land Screen Include'!$F:$F,$C557,'Land Screen Include'!$G:$G,AX$4)+SUMIFS('Land Screen Include'!$J:$J,'Land Screen Include'!$E:$E,$B557,'Land Screen Include'!$F:$F,$C557,'Land Screen Include'!$G:$G,AX$4)</f>
        <v>0</v>
      </c>
      <c r="AY557" s="16">
        <f>SUMIFS('Land Screen Include'!$H:$H,'Land Screen Include'!$E:$E,$B557,'Land Screen Include'!$F:$F,$C557,'Land Screen Include'!$G:$G,AY$4)</f>
        <v>0</v>
      </c>
      <c r="AZ557" s="16">
        <f>SUMIFS('Land Screen Exclude'!$H:$H,'Land Screen Exclude'!$E:$E,$B557,'Land Screen Exclude'!$F:$F,$C557,'Land Screen Exclude'!$G:$G,AZ$4)</f>
        <v>0</v>
      </c>
      <c r="BA557" s="16">
        <f>SUMIFS('Land Screen Exclude'!$H:$H,'Land Screen Exclude'!$E:$E,$B557,'Land Screen Exclude'!$F:$F,$C557,'Land Screen Exclude'!$G:$G,BA$4)+SUMIFS('Land Screen Exclude'!$J:$J,'Land Screen Exclude'!$E:$E,$B557,'Land Screen Exclude'!$F:$F,$C557,'Land Screen Exclude'!$G:$G,BA$4)</f>
        <v>0</v>
      </c>
      <c r="BB557" s="16">
        <f>SUMIFS('Land Screen Exclude'!$H:$H,'Land Screen Exclude'!$E:$E,$B557,'Land Screen Exclude'!$F:$F,$C557,'Land Screen Exclude'!$G:$G,BB$4)</f>
        <v>0</v>
      </c>
    </row>
    <row r="558" spans="1:54">
      <c r="A558" s="16" t="s">
        <v>85</v>
      </c>
      <c r="B558" s="16" t="s">
        <v>494</v>
      </c>
      <c r="C558" s="16">
        <v>138</v>
      </c>
      <c r="D558" s="16">
        <f>SUMIFS('Baseline Tx Resources'!$H:$H,'Baseline Tx Resources'!$E:$E,$B558,'Baseline Tx Resources'!$F:$F,$C558,'Baseline Tx Resources'!$G:$G,D$3)</f>
        <v>0</v>
      </c>
      <c r="E558" s="16">
        <f>SUMIFS('Baseline Tx Resources'!$H:$H,'Baseline Tx Resources'!$E:$E,$B558,'Baseline Tx Resources'!$F:$F,$C558,'Baseline Tx Resources'!$G:$G,E$3)</f>
        <v>0</v>
      </c>
      <c r="F558" s="16">
        <f>SUMIFS('Baseline Tx Resources'!$H:$H,'Baseline Tx Resources'!$E:$E,$B558,'Baseline Tx Resources'!$F:$F,$C558,'Baseline Tx Resources'!$G:$G,F$3)</f>
        <v>0</v>
      </c>
      <c r="G558" s="16">
        <f>SUMIFS('Baseline Tx Resources'!$J:$J,'Baseline Tx Resources'!$E:$E,$B558,'Baseline Tx Resources'!$F:$F,$C558,'Baseline Tx Resources'!$G:$G,G$3)</f>
        <v>0</v>
      </c>
      <c r="H558" s="16">
        <f>SUMIFS('Baseline Tx Resources'!$H:$H,'Baseline Tx Resources'!$E:$E,$B558,'Baseline Tx Resources'!$F:$F,$C558,'Baseline Tx Resources'!$G:$G,H$3)</f>
        <v>0</v>
      </c>
      <c r="I558" s="16">
        <f>SUMIFS('Baseline Tx Resources'!$J:$J,'Baseline Tx Resources'!$E:$E,$B558,'Baseline Tx Resources'!$F:$F,$C558,'Baseline Tx Resources'!$G:$G,I$3)</f>
        <v>0</v>
      </c>
      <c r="J558" s="16">
        <f>SUMIFS('Baseline Tx Resources'!$H:$H,'Baseline Tx Resources'!$E:$E,$B558,'Baseline Tx Resources'!$F:$F,$C558,'Baseline Tx Resources'!$G:$G,J$3)</f>
        <v>0</v>
      </c>
      <c r="K558" s="16">
        <f>SUMIFS('Baseline Tx Resources'!$J:$J,'Baseline Tx Resources'!$E:$E,$B558,'Baseline Tx Resources'!$F:$F,$C558,'Baseline Tx Resources'!$G:$G,K$3)</f>
        <v>0</v>
      </c>
      <c r="L558" s="16">
        <f>SUMIFS('Baseline Tx Resources'!$J:$J,'Baseline Tx Resources'!$E:$E,$B558,'Baseline Tx Resources'!$F:$F,$C558,'Baseline Tx Resources'!$G:$G,L$3)</f>
        <v>0</v>
      </c>
      <c r="M558" s="16">
        <f>SUMIFS('Baseline Tx Resources'!$H:$H,'Baseline Tx Resources'!$E:$E,$B558,'Baseline Tx Resources'!$F:$F,$C558,'Baseline Tx Resources'!$G:$G,M$3)</f>
        <v>0</v>
      </c>
      <c r="N558" s="16">
        <f>SUMIFS('Baseline Tx Resources'!$J:$J,'Baseline Tx Resources'!$E:$E,$B558,'Baseline Tx Resources'!$F:$F,$C558,'Baseline Tx Resources'!$G:$G,N$3)</f>
        <v>0</v>
      </c>
      <c r="O558" s="16">
        <f>SUMIFS('Baseline Tx Resources'!$I:$I,'Baseline Tx Resources'!$E:$E,$B558,'Baseline Tx Resources'!$F:$F,$C558,'Baseline Tx Resources'!$G:$G,"Li-Battery (4-hr)")</f>
        <v>0</v>
      </c>
      <c r="P558" s="16">
        <f>SUMIFS('Baseline Tx Resources'!$I:$I,'Baseline Tx Resources'!$E:$E,$B558,'Baseline Tx Resources'!$F:$F,$C558,'Baseline Tx Resources'!$G:$G,"Li-Battery (8-hr)")</f>
        <v>0</v>
      </c>
      <c r="Q558" s="16">
        <f>SUMIFS('Baseline Tx Resources'!$I:$I,'Baseline Tx Resources'!$E:$E,$B558,'Baseline Tx Resources'!$F:$F,$C558,'Baseline Tx Resources'!$G:$G,"LDES")</f>
        <v>0</v>
      </c>
      <c r="S558" s="16">
        <f>SUMIFS('Non-Baseline Tx Resources'!$H:$H,'Non-Baseline Tx Resources'!$E:$E,$B558,'Non-Baseline Tx Resources'!$F:$F,$C558,'Non-Baseline Tx Resources'!$G:$G,S$3)</f>
        <v>0</v>
      </c>
      <c r="T558" s="16">
        <f>SUMIFS('Non-Baseline Tx Resources'!$H:$H,'Non-Baseline Tx Resources'!$E:$E,$B558,'Non-Baseline Tx Resources'!$F:$F,$C558,'Non-Baseline Tx Resources'!$G:$G,T$3)</f>
        <v>0</v>
      </c>
      <c r="U558" s="16">
        <f>SUMIFS('Non-Baseline Tx Resources'!$H:$H,'Non-Baseline Tx Resources'!$E:$E,$B558,'Non-Baseline Tx Resources'!$F:$F,$C558,'Non-Baseline Tx Resources'!$G:$G,U$3)</f>
        <v>0</v>
      </c>
      <c r="V558" s="16">
        <f>SUMIFS('Non-Baseline Tx Resources'!$J:$J,'Non-Baseline Tx Resources'!$E:$E,$B558,'Non-Baseline Tx Resources'!$F:$F,$C558,'Non-Baseline Tx Resources'!$G:$G,V$3)</f>
        <v>0</v>
      </c>
      <c r="W558" s="16">
        <f>SUMIFS('Non-Baseline Tx Resources'!$H:$H,'Non-Baseline Tx Resources'!$E:$E,$B558,'Non-Baseline Tx Resources'!$F:$F,$C558,'Non-Baseline Tx Resources'!$G:$G,W$3)</f>
        <v>0</v>
      </c>
      <c r="X558" s="16">
        <f>SUMIFS('Non-Baseline Tx Resources'!$J:$J,'Non-Baseline Tx Resources'!$E:$E,$B558,'Non-Baseline Tx Resources'!$F:$F,$C558,'Non-Baseline Tx Resources'!$G:$G,X$3)</f>
        <v>0</v>
      </c>
      <c r="Y558" s="16">
        <f>SUMIFS('Non-Baseline Tx Resources'!$H:$H,'Non-Baseline Tx Resources'!$E:$E,$B558,'Non-Baseline Tx Resources'!$F:$F,$C558,'Non-Baseline Tx Resources'!$G:$G,Y$3)</f>
        <v>0</v>
      </c>
      <c r="Z558" s="16">
        <f>SUMIFS('Non-Baseline Tx Resources'!$J:$J,'Non-Baseline Tx Resources'!$E:$E,$B558,'Non-Baseline Tx Resources'!$F:$F,$C558,'Non-Baseline Tx Resources'!$G:$G,Z$3)</f>
        <v>0</v>
      </c>
      <c r="AA558" s="16">
        <f>SUMIFS('Non-Baseline Tx Resources'!$J:$J,'Non-Baseline Tx Resources'!$E:$E,$B558,'Non-Baseline Tx Resources'!$F:$F,$C558,'Non-Baseline Tx Resources'!$G:$G,AA$3)</f>
        <v>0</v>
      </c>
      <c r="AB558" s="16">
        <f>SUMIFS('Non-Baseline Tx Resources'!$H:$H,'Non-Baseline Tx Resources'!$E:$E,$B558,'Non-Baseline Tx Resources'!$F:$F,$C558,'Non-Baseline Tx Resources'!$G:$G,AB$3)</f>
        <v>0</v>
      </c>
      <c r="AC558" s="16">
        <f>SUMIFS('Non-Baseline Tx Resources'!$J:$J,'Non-Baseline Tx Resources'!$E:$E,$B558,'Non-Baseline Tx Resources'!$F:$F,$C558,'Non-Baseline Tx Resources'!$G:$G,AC$3)</f>
        <v>0</v>
      </c>
      <c r="AD558" s="16">
        <f>SUMIFS('Non-Baseline Tx Resources'!$I:$I,'Non-Baseline Tx Resources'!$E:$E,$B558,'Non-Baseline Tx Resources'!$F:$F,$C558,'Non-Baseline Tx Resources'!$G:$G,"Li-Battery (4-hr)")</f>
        <v>0</v>
      </c>
      <c r="AE558" s="16">
        <f>SUMIFS('Non-Baseline Tx Resources'!$I:$I,'Non-Baseline Tx Resources'!$E:$E,$B558,'Non-Baseline Tx Resources'!$F:$F,$C558,'Non-Baseline Tx Resources'!$G:$G,"Li-Battery (8-hr)")</f>
        <v>0</v>
      </c>
      <c r="AF558" s="16">
        <f>SUMIFS('Non-Baseline Tx Resources'!$I:$I,'Non-Baseline Tx Resources'!$E:$E,$B558,'Non-Baseline Tx Resources'!$F:$F,$C558,'Non-Baseline Tx Resources'!$G:$G,"LDES")</f>
        <v>0</v>
      </c>
      <c r="AH558" s="16">
        <f>SUMIFS('In-Dev Resources'!$H:$H,'In-Dev Resources'!$E:$E,$B558,'In-Dev Resources'!$F:$F,$C558,'In-Dev Resources'!$G:$G,AH$3)</f>
        <v>0</v>
      </c>
      <c r="AI558" s="16">
        <f>SUMIFS('In-Dev Resources'!$H:$H,'In-Dev Resources'!$E:$E,$B558,'In-Dev Resources'!$F:$F,$C558,'In-Dev Resources'!$G:$G,AI$3)</f>
        <v>0</v>
      </c>
      <c r="AJ558" s="16">
        <f>SUMIFS('In-Dev Resources'!$H:$H,'In-Dev Resources'!$E:$E,$B558,'In-Dev Resources'!$F:$F,$C558,'In-Dev Resources'!$G:$G,AJ$3)</f>
        <v>0</v>
      </c>
      <c r="AK558" s="16">
        <f>SUMIFS('In-Dev Resources'!$J:$J,'In-Dev Resources'!$E:$E,$B558,'In-Dev Resources'!$F:$F,$C558,'In-Dev Resources'!$G:$G,AK$3)</f>
        <v>0</v>
      </c>
      <c r="AL558" s="16">
        <f>SUMIFS('In-Dev Resources'!$H:$H,'In-Dev Resources'!$E:$E,$B558,'In-Dev Resources'!$F:$F,$C558,'In-Dev Resources'!$G:$G,AL$3)</f>
        <v>0</v>
      </c>
      <c r="AM558" s="16">
        <f>SUMIFS('In-Dev Resources'!$J:$J,'In-Dev Resources'!$E:$E,$B558,'In-Dev Resources'!$F:$F,$C558,'In-Dev Resources'!$G:$G,AM$3)</f>
        <v>0</v>
      </c>
      <c r="AN558" s="16">
        <f>SUMIFS('In-Dev Resources'!$H:$H,'In-Dev Resources'!$E:$E,$B558,'In-Dev Resources'!$F:$F,$C558,'In-Dev Resources'!$G:$G,AN$3)</f>
        <v>0</v>
      </c>
      <c r="AO558" s="16">
        <f>SUMIFS('In-Dev Resources'!$J:$J,'In-Dev Resources'!$E:$E,$B558,'In-Dev Resources'!$F:$F,$C558,'In-Dev Resources'!$G:$G,AO$3)</f>
        <v>0</v>
      </c>
      <c r="AP558" s="16">
        <f>SUMIFS('In-Dev Resources'!$J:$J,'In-Dev Resources'!$E:$E,$B558,'In-Dev Resources'!$F:$F,$C558,'In-Dev Resources'!$G:$G,AP$3)</f>
        <v>0</v>
      </c>
      <c r="AQ558" s="16">
        <f>SUMIFS('In-Dev Resources'!$H:$H,'In-Dev Resources'!$E:$E,$B558,'In-Dev Resources'!$F:$F,$C558,'In-Dev Resources'!$G:$G,AQ$3)</f>
        <v>0</v>
      </c>
      <c r="AR558" s="16">
        <f>SUMIFS('In-Dev Resources'!$J:$J,'In-Dev Resources'!$E:$E,$B558,'In-Dev Resources'!$F:$F,$C558,'In-Dev Resources'!$G:$G,AR$3)</f>
        <v>0</v>
      </c>
      <c r="AS558" s="16">
        <f>SUMIFS('In-Dev Resources'!$I:$I,'In-Dev Resources'!$E:$E,$B558,'In-Dev Resources'!$F:$F,$C558,'In-Dev Resources'!$G:$G,"Li-Battery (4-hr)")</f>
        <v>0</v>
      </c>
      <c r="AT558" s="16">
        <f>SUMIFS('In-Dev Resources'!$I:$I,'In-Dev Resources'!$E:$E,$B558,'In-Dev Resources'!$F:$F,$C558,'In-Dev Resources'!$G:$G,"Li-Battery (8-hr)")</f>
        <v>0</v>
      </c>
      <c r="AU558" s="16">
        <f>SUMIFS('In-Dev Resources'!$I:$I,'In-Dev Resources'!$E:$E,$B558,'In-Dev Resources'!$F:$F,$C558,'In-Dev Resources'!$G:$G,"LDES")</f>
        <v>0</v>
      </c>
      <c r="AW558" s="16">
        <f>SUMIFS('Land Screen Include'!$H:$H,'Land Screen Include'!$E:$E,$B558,'Land Screen Include'!$F:$F,$C558,'Land Screen Include'!$G:$G,AW$4)</f>
        <v>0</v>
      </c>
      <c r="AX558" s="16">
        <f>SUMIFS('Land Screen Include'!$H:$H,'Land Screen Include'!$E:$E,$B558,'Land Screen Include'!$F:$F,$C558,'Land Screen Include'!$G:$G,AX$4)+SUMIFS('Land Screen Include'!$J:$J,'Land Screen Include'!$E:$E,$B558,'Land Screen Include'!$F:$F,$C558,'Land Screen Include'!$G:$G,AX$4)</f>
        <v>0</v>
      </c>
      <c r="AY558" s="16">
        <f>SUMIFS('Land Screen Include'!$H:$H,'Land Screen Include'!$E:$E,$B558,'Land Screen Include'!$F:$F,$C558,'Land Screen Include'!$G:$G,AY$4)</f>
        <v>0</v>
      </c>
      <c r="AZ558" s="16">
        <f>SUMIFS('Land Screen Exclude'!$H:$H,'Land Screen Exclude'!$E:$E,$B558,'Land Screen Exclude'!$F:$F,$C558,'Land Screen Exclude'!$G:$G,AZ$4)</f>
        <v>0</v>
      </c>
      <c r="BA558" s="16">
        <f>SUMIFS('Land Screen Exclude'!$H:$H,'Land Screen Exclude'!$E:$E,$B558,'Land Screen Exclude'!$F:$F,$C558,'Land Screen Exclude'!$G:$G,BA$4)+SUMIFS('Land Screen Exclude'!$J:$J,'Land Screen Exclude'!$E:$E,$B558,'Land Screen Exclude'!$F:$F,$C558,'Land Screen Exclude'!$G:$G,BA$4)</f>
        <v>0</v>
      </c>
      <c r="BB558" s="16">
        <f>SUMIFS('Land Screen Exclude'!$H:$H,'Land Screen Exclude'!$E:$E,$B558,'Land Screen Exclude'!$F:$F,$C558,'Land Screen Exclude'!$G:$G,BB$4)</f>
        <v>0</v>
      </c>
    </row>
    <row r="559" spans="1:54">
      <c r="A559" s="16" t="s">
        <v>59</v>
      </c>
      <c r="B559" s="16" t="s">
        <v>495</v>
      </c>
      <c r="C559" s="16">
        <v>115</v>
      </c>
      <c r="D559" s="16">
        <f>SUMIFS('Baseline Tx Resources'!$H:$H,'Baseline Tx Resources'!$E:$E,$B559,'Baseline Tx Resources'!$F:$F,$C559,'Baseline Tx Resources'!$G:$G,D$3)</f>
        <v>0</v>
      </c>
      <c r="E559" s="16">
        <f>SUMIFS('Baseline Tx Resources'!$H:$H,'Baseline Tx Resources'!$E:$E,$B559,'Baseline Tx Resources'!$F:$F,$C559,'Baseline Tx Resources'!$G:$G,E$3)</f>
        <v>0</v>
      </c>
      <c r="F559" s="16">
        <f>SUMIFS('Baseline Tx Resources'!$H:$H,'Baseline Tx Resources'!$E:$E,$B559,'Baseline Tx Resources'!$F:$F,$C559,'Baseline Tx Resources'!$G:$G,F$3)</f>
        <v>0</v>
      </c>
      <c r="G559" s="16">
        <f>SUMIFS('Baseline Tx Resources'!$J:$J,'Baseline Tx Resources'!$E:$E,$B559,'Baseline Tx Resources'!$F:$F,$C559,'Baseline Tx Resources'!$G:$G,G$3)</f>
        <v>0</v>
      </c>
      <c r="H559" s="16">
        <f>SUMIFS('Baseline Tx Resources'!$H:$H,'Baseline Tx Resources'!$E:$E,$B559,'Baseline Tx Resources'!$F:$F,$C559,'Baseline Tx Resources'!$G:$G,H$3)</f>
        <v>0</v>
      </c>
      <c r="I559" s="16">
        <f>SUMIFS('Baseline Tx Resources'!$J:$J,'Baseline Tx Resources'!$E:$E,$B559,'Baseline Tx Resources'!$F:$F,$C559,'Baseline Tx Resources'!$G:$G,I$3)</f>
        <v>0</v>
      </c>
      <c r="J559" s="16">
        <f>SUMIFS('Baseline Tx Resources'!$H:$H,'Baseline Tx Resources'!$E:$E,$B559,'Baseline Tx Resources'!$F:$F,$C559,'Baseline Tx Resources'!$G:$G,J$3)</f>
        <v>0</v>
      </c>
      <c r="K559" s="16">
        <f>SUMIFS('Baseline Tx Resources'!$J:$J,'Baseline Tx Resources'!$E:$E,$B559,'Baseline Tx Resources'!$F:$F,$C559,'Baseline Tx Resources'!$G:$G,K$3)</f>
        <v>0</v>
      </c>
      <c r="L559" s="16">
        <f>SUMIFS('Baseline Tx Resources'!$J:$J,'Baseline Tx Resources'!$E:$E,$B559,'Baseline Tx Resources'!$F:$F,$C559,'Baseline Tx Resources'!$G:$G,L$3)</f>
        <v>0</v>
      </c>
      <c r="M559" s="16">
        <f>SUMIFS('Baseline Tx Resources'!$H:$H,'Baseline Tx Resources'!$E:$E,$B559,'Baseline Tx Resources'!$F:$F,$C559,'Baseline Tx Resources'!$G:$G,M$3)</f>
        <v>0</v>
      </c>
      <c r="N559" s="16">
        <f>SUMIFS('Baseline Tx Resources'!$J:$J,'Baseline Tx Resources'!$E:$E,$B559,'Baseline Tx Resources'!$F:$F,$C559,'Baseline Tx Resources'!$G:$G,N$3)</f>
        <v>0</v>
      </c>
      <c r="O559" s="16">
        <f>SUMIFS('Baseline Tx Resources'!$I:$I,'Baseline Tx Resources'!$E:$E,$B559,'Baseline Tx Resources'!$F:$F,$C559,'Baseline Tx Resources'!$G:$G,"Li-Battery (4-hr)")</f>
        <v>0</v>
      </c>
      <c r="P559" s="16">
        <f>SUMIFS('Baseline Tx Resources'!$I:$I,'Baseline Tx Resources'!$E:$E,$B559,'Baseline Tx Resources'!$F:$F,$C559,'Baseline Tx Resources'!$G:$G,"Li-Battery (8-hr)")</f>
        <v>0</v>
      </c>
      <c r="Q559" s="16">
        <f>SUMIFS('Baseline Tx Resources'!$I:$I,'Baseline Tx Resources'!$E:$E,$B559,'Baseline Tx Resources'!$F:$F,$C559,'Baseline Tx Resources'!$G:$G,"LDES")</f>
        <v>0</v>
      </c>
      <c r="S559" s="16">
        <f>SUMIFS('Non-Baseline Tx Resources'!$H:$H,'Non-Baseline Tx Resources'!$E:$E,$B559,'Non-Baseline Tx Resources'!$F:$F,$C559,'Non-Baseline Tx Resources'!$G:$G,S$3)</f>
        <v>0</v>
      </c>
      <c r="T559" s="16">
        <f>SUMIFS('Non-Baseline Tx Resources'!$H:$H,'Non-Baseline Tx Resources'!$E:$E,$B559,'Non-Baseline Tx Resources'!$F:$F,$C559,'Non-Baseline Tx Resources'!$G:$G,T$3)</f>
        <v>0</v>
      </c>
      <c r="U559" s="16">
        <f>SUMIFS('Non-Baseline Tx Resources'!$H:$H,'Non-Baseline Tx Resources'!$E:$E,$B559,'Non-Baseline Tx Resources'!$F:$F,$C559,'Non-Baseline Tx Resources'!$G:$G,U$3)</f>
        <v>0</v>
      </c>
      <c r="V559" s="16">
        <f>SUMIFS('Non-Baseline Tx Resources'!$J:$J,'Non-Baseline Tx Resources'!$E:$E,$B559,'Non-Baseline Tx Resources'!$F:$F,$C559,'Non-Baseline Tx Resources'!$G:$G,V$3)</f>
        <v>0</v>
      </c>
      <c r="W559" s="16">
        <f>SUMIFS('Non-Baseline Tx Resources'!$H:$H,'Non-Baseline Tx Resources'!$E:$E,$B559,'Non-Baseline Tx Resources'!$F:$F,$C559,'Non-Baseline Tx Resources'!$G:$G,W$3)</f>
        <v>0</v>
      </c>
      <c r="X559" s="16">
        <f>SUMIFS('Non-Baseline Tx Resources'!$J:$J,'Non-Baseline Tx Resources'!$E:$E,$B559,'Non-Baseline Tx Resources'!$F:$F,$C559,'Non-Baseline Tx Resources'!$G:$G,X$3)</f>
        <v>0</v>
      </c>
      <c r="Y559" s="16">
        <f>SUMIFS('Non-Baseline Tx Resources'!$H:$H,'Non-Baseline Tx Resources'!$E:$E,$B559,'Non-Baseline Tx Resources'!$F:$F,$C559,'Non-Baseline Tx Resources'!$G:$G,Y$3)</f>
        <v>0</v>
      </c>
      <c r="Z559" s="16">
        <f>SUMIFS('Non-Baseline Tx Resources'!$J:$J,'Non-Baseline Tx Resources'!$E:$E,$B559,'Non-Baseline Tx Resources'!$F:$F,$C559,'Non-Baseline Tx Resources'!$G:$G,Z$3)</f>
        <v>0</v>
      </c>
      <c r="AA559" s="16">
        <f>SUMIFS('Non-Baseline Tx Resources'!$J:$J,'Non-Baseline Tx Resources'!$E:$E,$B559,'Non-Baseline Tx Resources'!$F:$F,$C559,'Non-Baseline Tx Resources'!$G:$G,AA$3)</f>
        <v>0</v>
      </c>
      <c r="AB559" s="16">
        <f>SUMIFS('Non-Baseline Tx Resources'!$H:$H,'Non-Baseline Tx Resources'!$E:$E,$B559,'Non-Baseline Tx Resources'!$F:$F,$C559,'Non-Baseline Tx Resources'!$G:$G,AB$3)</f>
        <v>0</v>
      </c>
      <c r="AC559" s="16">
        <f>SUMIFS('Non-Baseline Tx Resources'!$J:$J,'Non-Baseline Tx Resources'!$E:$E,$B559,'Non-Baseline Tx Resources'!$F:$F,$C559,'Non-Baseline Tx Resources'!$G:$G,AC$3)</f>
        <v>0</v>
      </c>
      <c r="AD559" s="16">
        <f>SUMIFS('Non-Baseline Tx Resources'!$I:$I,'Non-Baseline Tx Resources'!$E:$E,$B559,'Non-Baseline Tx Resources'!$F:$F,$C559,'Non-Baseline Tx Resources'!$G:$G,"Li-Battery (4-hr)")</f>
        <v>0</v>
      </c>
      <c r="AE559" s="16">
        <f>SUMIFS('Non-Baseline Tx Resources'!$I:$I,'Non-Baseline Tx Resources'!$E:$E,$B559,'Non-Baseline Tx Resources'!$F:$F,$C559,'Non-Baseline Tx Resources'!$G:$G,"Li-Battery (8-hr)")</f>
        <v>0</v>
      </c>
      <c r="AF559" s="16">
        <f>SUMIFS('Non-Baseline Tx Resources'!$I:$I,'Non-Baseline Tx Resources'!$E:$E,$B559,'Non-Baseline Tx Resources'!$F:$F,$C559,'Non-Baseline Tx Resources'!$G:$G,"LDES")</f>
        <v>0</v>
      </c>
      <c r="AH559" s="16">
        <f>SUMIFS('In-Dev Resources'!$H:$H,'In-Dev Resources'!$E:$E,$B559,'In-Dev Resources'!$F:$F,$C559,'In-Dev Resources'!$G:$G,AH$3)</f>
        <v>0</v>
      </c>
      <c r="AI559" s="16">
        <f>SUMIFS('In-Dev Resources'!$H:$H,'In-Dev Resources'!$E:$E,$B559,'In-Dev Resources'!$F:$F,$C559,'In-Dev Resources'!$G:$G,AI$3)</f>
        <v>0</v>
      </c>
      <c r="AJ559" s="16">
        <f>SUMIFS('In-Dev Resources'!$H:$H,'In-Dev Resources'!$E:$E,$B559,'In-Dev Resources'!$F:$F,$C559,'In-Dev Resources'!$G:$G,AJ$3)</f>
        <v>0</v>
      </c>
      <c r="AK559" s="16">
        <f>SUMIFS('In-Dev Resources'!$J:$J,'In-Dev Resources'!$E:$E,$B559,'In-Dev Resources'!$F:$F,$C559,'In-Dev Resources'!$G:$G,AK$3)</f>
        <v>0</v>
      </c>
      <c r="AL559" s="16">
        <f>SUMIFS('In-Dev Resources'!$H:$H,'In-Dev Resources'!$E:$E,$B559,'In-Dev Resources'!$F:$F,$C559,'In-Dev Resources'!$G:$G,AL$3)</f>
        <v>0</v>
      </c>
      <c r="AM559" s="16">
        <f>SUMIFS('In-Dev Resources'!$J:$J,'In-Dev Resources'!$E:$E,$B559,'In-Dev Resources'!$F:$F,$C559,'In-Dev Resources'!$G:$G,AM$3)</f>
        <v>0</v>
      </c>
      <c r="AN559" s="16">
        <f>SUMIFS('In-Dev Resources'!$H:$H,'In-Dev Resources'!$E:$E,$B559,'In-Dev Resources'!$F:$F,$C559,'In-Dev Resources'!$G:$G,AN$3)</f>
        <v>0</v>
      </c>
      <c r="AO559" s="16">
        <f>SUMIFS('In-Dev Resources'!$J:$J,'In-Dev Resources'!$E:$E,$B559,'In-Dev Resources'!$F:$F,$C559,'In-Dev Resources'!$G:$G,AO$3)</f>
        <v>0</v>
      </c>
      <c r="AP559" s="16">
        <f>SUMIFS('In-Dev Resources'!$J:$J,'In-Dev Resources'!$E:$E,$B559,'In-Dev Resources'!$F:$F,$C559,'In-Dev Resources'!$G:$G,AP$3)</f>
        <v>0</v>
      </c>
      <c r="AQ559" s="16">
        <f>SUMIFS('In-Dev Resources'!$H:$H,'In-Dev Resources'!$E:$E,$B559,'In-Dev Resources'!$F:$F,$C559,'In-Dev Resources'!$G:$G,AQ$3)</f>
        <v>0</v>
      </c>
      <c r="AR559" s="16">
        <f>SUMIFS('In-Dev Resources'!$J:$J,'In-Dev Resources'!$E:$E,$B559,'In-Dev Resources'!$F:$F,$C559,'In-Dev Resources'!$G:$G,AR$3)</f>
        <v>0</v>
      </c>
      <c r="AS559" s="16">
        <f>SUMIFS('In-Dev Resources'!$I:$I,'In-Dev Resources'!$E:$E,$B559,'In-Dev Resources'!$F:$F,$C559,'In-Dev Resources'!$G:$G,"Li-Battery (4-hr)")</f>
        <v>0</v>
      </c>
      <c r="AT559" s="16">
        <f>SUMIFS('In-Dev Resources'!$I:$I,'In-Dev Resources'!$E:$E,$B559,'In-Dev Resources'!$F:$F,$C559,'In-Dev Resources'!$G:$G,"Li-Battery (8-hr)")</f>
        <v>0</v>
      </c>
      <c r="AU559" s="16">
        <f>SUMIFS('In-Dev Resources'!$I:$I,'In-Dev Resources'!$E:$E,$B559,'In-Dev Resources'!$F:$F,$C559,'In-Dev Resources'!$G:$G,"LDES")</f>
        <v>0</v>
      </c>
      <c r="AW559" s="16">
        <f>SUMIFS('Land Screen Include'!$H:$H,'Land Screen Include'!$E:$E,$B559,'Land Screen Include'!$F:$F,$C559,'Land Screen Include'!$G:$G,AW$4)</f>
        <v>0</v>
      </c>
      <c r="AX559" s="16">
        <f>SUMIFS('Land Screen Include'!$H:$H,'Land Screen Include'!$E:$E,$B559,'Land Screen Include'!$F:$F,$C559,'Land Screen Include'!$G:$G,AX$4)+SUMIFS('Land Screen Include'!$J:$J,'Land Screen Include'!$E:$E,$B559,'Land Screen Include'!$F:$F,$C559,'Land Screen Include'!$G:$G,AX$4)</f>
        <v>0</v>
      </c>
      <c r="AY559" s="16">
        <f>SUMIFS('Land Screen Include'!$H:$H,'Land Screen Include'!$E:$E,$B559,'Land Screen Include'!$F:$F,$C559,'Land Screen Include'!$G:$G,AY$4)</f>
        <v>0</v>
      </c>
      <c r="AZ559" s="16">
        <f>SUMIFS('Land Screen Exclude'!$H:$H,'Land Screen Exclude'!$E:$E,$B559,'Land Screen Exclude'!$F:$F,$C559,'Land Screen Exclude'!$G:$G,AZ$4)</f>
        <v>0</v>
      </c>
      <c r="BA559" s="16">
        <f>SUMIFS('Land Screen Exclude'!$H:$H,'Land Screen Exclude'!$E:$E,$B559,'Land Screen Exclude'!$F:$F,$C559,'Land Screen Exclude'!$G:$G,BA$4)+SUMIFS('Land Screen Exclude'!$J:$J,'Land Screen Exclude'!$E:$E,$B559,'Land Screen Exclude'!$F:$F,$C559,'Land Screen Exclude'!$G:$G,BA$4)</f>
        <v>0</v>
      </c>
      <c r="BB559" s="16">
        <f>SUMIFS('Land Screen Exclude'!$H:$H,'Land Screen Exclude'!$E:$E,$B559,'Land Screen Exclude'!$F:$F,$C559,'Land Screen Exclude'!$G:$G,BB$4)</f>
        <v>0</v>
      </c>
    </row>
    <row r="560" spans="1:54">
      <c r="A560" s="16" t="s">
        <v>64</v>
      </c>
      <c r="B560" s="16" t="s">
        <v>496</v>
      </c>
      <c r="C560" s="16">
        <v>230</v>
      </c>
      <c r="D560" s="16">
        <f>SUMIFS('Baseline Tx Resources'!$H:$H,'Baseline Tx Resources'!$E:$E,$B560,'Baseline Tx Resources'!$F:$F,$C560,'Baseline Tx Resources'!$G:$G,D$3)</f>
        <v>0</v>
      </c>
      <c r="E560" s="16">
        <f>SUMIFS('Baseline Tx Resources'!$H:$H,'Baseline Tx Resources'!$E:$E,$B560,'Baseline Tx Resources'!$F:$F,$C560,'Baseline Tx Resources'!$G:$G,E$3)</f>
        <v>0</v>
      </c>
      <c r="F560" s="16">
        <f>SUMIFS('Baseline Tx Resources'!$H:$H,'Baseline Tx Resources'!$E:$E,$B560,'Baseline Tx Resources'!$F:$F,$C560,'Baseline Tx Resources'!$G:$G,F$3)</f>
        <v>0</v>
      </c>
      <c r="G560" s="16">
        <f>SUMIFS('Baseline Tx Resources'!$J:$J,'Baseline Tx Resources'!$E:$E,$B560,'Baseline Tx Resources'!$F:$F,$C560,'Baseline Tx Resources'!$G:$G,G$3)</f>
        <v>0</v>
      </c>
      <c r="H560" s="16">
        <f>SUMIFS('Baseline Tx Resources'!$H:$H,'Baseline Tx Resources'!$E:$E,$B560,'Baseline Tx Resources'!$F:$F,$C560,'Baseline Tx Resources'!$G:$G,H$3)</f>
        <v>0</v>
      </c>
      <c r="I560" s="16">
        <f>SUMIFS('Baseline Tx Resources'!$J:$J,'Baseline Tx Resources'!$E:$E,$B560,'Baseline Tx Resources'!$F:$F,$C560,'Baseline Tx Resources'!$G:$G,I$3)</f>
        <v>0</v>
      </c>
      <c r="J560" s="16">
        <f>SUMIFS('Baseline Tx Resources'!$H:$H,'Baseline Tx Resources'!$E:$E,$B560,'Baseline Tx Resources'!$F:$F,$C560,'Baseline Tx Resources'!$G:$G,J$3)</f>
        <v>0</v>
      </c>
      <c r="K560" s="16">
        <f>SUMIFS('Baseline Tx Resources'!$J:$J,'Baseline Tx Resources'!$E:$E,$B560,'Baseline Tx Resources'!$F:$F,$C560,'Baseline Tx Resources'!$G:$G,K$3)</f>
        <v>0</v>
      </c>
      <c r="L560" s="16">
        <f>SUMIFS('Baseline Tx Resources'!$J:$J,'Baseline Tx Resources'!$E:$E,$B560,'Baseline Tx Resources'!$F:$F,$C560,'Baseline Tx Resources'!$G:$G,L$3)</f>
        <v>0</v>
      </c>
      <c r="M560" s="16">
        <f>SUMIFS('Baseline Tx Resources'!$H:$H,'Baseline Tx Resources'!$E:$E,$B560,'Baseline Tx Resources'!$F:$F,$C560,'Baseline Tx Resources'!$G:$G,M$3)</f>
        <v>0</v>
      </c>
      <c r="N560" s="16">
        <f>SUMIFS('Baseline Tx Resources'!$J:$J,'Baseline Tx Resources'!$E:$E,$B560,'Baseline Tx Resources'!$F:$F,$C560,'Baseline Tx Resources'!$G:$G,N$3)</f>
        <v>0</v>
      </c>
      <c r="O560" s="16">
        <f>SUMIFS('Baseline Tx Resources'!$I:$I,'Baseline Tx Resources'!$E:$E,$B560,'Baseline Tx Resources'!$F:$F,$C560,'Baseline Tx Resources'!$G:$G,"Li-Battery (4-hr)")</f>
        <v>0</v>
      </c>
      <c r="P560" s="16">
        <f>SUMIFS('Baseline Tx Resources'!$I:$I,'Baseline Tx Resources'!$E:$E,$B560,'Baseline Tx Resources'!$F:$F,$C560,'Baseline Tx Resources'!$G:$G,"Li-Battery (8-hr)")</f>
        <v>0</v>
      </c>
      <c r="Q560" s="16">
        <f>SUMIFS('Baseline Tx Resources'!$I:$I,'Baseline Tx Resources'!$E:$E,$B560,'Baseline Tx Resources'!$F:$F,$C560,'Baseline Tx Resources'!$G:$G,"LDES")</f>
        <v>0</v>
      </c>
      <c r="S560" s="16">
        <f>SUMIFS('Non-Baseline Tx Resources'!$H:$H,'Non-Baseline Tx Resources'!$E:$E,$B560,'Non-Baseline Tx Resources'!$F:$F,$C560,'Non-Baseline Tx Resources'!$G:$G,S$3)</f>
        <v>0</v>
      </c>
      <c r="T560" s="16">
        <f>SUMIFS('Non-Baseline Tx Resources'!$H:$H,'Non-Baseline Tx Resources'!$E:$E,$B560,'Non-Baseline Tx Resources'!$F:$F,$C560,'Non-Baseline Tx Resources'!$G:$G,T$3)</f>
        <v>0</v>
      </c>
      <c r="U560" s="16">
        <f>SUMIFS('Non-Baseline Tx Resources'!$H:$H,'Non-Baseline Tx Resources'!$E:$E,$B560,'Non-Baseline Tx Resources'!$F:$F,$C560,'Non-Baseline Tx Resources'!$G:$G,U$3)</f>
        <v>0</v>
      </c>
      <c r="V560" s="16">
        <f>SUMIFS('Non-Baseline Tx Resources'!$J:$J,'Non-Baseline Tx Resources'!$E:$E,$B560,'Non-Baseline Tx Resources'!$F:$F,$C560,'Non-Baseline Tx Resources'!$G:$G,V$3)</f>
        <v>0</v>
      </c>
      <c r="W560" s="16">
        <f>SUMIFS('Non-Baseline Tx Resources'!$H:$H,'Non-Baseline Tx Resources'!$E:$E,$B560,'Non-Baseline Tx Resources'!$F:$F,$C560,'Non-Baseline Tx Resources'!$G:$G,W$3)</f>
        <v>0</v>
      </c>
      <c r="X560" s="16">
        <f>SUMIFS('Non-Baseline Tx Resources'!$J:$J,'Non-Baseline Tx Resources'!$E:$E,$B560,'Non-Baseline Tx Resources'!$F:$F,$C560,'Non-Baseline Tx Resources'!$G:$G,X$3)</f>
        <v>0</v>
      </c>
      <c r="Y560" s="16">
        <f>SUMIFS('Non-Baseline Tx Resources'!$H:$H,'Non-Baseline Tx Resources'!$E:$E,$B560,'Non-Baseline Tx Resources'!$F:$F,$C560,'Non-Baseline Tx Resources'!$G:$G,Y$3)</f>
        <v>0</v>
      </c>
      <c r="Z560" s="16">
        <f>SUMIFS('Non-Baseline Tx Resources'!$J:$J,'Non-Baseline Tx Resources'!$E:$E,$B560,'Non-Baseline Tx Resources'!$F:$F,$C560,'Non-Baseline Tx Resources'!$G:$G,Z$3)</f>
        <v>0</v>
      </c>
      <c r="AA560" s="16">
        <f>SUMIFS('Non-Baseline Tx Resources'!$J:$J,'Non-Baseline Tx Resources'!$E:$E,$B560,'Non-Baseline Tx Resources'!$F:$F,$C560,'Non-Baseline Tx Resources'!$G:$G,AA$3)</f>
        <v>0</v>
      </c>
      <c r="AB560" s="16">
        <f>SUMIFS('Non-Baseline Tx Resources'!$H:$H,'Non-Baseline Tx Resources'!$E:$E,$B560,'Non-Baseline Tx Resources'!$F:$F,$C560,'Non-Baseline Tx Resources'!$G:$G,AB$3)</f>
        <v>0</v>
      </c>
      <c r="AC560" s="16">
        <f>SUMIFS('Non-Baseline Tx Resources'!$J:$J,'Non-Baseline Tx Resources'!$E:$E,$B560,'Non-Baseline Tx Resources'!$F:$F,$C560,'Non-Baseline Tx Resources'!$G:$G,AC$3)</f>
        <v>0</v>
      </c>
      <c r="AD560" s="16">
        <f>SUMIFS('Non-Baseline Tx Resources'!$I:$I,'Non-Baseline Tx Resources'!$E:$E,$B560,'Non-Baseline Tx Resources'!$F:$F,$C560,'Non-Baseline Tx Resources'!$G:$G,"Li-Battery (4-hr)")</f>
        <v>0</v>
      </c>
      <c r="AE560" s="16">
        <f>SUMIFS('Non-Baseline Tx Resources'!$I:$I,'Non-Baseline Tx Resources'!$E:$E,$B560,'Non-Baseline Tx Resources'!$F:$F,$C560,'Non-Baseline Tx Resources'!$G:$G,"Li-Battery (8-hr)")</f>
        <v>0</v>
      </c>
      <c r="AF560" s="16">
        <f>SUMIFS('Non-Baseline Tx Resources'!$I:$I,'Non-Baseline Tx Resources'!$E:$E,$B560,'Non-Baseline Tx Resources'!$F:$F,$C560,'Non-Baseline Tx Resources'!$G:$G,"LDES")</f>
        <v>0</v>
      </c>
      <c r="AH560" s="16">
        <f>SUMIFS('In-Dev Resources'!$H:$H,'In-Dev Resources'!$E:$E,$B560,'In-Dev Resources'!$F:$F,$C560,'In-Dev Resources'!$G:$G,AH$3)</f>
        <v>0</v>
      </c>
      <c r="AI560" s="16">
        <f>SUMIFS('In-Dev Resources'!$H:$H,'In-Dev Resources'!$E:$E,$B560,'In-Dev Resources'!$F:$F,$C560,'In-Dev Resources'!$G:$G,AI$3)</f>
        <v>0</v>
      </c>
      <c r="AJ560" s="16">
        <f>SUMIFS('In-Dev Resources'!$H:$H,'In-Dev Resources'!$E:$E,$B560,'In-Dev Resources'!$F:$F,$C560,'In-Dev Resources'!$G:$G,AJ$3)</f>
        <v>0</v>
      </c>
      <c r="AK560" s="16">
        <f>SUMIFS('In-Dev Resources'!$J:$J,'In-Dev Resources'!$E:$E,$B560,'In-Dev Resources'!$F:$F,$C560,'In-Dev Resources'!$G:$G,AK$3)</f>
        <v>0</v>
      </c>
      <c r="AL560" s="16">
        <f>SUMIFS('In-Dev Resources'!$H:$H,'In-Dev Resources'!$E:$E,$B560,'In-Dev Resources'!$F:$F,$C560,'In-Dev Resources'!$G:$G,AL$3)</f>
        <v>0</v>
      </c>
      <c r="AM560" s="16">
        <f>SUMIFS('In-Dev Resources'!$J:$J,'In-Dev Resources'!$E:$E,$B560,'In-Dev Resources'!$F:$F,$C560,'In-Dev Resources'!$G:$G,AM$3)</f>
        <v>0</v>
      </c>
      <c r="AN560" s="16">
        <f>SUMIFS('In-Dev Resources'!$H:$H,'In-Dev Resources'!$E:$E,$B560,'In-Dev Resources'!$F:$F,$C560,'In-Dev Resources'!$G:$G,AN$3)</f>
        <v>0</v>
      </c>
      <c r="AO560" s="16">
        <f>SUMIFS('In-Dev Resources'!$J:$J,'In-Dev Resources'!$E:$E,$B560,'In-Dev Resources'!$F:$F,$C560,'In-Dev Resources'!$G:$G,AO$3)</f>
        <v>0</v>
      </c>
      <c r="AP560" s="16">
        <f>SUMIFS('In-Dev Resources'!$J:$J,'In-Dev Resources'!$E:$E,$B560,'In-Dev Resources'!$F:$F,$C560,'In-Dev Resources'!$G:$G,AP$3)</f>
        <v>0</v>
      </c>
      <c r="AQ560" s="16">
        <f>SUMIFS('In-Dev Resources'!$H:$H,'In-Dev Resources'!$E:$E,$B560,'In-Dev Resources'!$F:$F,$C560,'In-Dev Resources'!$G:$G,AQ$3)</f>
        <v>0</v>
      </c>
      <c r="AR560" s="16">
        <f>SUMIFS('In-Dev Resources'!$J:$J,'In-Dev Resources'!$E:$E,$B560,'In-Dev Resources'!$F:$F,$C560,'In-Dev Resources'!$G:$G,AR$3)</f>
        <v>0</v>
      </c>
      <c r="AS560" s="16">
        <f>SUMIFS('In-Dev Resources'!$I:$I,'In-Dev Resources'!$E:$E,$B560,'In-Dev Resources'!$F:$F,$C560,'In-Dev Resources'!$G:$G,"Li-Battery (4-hr)")</f>
        <v>0</v>
      </c>
      <c r="AT560" s="16">
        <f>SUMIFS('In-Dev Resources'!$I:$I,'In-Dev Resources'!$E:$E,$B560,'In-Dev Resources'!$F:$F,$C560,'In-Dev Resources'!$G:$G,"Li-Battery (8-hr)")</f>
        <v>0</v>
      </c>
      <c r="AU560" s="16">
        <f>SUMIFS('In-Dev Resources'!$I:$I,'In-Dev Resources'!$E:$E,$B560,'In-Dev Resources'!$F:$F,$C560,'In-Dev Resources'!$G:$G,"LDES")</f>
        <v>0</v>
      </c>
      <c r="AW560" s="16">
        <f>SUMIFS('Land Screen Include'!$H:$H,'Land Screen Include'!$E:$E,$B560,'Land Screen Include'!$F:$F,$C560,'Land Screen Include'!$G:$G,AW$4)</f>
        <v>0</v>
      </c>
      <c r="AX560" s="16">
        <f>SUMIFS('Land Screen Include'!$H:$H,'Land Screen Include'!$E:$E,$B560,'Land Screen Include'!$F:$F,$C560,'Land Screen Include'!$G:$G,AX$4)+SUMIFS('Land Screen Include'!$J:$J,'Land Screen Include'!$E:$E,$B560,'Land Screen Include'!$F:$F,$C560,'Land Screen Include'!$G:$G,AX$4)</f>
        <v>0</v>
      </c>
      <c r="AY560" s="16">
        <f>SUMIFS('Land Screen Include'!$H:$H,'Land Screen Include'!$E:$E,$B560,'Land Screen Include'!$F:$F,$C560,'Land Screen Include'!$G:$G,AY$4)</f>
        <v>0</v>
      </c>
      <c r="AZ560" s="16">
        <f>SUMIFS('Land Screen Exclude'!$H:$H,'Land Screen Exclude'!$E:$E,$B560,'Land Screen Exclude'!$F:$F,$C560,'Land Screen Exclude'!$G:$G,AZ$4)</f>
        <v>0</v>
      </c>
      <c r="BA560" s="16">
        <f>SUMIFS('Land Screen Exclude'!$H:$H,'Land Screen Exclude'!$E:$E,$B560,'Land Screen Exclude'!$F:$F,$C560,'Land Screen Exclude'!$G:$G,BA$4)+SUMIFS('Land Screen Exclude'!$J:$J,'Land Screen Exclude'!$E:$E,$B560,'Land Screen Exclude'!$F:$F,$C560,'Land Screen Exclude'!$G:$G,BA$4)</f>
        <v>0</v>
      </c>
      <c r="BB560" s="16">
        <f>SUMIFS('Land Screen Exclude'!$H:$H,'Land Screen Exclude'!$E:$E,$B560,'Land Screen Exclude'!$F:$F,$C560,'Land Screen Exclude'!$G:$G,BB$4)</f>
        <v>0</v>
      </c>
    </row>
    <row r="561" spans="1:54">
      <c r="A561" s="16" t="s">
        <v>66</v>
      </c>
      <c r="B561" s="16" t="s">
        <v>497</v>
      </c>
      <c r="C561" s="16">
        <v>115</v>
      </c>
      <c r="D561" s="16">
        <f>SUMIFS('Baseline Tx Resources'!$H:$H,'Baseline Tx Resources'!$E:$E,$B561,'Baseline Tx Resources'!$F:$F,$C561,'Baseline Tx Resources'!$G:$G,D$3)</f>
        <v>0</v>
      </c>
      <c r="E561" s="16">
        <f>SUMIFS('Baseline Tx Resources'!$H:$H,'Baseline Tx Resources'!$E:$E,$B561,'Baseline Tx Resources'!$F:$F,$C561,'Baseline Tx Resources'!$G:$G,E$3)</f>
        <v>0</v>
      </c>
      <c r="F561" s="16">
        <f>SUMIFS('Baseline Tx Resources'!$H:$H,'Baseline Tx Resources'!$E:$E,$B561,'Baseline Tx Resources'!$F:$F,$C561,'Baseline Tx Resources'!$G:$G,F$3)</f>
        <v>0</v>
      </c>
      <c r="G561" s="16">
        <f>SUMIFS('Baseline Tx Resources'!$J:$J,'Baseline Tx Resources'!$E:$E,$B561,'Baseline Tx Resources'!$F:$F,$C561,'Baseline Tx Resources'!$G:$G,G$3)</f>
        <v>0</v>
      </c>
      <c r="H561" s="16">
        <f>SUMIFS('Baseline Tx Resources'!$H:$H,'Baseline Tx Resources'!$E:$E,$B561,'Baseline Tx Resources'!$F:$F,$C561,'Baseline Tx Resources'!$G:$G,H$3)</f>
        <v>0</v>
      </c>
      <c r="I561" s="16">
        <f>SUMIFS('Baseline Tx Resources'!$J:$J,'Baseline Tx Resources'!$E:$E,$B561,'Baseline Tx Resources'!$F:$F,$C561,'Baseline Tx Resources'!$G:$G,I$3)</f>
        <v>0</v>
      </c>
      <c r="J561" s="16">
        <f>SUMIFS('Baseline Tx Resources'!$H:$H,'Baseline Tx Resources'!$E:$E,$B561,'Baseline Tx Resources'!$F:$F,$C561,'Baseline Tx Resources'!$G:$G,J$3)</f>
        <v>0</v>
      </c>
      <c r="K561" s="16">
        <f>SUMIFS('Baseline Tx Resources'!$J:$J,'Baseline Tx Resources'!$E:$E,$B561,'Baseline Tx Resources'!$F:$F,$C561,'Baseline Tx Resources'!$G:$G,K$3)</f>
        <v>0</v>
      </c>
      <c r="L561" s="16">
        <f>SUMIFS('Baseline Tx Resources'!$J:$J,'Baseline Tx Resources'!$E:$E,$B561,'Baseline Tx Resources'!$F:$F,$C561,'Baseline Tx Resources'!$G:$G,L$3)</f>
        <v>0</v>
      </c>
      <c r="M561" s="16">
        <f>SUMIFS('Baseline Tx Resources'!$H:$H,'Baseline Tx Resources'!$E:$E,$B561,'Baseline Tx Resources'!$F:$F,$C561,'Baseline Tx Resources'!$G:$G,M$3)</f>
        <v>0</v>
      </c>
      <c r="N561" s="16">
        <f>SUMIFS('Baseline Tx Resources'!$J:$J,'Baseline Tx Resources'!$E:$E,$B561,'Baseline Tx Resources'!$F:$F,$C561,'Baseline Tx Resources'!$G:$G,N$3)</f>
        <v>0</v>
      </c>
      <c r="O561" s="16">
        <f>SUMIFS('Baseline Tx Resources'!$I:$I,'Baseline Tx Resources'!$E:$E,$B561,'Baseline Tx Resources'!$F:$F,$C561,'Baseline Tx Resources'!$G:$G,"Li-Battery (4-hr)")</f>
        <v>0</v>
      </c>
      <c r="P561" s="16">
        <f>SUMIFS('Baseline Tx Resources'!$I:$I,'Baseline Tx Resources'!$E:$E,$B561,'Baseline Tx Resources'!$F:$F,$C561,'Baseline Tx Resources'!$G:$G,"Li-Battery (8-hr)")</f>
        <v>0</v>
      </c>
      <c r="Q561" s="16">
        <f>SUMIFS('Baseline Tx Resources'!$I:$I,'Baseline Tx Resources'!$E:$E,$B561,'Baseline Tx Resources'!$F:$F,$C561,'Baseline Tx Resources'!$G:$G,"LDES")</f>
        <v>0</v>
      </c>
      <c r="S561" s="16">
        <f>SUMIFS('Non-Baseline Tx Resources'!$H:$H,'Non-Baseline Tx Resources'!$E:$E,$B561,'Non-Baseline Tx Resources'!$F:$F,$C561,'Non-Baseline Tx Resources'!$G:$G,S$3)</f>
        <v>0</v>
      </c>
      <c r="T561" s="16">
        <f>SUMIFS('Non-Baseline Tx Resources'!$H:$H,'Non-Baseline Tx Resources'!$E:$E,$B561,'Non-Baseline Tx Resources'!$F:$F,$C561,'Non-Baseline Tx Resources'!$G:$G,T$3)</f>
        <v>0</v>
      </c>
      <c r="U561" s="16">
        <f>SUMIFS('Non-Baseline Tx Resources'!$H:$H,'Non-Baseline Tx Resources'!$E:$E,$B561,'Non-Baseline Tx Resources'!$F:$F,$C561,'Non-Baseline Tx Resources'!$G:$G,U$3)</f>
        <v>0</v>
      </c>
      <c r="V561" s="16">
        <f>SUMIFS('Non-Baseline Tx Resources'!$J:$J,'Non-Baseline Tx Resources'!$E:$E,$B561,'Non-Baseline Tx Resources'!$F:$F,$C561,'Non-Baseline Tx Resources'!$G:$G,V$3)</f>
        <v>0</v>
      </c>
      <c r="W561" s="16">
        <f>SUMIFS('Non-Baseline Tx Resources'!$H:$H,'Non-Baseline Tx Resources'!$E:$E,$B561,'Non-Baseline Tx Resources'!$F:$F,$C561,'Non-Baseline Tx Resources'!$G:$G,W$3)</f>
        <v>0</v>
      </c>
      <c r="X561" s="16">
        <f>SUMIFS('Non-Baseline Tx Resources'!$J:$J,'Non-Baseline Tx Resources'!$E:$E,$B561,'Non-Baseline Tx Resources'!$F:$F,$C561,'Non-Baseline Tx Resources'!$G:$G,X$3)</f>
        <v>0</v>
      </c>
      <c r="Y561" s="16">
        <f>SUMIFS('Non-Baseline Tx Resources'!$H:$H,'Non-Baseline Tx Resources'!$E:$E,$B561,'Non-Baseline Tx Resources'!$F:$F,$C561,'Non-Baseline Tx Resources'!$G:$G,Y$3)</f>
        <v>0</v>
      </c>
      <c r="Z561" s="16">
        <f>SUMIFS('Non-Baseline Tx Resources'!$J:$J,'Non-Baseline Tx Resources'!$E:$E,$B561,'Non-Baseline Tx Resources'!$F:$F,$C561,'Non-Baseline Tx Resources'!$G:$G,Z$3)</f>
        <v>0</v>
      </c>
      <c r="AA561" s="16">
        <f>SUMIFS('Non-Baseline Tx Resources'!$J:$J,'Non-Baseline Tx Resources'!$E:$E,$B561,'Non-Baseline Tx Resources'!$F:$F,$C561,'Non-Baseline Tx Resources'!$G:$G,AA$3)</f>
        <v>0</v>
      </c>
      <c r="AB561" s="16">
        <f>SUMIFS('Non-Baseline Tx Resources'!$H:$H,'Non-Baseline Tx Resources'!$E:$E,$B561,'Non-Baseline Tx Resources'!$F:$F,$C561,'Non-Baseline Tx Resources'!$G:$G,AB$3)</f>
        <v>0</v>
      </c>
      <c r="AC561" s="16">
        <f>SUMIFS('Non-Baseline Tx Resources'!$J:$J,'Non-Baseline Tx Resources'!$E:$E,$B561,'Non-Baseline Tx Resources'!$F:$F,$C561,'Non-Baseline Tx Resources'!$G:$G,AC$3)</f>
        <v>0</v>
      </c>
      <c r="AD561" s="16">
        <f>SUMIFS('Non-Baseline Tx Resources'!$I:$I,'Non-Baseline Tx Resources'!$E:$E,$B561,'Non-Baseline Tx Resources'!$F:$F,$C561,'Non-Baseline Tx Resources'!$G:$G,"Li-Battery (4-hr)")</f>
        <v>0</v>
      </c>
      <c r="AE561" s="16">
        <f>SUMIFS('Non-Baseline Tx Resources'!$I:$I,'Non-Baseline Tx Resources'!$E:$E,$B561,'Non-Baseline Tx Resources'!$F:$F,$C561,'Non-Baseline Tx Resources'!$G:$G,"Li-Battery (8-hr)")</f>
        <v>0</v>
      </c>
      <c r="AF561" s="16">
        <f>SUMIFS('Non-Baseline Tx Resources'!$I:$I,'Non-Baseline Tx Resources'!$E:$E,$B561,'Non-Baseline Tx Resources'!$F:$F,$C561,'Non-Baseline Tx Resources'!$G:$G,"LDES")</f>
        <v>0</v>
      </c>
      <c r="AH561" s="16">
        <f>SUMIFS('In-Dev Resources'!$H:$H,'In-Dev Resources'!$E:$E,$B561,'In-Dev Resources'!$F:$F,$C561,'In-Dev Resources'!$G:$G,AH$3)</f>
        <v>0</v>
      </c>
      <c r="AI561" s="16">
        <f>SUMIFS('In-Dev Resources'!$H:$H,'In-Dev Resources'!$E:$E,$B561,'In-Dev Resources'!$F:$F,$C561,'In-Dev Resources'!$G:$G,AI$3)</f>
        <v>0</v>
      </c>
      <c r="AJ561" s="16">
        <f>SUMIFS('In-Dev Resources'!$H:$H,'In-Dev Resources'!$E:$E,$B561,'In-Dev Resources'!$F:$F,$C561,'In-Dev Resources'!$G:$G,AJ$3)</f>
        <v>0</v>
      </c>
      <c r="AK561" s="16">
        <f>SUMIFS('In-Dev Resources'!$J:$J,'In-Dev Resources'!$E:$E,$B561,'In-Dev Resources'!$F:$F,$C561,'In-Dev Resources'!$G:$G,AK$3)</f>
        <v>0</v>
      </c>
      <c r="AL561" s="16">
        <f>SUMIFS('In-Dev Resources'!$H:$H,'In-Dev Resources'!$E:$E,$B561,'In-Dev Resources'!$F:$F,$C561,'In-Dev Resources'!$G:$G,AL$3)</f>
        <v>0</v>
      </c>
      <c r="AM561" s="16">
        <f>SUMIFS('In-Dev Resources'!$J:$J,'In-Dev Resources'!$E:$E,$B561,'In-Dev Resources'!$F:$F,$C561,'In-Dev Resources'!$G:$G,AM$3)</f>
        <v>0</v>
      </c>
      <c r="AN561" s="16">
        <f>SUMIFS('In-Dev Resources'!$H:$H,'In-Dev Resources'!$E:$E,$B561,'In-Dev Resources'!$F:$F,$C561,'In-Dev Resources'!$G:$G,AN$3)</f>
        <v>0</v>
      </c>
      <c r="AO561" s="16">
        <f>SUMIFS('In-Dev Resources'!$J:$J,'In-Dev Resources'!$E:$E,$B561,'In-Dev Resources'!$F:$F,$C561,'In-Dev Resources'!$G:$G,AO$3)</f>
        <v>0</v>
      </c>
      <c r="AP561" s="16">
        <f>SUMIFS('In-Dev Resources'!$J:$J,'In-Dev Resources'!$E:$E,$B561,'In-Dev Resources'!$F:$F,$C561,'In-Dev Resources'!$G:$G,AP$3)</f>
        <v>0</v>
      </c>
      <c r="AQ561" s="16">
        <f>SUMIFS('In-Dev Resources'!$H:$H,'In-Dev Resources'!$E:$E,$B561,'In-Dev Resources'!$F:$F,$C561,'In-Dev Resources'!$G:$G,AQ$3)</f>
        <v>0</v>
      </c>
      <c r="AR561" s="16">
        <f>SUMIFS('In-Dev Resources'!$J:$J,'In-Dev Resources'!$E:$E,$B561,'In-Dev Resources'!$F:$F,$C561,'In-Dev Resources'!$G:$G,AR$3)</f>
        <v>0</v>
      </c>
      <c r="AS561" s="16">
        <f>SUMIFS('In-Dev Resources'!$I:$I,'In-Dev Resources'!$E:$E,$B561,'In-Dev Resources'!$F:$F,$C561,'In-Dev Resources'!$G:$G,"Li-Battery (4-hr)")</f>
        <v>0</v>
      </c>
      <c r="AT561" s="16">
        <f>SUMIFS('In-Dev Resources'!$I:$I,'In-Dev Resources'!$E:$E,$B561,'In-Dev Resources'!$F:$F,$C561,'In-Dev Resources'!$G:$G,"Li-Battery (8-hr)")</f>
        <v>0</v>
      </c>
      <c r="AU561" s="16">
        <f>SUMIFS('In-Dev Resources'!$I:$I,'In-Dev Resources'!$E:$E,$B561,'In-Dev Resources'!$F:$F,$C561,'In-Dev Resources'!$G:$G,"LDES")</f>
        <v>0</v>
      </c>
      <c r="AW561" s="16">
        <f>SUMIFS('Land Screen Include'!$H:$H,'Land Screen Include'!$E:$E,$B561,'Land Screen Include'!$F:$F,$C561,'Land Screen Include'!$G:$G,AW$4)</f>
        <v>0</v>
      </c>
      <c r="AX561" s="16">
        <f>SUMIFS('Land Screen Include'!$H:$H,'Land Screen Include'!$E:$E,$B561,'Land Screen Include'!$F:$F,$C561,'Land Screen Include'!$G:$G,AX$4)+SUMIFS('Land Screen Include'!$J:$J,'Land Screen Include'!$E:$E,$B561,'Land Screen Include'!$F:$F,$C561,'Land Screen Include'!$G:$G,AX$4)</f>
        <v>0</v>
      </c>
      <c r="AY561" s="16">
        <f>SUMIFS('Land Screen Include'!$H:$H,'Land Screen Include'!$E:$E,$B561,'Land Screen Include'!$F:$F,$C561,'Land Screen Include'!$G:$G,AY$4)</f>
        <v>0</v>
      </c>
      <c r="AZ561" s="16">
        <f>SUMIFS('Land Screen Exclude'!$H:$H,'Land Screen Exclude'!$E:$E,$B561,'Land Screen Exclude'!$F:$F,$C561,'Land Screen Exclude'!$G:$G,AZ$4)</f>
        <v>0</v>
      </c>
      <c r="BA561" s="16">
        <f>SUMIFS('Land Screen Exclude'!$H:$H,'Land Screen Exclude'!$E:$E,$B561,'Land Screen Exclude'!$F:$F,$C561,'Land Screen Exclude'!$G:$G,BA$4)+SUMIFS('Land Screen Exclude'!$J:$J,'Land Screen Exclude'!$E:$E,$B561,'Land Screen Exclude'!$F:$F,$C561,'Land Screen Exclude'!$G:$G,BA$4)</f>
        <v>0</v>
      </c>
      <c r="BB561" s="16">
        <f>SUMIFS('Land Screen Exclude'!$H:$H,'Land Screen Exclude'!$E:$E,$B561,'Land Screen Exclude'!$F:$F,$C561,'Land Screen Exclude'!$G:$G,BB$4)</f>
        <v>0</v>
      </c>
    </row>
    <row r="562" spans="1:54">
      <c r="A562" s="16" t="s">
        <v>57</v>
      </c>
      <c r="B562" s="16" t="s">
        <v>498</v>
      </c>
      <c r="C562" s="16">
        <v>115</v>
      </c>
      <c r="D562" s="16">
        <f>SUMIFS('Baseline Tx Resources'!$H:$H,'Baseline Tx Resources'!$E:$E,$B562,'Baseline Tx Resources'!$F:$F,$C562,'Baseline Tx Resources'!$G:$G,D$3)</f>
        <v>0</v>
      </c>
      <c r="E562" s="16">
        <f>SUMIFS('Baseline Tx Resources'!$H:$H,'Baseline Tx Resources'!$E:$E,$B562,'Baseline Tx Resources'!$F:$F,$C562,'Baseline Tx Resources'!$G:$G,E$3)</f>
        <v>0</v>
      </c>
      <c r="F562" s="16">
        <f>SUMIFS('Baseline Tx Resources'!$H:$H,'Baseline Tx Resources'!$E:$E,$B562,'Baseline Tx Resources'!$F:$F,$C562,'Baseline Tx Resources'!$G:$G,F$3)</f>
        <v>0</v>
      </c>
      <c r="G562" s="16">
        <f>SUMIFS('Baseline Tx Resources'!$J:$J,'Baseline Tx Resources'!$E:$E,$B562,'Baseline Tx Resources'!$F:$F,$C562,'Baseline Tx Resources'!$G:$G,G$3)</f>
        <v>0</v>
      </c>
      <c r="H562" s="16">
        <f>SUMIFS('Baseline Tx Resources'!$H:$H,'Baseline Tx Resources'!$E:$E,$B562,'Baseline Tx Resources'!$F:$F,$C562,'Baseline Tx Resources'!$G:$G,H$3)</f>
        <v>0</v>
      </c>
      <c r="I562" s="16">
        <f>SUMIFS('Baseline Tx Resources'!$J:$J,'Baseline Tx Resources'!$E:$E,$B562,'Baseline Tx Resources'!$F:$F,$C562,'Baseline Tx Resources'!$G:$G,I$3)</f>
        <v>0</v>
      </c>
      <c r="J562" s="16">
        <f>SUMIFS('Baseline Tx Resources'!$H:$H,'Baseline Tx Resources'!$E:$E,$B562,'Baseline Tx Resources'!$F:$F,$C562,'Baseline Tx Resources'!$G:$G,J$3)</f>
        <v>0</v>
      </c>
      <c r="K562" s="16">
        <f>SUMIFS('Baseline Tx Resources'!$J:$J,'Baseline Tx Resources'!$E:$E,$B562,'Baseline Tx Resources'!$F:$F,$C562,'Baseline Tx Resources'!$G:$G,K$3)</f>
        <v>0</v>
      </c>
      <c r="L562" s="16">
        <f>SUMIFS('Baseline Tx Resources'!$J:$J,'Baseline Tx Resources'!$E:$E,$B562,'Baseline Tx Resources'!$F:$F,$C562,'Baseline Tx Resources'!$G:$G,L$3)</f>
        <v>0</v>
      </c>
      <c r="M562" s="16">
        <f>SUMIFS('Baseline Tx Resources'!$H:$H,'Baseline Tx Resources'!$E:$E,$B562,'Baseline Tx Resources'!$F:$F,$C562,'Baseline Tx Resources'!$G:$G,M$3)</f>
        <v>0</v>
      </c>
      <c r="N562" s="16">
        <f>SUMIFS('Baseline Tx Resources'!$J:$J,'Baseline Tx Resources'!$E:$E,$B562,'Baseline Tx Resources'!$F:$F,$C562,'Baseline Tx Resources'!$G:$G,N$3)</f>
        <v>0</v>
      </c>
      <c r="O562" s="16">
        <f>SUMIFS('Baseline Tx Resources'!$I:$I,'Baseline Tx Resources'!$E:$E,$B562,'Baseline Tx Resources'!$F:$F,$C562,'Baseline Tx Resources'!$G:$G,"Li-Battery (4-hr)")</f>
        <v>0</v>
      </c>
      <c r="P562" s="16">
        <f>SUMIFS('Baseline Tx Resources'!$I:$I,'Baseline Tx Resources'!$E:$E,$B562,'Baseline Tx Resources'!$F:$F,$C562,'Baseline Tx Resources'!$G:$G,"Li-Battery (8-hr)")</f>
        <v>0</v>
      </c>
      <c r="Q562" s="16">
        <f>SUMIFS('Baseline Tx Resources'!$I:$I,'Baseline Tx Resources'!$E:$E,$B562,'Baseline Tx Resources'!$F:$F,$C562,'Baseline Tx Resources'!$G:$G,"LDES")</f>
        <v>0</v>
      </c>
      <c r="S562" s="16">
        <f>SUMIFS('Non-Baseline Tx Resources'!$H:$H,'Non-Baseline Tx Resources'!$E:$E,$B562,'Non-Baseline Tx Resources'!$F:$F,$C562,'Non-Baseline Tx Resources'!$G:$G,S$3)</f>
        <v>0</v>
      </c>
      <c r="T562" s="16">
        <f>SUMIFS('Non-Baseline Tx Resources'!$H:$H,'Non-Baseline Tx Resources'!$E:$E,$B562,'Non-Baseline Tx Resources'!$F:$F,$C562,'Non-Baseline Tx Resources'!$G:$G,T$3)</f>
        <v>0</v>
      </c>
      <c r="U562" s="16">
        <f>SUMIFS('Non-Baseline Tx Resources'!$H:$H,'Non-Baseline Tx Resources'!$E:$E,$B562,'Non-Baseline Tx Resources'!$F:$F,$C562,'Non-Baseline Tx Resources'!$G:$G,U$3)</f>
        <v>0</v>
      </c>
      <c r="V562" s="16">
        <f>SUMIFS('Non-Baseline Tx Resources'!$J:$J,'Non-Baseline Tx Resources'!$E:$E,$B562,'Non-Baseline Tx Resources'!$F:$F,$C562,'Non-Baseline Tx Resources'!$G:$G,V$3)</f>
        <v>0</v>
      </c>
      <c r="W562" s="16">
        <f>SUMIFS('Non-Baseline Tx Resources'!$H:$H,'Non-Baseline Tx Resources'!$E:$E,$B562,'Non-Baseline Tx Resources'!$F:$F,$C562,'Non-Baseline Tx Resources'!$G:$G,W$3)</f>
        <v>0</v>
      </c>
      <c r="X562" s="16">
        <f>SUMIFS('Non-Baseline Tx Resources'!$J:$J,'Non-Baseline Tx Resources'!$E:$E,$B562,'Non-Baseline Tx Resources'!$F:$F,$C562,'Non-Baseline Tx Resources'!$G:$G,X$3)</f>
        <v>0</v>
      </c>
      <c r="Y562" s="16">
        <f>SUMIFS('Non-Baseline Tx Resources'!$H:$H,'Non-Baseline Tx Resources'!$E:$E,$B562,'Non-Baseline Tx Resources'!$F:$F,$C562,'Non-Baseline Tx Resources'!$G:$G,Y$3)</f>
        <v>0</v>
      </c>
      <c r="Z562" s="16">
        <f>SUMIFS('Non-Baseline Tx Resources'!$J:$J,'Non-Baseline Tx Resources'!$E:$E,$B562,'Non-Baseline Tx Resources'!$F:$F,$C562,'Non-Baseline Tx Resources'!$G:$G,Z$3)</f>
        <v>0</v>
      </c>
      <c r="AA562" s="16">
        <f>SUMIFS('Non-Baseline Tx Resources'!$J:$J,'Non-Baseline Tx Resources'!$E:$E,$B562,'Non-Baseline Tx Resources'!$F:$F,$C562,'Non-Baseline Tx Resources'!$G:$G,AA$3)</f>
        <v>0</v>
      </c>
      <c r="AB562" s="16">
        <f>SUMIFS('Non-Baseline Tx Resources'!$H:$H,'Non-Baseline Tx Resources'!$E:$E,$B562,'Non-Baseline Tx Resources'!$F:$F,$C562,'Non-Baseline Tx Resources'!$G:$G,AB$3)</f>
        <v>0</v>
      </c>
      <c r="AC562" s="16">
        <f>SUMIFS('Non-Baseline Tx Resources'!$J:$J,'Non-Baseline Tx Resources'!$E:$E,$B562,'Non-Baseline Tx Resources'!$F:$F,$C562,'Non-Baseline Tx Resources'!$G:$G,AC$3)</f>
        <v>0</v>
      </c>
      <c r="AD562" s="16">
        <f>SUMIFS('Non-Baseline Tx Resources'!$I:$I,'Non-Baseline Tx Resources'!$E:$E,$B562,'Non-Baseline Tx Resources'!$F:$F,$C562,'Non-Baseline Tx Resources'!$G:$G,"Li-Battery (4-hr)")</f>
        <v>0</v>
      </c>
      <c r="AE562" s="16">
        <f>SUMIFS('Non-Baseline Tx Resources'!$I:$I,'Non-Baseline Tx Resources'!$E:$E,$B562,'Non-Baseline Tx Resources'!$F:$F,$C562,'Non-Baseline Tx Resources'!$G:$G,"Li-Battery (8-hr)")</f>
        <v>0</v>
      </c>
      <c r="AF562" s="16">
        <f>SUMIFS('Non-Baseline Tx Resources'!$I:$I,'Non-Baseline Tx Resources'!$E:$E,$B562,'Non-Baseline Tx Resources'!$F:$F,$C562,'Non-Baseline Tx Resources'!$G:$G,"LDES")</f>
        <v>0</v>
      </c>
      <c r="AH562" s="16">
        <f>SUMIFS('In-Dev Resources'!$H:$H,'In-Dev Resources'!$E:$E,$B562,'In-Dev Resources'!$F:$F,$C562,'In-Dev Resources'!$G:$G,AH$3)</f>
        <v>0</v>
      </c>
      <c r="AI562" s="16">
        <f>SUMIFS('In-Dev Resources'!$H:$H,'In-Dev Resources'!$E:$E,$B562,'In-Dev Resources'!$F:$F,$C562,'In-Dev Resources'!$G:$G,AI$3)</f>
        <v>0</v>
      </c>
      <c r="AJ562" s="16">
        <f>SUMIFS('In-Dev Resources'!$H:$H,'In-Dev Resources'!$E:$E,$B562,'In-Dev Resources'!$F:$F,$C562,'In-Dev Resources'!$G:$G,AJ$3)</f>
        <v>0</v>
      </c>
      <c r="AK562" s="16">
        <f>SUMIFS('In-Dev Resources'!$J:$J,'In-Dev Resources'!$E:$E,$B562,'In-Dev Resources'!$F:$F,$C562,'In-Dev Resources'!$G:$G,AK$3)</f>
        <v>0</v>
      </c>
      <c r="AL562" s="16">
        <f>SUMIFS('In-Dev Resources'!$H:$H,'In-Dev Resources'!$E:$E,$B562,'In-Dev Resources'!$F:$F,$C562,'In-Dev Resources'!$G:$G,AL$3)</f>
        <v>0</v>
      </c>
      <c r="AM562" s="16">
        <f>SUMIFS('In-Dev Resources'!$J:$J,'In-Dev Resources'!$E:$E,$B562,'In-Dev Resources'!$F:$F,$C562,'In-Dev Resources'!$G:$G,AM$3)</f>
        <v>0</v>
      </c>
      <c r="AN562" s="16">
        <f>SUMIFS('In-Dev Resources'!$H:$H,'In-Dev Resources'!$E:$E,$B562,'In-Dev Resources'!$F:$F,$C562,'In-Dev Resources'!$G:$G,AN$3)</f>
        <v>0</v>
      </c>
      <c r="AO562" s="16">
        <f>SUMIFS('In-Dev Resources'!$J:$J,'In-Dev Resources'!$E:$E,$B562,'In-Dev Resources'!$F:$F,$C562,'In-Dev Resources'!$G:$G,AO$3)</f>
        <v>0</v>
      </c>
      <c r="AP562" s="16">
        <f>SUMIFS('In-Dev Resources'!$J:$J,'In-Dev Resources'!$E:$E,$B562,'In-Dev Resources'!$F:$F,$C562,'In-Dev Resources'!$G:$G,AP$3)</f>
        <v>0</v>
      </c>
      <c r="AQ562" s="16">
        <f>SUMIFS('In-Dev Resources'!$H:$H,'In-Dev Resources'!$E:$E,$B562,'In-Dev Resources'!$F:$F,$C562,'In-Dev Resources'!$G:$G,AQ$3)</f>
        <v>0</v>
      </c>
      <c r="AR562" s="16">
        <f>SUMIFS('In-Dev Resources'!$J:$J,'In-Dev Resources'!$E:$E,$B562,'In-Dev Resources'!$F:$F,$C562,'In-Dev Resources'!$G:$G,AR$3)</f>
        <v>0</v>
      </c>
      <c r="AS562" s="16">
        <f>SUMIFS('In-Dev Resources'!$I:$I,'In-Dev Resources'!$E:$E,$B562,'In-Dev Resources'!$F:$F,$C562,'In-Dev Resources'!$G:$G,"Li-Battery (4-hr)")</f>
        <v>0</v>
      </c>
      <c r="AT562" s="16">
        <f>SUMIFS('In-Dev Resources'!$I:$I,'In-Dev Resources'!$E:$E,$B562,'In-Dev Resources'!$F:$F,$C562,'In-Dev Resources'!$G:$G,"Li-Battery (8-hr)")</f>
        <v>0</v>
      </c>
      <c r="AU562" s="16">
        <f>SUMIFS('In-Dev Resources'!$I:$I,'In-Dev Resources'!$E:$E,$B562,'In-Dev Resources'!$F:$F,$C562,'In-Dev Resources'!$G:$G,"LDES")</f>
        <v>0</v>
      </c>
      <c r="AW562" s="16">
        <f>SUMIFS('Land Screen Include'!$H:$H,'Land Screen Include'!$E:$E,$B562,'Land Screen Include'!$F:$F,$C562,'Land Screen Include'!$G:$G,AW$4)</f>
        <v>0</v>
      </c>
      <c r="AX562" s="16">
        <f>SUMIFS('Land Screen Include'!$H:$H,'Land Screen Include'!$E:$E,$B562,'Land Screen Include'!$F:$F,$C562,'Land Screen Include'!$G:$G,AX$4)+SUMIFS('Land Screen Include'!$J:$J,'Land Screen Include'!$E:$E,$B562,'Land Screen Include'!$F:$F,$C562,'Land Screen Include'!$G:$G,AX$4)</f>
        <v>0</v>
      </c>
      <c r="AY562" s="16">
        <f>SUMIFS('Land Screen Include'!$H:$H,'Land Screen Include'!$E:$E,$B562,'Land Screen Include'!$F:$F,$C562,'Land Screen Include'!$G:$G,AY$4)</f>
        <v>0</v>
      </c>
      <c r="AZ562" s="16">
        <f>SUMIFS('Land Screen Exclude'!$H:$H,'Land Screen Exclude'!$E:$E,$B562,'Land Screen Exclude'!$F:$F,$C562,'Land Screen Exclude'!$G:$G,AZ$4)</f>
        <v>0</v>
      </c>
      <c r="BA562" s="16">
        <f>SUMIFS('Land Screen Exclude'!$H:$H,'Land Screen Exclude'!$E:$E,$B562,'Land Screen Exclude'!$F:$F,$C562,'Land Screen Exclude'!$G:$G,BA$4)+SUMIFS('Land Screen Exclude'!$J:$J,'Land Screen Exclude'!$E:$E,$B562,'Land Screen Exclude'!$F:$F,$C562,'Land Screen Exclude'!$G:$G,BA$4)</f>
        <v>0</v>
      </c>
      <c r="BB562" s="16">
        <f>SUMIFS('Land Screen Exclude'!$H:$H,'Land Screen Exclude'!$E:$E,$B562,'Land Screen Exclude'!$F:$F,$C562,'Land Screen Exclude'!$G:$G,BB$4)</f>
        <v>0</v>
      </c>
    </row>
    <row r="563" spans="1:54">
      <c r="A563" s="16" t="s">
        <v>61</v>
      </c>
      <c r="B563" s="16" t="s">
        <v>499</v>
      </c>
      <c r="C563" s="16">
        <v>138</v>
      </c>
      <c r="D563" s="16">
        <f>SUMIFS('Baseline Tx Resources'!$H:$H,'Baseline Tx Resources'!$E:$E,$B563,'Baseline Tx Resources'!$F:$F,$C563,'Baseline Tx Resources'!$G:$G,D$3)</f>
        <v>0</v>
      </c>
      <c r="E563" s="16">
        <f>SUMIFS('Baseline Tx Resources'!$H:$H,'Baseline Tx Resources'!$E:$E,$B563,'Baseline Tx Resources'!$F:$F,$C563,'Baseline Tx Resources'!$G:$G,E$3)</f>
        <v>0</v>
      </c>
      <c r="F563" s="16">
        <f>SUMIFS('Baseline Tx Resources'!$H:$H,'Baseline Tx Resources'!$E:$E,$B563,'Baseline Tx Resources'!$F:$F,$C563,'Baseline Tx Resources'!$G:$G,F$3)</f>
        <v>0</v>
      </c>
      <c r="G563" s="16">
        <f>SUMIFS('Baseline Tx Resources'!$J:$J,'Baseline Tx Resources'!$E:$E,$B563,'Baseline Tx Resources'!$F:$F,$C563,'Baseline Tx Resources'!$G:$G,G$3)</f>
        <v>0</v>
      </c>
      <c r="H563" s="16">
        <f>SUMIFS('Baseline Tx Resources'!$H:$H,'Baseline Tx Resources'!$E:$E,$B563,'Baseline Tx Resources'!$F:$F,$C563,'Baseline Tx Resources'!$G:$G,H$3)</f>
        <v>0</v>
      </c>
      <c r="I563" s="16">
        <f>SUMIFS('Baseline Tx Resources'!$J:$J,'Baseline Tx Resources'!$E:$E,$B563,'Baseline Tx Resources'!$F:$F,$C563,'Baseline Tx Resources'!$G:$G,I$3)</f>
        <v>0</v>
      </c>
      <c r="J563" s="16">
        <f>SUMIFS('Baseline Tx Resources'!$H:$H,'Baseline Tx Resources'!$E:$E,$B563,'Baseline Tx Resources'!$F:$F,$C563,'Baseline Tx Resources'!$G:$G,J$3)</f>
        <v>0</v>
      </c>
      <c r="K563" s="16">
        <f>SUMIFS('Baseline Tx Resources'!$J:$J,'Baseline Tx Resources'!$E:$E,$B563,'Baseline Tx Resources'!$F:$F,$C563,'Baseline Tx Resources'!$G:$G,K$3)</f>
        <v>0</v>
      </c>
      <c r="L563" s="16">
        <f>SUMIFS('Baseline Tx Resources'!$J:$J,'Baseline Tx Resources'!$E:$E,$B563,'Baseline Tx Resources'!$F:$F,$C563,'Baseline Tx Resources'!$G:$G,L$3)</f>
        <v>0</v>
      </c>
      <c r="M563" s="16">
        <f>SUMIFS('Baseline Tx Resources'!$H:$H,'Baseline Tx Resources'!$E:$E,$B563,'Baseline Tx Resources'!$F:$F,$C563,'Baseline Tx Resources'!$G:$G,M$3)</f>
        <v>0</v>
      </c>
      <c r="N563" s="16">
        <f>SUMIFS('Baseline Tx Resources'!$J:$J,'Baseline Tx Resources'!$E:$E,$B563,'Baseline Tx Resources'!$F:$F,$C563,'Baseline Tx Resources'!$G:$G,N$3)</f>
        <v>0</v>
      </c>
      <c r="O563" s="16">
        <f>SUMIFS('Baseline Tx Resources'!$I:$I,'Baseline Tx Resources'!$E:$E,$B563,'Baseline Tx Resources'!$F:$F,$C563,'Baseline Tx Resources'!$G:$G,"Li-Battery (4-hr)")</f>
        <v>0</v>
      </c>
      <c r="P563" s="16">
        <f>SUMIFS('Baseline Tx Resources'!$I:$I,'Baseline Tx Resources'!$E:$E,$B563,'Baseline Tx Resources'!$F:$F,$C563,'Baseline Tx Resources'!$G:$G,"Li-Battery (8-hr)")</f>
        <v>0</v>
      </c>
      <c r="Q563" s="16">
        <f>SUMIFS('Baseline Tx Resources'!$I:$I,'Baseline Tx Resources'!$E:$E,$B563,'Baseline Tx Resources'!$F:$F,$C563,'Baseline Tx Resources'!$G:$G,"LDES")</f>
        <v>0</v>
      </c>
      <c r="S563" s="16">
        <f>SUMIFS('Non-Baseline Tx Resources'!$H:$H,'Non-Baseline Tx Resources'!$E:$E,$B563,'Non-Baseline Tx Resources'!$F:$F,$C563,'Non-Baseline Tx Resources'!$G:$G,S$3)</f>
        <v>0</v>
      </c>
      <c r="T563" s="16">
        <f>SUMIFS('Non-Baseline Tx Resources'!$H:$H,'Non-Baseline Tx Resources'!$E:$E,$B563,'Non-Baseline Tx Resources'!$F:$F,$C563,'Non-Baseline Tx Resources'!$G:$G,T$3)</f>
        <v>0</v>
      </c>
      <c r="U563" s="16">
        <f>SUMIFS('Non-Baseline Tx Resources'!$H:$H,'Non-Baseline Tx Resources'!$E:$E,$B563,'Non-Baseline Tx Resources'!$F:$F,$C563,'Non-Baseline Tx Resources'!$G:$G,U$3)</f>
        <v>0</v>
      </c>
      <c r="V563" s="16">
        <f>SUMIFS('Non-Baseline Tx Resources'!$J:$J,'Non-Baseline Tx Resources'!$E:$E,$B563,'Non-Baseline Tx Resources'!$F:$F,$C563,'Non-Baseline Tx Resources'!$G:$G,V$3)</f>
        <v>0</v>
      </c>
      <c r="W563" s="16">
        <f>SUMIFS('Non-Baseline Tx Resources'!$H:$H,'Non-Baseline Tx Resources'!$E:$E,$B563,'Non-Baseline Tx Resources'!$F:$F,$C563,'Non-Baseline Tx Resources'!$G:$G,W$3)</f>
        <v>0</v>
      </c>
      <c r="X563" s="16">
        <f>SUMIFS('Non-Baseline Tx Resources'!$J:$J,'Non-Baseline Tx Resources'!$E:$E,$B563,'Non-Baseline Tx Resources'!$F:$F,$C563,'Non-Baseline Tx Resources'!$G:$G,X$3)</f>
        <v>0</v>
      </c>
      <c r="Y563" s="16">
        <f>SUMIFS('Non-Baseline Tx Resources'!$H:$H,'Non-Baseline Tx Resources'!$E:$E,$B563,'Non-Baseline Tx Resources'!$F:$F,$C563,'Non-Baseline Tx Resources'!$G:$G,Y$3)</f>
        <v>0</v>
      </c>
      <c r="Z563" s="16">
        <f>SUMIFS('Non-Baseline Tx Resources'!$J:$J,'Non-Baseline Tx Resources'!$E:$E,$B563,'Non-Baseline Tx Resources'!$F:$F,$C563,'Non-Baseline Tx Resources'!$G:$G,Z$3)</f>
        <v>0</v>
      </c>
      <c r="AA563" s="16">
        <f>SUMIFS('Non-Baseline Tx Resources'!$J:$J,'Non-Baseline Tx Resources'!$E:$E,$B563,'Non-Baseline Tx Resources'!$F:$F,$C563,'Non-Baseline Tx Resources'!$G:$G,AA$3)</f>
        <v>0</v>
      </c>
      <c r="AB563" s="16">
        <f>SUMIFS('Non-Baseline Tx Resources'!$H:$H,'Non-Baseline Tx Resources'!$E:$E,$B563,'Non-Baseline Tx Resources'!$F:$F,$C563,'Non-Baseline Tx Resources'!$G:$G,AB$3)</f>
        <v>0</v>
      </c>
      <c r="AC563" s="16">
        <f>SUMIFS('Non-Baseline Tx Resources'!$J:$J,'Non-Baseline Tx Resources'!$E:$E,$B563,'Non-Baseline Tx Resources'!$F:$F,$C563,'Non-Baseline Tx Resources'!$G:$G,AC$3)</f>
        <v>0</v>
      </c>
      <c r="AD563" s="16">
        <f>SUMIFS('Non-Baseline Tx Resources'!$I:$I,'Non-Baseline Tx Resources'!$E:$E,$B563,'Non-Baseline Tx Resources'!$F:$F,$C563,'Non-Baseline Tx Resources'!$G:$G,"Li-Battery (4-hr)")</f>
        <v>0</v>
      </c>
      <c r="AE563" s="16">
        <f>SUMIFS('Non-Baseline Tx Resources'!$I:$I,'Non-Baseline Tx Resources'!$E:$E,$B563,'Non-Baseline Tx Resources'!$F:$F,$C563,'Non-Baseline Tx Resources'!$G:$G,"Li-Battery (8-hr)")</f>
        <v>0</v>
      </c>
      <c r="AF563" s="16">
        <f>SUMIFS('Non-Baseline Tx Resources'!$I:$I,'Non-Baseline Tx Resources'!$E:$E,$B563,'Non-Baseline Tx Resources'!$F:$F,$C563,'Non-Baseline Tx Resources'!$G:$G,"LDES")</f>
        <v>0</v>
      </c>
      <c r="AH563" s="16">
        <f>SUMIFS('In-Dev Resources'!$H:$H,'In-Dev Resources'!$E:$E,$B563,'In-Dev Resources'!$F:$F,$C563,'In-Dev Resources'!$G:$G,AH$3)</f>
        <v>0</v>
      </c>
      <c r="AI563" s="16">
        <f>SUMIFS('In-Dev Resources'!$H:$H,'In-Dev Resources'!$E:$E,$B563,'In-Dev Resources'!$F:$F,$C563,'In-Dev Resources'!$G:$G,AI$3)</f>
        <v>0</v>
      </c>
      <c r="AJ563" s="16">
        <f>SUMIFS('In-Dev Resources'!$H:$H,'In-Dev Resources'!$E:$E,$B563,'In-Dev Resources'!$F:$F,$C563,'In-Dev Resources'!$G:$G,AJ$3)</f>
        <v>0</v>
      </c>
      <c r="AK563" s="16">
        <f>SUMIFS('In-Dev Resources'!$J:$J,'In-Dev Resources'!$E:$E,$B563,'In-Dev Resources'!$F:$F,$C563,'In-Dev Resources'!$G:$G,AK$3)</f>
        <v>0</v>
      </c>
      <c r="AL563" s="16">
        <f>SUMIFS('In-Dev Resources'!$H:$H,'In-Dev Resources'!$E:$E,$B563,'In-Dev Resources'!$F:$F,$C563,'In-Dev Resources'!$G:$G,AL$3)</f>
        <v>0</v>
      </c>
      <c r="AM563" s="16">
        <f>SUMIFS('In-Dev Resources'!$J:$J,'In-Dev Resources'!$E:$E,$B563,'In-Dev Resources'!$F:$F,$C563,'In-Dev Resources'!$G:$G,AM$3)</f>
        <v>0</v>
      </c>
      <c r="AN563" s="16">
        <f>SUMIFS('In-Dev Resources'!$H:$H,'In-Dev Resources'!$E:$E,$B563,'In-Dev Resources'!$F:$F,$C563,'In-Dev Resources'!$G:$G,AN$3)</f>
        <v>0</v>
      </c>
      <c r="AO563" s="16">
        <f>SUMIFS('In-Dev Resources'!$J:$J,'In-Dev Resources'!$E:$E,$B563,'In-Dev Resources'!$F:$F,$C563,'In-Dev Resources'!$G:$G,AO$3)</f>
        <v>0</v>
      </c>
      <c r="AP563" s="16">
        <f>SUMIFS('In-Dev Resources'!$J:$J,'In-Dev Resources'!$E:$E,$B563,'In-Dev Resources'!$F:$F,$C563,'In-Dev Resources'!$G:$G,AP$3)</f>
        <v>0</v>
      </c>
      <c r="AQ563" s="16">
        <f>SUMIFS('In-Dev Resources'!$H:$H,'In-Dev Resources'!$E:$E,$B563,'In-Dev Resources'!$F:$F,$C563,'In-Dev Resources'!$G:$G,AQ$3)</f>
        <v>0</v>
      </c>
      <c r="AR563" s="16">
        <f>SUMIFS('In-Dev Resources'!$J:$J,'In-Dev Resources'!$E:$E,$B563,'In-Dev Resources'!$F:$F,$C563,'In-Dev Resources'!$G:$G,AR$3)</f>
        <v>0</v>
      </c>
      <c r="AS563" s="16">
        <f>SUMIFS('In-Dev Resources'!$I:$I,'In-Dev Resources'!$E:$E,$B563,'In-Dev Resources'!$F:$F,$C563,'In-Dev Resources'!$G:$G,"Li-Battery (4-hr)")</f>
        <v>10</v>
      </c>
      <c r="AT563" s="16">
        <f>SUMIFS('In-Dev Resources'!$I:$I,'In-Dev Resources'!$E:$E,$B563,'In-Dev Resources'!$F:$F,$C563,'In-Dev Resources'!$G:$G,"Li-Battery (8-hr)")</f>
        <v>0</v>
      </c>
      <c r="AU563" s="16">
        <f>SUMIFS('In-Dev Resources'!$I:$I,'In-Dev Resources'!$E:$E,$B563,'In-Dev Resources'!$F:$F,$C563,'In-Dev Resources'!$G:$G,"LDES")</f>
        <v>0</v>
      </c>
      <c r="AW563" s="16">
        <f>SUMIFS('Land Screen Include'!$H:$H,'Land Screen Include'!$E:$E,$B563,'Land Screen Include'!$F:$F,$C563,'Land Screen Include'!$G:$G,AW$4)</f>
        <v>0</v>
      </c>
      <c r="AX563" s="16">
        <f>SUMIFS('Land Screen Include'!$H:$H,'Land Screen Include'!$E:$E,$B563,'Land Screen Include'!$F:$F,$C563,'Land Screen Include'!$G:$G,AX$4)+SUMIFS('Land Screen Include'!$J:$J,'Land Screen Include'!$E:$E,$B563,'Land Screen Include'!$F:$F,$C563,'Land Screen Include'!$G:$G,AX$4)</f>
        <v>0</v>
      </c>
      <c r="AY563" s="16">
        <f>SUMIFS('Land Screen Include'!$H:$H,'Land Screen Include'!$E:$E,$B563,'Land Screen Include'!$F:$F,$C563,'Land Screen Include'!$G:$G,AY$4)</f>
        <v>0</v>
      </c>
      <c r="AZ563" s="16">
        <f>SUMIFS('Land Screen Exclude'!$H:$H,'Land Screen Exclude'!$E:$E,$B563,'Land Screen Exclude'!$F:$F,$C563,'Land Screen Exclude'!$G:$G,AZ$4)</f>
        <v>0</v>
      </c>
      <c r="BA563" s="16">
        <f>SUMIFS('Land Screen Exclude'!$H:$H,'Land Screen Exclude'!$E:$E,$B563,'Land Screen Exclude'!$F:$F,$C563,'Land Screen Exclude'!$G:$G,BA$4)+SUMIFS('Land Screen Exclude'!$J:$J,'Land Screen Exclude'!$E:$E,$B563,'Land Screen Exclude'!$F:$F,$C563,'Land Screen Exclude'!$G:$G,BA$4)</f>
        <v>0</v>
      </c>
      <c r="BB563" s="16">
        <f>SUMIFS('Land Screen Exclude'!$H:$H,'Land Screen Exclude'!$E:$E,$B563,'Land Screen Exclude'!$F:$F,$C563,'Land Screen Exclude'!$G:$G,BB$4)</f>
        <v>0</v>
      </c>
    </row>
    <row r="564" spans="1:54">
      <c r="A564" s="16" t="s">
        <v>53</v>
      </c>
      <c r="B564" s="16" t="s">
        <v>500</v>
      </c>
      <c r="C564" s="16">
        <v>230</v>
      </c>
      <c r="D564" s="16">
        <f>SUMIFS('Baseline Tx Resources'!$H:$H,'Baseline Tx Resources'!$E:$E,$B564,'Baseline Tx Resources'!$F:$F,$C564,'Baseline Tx Resources'!$G:$G,D$3)</f>
        <v>0</v>
      </c>
      <c r="E564" s="16">
        <f>SUMIFS('Baseline Tx Resources'!$H:$H,'Baseline Tx Resources'!$E:$E,$B564,'Baseline Tx Resources'!$F:$F,$C564,'Baseline Tx Resources'!$G:$G,E$3)</f>
        <v>0</v>
      </c>
      <c r="F564" s="16">
        <f>SUMIFS('Baseline Tx Resources'!$H:$H,'Baseline Tx Resources'!$E:$E,$B564,'Baseline Tx Resources'!$F:$F,$C564,'Baseline Tx Resources'!$G:$G,F$3)</f>
        <v>0</v>
      </c>
      <c r="G564" s="16">
        <f>SUMIFS('Baseline Tx Resources'!$J:$J,'Baseline Tx Resources'!$E:$E,$B564,'Baseline Tx Resources'!$F:$F,$C564,'Baseline Tx Resources'!$G:$G,G$3)</f>
        <v>0</v>
      </c>
      <c r="H564" s="16">
        <f>SUMIFS('Baseline Tx Resources'!$H:$H,'Baseline Tx Resources'!$E:$E,$B564,'Baseline Tx Resources'!$F:$F,$C564,'Baseline Tx Resources'!$G:$G,H$3)</f>
        <v>0</v>
      </c>
      <c r="I564" s="16">
        <f>SUMIFS('Baseline Tx Resources'!$J:$J,'Baseline Tx Resources'!$E:$E,$B564,'Baseline Tx Resources'!$F:$F,$C564,'Baseline Tx Resources'!$G:$G,I$3)</f>
        <v>0</v>
      </c>
      <c r="J564" s="16">
        <f>SUMIFS('Baseline Tx Resources'!$H:$H,'Baseline Tx Resources'!$E:$E,$B564,'Baseline Tx Resources'!$F:$F,$C564,'Baseline Tx Resources'!$G:$G,J$3)</f>
        <v>0</v>
      </c>
      <c r="K564" s="16">
        <f>SUMIFS('Baseline Tx Resources'!$J:$J,'Baseline Tx Resources'!$E:$E,$B564,'Baseline Tx Resources'!$F:$F,$C564,'Baseline Tx Resources'!$G:$G,K$3)</f>
        <v>0</v>
      </c>
      <c r="L564" s="16">
        <f>SUMIFS('Baseline Tx Resources'!$J:$J,'Baseline Tx Resources'!$E:$E,$B564,'Baseline Tx Resources'!$F:$F,$C564,'Baseline Tx Resources'!$G:$G,L$3)</f>
        <v>0</v>
      </c>
      <c r="M564" s="16">
        <f>SUMIFS('Baseline Tx Resources'!$H:$H,'Baseline Tx Resources'!$E:$E,$B564,'Baseline Tx Resources'!$F:$F,$C564,'Baseline Tx Resources'!$G:$G,M$3)</f>
        <v>0</v>
      </c>
      <c r="N564" s="16">
        <f>SUMIFS('Baseline Tx Resources'!$J:$J,'Baseline Tx Resources'!$E:$E,$B564,'Baseline Tx Resources'!$F:$F,$C564,'Baseline Tx Resources'!$G:$G,N$3)</f>
        <v>0</v>
      </c>
      <c r="O564" s="16">
        <f>SUMIFS('Baseline Tx Resources'!$I:$I,'Baseline Tx Resources'!$E:$E,$B564,'Baseline Tx Resources'!$F:$F,$C564,'Baseline Tx Resources'!$G:$G,"Li-Battery (4-hr)")</f>
        <v>0</v>
      </c>
      <c r="P564" s="16">
        <f>SUMIFS('Baseline Tx Resources'!$I:$I,'Baseline Tx Resources'!$E:$E,$B564,'Baseline Tx Resources'!$F:$F,$C564,'Baseline Tx Resources'!$G:$G,"Li-Battery (8-hr)")</f>
        <v>0</v>
      </c>
      <c r="Q564" s="16">
        <f>SUMIFS('Baseline Tx Resources'!$I:$I,'Baseline Tx Resources'!$E:$E,$B564,'Baseline Tx Resources'!$F:$F,$C564,'Baseline Tx Resources'!$G:$G,"LDES")</f>
        <v>0</v>
      </c>
      <c r="S564" s="16">
        <f>SUMIFS('Non-Baseline Tx Resources'!$H:$H,'Non-Baseline Tx Resources'!$E:$E,$B564,'Non-Baseline Tx Resources'!$F:$F,$C564,'Non-Baseline Tx Resources'!$G:$G,S$3)</f>
        <v>0</v>
      </c>
      <c r="T564" s="16">
        <f>SUMIFS('Non-Baseline Tx Resources'!$H:$H,'Non-Baseline Tx Resources'!$E:$E,$B564,'Non-Baseline Tx Resources'!$F:$F,$C564,'Non-Baseline Tx Resources'!$G:$G,T$3)</f>
        <v>0</v>
      </c>
      <c r="U564" s="16">
        <f>SUMIFS('Non-Baseline Tx Resources'!$H:$H,'Non-Baseline Tx Resources'!$E:$E,$B564,'Non-Baseline Tx Resources'!$F:$F,$C564,'Non-Baseline Tx Resources'!$G:$G,U$3)</f>
        <v>0</v>
      </c>
      <c r="V564" s="16">
        <f>SUMIFS('Non-Baseline Tx Resources'!$J:$J,'Non-Baseline Tx Resources'!$E:$E,$B564,'Non-Baseline Tx Resources'!$F:$F,$C564,'Non-Baseline Tx Resources'!$G:$G,V$3)</f>
        <v>0</v>
      </c>
      <c r="W564" s="16">
        <f>SUMIFS('Non-Baseline Tx Resources'!$H:$H,'Non-Baseline Tx Resources'!$E:$E,$B564,'Non-Baseline Tx Resources'!$F:$F,$C564,'Non-Baseline Tx Resources'!$G:$G,W$3)</f>
        <v>0</v>
      </c>
      <c r="X564" s="16">
        <f>SUMIFS('Non-Baseline Tx Resources'!$J:$J,'Non-Baseline Tx Resources'!$E:$E,$B564,'Non-Baseline Tx Resources'!$F:$F,$C564,'Non-Baseline Tx Resources'!$G:$G,X$3)</f>
        <v>0</v>
      </c>
      <c r="Y564" s="16">
        <f>SUMIFS('Non-Baseline Tx Resources'!$H:$H,'Non-Baseline Tx Resources'!$E:$E,$B564,'Non-Baseline Tx Resources'!$F:$F,$C564,'Non-Baseline Tx Resources'!$G:$G,Y$3)</f>
        <v>0</v>
      </c>
      <c r="Z564" s="16">
        <f>SUMIFS('Non-Baseline Tx Resources'!$J:$J,'Non-Baseline Tx Resources'!$E:$E,$B564,'Non-Baseline Tx Resources'!$F:$F,$C564,'Non-Baseline Tx Resources'!$G:$G,Z$3)</f>
        <v>0</v>
      </c>
      <c r="AA564" s="16">
        <f>SUMIFS('Non-Baseline Tx Resources'!$J:$J,'Non-Baseline Tx Resources'!$E:$E,$B564,'Non-Baseline Tx Resources'!$F:$F,$C564,'Non-Baseline Tx Resources'!$G:$G,AA$3)</f>
        <v>0</v>
      </c>
      <c r="AB564" s="16">
        <f>SUMIFS('Non-Baseline Tx Resources'!$H:$H,'Non-Baseline Tx Resources'!$E:$E,$B564,'Non-Baseline Tx Resources'!$F:$F,$C564,'Non-Baseline Tx Resources'!$G:$G,AB$3)</f>
        <v>0</v>
      </c>
      <c r="AC564" s="16">
        <f>SUMIFS('Non-Baseline Tx Resources'!$J:$J,'Non-Baseline Tx Resources'!$E:$E,$B564,'Non-Baseline Tx Resources'!$F:$F,$C564,'Non-Baseline Tx Resources'!$G:$G,AC$3)</f>
        <v>0</v>
      </c>
      <c r="AD564" s="16">
        <f>SUMIFS('Non-Baseline Tx Resources'!$I:$I,'Non-Baseline Tx Resources'!$E:$E,$B564,'Non-Baseline Tx Resources'!$F:$F,$C564,'Non-Baseline Tx Resources'!$G:$G,"Li-Battery (4-hr)")</f>
        <v>0</v>
      </c>
      <c r="AE564" s="16">
        <f>SUMIFS('Non-Baseline Tx Resources'!$I:$I,'Non-Baseline Tx Resources'!$E:$E,$B564,'Non-Baseline Tx Resources'!$F:$F,$C564,'Non-Baseline Tx Resources'!$G:$G,"Li-Battery (8-hr)")</f>
        <v>0</v>
      </c>
      <c r="AF564" s="16">
        <f>SUMIFS('Non-Baseline Tx Resources'!$I:$I,'Non-Baseline Tx Resources'!$E:$E,$B564,'Non-Baseline Tx Resources'!$F:$F,$C564,'Non-Baseline Tx Resources'!$G:$G,"LDES")</f>
        <v>0</v>
      </c>
      <c r="AH564" s="16">
        <f>SUMIFS('In-Dev Resources'!$H:$H,'In-Dev Resources'!$E:$E,$B564,'In-Dev Resources'!$F:$F,$C564,'In-Dev Resources'!$G:$G,AH$3)</f>
        <v>0</v>
      </c>
      <c r="AI564" s="16">
        <f>SUMIFS('In-Dev Resources'!$H:$H,'In-Dev Resources'!$E:$E,$B564,'In-Dev Resources'!$F:$F,$C564,'In-Dev Resources'!$G:$G,AI$3)</f>
        <v>0</v>
      </c>
      <c r="AJ564" s="16">
        <f>SUMIFS('In-Dev Resources'!$H:$H,'In-Dev Resources'!$E:$E,$B564,'In-Dev Resources'!$F:$F,$C564,'In-Dev Resources'!$G:$G,AJ$3)</f>
        <v>0</v>
      </c>
      <c r="AK564" s="16">
        <f>SUMIFS('In-Dev Resources'!$J:$J,'In-Dev Resources'!$E:$E,$B564,'In-Dev Resources'!$F:$F,$C564,'In-Dev Resources'!$G:$G,AK$3)</f>
        <v>0</v>
      </c>
      <c r="AL564" s="16">
        <f>SUMIFS('In-Dev Resources'!$H:$H,'In-Dev Resources'!$E:$E,$B564,'In-Dev Resources'!$F:$F,$C564,'In-Dev Resources'!$G:$G,AL$3)</f>
        <v>0</v>
      </c>
      <c r="AM564" s="16">
        <f>SUMIFS('In-Dev Resources'!$J:$J,'In-Dev Resources'!$E:$E,$B564,'In-Dev Resources'!$F:$F,$C564,'In-Dev Resources'!$G:$G,AM$3)</f>
        <v>0</v>
      </c>
      <c r="AN564" s="16">
        <f>SUMIFS('In-Dev Resources'!$H:$H,'In-Dev Resources'!$E:$E,$B564,'In-Dev Resources'!$F:$F,$C564,'In-Dev Resources'!$G:$G,AN$3)</f>
        <v>0</v>
      </c>
      <c r="AO564" s="16">
        <f>SUMIFS('In-Dev Resources'!$J:$J,'In-Dev Resources'!$E:$E,$B564,'In-Dev Resources'!$F:$F,$C564,'In-Dev Resources'!$G:$G,AO$3)</f>
        <v>0</v>
      </c>
      <c r="AP564" s="16">
        <f>SUMIFS('In-Dev Resources'!$J:$J,'In-Dev Resources'!$E:$E,$B564,'In-Dev Resources'!$F:$F,$C564,'In-Dev Resources'!$G:$G,AP$3)</f>
        <v>0</v>
      </c>
      <c r="AQ564" s="16">
        <f>SUMIFS('In-Dev Resources'!$H:$H,'In-Dev Resources'!$E:$E,$B564,'In-Dev Resources'!$F:$F,$C564,'In-Dev Resources'!$G:$G,AQ$3)</f>
        <v>0</v>
      </c>
      <c r="AR564" s="16">
        <f>SUMIFS('In-Dev Resources'!$J:$J,'In-Dev Resources'!$E:$E,$B564,'In-Dev Resources'!$F:$F,$C564,'In-Dev Resources'!$G:$G,AR$3)</f>
        <v>0</v>
      </c>
      <c r="AS564" s="16">
        <f>SUMIFS('In-Dev Resources'!$I:$I,'In-Dev Resources'!$E:$E,$B564,'In-Dev Resources'!$F:$F,$C564,'In-Dev Resources'!$G:$G,"Li-Battery (4-hr)")</f>
        <v>0</v>
      </c>
      <c r="AT564" s="16">
        <f>SUMIFS('In-Dev Resources'!$I:$I,'In-Dev Resources'!$E:$E,$B564,'In-Dev Resources'!$F:$F,$C564,'In-Dev Resources'!$G:$G,"Li-Battery (8-hr)")</f>
        <v>0</v>
      </c>
      <c r="AU564" s="16">
        <f>SUMIFS('In-Dev Resources'!$I:$I,'In-Dev Resources'!$E:$E,$B564,'In-Dev Resources'!$F:$F,$C564,'In-Dev Resources'!$G:$G,"LDES")</f>
        <v>0</v>
      </c>
      <c r="AW564" s="16">
        <f>SUMIFS('Land Screen Include'!$H:$H,'Land Screen Include'!$E:$E,$B564,'Land Screen Include'!$F:$F,$C564,'Land Screen Include'!$G:$G,AW$4)</f>
        <v>0</v>
      </c>
      <c r="AX564" s="16">
        <f>SUMIFS('Land Screen Include'!$H:$H,'Land Screen Include'!$E:$E,$B564,'Land Screen Include'!$F:$F,$C564,'Land Screen Include'!$G:$G,AX$4)+SUMIFS('Land Screen Include'!$J:$J,'Land Screen Include'!$E:$E,$B564,'Land Screen Include'!$F:$F,$C564,'Land Screen Include'!$G:$G,AX$4)</f>
        <v>0</v>
      </c>
      <c r="AY564" s="16">
        <f>SUMIFS('Land Screen Include'!$H:$H,'Land Screen Include'!$E:$E,$B564,'Land Screen Include'!$F:$F,$C564,'Land Screen Include'!$G:$G,AY$4)</f>
        <v>0</v>
      </c>
      <c r="AZ564" s="16">
        <f>SUMIFS('Land Screen Exclude'!$H:$H,'Land Screen Exclude'!$E:$E,$B564,'Land Screen Exclude'!$F:$F,$C564,'Land Screen Exclude'!$G:$G,AZ$4)</f>
        <v>0</v>
      </c>
      <c r="BA564" s="16">
        <f>SUMIFS('Land Screen Exclude'!$H:$H,'Land Screen Exclude'!$E:$E,$B564,'Land Screen Exclude'!$F:$F,$C564,'Land Screen Exclude'!$G:$G,BA$4)+SUMIFS('Land Screen Exclude'!$J:$J,'Land Screen Exclude'!$E:$E,$B564,'Land Screen Exclude'!$F:$F,$C564,'Land Screen Exclude'!$G:$G,BA$4)</f>
        <v>0</v>
      </c>
      <c r="BB564" s="16">
        <f>SUMIFS('Land Screen Exclude'!$H:$H,'Land Screen Exclude'!$E:$E,$B564,'Land Screen Exclude'!$F:$F,$C564,'Land Screen Exclude'!$G:$G,BB$4)</f>
        <v>0</v>
      </c>
    </row>
    <row r="565" spans="1:54">
      <c r="A565" s="16" t="s">
        <v>57</v>
      </c>
      <c r="B565" s="16" t="s">
        <v>501</v>
      </c>
      <c r="C565" s="16">
        <v>230</v>
      </c>
      <c r="D565" s="16">
        <f>SUMIFS('Baseline Tx Resources'!$H:$H,'Baseline Tx Resources'!$E:$E,$B565,'Baseline Tx Resources'!$F:$F,$C565,'Baseline Tx Resources'!$G:$G,D$3)</f>
        <v>0</v>
      </c>
      <c r="E565" s="16">
        <f>SUMIFS('Baseline Tx Resources'!$H:$H,'Baseline Tx Resources'!$E:$E,$B565,'Baseline Tx Resources'!$F:$F,$C565,'Baseline Tx Resources'!$G:$G,E$3)</f>
        <v>0</v>
      </c>
      <c r="F565" s="16">
        <f>SUMIFS('Baseline Tx Resources'!$H:$H,'Baseline Tx Resources'!$E:$E,$B565,'Baseline Tx Resources'!$F:$F,$C565,'Baseline Tx Resources'!$G:$G,F$3)</f>
        <v>0</v>
      </c>
      <c r="G565" s="16">
        <f>SUMIFS('Baseline Tx Resources'!$J:$J,'Baseline Tx Resources'!$E:$E,$B565,'Baseline Tx Resources'!$F:$F,$C565,'Baseline Tx Resources'!$G:$G,G$3)</f>
        <v>0</v>
      </c>
      <c r="H565" s="16">
        <f>SUMIFS('Baseline Tx Resources'!$H:$H,'Baseline Tx Resources'!$E:$E,$B565,'Baseline Tx Resources'!$F:$F,$C565,'Baseline Tx Resources'!$G:$G,H$3)</f>
        <v>0</v>
      </c>
      <c r="I565" s="16">
        <f>SUMIFS('Baseline Tx Resources'!$J:$J,'Baseline Tx Resources'!$E:$E,$B565,'Baseline Tx Resources'!$F:$F,$C565,'Baseline Tx Resources'!$G:$G,I$3)</f>
        <v>0</v>
      </c>
      <c r="J565" s="16">
        <f>SUMIFS('Baseline Tx Resources'!$H:$H,'Baseline Tx Resources'!$E:$E,$B565,'Baseline Tx Resources'!$F:$F,$C565,'Baseline Tx Resources'!$G:$G,J$3)</f>
        <v>0</v>
      </c>
      <c r="K565" s="16">
        <f>SUMIFS('Baseline Tx Resources'!$J:$J,'Baseline Tx Resources'!$E:$E,$B565,'Baseline Tx Resources'!$F:$F,$C565,'Baseline Tx Resources'!$G:$G,K$3)</f>
        <v>0</v>
      </c>
      <c r="L565" s="16">
        <f>SUMIFS('Baseline Tx Resources'!$J:$J,'Baseline Tx Resources'!$E:$E,$B565,'Baseline Tx Resources'!$F:$F,$C565,'Baseline Tx Resources'!$G:$G,L$3)</f>
        <v>0</v>
      </c>
      <c r="M565" s="16">
        <f>SUMIFS('Baseline Tx Resources'!$H:$H,'Baseline Tx Resources'!$E:$E,$B565,'Baseline Tx Resources'!$F:$F,$C565,'Baseline Tx Resources'!$G:$G,M$3)</f>
        <v>0</v>
      </c>
      <c r="N565" s="16">
        <f>SUMIFS('Baseline Tx Resources'!$J:$J,'Baseline Tx Resources'!$E:$E,$B565,'Baseline Tx Resources'!$F:$F,$C565,'Baseline Tx Resources'!$G:$G,N$3)</f>
        <v>0</v>
      </c>
      <c r="O565" s="16">
        <f>SUMIFS('Baseline Tx Resources'!$I:$I,'Baseline Tx Resources'!$E:$E,$B565,'Baseline Tx Resources'!$F:$F,$C565,'Baseline Tx Resources'!$G:$G,"Li-Battery (4-hr)")</f>
        <v>0</v>
      </c>
      <c r="P565" s="16">
        <f>SUMIFS('Baseline Tx Resources'!$I:$I,'Baseline Tx Resources'!$E:$E,$B565,'Baseline Tx Resources'!$F:$F,$C565,'Baseline Tx Resources'!$G:$G,"Li-Battery (8-hr)")</f>
        <v>0</v>
      </c>
      <c r="Q565" s="16">
        <f>SUMIFS('Baseline Tx Resources'!$I:$I,'Baseline Tx Resources'!$E:$E,$B565,'Baseline Tx Resources'!$F:$F,$C565,'Baseline Tx Resources'!$G:$G,"LDES")</f>
        <v>0</v>
      </c>
      <c r="S565" s="16">
        <f>SUMIFS('Non-Baseline Tx Resources'!$H:$H,'Non-Baseline Tx Resources'!$E:$E,$B565,'Non-Baseline Tx Resources'!$F:$F,$C565,'Non-Baseline Tx Resources'!$G:$G,S$3)</f>
        <v>0</v>
      </c>
      <c r="T565" s="16">
        <f>SUMIFS('Non-Baseline Tx Resources'!$H:$H,'Non-Baseline Tx Resources'!$E:$E,$B565,'Non-Baseline Tx Resources'!$F:$F,$C565,'Non-Baseline Tx Resources'!$G:$G,T$3)</f>
        <v>0</v>
      </c>
      <c r="U565" s="16">
        <f>SUMIFS('Non-Baseline Tx Resources'!$H:$H,'Non-Baseline Tx Resources'!$E:$E,$B565,'Non-Baseline Tx Resources'!$F:$F,$C565,'Non-Baseline Tx Resources'!$G:$G,U$3)</f>
        <v>0</v>
      </c>
      <c r="V565" s="16">
        <f>SUMIFS('Non-Baseline Tx Resources'!$J:$J,'Non-Baseline Tx Resources'!$E:$E,$B565,'Non-Baseline Tx Resources'!$F:$F,$C565,'Non-Baseline Tx Resources'!$G:$G,V$3)</f>
        <v>0</v>
      </c>
      <c r="W565" s="16">
        <f>SUMIFS('Non-Baseline Tx Resources'!$H:$H,'Non-Baseline Tx Resources'!$E:$E,$B565,'Non-Baseline Tx Resources'!$F:$F,$C565,'Non-Baseline Tx Resources'!$G:$G,W$3)</f>
        <v>0</v>
      </c>
      <c r="X565" s="16">
        <f>SUMIFS('Non-Baseline Tx Resources'!$J:$J,'Non-Baseline Tx Resources'!$E:$E,$B565,'Non-Baseline Tx Resources'!$F:$F,$C565,'Non-Baseline Tx Resources'!$G:$G,X$3)</f>
        <v>0</v>
      </c>
      <c r="Y565" s="16">
        <f>SUMIFS('Non-Baseline Tx Resources'!$H:$H,'Non-Baseline Tx Resources'!$E:$E,$B565,'Non-Baseline Tx Resources'!$F:$F,$C565,'Non-Baseline Tx Resources'!$G:$G,Y$3)</f>
        <v>0</v>
      </c>
      <c r="Z565" s="16">
        <f>SUMIFS('Non-Baseline Tx Resources'!$J:$J,'Non-Baseline Tx Resources'!$E:$E,$B565,'Non-Baseline Tx Resources'!$F:$F,$C565,'Non-Baseline Tx Resources'!$G:$G,Z$3)</f>
        <v>0</v>
      </c>
      <c r="AA565" s="16">
        <f>SUMIFS('Non-Baseline Tx Resources'!$J:$J,'Non-Baseline Tx Resources'!$E:$E,$B565,'Non-Baseline Tx Resources'!$F:$F,$C565,'Non-Baseline Tx Resources'!$G:$G,AA$3)</f>
        <v>0</v>
      </c>
      <c r="AB565" s="16">
        <f>SUMIFS('Non-Baseline Tx Resources'!$H:$H,'Non-Baseline Tx Resources'!$E:$E,$B565,'Non-Baseline Tx Resources'!$F:$F,$C565,'Non-Baseline Tx Resources'!$G:$G,AB$3)</f>
        <v>0</v>
      </c>
      <c r="AC565" s="16">
        <f>SUMIFS('Non-Baseline Tx Resources'!$J:$J,'Non-Baseline Tx Resources'!$E:$E,$B565,'Non-Baseline Tx Resources'!$F:$F,$C565,'Non-Baseline Tx Resources'!$G:$G,AC$3)</f>
        <v>0</v>
      </c>
      <c r="AD565" s="16">
        <f>SUMIFS('Non-Baseline Tx Resources'!$I:$I,'Non-Baseline Tx Resources'!$E:$E,$B565,'Non-Baseline Tx Resources'!$F:$F,$C565,'Non-Baseline Tx Resources'!$G:$G,"Li-Battery (4-hr)")</f>
        <v>0</v>
      </c>
      <c r="AE565" s="16">
        <f>SUMIFS('Non-Baseline Tx Resources'!$I:$I,'Non-Baseline Tx Resources'!$E:$E,$B565,'Non-Baseline Tx Resources'!$F:$F,$C565,'Non-Baseline Tx Resources'!$G:$G,"Li-Battery (8-hr)")</f>
        <v>0</v>
      </c>
      <c r="AF565" s="16">
        <f>SUMIFS('Non-Baseline Tx Resources'!$I:$I,'Non-Baseline Tx Resources'!$E:$E,$B565,'Non-Baseline Tx Resources'!$F:$F,$C565,'Non-Baseline Tx Resources'!$G:$G,"LDES")</f>
        <v>0</v>
      </c>
      <c r="AH565" s="16">
        <f>SUMIFS('In-Dev Resources'!$H:$H,'In-Dev Resources'!$E:$E,$B565,'In-Dev Resources'!$F:$F,$C565,'In-Dev Resources'!$G:$G,AH$3)</f>
        <v>0</v>
      </c>
      <c r="AI565" s="16">
        <f>SUMIFS('In-Dev Resources'!$H:$H,'In-Dev Resources'!$E:$E,$B565,'In-Dev Resources'!$F:$F,$C565,'In-Dev Resources'!$G:$G,AI$3)</f>
        <v>0</v>
      </c>
      <c r="AJ565" s="16">
        <f>SUMIFS('In-Dev Resources'!$H:$H,'In-Dev Resources'!$E:$E,$B565,'In-Dev Resources'!$F:$F,$C565,'In-Dev Resources'!$G:$G,AJ$3)</f>
        <v>0</v>
      </c>
      <c r="AK565" s="16">
        <f>SUMIFS('In-Dev Resources'!$J:$J,'In-Dev Resources'!$E:$E,$B565,'In-Dev Resources'!$F:$F,$C565,'In-Dev Resources'!$G:$G,AK$3)</f>
        <v>0</v>
      </c>
      <c r="AL565" s="16">
        <f>SUMIFS('In-Dev Resources'!$H:$H,'In-Dev Resources'!$E:$E,$B565,'In-Dev Resources'!$F:$F,$C565,'In-Dev Resources'!$G:$G,AL$3)</f>
        <v>0</v>
      </c>
      <c r="AM565" s="16">
        <f>SUMIFS('In-Dev Resources'!$J:$J,'In-Dev Resources'!$E:$E,$B565,'In-Dev Resources'!$F:$F,$C565,'In-Dev Resources'!$G:$G,AM$3)</f>
        <v>0</v>
      </c>
      <c r="AN565" s="16">
        <f>SUMIFS('In-Dev Resources'!$H:$H,'In-Dev Resources'!$E:$E,$B565,'In-Dev Resources'!$F:$F,$C565,'In-Dev Resources'!$G:$G,AN$3)</f>
        <v>0</v>
      </c>
      <c r="AO565" s="16">
        <f>SUMIFS('In-Dev Resources'!$J:$J,'In-Dev Resources'!$E:$E,$B565,'In-Dev Resources'!$F:$F,$C565,'In-Dev Resources'!$G:$G,AO$3)</f>
        <v>0</v>
      </c>
      <c r="AP565" s="16">
        <f>SUMIFS('In-Dev Resources'!$J:$J,'In-Dev Resources'!$E:$E,$B565,'In-Dev Resources'!$F:$F,$C565,'In-Dev Resources'!$G:$G,AP$3)</f>
        <v>0</v>
      </c>
      <c r="AQ565" s="16">
        <f>SUMIFS('In-Dev Resources'!$H:$H,'In-Dev Resources'!$E:$E,$B565,'In-Dev Resources'!$F:$F,$C565,'In-Dev Resources'!$G:$G,AQ$3)</f>
        <v>0</v>
      </c>
      <c r="AR565" s="16">
        <f>SUMIFS('In-Dev Resources'!$J:$J,'In-Dev Resources'!$E:$E,$B565,'In-Dev Resources'!$F:$F,$C565,'In-Dev Resources'!$G:$G,AR$3)</f>
        <v>0</v>
      </c>
      <c r="AS565" s="16">
        <f>SUMIFS('In-Dev Resources'!$I:$I,'In-Dev Resources'!$E:$E,$B565,'In-Dev Resources'!$F:$F,$C565,'In-Dev Resources'!$G:$G,"Li-Battery (4-hr)")</f>
        <v>0</v>
      </c>
      <c r="AT565" s="16">
        <f>SUMIFS('In-Dev Resources'!$I:$I,'In-Dev Resources'!$E:$E,$B565,'In-Dev Resources'!$F:$F,$C565,'In-Dev Resources'!$G:$G,"Li-Battery (8-hr)")</f>
        <v>0</v>
      </c>
      <c r="AU565" s="16">
        <f>SUMIFS('In-Dev Resources'!$I:$I,'In-Dev Resources'!$E:$E,$B565,'In-Dev Resources'!$F:$F,$C565,'In-Dev Resources'!$G:$G,"LDES")</f>
        <v>0</v>
      </c>
      <c r="AW565" s="16">
        <f>SUMIFS('Land Screen Include'!$H:$H,'Land Screen Include'!$E:$E,$B565,'Land Screen Include'!$F:$F,$C565,'Land Screen Include'!$G:$G,AW$4)</f>
        <v>0</v>
      </c>
      <c r="AX565" s="16">
        <f>SUMIFS('Land Screen Include'!$H:$H,'Land Screen Include'!$E:$E,$B565,'Land Screen Include'!$F:$F,$C565,'Land Screen Include'!$G:$G,AX$4)+SUMIFS('Land Screen Include'!$J:$J,'Land Screen Include'!$E:$E,$B565,'Land Screen Include'!$F:$F,$C565,'Land Screen Include'!$G:$G,AX$4)</f>
        <v>0</v>
      </c>
      <c r="AY565" s="16">
        <f>SUMIFS('Land Screen Include'!$H:$H,'Land Screen Include'!$E:$E,$B565,'Land Screen Include'!$F:$F,$C565,'Land Screen Include'!$G:$G,AY$4)</f>
        <v>0</v>
      </c>
      <c r="AZ565" s="16">
        <f>SUMIFS('Land Screen Exclude'!$H:$H,'Land Screen Exclude'!$E:$E,$B565,'Land Screen Exclude'!$F:$F,$C565,'Land Screen Exclude'!$G:$G,AZ$4)</f>
        <v>0</v>
      </c>
      <c r="BA565" s="16">
        <f>SUMIFS('Land Screen Exclude'!$H:$H,'Land Screen Exclude'!$E:$E,$B565,'Land Screen Exclude'!$F:$F,$C565,'Land Screen Exclude'!$G:$G,BA$4)+SUMIFS('Land Screen Exclude'!$J:$J,'Land Screen Exclude'!$E:$E,$B565,'Land Screen Exclude'!$F:$F,$C565,'Land Screen Exclude'!$G:$G,BA$4)</f>
        <v>0</v>
      </c>
      <c r="BB565" s="16">
        <f>SUMIFS('Land Screen Exclude'!$H:$H,'Land Screen Exclude'!$E:$E,$B565,'Land Screen Exclude'!$F:$F,$C565,'Land Screen Exclude'!$G:$G,BB$4)</f>
        <v>0</v>
      </c>
    </row>
    <row r="566" spans="1:54">
      <c r="A566" s="16" t="s">
        <v>64</v>
      </c>
      <c r="B566" s="16" t="s">
        <v>502</v>
      </c>
      <c r="C566" s="16">
        <v>230</v>
      </c>
      <c r="D566" s="16">
        <f>SUMIFS('Baseline Tx Resources'!$H:$H,'Baseline Tx Resources'!$E:$E,$B566,'Baseline Tx Resources'!$F:$F,$C566,'Baseline Tx Resources'!$G:$G,D$3)</f>
        <v>0</v>
      </c>
      <c r="E566" s="16">
        <f>SUMIFS('Baseline Tx Resources'!$H:$H,'Baseline Tx Resources'!$E:$E,$B566,'Baseline Tx Resources'!$F:$F,$C566,'Baseline Tx Resources'!$G:$G,E$3)</f>
        <v>0</v>
      </c>
      <c r="F566" s="16">
        <f>SUMIFS('Baseline Tx Resources'!$H:$H,'Baseline Tx Resources'!$E:$E,$B566,'Baseline Tx Resources'!$F:$F,$C566,'Baseline Tx Resources'!$G:$G,F$3)</f>
        <v>0</v>
      </c>
      <c r="G566" s="16">
        <f>SUMIFS('Baseline Tx Resources'!$J:$J,'Baseline Tx Resources'!$E:$E,$B566,'Baseline Tx Resources'!$F:$F,$C566,'Baseline Tx Resources'!$G:$G,G$3)</f>
        <v>0</v>
      </c>
      <c r="H566" s="16">
        <f>SUMIFS('Baseline Tx Resources'!$H:$H,'Baseline Tx Resources'!$E:$E,$B566,'Baseline Tx Resources'!$F:$F,$C566,'Baseline Tx Resources'!$G:$G,H$3)</f>
        <v>0</v>
      </c>
      <c r="I566" s="16">
        <f>SUMIFS('Baseline Tx Resources'!$J:$J,'Baseline Tx Resources'!$E:$E,$B566,'Baseline Tx Resources'!$F:$F,$C566,'Baseline Tx Resources'!$G:$G,I$3)</f>
        <v>0</v>
      </c>
      <c r="J566" s="16">
        <f>SUMIFS('Baseline Tx Resources'!$H:$H,'Baseline Tx Resources'!$E:$E,$B566,'Baseline Tx Resources'!$F:$F,$C566,'Baseline Tx Resources'!$G:$G,J$3)</f>
        <v>0</v>
      </c>
      <c r="K566" s="16">
        <f>SUMIFS('Baseline Tx Resources'!$J:$J,'Baseline Tx Resources'!$E:$E,$B566,'Baseline Tx Resources'!$F:$F,$C566,'Baseline Tx Resources'!$G:$G,K$3)</f>
        <v>0</v>
      </c>
      <c r="L566" s="16">
        <f>SUMIFS('Baseline Tx Resources'!$J:$J,'Baseline Tx Resources'!$E:$E,$B566,'Baseline Tx Resources'!$F:$F,$C566,'Baseline Tx Resources'!$G:$G,L$3)</f>
        <v>0</v>
      </c>
      <c r="M566" s="16">
        <f>SUMIFS('Baseline Tx Resources'!$H:$H,'Baseline Tx Resources'!$E:$E,$B566,'Baseline Tx Resources'!$F:$F,$C566,'Baseline Tx Resources'!$G:$G,M$3)</f>
        <v>0</v>
      </c>
      <c r="N566" s="16">
        <f>SUMIFS('Baseline Tx Resources'!$J:$J,'Baseline Tx Resources'!$E:$E,$B566,'Baseline Tx Resources'!$F:$F,$C566,'Baseline Tx Resources'!$G:$G,N$3)</f>
        <v>0</v>
      </c>
      <c r="O566" s="16">
        <f>SUMIFS('Baseline Tx Resources'!$I:$I,'Baseline Tx Resources'!$E:$E,$B566,'Baseline Tx Resources'!$F:$F,$C566,'Baseline Tx Resources'!$G:$G,"Li-Battery (4-hr)")</f>
        <v>0</v>
      </c>
      <c r="P566" s="16">
        <f>SUMIFS('Baseline Tx Resources'!$I:$I,'Baseline Tx Resources'!$E:$E,$B566,'Baseline Tx Resources'!$F:$F,$C566,'Baseline Tx Resources'!$G:$G,"Li-Battery (8-hr)")</f>
        <v>0</v>
      </c>
      <c r="Q566" s="16">
        <f>SUMIFS('Baseline Tx Resources'!$I:$I,'Baseline Tx Resources'!$E:$E,$B566,'Baseline Tx Resources'!$F:$F,$C566,'Baseline Tx Resources'!$G:$G,"LDES")</f>
        <v>0</v>
      </c>
      <c r="S566" s="16">
        <f>SUMIFS('Non-Baseline Tx Resources'!$H:$H,'Non-Baseline Tx Resources'!$E:$E,$B566,'Non-Baseline Tx Resources'!$F:$F,$C566,'Non-Baseline Tx Resources'!$G:$G,S$3)</f>
        <v>0</v>
      </c>
      <c r="T566" s="16">
        <f>SUMIFS('Non-Baseline Tx Resources'!$H:$H,'Non-Baseline Tx Resources'!$E:$E,$B566,'Non-Baseline Tx Resources'!$F:$F,$C566,'Non-Baseline Tx Resources'!$G:$G,T$3)</f>
        <v>0</v>
      </c>
      <c r="U566" s="16">
        <f>SUMIFS('Non-Baseline Tx Resources'!$H:$H,'Non-Baseline Tx Resources'!$E:$E,$B566,'Non-Baseline Tx Resources'!$F:$F,$C566,'Non-Baseline Tx Resources'!$G:$G,U$3)</f>
        <v>0</v>
      </c>
      <c r="V566" s="16">
        <f>SUMIFS('Non-Baseline Tx Resources'!$J:$J,'Non-Baseline Tx Resources'!$E:$E,$B566,'Non-Baseline Tx Resources'!$F:$F,$C566,'Non-Baseline Tx Resources'!$G:$G,V$3)</f>
        <v>0</v>
      </c>
      <c r="W566" s="16">
        <f>SUMIFS('Non-Baseline Tx Resources'!$H:$H,'Non-Baseline Tx Resources'!$E:$E,$B566,'Non-Baseline Tx Resources'!$F:$F,$C566,'Non-Baseline Tx Resources'!$G:$G,W$3)</f>
        <v>0</v>
      </c>
      <c r="X566" s="16">
        <f>SUMIFS('Non-Baseline Tx Resources'!$J:$J,'Non-Baseline Tx Resources'!$E:$E,$B566,'Non-Baseline Tx Resources'!$F:$F,$C566,'Non-Baseline Tx Resources'!$G:$G,X$3)</f>
        <v>0</v>
      </c>
      <c r="Y566" s="16">
        <f>SUMIFS('Non-Baseline Tx Resources'!$H:$H,'Non-Baseline Tx Resources'!$E:$E,$B566,'Non-Baseline Tx Resources'!$F:$F,$C566,'Non-Baseline Tx Resources'!$G:$G,Y$3)</f>
        <v>0</v>
      </c>
      <c r="Z566" s="16">
        <f>SUMIFS('Non-Baseline Tx Resources'!$J:$J,'Non-Baseline Tx Resources'!$E:$E,$B566,'Non-Baseline Tx Resources'!$F:$F,$C566,'Non-Baseline Tx Resources'!$G:$G,Z$3)</f>
        <v>0</v>
      </c>
      <c r="AA566" s="16">
        <f>SUMIFS('Non-Baseline Tx Resources'!$J:$J,'Non-Baseline Tx Resources'!$E:$E,$B566,'Non-Baseline Tx Resources'!$F:$F,$C566,'Non-Baseline Tx Resources'!$G:$G,AA$3)</f>
        <v>0</v>
      </c>
      <c r="AB566" s="16">
        <f>SUMIFS('Non-Baseline Tx Resources'!$H:$H,'Non-Baseline Tx Resources'!$E:$E,$B566,'Non-Baseline Tx Resources'!$F:$F,$C566,'Non-Baseline Tx Resources'!$G:$G,AB$3)</f>
        <v>0</v>
      </c>
      <c r="AC566" s="16">
        <f>SUMIFS('Non-Baseline Tx Resources'!$J:$J,'Non-Baseline Tx Resources'!$E:$E,$B566,'Non-Baseline Tx Resources'!$F:$F,$C566,'Non-Baseline Tx Resources'!$G:$G,AC$3)</f>
        <v>0</v>
      </c>
      <c r="AD566" s="16">
        <f>SUMIFS('Non-Baseline Tx Resources'!$I:$I,'Non-Baseline Tx Resources'!$E:$E,$B566,'Non-Baseline Tx Resources'!$F:$F,$C566,'Non-Baseline Tx Resources'!$G:$G,"Li-Battery (4-hr)")</f>
        <v>0</v>
      </c>
      <c r="AE566" s="16">
        <f>SUMIFS('Non-Baseline Tx Resources'!$I:$I,'Non-Baseline Tx Resources'!$E:$E,$B566,'Non-Baseline Tx Resources'!$F:$F,$C566,'Non-Baseline Tx Resources'!$G:$G,"Li-Battery (8-hr)")</f>
        <v>0</v>
      </c>
      <c r="AF566" s="16">
        <f>SUMIFS('Non-Baseline Tx Resources'!$I:$I,'Non-Baseline Tx Resources'!$E:$E,$B566,'Non-Baseline Tx Resources'!$F:$F,$C566,'Non-Baseline Tx Resources'!$G:$G,"LDES")</f>
        <v>0</v>
      </c>
      <c r="AH566" s="16">
        <f>SUMIFS('In-Dev Resources'!$H:$H,'In-Dev Resources'!$E:$E,$B566,'In-Dev Resources'!$F:$F,$C566,'In-Dev Resources'!$G:$G,AH$3)</f>
        <v>0</v>
      </c>
      <c r="AI566" s="16">
        <f>SUMIFS('In-Dev Resources'!$H:$H,'In-Dev Resources'!$E:$E,$B566,'In-Dev Resources'!$F:$F,$C566,'In-Dev Resources'!$G:$G,AI$3)</f>
        <v>0</v>
      </c>
      <c r="AJ566" s="16">
        <f>SUMIFS('In-Dev Resources'!$H:$H,'In-Dev Resources'!$E:$E,$B566,'In-Dev Resources'!$F:$F,$C566,'In-Dev Resources'!$G:$G,AJ$3)</f>
        <v>0</v>
      </c>
      <c r="AK566" s="16">
        <f>SUMIFS('In-Dev Resources'!$J:$J,'In-Dev Resources'!$E:$E,$B566,'In-Dev Resources'!$F:$F,$C566,'In-Dev Resources'!$G:$G,AK$3)</f>
        <v>0</v>
      </c>
      <c r="AL566" s="16">
        <f>SUMIFS('In-Dev Resources'!$H:$H,'In-Dev Resources'!$E:$E,$B566,'In-Dev Resources'!$F:$F,$C566,'In-Dev Resources'!$G:$G,AL$3)</f>
        <v>0</v>
      </c>
      <c r="AM566" s="16">
        <f>SUMIFS('In-Dev Resources'!$J:$J,'In-Dev Resources'!$E:$E,$B566,'In-Dev Resources'!$F:$F,$C566,'In-Dev Resources'!$G:$G,AM$3)</f>
        <v>0</v>
      </c>
      <c r="AN566" s="16">
        <f>SUMIFS('In-Dev Resources'!$H:$H,'In-Dev Resources'!$E:$E,$B566,'In-Dev Resources'!$F:$F,$C566,'In-Dev Resources'!$G:$G,AN$3)</f>
        <v>0</v>
      </c>
      <c r="AO566" s="16">
        <f>SUMIFS('In-Dev Resources'!$J:$J,'In-Dev Resources'!$E:$E,$B566,'In-Dev Resources'!$F:$F,$C566,'In-Dev Resources'!$G:$G,AO$3)</f>
        <v>0</v>
      </c>
      <c r="AP566" s="16">
        <f>SUMIFS('In-Dev Resources'!$J:$J,'In-Dev Resources'!$E:$E,$B566,'In-Dev Resources'!$F:$F,$C566,'In-Dev Resources'!$G:$G,AP$3)</f>
        <v>0</v>
      </c>
      <c r="AQ566" s="16">
        <f>SUMIFS('In-Dev Resources'!$H:$H,'In-Dev Resources'!$E:$E,$B566,'In-Dev Resources'!$F:$F,$C566,'In-Dev Resources'!$G:$G,AQ$3)</f>
        <v>0</v>
      </c>
      <c r="AR566" s="16">
        <f>SUMIFS('In-Dev Resources'!$J:$J,'In-Dev Resources'!$E:$E,$B566,'In-Dev Resources'!$F:$F,$C566,'In-Dev Resources'!$G:$G,AR$3)</f>
        <v>0</v>
      </c>
      <c r="AS566" s="16">
        <f>SUMIFS('In-Dev Resources'!$I:$I,'In-Dev Resources'!$E:$E,$B566,'In-Dev Resources'!$F:$F,$C566,'In-Dev Resources'!$G:$G,"Li-Battery (4-hr)")</f>
        <v>0</v>
      </c>
      <c r="AT566" s="16">
        <f>SUMIFS('In-Dev Resources'!$I:$I,'In-Dev Resources'!$E:$E,$B566,'In-Dev Resources'!$F:$F,$C566,'In-Dev Resources'!$G:$G,"Li-Battery (8-hr)")</f>
        <v>0</v>
      </c>
      <c r="AU566" s="16">
        <f>SUMIFS('In-Dev Resources'!$I:$I,'In-Dev Resources'!$E:$E,$B566,'In-Dev Resources'!$F:$F,$C566,'In-Dev Resources'!$G:$G,"LDES")</f>
        <v>0</v>
      </c>
      <c r="AW566" s="16">
        <f>SUMIFS('Land Screen Include'!$H:$H,'Land Screen Include'!$E:$E,$B566,'Land Screen Include'!$F:$F,$C566,'Land Screen Include'!$G:$G,AW$4)</f>
        <v>0</v>
      </c>
      <c r="AX566" s="16">
        <f>SUMIFS('Land Screen Include'!$H:$H,'Land Screen Include'!$E:$E,$B566,'Land Screen Include'!$F:$F,$C566,'Land Screen Include'!$G:$G,AX$4)+SUMIFS('Land Screen Include'!$J:$J,'Land Screen Include'!$E:$E,$B566,'Land Screen Include'!$F:$F,$C566,'Land Screen Include'!$G:$G,AX$4)</f>
        <v>0</v>
      </c>
      <c r="AY566" s="16">
        <f>SUMIFS('Land Screen Include'!$H:$H,'Land Screen Include'!$E:$E,$B566,'Land Screen Include'!$F:$F,$C566,'Land Screen Include'!$G:$G,AY$4)</f>
        <v>0</v>
      </c>
      <c r="AZ566" s="16">
        <f>SUMIFS('Land Screen Exclude'!$H:$H,'Land Screen Exclude'!$E:$E,$B566,'Land Screen Exclude'!$F:$F,$C566,'Land Screen Exclude'!$G:$G,AZ$4)</f>
        <v>0</v>
      </c>
      <c r="BA566" s="16">
        <f>SUMIFS('Land Screen Exclude'!$H:$H,'Land Screen Exclude'!$E:$E,$B566,'Land Screen Exclude'!$F:$F,$C566,'Land Screen Exclude'!$G:$G,BA$4)+SUMIFS('Land Screen Exclude'!$J:$J,'Land Screen Exclude'!$E:$E,$B566,'Land Screen Exclude'!$F:$F,$C566,'Land Screen Exclude'!$G:$G,BA$4)</f>
        <v>0</v>
      </c>
      <c r="BB566" s="16">
        <f>SUMIFS('Land Screen Exclude'!$H:$H,'Land Screen Exclude'!$E:$E,$B566,'Land Screen Exclude'!$F:$F,$C566,'Land Screen Exclude'!$G:$G,BB$4)</f>
        <v>0</v>
      </c>
    </row>
    <row r="567" spans="1:54">
      <c r="A567" s="16" t="s">
        <v>59</v>
      </c>
      <c r="B567" s="16" t="s">
        <v>503</v>
      </c>
      <c r="C567" s="16">
        <v>115</v>
      </c>
      <c r="D567" s="16">
        <f>SUMIFS('Baseline Tx Resources'!$H:$H,'Baseline Tx Resources'!$E:$E,$B567,'Baseline Tx Resources'!$F:$F,$C567,'Baseline Tx Resources'!$G:$G,D$3)</f>
        <v>0</v>
      </c>
      <c r="E567" s="16">
        <f>SUMIFS('Baseline Tx Resources'!$H:$H,'Baseline Tx Resources'!$E:$E,$B567,'Baseline Tx Resources'!$F:$F,$C567,'Baseline Tx Resources'!$G:$G,E$3)</f>
        <v>0</v>
      </c>
      <c r="F567" s="16">
        <f>SUMIFS('Baseline Tx Resources'!$H:$H,'Baseline Tx Resources'!$E:$E,$B567,'Baseline Tx Resources'!$F:$F,$C567,'Baseline Tx Resources'!$G:$G,F$3)</f>
        <v>0</v>
      </c>
      <c r="G567" s="16">
        <f>SUMIFS('Baseline Tx Resources'!$J:$J,'Baseline Tx Resources'!$E:$E,$B567,'Baseline Tx Resources'!$F:$F,$C567,'Baseline Tx Resources'!$G:$G,G$3)</f>
        <v>0</v>
      </c>
      <c r="H567" s="16">
        <f>SUMIFS('Baseline Tx Resources'!$H:$H,'Baseline Tx Resources'!$E:$E,$B567,'Baseline Tx Resources'!$F:$F,$C567,'Baseline Tx Resources'!$G:$G,H$3)</f>
        <v>0</v>
      </c>
      <c r="I567" s="16">
        <f>SUMIFS('Baseline Tx Resources'!$J:$J,'Baseline Tx Resources'!$E:$E,$B567,'Baseline Tx Resources'!$F:$F,$C567,'Baseline Tx Resources'!$G:$G,I$3)</f>
        <v>0</v>
      </c>
      <c r="J567" s="16">
        <f>SUMIFS('Baseline Tx Resources'!$H:$H,'Baseline Tx Resources'!$E:$E,$B567,'Baseline Tx Resources'!$F:$F,$C567,'Baseline Tx Resources'!$G:$G,J$3)</f>
        <v>0</v>
      </c>
      <c r="K567" s="16">
        <f>SUMIFS('Baseline Tx Resources'!$J:$J,'Baseline Tx Resources'!$E:$E,$B567,'Baseline Tx Resources'!$F:$F,$C567,'Baseline Tx Resources'!$G:$G,K$3)</f>
        <v>0</v>
      </c>
      <c r="L567" s="16">
        <f>SUMIFS('Baseline Tx Resources'!$J:$J,'Baseline Tx Resources'!$E:$E,$B567,'Baseline Tx Resources'!$F:$F,$C567,'Baseline Tx Resources'!$G:$G,L$3)</f>
        <v>0</v>
      </c>
      <c r="M567" s="16">
        <f>SUMIFS('Baseline Tx Resources'!$H:$H,'Baseline Tx Resources'!$E:$E,$B567,'Baseline Tx Resources'!$F:$F,$C567,'Baseline Tx Resources'!$G:$G,M$3)</f>
        <v>0</v>
      </c>
      <c r="N567" s="16">
        <f>SUMIFS('Baseline Tx Resources'!$J:$J,'Baseline Tx Resources'!$E:$E,$B567,'Baseline Tx Resources'!$F:$F,$C567,'Baseline Tx Resources'!$G:$G,N$3)</f>
        <v>0</v>
      </c>
      <c r="O567" s="16">
        <f>SUMIFS('Baseline Tx Resources'!$I:$I,'Baseline Tx Resources'!$E:$E,$B567,'Baseline Tx Resources'!$F:$F,$C567,'Baseline Tx Resources'!$G:$G,"Li-Battery (4-hr)")</f>
        <v>0</v>
      </c>
      <c r="P567" s="16">
        <f>SUMIFS('Baseline Tx Resources'!$I:$I,'Baseline Tx Resources'!$E:$E,$B567,'Baseline Tx Resources'!$F:$F,$C567,'Baseline Tx Resources'!$G:$G,"Li-Battery (8-hr)")</f>
        <v>0</v>
      </c>
      <c r="Q567" s="16">
        <f>SUMIFS('Baseline Tx Resources'!$I:$I,'Baseline Tx Resources'!$E:$E,$B567,'Baseline Tx Resources'!$F:$F,$C567,'Baseline Tx Resources'!$G:$G,"LDES")</f>
        <v>0</v>
      </c>
      <c r="S567" s="16">
        <f>SUMIFS('Non-Baseline Tx Resources'!$H:$H,'Non-Baseline Tx Resources'!$E:$E,$B567,'Non-Baseline Tx Resources'!$F:$F,$C567,'Non-Baseline Tx Resources'!$G:$G,S$3)</f>
        <v>0</v>
      </c>
      <c r="T567" s="16">
        <f>SUMIFS('Non-Baseline Tx Resources'!$H:$H,'Non-Baseline Tx Resources'!$E:$E,$B567,'Non-Baseline Tx Resources'!$F:$F,$C567,'Non-Baseline Tx Resources'!$G:$G,T$3)</f>
        <v>0</v>
      </c>
      <c r="U567" s="16">
        <f>SUMIFS('Non-Baseline Tx Resources'!$H:$H,'Non-Baseline Tx Resources'!$E:$E,$B567,'Non-Baseline Tx Resources'!$F:$F,$C567,'Non-Baseline Tx Resources'!$G:$G,U$3)</f>
        <v>0</v>
      </c>
      <c r="V567" s="16">
        <f>SUMIFS('Non-Baseline Tx Resources'!$J:$J,'Non-Baseline Tx Resources'!$E:$E,$B567,'Non-Baseline Tx Resources'!$F:$F,$C567,'Non-Baseline Tx Resources'!$G:$G,V$3)</f>
        <v>0</v>
      </c>
      <c r="W567" s="16">
        <f>SUMIFS('Non-Baseline Tx Resources'!$H:$H,'Non-Baseline Tx Resources'!$E:$E,$B567,'Non-Baseline Tx Resources'!$F:$F,$C567,'Non-Baseline Tx Resources'!$G:$G,W$3)</f>
        <v>0</v>
      </c>
      <c r="X567" s="16">
        <f>SUMIFS('Non-Baseline Tx Resources'!$J:$J,'Non-Baseline Tx Resources'!$E:$E,$B567,'Non-Baseline Tx Resources'!$F:$F,$C567,'Non-Baseline Tx Resources'!$G:$G,X$3)</f>
        <v>0</v>
      </c>
      <c r="Y567" s="16">
        <f>SUMIFS('Non-Baseline Tx Resources'!$H:$H,'Non-Baseline Tx Resources'!$E:$E,$B567,'Non-Baseline Tx Resources'!$F:$F,$C567,'Non-Baseline Tx Resources'!$G:$G,Y$3)</f>
        <v>0</v>
      </c>
      <c r="Z567" s="16">
        <f>SUMIFS('Non-Baseline Tx Resources'!$J:$J,'Non-Baseline Tx Resources'!$E:$E,$B567,'Non-Baseline Tx Resources'!$F:$F,$C567,'Non-Baseline Tx Resources'!$G:$G,Z$3)</f>
        <v>0</v>
      </c>
      <c r="AA567" s="16">
        <f>SUMIFS('Non-Baseline Tx Resources'!$J:$J,'Non-Baseline Tx Resources'!$E:$E,$B567,'Non-Baseline Tx Resources'!$F:$F,$C567,'Non-Baseline Tx Resources'!$G:$G,AA$3)</f>
        <v>0</v>
      </c>
      <c r="AB567" s="16">
        <f>SUMIFS('Non-Baseline Tx Resources'!$H:$H,'Non-Baseline Tx Resources'!$E:$E,$B567,'Non-Baseline Tx Resources'!$F:$F,$C567,'Non-Baseline Tx Resources'!$G:$G,AB$3)</f>
        <v>0</v>
      </c>
      <c r="AC567" s="16">
        <f>SUMIFS('Non-Baseline Tx Resources'!$J:$J,'Non-Baseline Tx Resources'!$E:$E,$B567,'Non-Baseline Tx Resources'!$F:$F,$C567,'Non-Baseline Tx Resources'!$G:$G,AC$3)</f>
        <v>0</v>
      </c>
      <c r="AD567" s="16">
        <f>SUMIFS('Non-Baseline Tx Resources'!$I:$I,'Non-Baseline Tx Resources'!$E:$E,$B567,'Non-Baseline Tx Resources'!$F:$F,$C567,'Non-Baseline Tx Resources'!$G:$G,"Li-Battery (4-hr)")</f>
        <v>0</v>
      </c>
      <c r="AE567" s="16">
        <f>SUMIFS('Non-Baseline Tx Resources'!$I:$I,'Non-Baseline Tx Resources'!$E:$E,$B567,'Non-Baseline Tx Resources'!$F:$F,$C567,'Non-Baseline Tx Resources'!$G:$G,"Li-Battery (8-hr)")</f>
        <v>0</v>
      </c>
      <c r="AF567" s="16">
        <f>SUMIFS('Non-Baseline Tx Resources'!$I:$I,'Non-Baseline Tx Resources'!$E:$E,$B567,'Non-Baseline Tx Resources'!$F:$F,$C567,'Non-Baseline Tx Resources'!$G:$G,"LDES")</f>
        <v>0</v>
      </c>
      <c r="AH567" s="16">
        <f>SUMIFS('In-Dev Resources'!$H:$H,'In-Dev Resources'!$E:$E,$B567,'In-Dev Resources'!$F:$F,$C567,'In-Dev Resources'!$G:$G,AH$3)</f>
        <v>0</v>
      </c>
      <c r="AI567" s="16">
        <f>SUMIFS('In-Dev Resources'!$H:$H,'In-Dev Resources'!$E:$E,$B567,'In-Dev Resources'!$F:$F,$C567,'In-Dev Resources'!$G:$G,AI$3)</f>
        <v>0</v>
      </c>
      <c r="AJ567" s="16">
        <f>SUMIFS('In-Dev Resources'!$H:$H,'In-Dev Resources'!$E:$E,$B567,'In-Dev Resources'!$F:$F,$C567,'In-Dev Resources'!$G:$G,AJ$3)</f>
        <v>0</v>
      </c>
      <c r="AK567" s="16">
        <f>SUMIFS('In-Dev Resources'!$J:$J,'In-Dev Resources'!$E:$E,$B567,'In-Dev Resources'!$F:$F,$C567,'In-Dev Resources'!$G:$G,AK$3)</f>
        <v>0</v>
      </c>
      <c r="AL567" s="16">
        <f>SUMIFS('In-Dev Resources'!$H:$H,'In-Dev Resources'!$E:$E,$B567,'In-Dev Resources'!$F:$F,$C567,'In-Dev Resources'!$G:$G,AL$3)</f>
        <v>0</v>
      </c>
      <c r="AM567" s="16">
        <f>SUMIFS('In-Dev Resources'!$J:$J,'In-Dev Resources'!$E:$E,$B567,'In-Dev Resources'!$F:$F,$C567,'In-Dev Resources'!$G:$G,AM$3)</f>
        <v>0</v>
      </c>
      <c r="AN567" s="16">
        <f>SUMIFS('In-Dev Resources'!$H:$H,'In-Dev Resources'!$E:$E,$B567,'In-Dev Resources'!$F:$F,$C567,'In-Dev Resources'!$G:$G,AN$3)</f>
        <v>0</v>
      </c>
      <c r="AO567" s="16">
        <f>SUMIFS('In-Dev Resources'!$J:$J,'In-Dev Resources'!$E:$E,$B567,'In-Dev Resources'!$F:$F,$C567,'In-Dev Resources'!$G:$G,AO$3)</f>
        <v>0</v>
      </c>
      <c r="AP567" s="16">
        <f>SUMIFS('In-Dev Resources'!$J:$J,'In-Dev Resources'!$E:$E,$B567,'In-Dev Resources'!$F:$F,$C567,'In-Dev Resources'!$G:$G,AP$3)</f>
        <v>0</v>
      </c>
      <c r="AQ567" s="16">
        <f>SUMIFS('In-Dev Resources'!$H:$H,'In-Dev Resources'!$E:$E,$B567,'In-Dev Resources'!$F:$F,$C567,'In-Dev Resources'!$G:$G,AQ$3)</f>
        <v>0</v>
      </c>
      <c r="AR567" s="16">
        <f>SUMIFS('In-Dev Resources'!$J:$J,'In-Dev Resources'!$E:$E,$B567,'In-Dev Resources'!$F:$F,$C567,'In-Dev Resources'!$G:$G,AR$3)</f>
        <v>0</v>
      </c>
      <c r="AS567" s="16">
        <f>SUMIFS('In-Dev Resources'!$I:$I,'In-Dev Resources'!$E:$E,$B567,'In-Dev Resources'!$F:$F,$C567,'In-Dev Resources'!$G:$G,"Li-Battery (4-hr)")</f>
        <v>0</v>
      </c>
      <c r="AT567" s="16">
        <f>SUMIFS('In-Dev Resources'!$I:$I,'In-Dev Resources'!$E:$E,$B567,'In-Dev Resources'!$F:$F,$C567,'In-Dev Resources'!$G:$G,"Li-Battery (8-hr)")</f>
        <v>0</v>
      </c>
      <c r="AU567" s="16">
        <f>SUMIFS('In-Dev Resources'!$I:$I,'In-Dev Resources'!$E:$E,$B567,'In-Dev Resources'!$F:$F,$C567,'In-Dev Resources'!$G:$G,"LDES")</f>
        <v>0</v>
      </c>
      <c r="AW567" s="16">
        <f>SUMIFS('Land Screen Include'!$H:$H,'Land Screen Include'!$E:$E,$B567,'Land Screen Include'!$F:$F,$C567,'Land Screen Include'!$G:$G,AW$4)</f>
        <v>0</v>
      </c>
      <c r="AX567" s="16">
        <f>SUMIFS('Land Screen Include'!$H:$H,'Land Screen Include'!$E:$E,$B567,'Land Screen Include'!$F:$F,$C567,'Land Screen Include'!$G:$G,AX$4)+SUMIFS('Land Screen Include'!$J:$J,'Land Screen Include'!$E:$E,$B567,'Land Screen Include'!$F:$F,$C567,'Land Screen Include'!$G:$G,AX$4)</f>
        <v>0</v>
      </c>
      <c r="AY567" s="16">
        <f>SUMIFS('Land Screen Include'!$H:$H,'Land Screen Include'!$E:$E,$B567,'Land Screen Include'!$F:$F,$C567,'Land Screen Include'!$G:$G,AY$4)</f>
        <v>0</v>
      </c>
      <c r="AZ567" s="16">
        <f>SUMIFS('Land Screen Exclude'!$H:$H,'Land Screen Exclude'!$E:$E,$B567,'Land Screen Exclude'!$F:$F,$C567,'Land Screen Exclude'!$G:$G,AZ$4)</f>
        <v>0</v>
      </c>
      <c r="BA567" s="16">
        <f>SUMIFS('Land Screen Exclude'!$H:$H,'Land Screen Exclude'!$E:$E,$B567,'Land Screen Exclude'!$F:$F,$C567,'Land Screen Exclude'!$G:$G,BA$4)+SUMIFS('Land Screen Exclude'!$J:$J,'Land Screen Exclude'!$E:$E,$B567,'Land Screen Exclude'!$F:$F,$C567,'Land Screen Exclude'!$G:$G,BA$4)</f>
        <v>0</v>
      </c>
      <c r="BB567" s="16">
        <f>SUMIFS('Land Screen Exclude'!$H:$H,'Land Screen Exclude'!$E:$E,$B567,'Land Screen Exclude'!$F:$F,$C567,'Land Screen Exclude'!$G:$G,BB$4)</f>
        <v>0</v>
      </c>
    </row>
    <row r="568" spans="1:54">
      <c r="A568" s="16" t="s">
        <v>59</v>
      </c>
      <c r="B568" s="16" t="s">
        <v>503</v>
      </c>
      <c r="C568" s="16">
        <v>70</v>
      </c>
      <c r="D568" s="16">
        <f>SUMIFS('Baseline Tx Resources'!$H:$H,'Baseline Tx Resources'!$E:$E,$B568,'Baseline Tx Resources'!$F:$F,$C568,'Baseline Tx Resources'!$G:$G,D$3)</f>
        <v>0</v>
      </c>
      <c r="E568" s="16">
        <f>SUMIFS('Baseline Tx Resources'!$H:$H,'Baseline Tx Resources'!$E:$E,$B568,'Baseline Tx Resources'!$F:$F,$C568,'Baseline Tx Resources'!$G:$G,E$3)</f>
        <v>0</v>
      </c>
      <c r="F568" s="16">
        <f>SUMIFS('Baseline Tx Resources'!$H:$H,'Baseline Tx Resources'!$E:$E,$B568,'Baseline Tx Resources'!$F:$F,$C568,'Baseline Tx Resources'!$G:$G,F$3)</f>
        <v>0</v>
      </c>
      <c r="G568" s="16">
        <f>SUMIFS('Baseline Tx Resources'!$J:$J,'Baseline Tx Resources'!$E:$E,$B568,'Baseline Tx Resources'!$F:$F,$C568,'Baseline Tx Resources'!$G:$G,G$3)</f>
        <v>0</v>
      </c>
      <c r="H568" s="16">
        <f>SUMIFS('Baseline Tx Resources'!$H:$H,'Baseline Tx Resources'!$E:$E,$B568,'Baseline Tx Resources'!$F:$F,$C568,'Baseline Tx Resources'!$G:$G,H$3)</f>
        <v>0</v>
      </c>
      <c r="I568" s="16">
        <f>SUMIFS('Baseline Tx Resources'!$J:$J,'Baseline Tx Resources'!$E:$E,$B568,'Baseline Tx Resources'!$F:$F,$C568,'Baseline Tx Resources'!$G:$G,I$3)</f>
        <v>0</v>
      </c>
      <c r="J568" s="16">
        <f>SUMIFS('Baseline Tx Resources'!$H:$H,'Baseline Tx Resources'!$E:$E,$B568,'Baseline Tx Resources'!$F:$F,$C568,'Baseline Tx Resources'!$G:$G,J$3)</f>
        <v>0</v>
      </c>
      <c r="K568" s="16">
        <f>SUMIFS('Baseline Tx Resources'!$J:$J,'Baseline Tx Resources'!$E:$E,$B568,'Baseline Tx Resources'!$F:$F,$C568,'Baseline Tx Resources'!$G:$G,K$3)</f>
        <v>0</v>
      </c>
      <c r="L568" s="16">
        <f>SUMIFS('Baseline Tx Resources'!$J:$J,'Baseline Tx Resources'!$E:$E,$B568,'Baseline Tx Resources'!$F:$F,$C568,'Baseline Tx Resources'!$G:$G,L$3)</f>
        <v>0</v>
      </c>
      <c r="M568" s="16">
        <f>SUMIFS('Baseline Tx Resources'!$H:$H,'Baseline Tx Resources'!$E:$E,$B568,'Baseline Tx Resources'!$F:$F,$C568,'Baseline Tx Resources'!$G:$G,M$3)</f>
        <v>0</v>
      </c>
      <c r="N568" s="16">
        <f>SUMIFS('Baseline Tx Resources'!$J:$J,'Baseline Tx Resources'!$E:$E,$B568,'Baseline Tx Resources'!$F:$F,$C568,'Baseline Tx Resources'!$G:$G,N$3)</f>
        <v>0</v>
      </c>
      <c r="O568" s="16">
        <f>SUMIFS('Baseline Tx Resources'!$I:$I,'Baseline Tx Resources'!$E:$E,$B568,'Baseline Tx Resources'!$F:$F,$C568,'Baseline Tx Resources'!$G:$G,"Li-Battery (4-hr)")</f>
        <v>0</v>
      </c>
      <c r="P568" s="16">
        <f>SUMIFS('Baseline Tx Resources'!$I:$I,'Baseline Tx Resources'!$E:$E,$B568,'Baseline Tx Resources'!$F:$F,$C568,'Baseline Tx Resources'!$G:$G,"Li-Battery (8-hr)")</f>
        <v>0</v>
      </c>
      <c r="Q568" s="16">
        <f>SUMIFS('Baseline Tx Resources'!$I:$I,'Baseline Tx Resources'!$E:$E,$B568,'Baseline Tx Resources'!$F:$F,$C568,'Baseline Tx Resources'!$G:$G,"LDES")</f>
        <v>0</v>
      </c>
      <c r="S568" s="16">
        <f>SUMIFS('Non-Baseline Tx Resources'!$H:$H,'Non-Baseline Tx Resources'!$E:$E,$B568,'Non-Baseline Tx Resources'!$F:$F,$C568,'Non-Baseline Tx Resources'!$G:$G,S$3)</f>
        <v>0</v>
      </c>
      <c r="T568" s="16">
        <f>SUMIFS('Non-Baseline Tx Resources'!$H:$H,'Non-Baseline Tx Resources'!$E:$E,$B568,'Non-Baseline Tx Resources'!$F:$F,$C568,'Non-Baseline Tx Resources'!$G:$G,T$3)</f>
        <v>0</v>
      </c>
      <c r="U568" s="16">
        <f>SUMIFS('Non-Baseline Tx Resources'!$H:$H,'Non-Baseline Tx Resources'!$E:$E,$B568,'Non-Baseline Tx Resources'!$F:$F,$C568,'Non-Baseline Tx Resources'!$G:$G,U$3)</f>
        <v>0</v>
      </c>
      <c r="V568" s="16">
        <f>SUMIFS('Non-Baseline Tx Resources'!$J:$J,'Non-Baseline Tx Resources'!$E:$E,$B568,'Non-Baseline Tx Resources'!$F:$F,$C568,'Non-Baseline Tx Resources'!$G:$G,V$3)</f>
        <v>0</v>
      </c>
      <c r="W568" s="16">
        <f>SUMIFS('Non-Baseline Tx Resources'!$H:$H,'Non-Baseline Tx Resources'!$E:$E,$B568,'Non-Baseline Tx Resources'!$F:$F,$C568,'Non-Baseline Tx Resources'!$G:$G,W$3)</f>
        <v>0</v>
      </c>
      <c r="X568" s="16">
        <f>SUMIFS('Non-Baseline Tx Resources'!$J:$J,'Non-Baseline Tx Resources'!$E:$E,$B568,'Non-Baseline Tx Resources'!$F:$F,$C568,'Non-Baseline Tx Resources'!$G:$G,X$3)</f>
        <v>0</v>
      </c>
      <c r="Y568" s="16">
        <f>SUMIFS('Non-Baseline Tx Resources'!$H:$H,'Non-Baseline Tx Resources'!$E:$E,$B568,'Non-Baseline Tx Resources'!$F:$F,$C568,'Non-Baseline Tx Resources'!$G:$G,Y$3)</f>
        <v>0</v>
      </c>
      <c r="Z568" s="16">
        <f>SUMIFS('Non-Baseline Tx Resources'!$J:$J,'Non-Baseline Tx Resources'!$E:$E,$B568,'Non-Baseline Tx Resources'!$F:$F,$C568,'Non-Baseline Tx Resources'!$G:$G,Z$3)</f>
        <v>0</v>
      </c>
      <c r="AA568" s="16">
        <f>SUMIFS('Non-Baseline Tx Resources'!$J:$J,'Non-Baseline Tx Resources'!$E:$E,$B568,'Non-Baseline Tx Resources'!$F:$F,$C568,'Non-Baseline Tx Resources'!$G:$G,AA$3)</f>
        <v>0</v>
      </c>
      <c r="AB568" s="16">
        <f>SUMIFS('Non-Baseline Tx Resources'!$H:$H,'Non-Baseline Tx Resources'!$E:$E,$B568,'Non-Baseline Tx Resources'!$F:$F,$C568,'Non-Baseline Tx Resources'!$G:$G,AB$3)</f>
        <v>0</v>
      </c>
      <c r="AC568" s="16">
        <f>SUMIFS('Non-Baseline Tx Resources'!$J:$J,'Non-Baseline Tx Resources'!$E:$E,$B568,'Non-Baseline Tx Resources'!$F:$F,$C568,'Non-Baseline Tx Resources'!$G:$G,AC$3)</f>
        <v>0</v>
      </c>
      <c r="AD568" s="16">
        <f>SUMIFS('Non-Baseline Tx Resources'!$I:$I,'Non-Baseline Tx Resources'!$E:$E,$B568,'Non-Baseline Tx Resources'!$F:$F,$C568,'Non-Baseline Tx Resources'!$G:$G,"Li-Battery (4-hr)")</f>
        <v>0</v>
      </c>
      <c r="AE568" s="16">
        <f>SUMIFS('Non-Baseline Tx Resources'!$I:$I,'Non-Baseline Tx Resources'!$E:$E,$B568,'Non-Baseline Tx Resources'!$F:$F,$C568,'Non-Baseline Tx Resources'!$G:$G,"Li-Battery (8-hr)")</f>
        <v>0</v>
      </c>
      <c r="AF568" s="16">
        <f>SUMIFS('Non-Baseline Tx Resources'!$I:$I,'Non-Baseline Tx Resources'!$E:$E,$B568,'Non-Baseline Tx Resources'!$F:$F,$C568,'Non-Baseline Tx Resources'!$G:$G,"LDES")</f>
        <v>0</v>
      </c>
      <c r="AH568" s="16">
        <f>SUMIFS('In-Dev Resources'!$H:$H,'In-Dev Resources'!$E:$E,$B568,'In-Dev Resources'!$F:$F,$C568,'In-Dev Resources'!$G:$G,AH$3)</f>
        <v>0</v>
      </c>
      <c r="AI568" s="16">
        <f>SUMIFS('In-Dev Resources'!$H:$H,'In-Dev Resources'!$E:$E,$B568,'In-Dev Resources'!$F:$F,$C568,'In-Dev Resources'!$G:$G,AI$3)</f>
        <v>0</v>
      </c>
      <c r="AJ568" s="16">
        <f>SUMIFS('In-Dev Resources'!$H:$H,'In-Dev Resources'!$E:$E,$B568,'In-Dev Resources'!$F:$F,$C568,'In-Dev Resources'!$G:$G,AJ$3)</f>
        <v>0</v>
      </c>
      <c r="AK568" s="16">
        <f>SUMIFS('In-Dev Resources'!$J:$J,'In-Dev Resources'!$E:$E,$B568,'In-Dev Resources'!$F:$F,$C568,'In-Dev Resources'!$G:$G,AK$3)</f>
        <v>0</v>
      </c>
      <c r="AL568" s="16">
        <f>SUMIFS('In-Dev Resources'!$H:$H,'In-Dev Resources'!$E:$E,$B568,'In-Dev Resources'!$F:$F,$C568,'In-Dev Resources'!$G:$G,AL$3)</f>
        <v>0</v>
      </c>
      <c r="AM568" s="16">
        <f>SUMIFS('In-Dev Resources'!$J:$J,'In-Dev Resources'!$E:$E,$B568,'In-Dev Resources'!$F:$F,$C568,'In-Dev Resources'!$G:$G,AM$3)</f>
        <v>0</v>
      </c>
      <c r="AN568" s="16">
        <f>SUMIFS('In-Dev Resources'!$H:$H,'In-Dev Resources'!$E:$E,$B568,'In-Dev Resources'!$F:$F,$C568,'In-Dev Resources'!$G:$G,AN$3)</f>
        <v>0</v>
      </c>
      <c r="AO568" s="16">
        <f>SUMIFS('In-Dev Resources'!$J:$J,'In-Dev Resources'!$E:$E,$B568,'In-Dev Resources'!$F:$F,$C568,'In-Dev Resources'!$G:$G,AO$3)</f>
        <v>0</v>
      </c>
      <c r="AP568" s="16">
        <f>SUMIFS('In-Dev Resources'!$J:$J,'In-Dev Resources'!$E:$E,$B568,'In-Dev Resources'!$F:$F,$C568,'In-Dev Resources'!$G:$G,AP$3)</f>
        <v>0</v>
      </c>
      <c r="AQ568" s="16">
        <f>SUMIFS('In-Dev Resources'!$H:$H,'In-Dev Resources'!$E:$E,$B568,'In-Dev Resources'!$F:$F,$C568,'In-Dev Resources'!$G:$G,AQ$3)</f>
        <v>0</v>
      </c>
      <c r="AR568" s="16">
        <f>SUMIFS('In-Dev Resources'!$J:$J,'In-Dev Resources'!$E:$E,$B568,'In-Dev Resources'!$F:$F,$C568,'In-Dev Resources'!$G:$G,AR$3)</f>
        <v>0</v>
      </c>
      <c r="AS568" s="16">
        <f>SUMIFS('In-Dev Resources'!$I:$I,'In-Dev Resources'!$E:$E,$B568,'In-Dev Resources'!$F:$F,$C568,'In-Dev Resources'!$G:$G,"Li-Battery (4-hr)")</f>
        <v>0</v>
      </c>
      <c r="AT568" s="16">
        <f>SUMIFS('In-Dev Resources'!$I:$I,'In-Dev Resources'!$E:$E,$B568,'In-Dev Resources'!$F:$F,$C568,'In-Dev Resources'!$G:$G,"Li-Battery (8-hr)")</f>
        <v>0</v>
      </c>
      <c r="AU568" s="16">
        <f>SUMIFS('In-Dev Resources'!$I:$I,'In-Dev Resources'!$E:$E,$B568,'In-Dev Resources'!$F:$F,$C568,'In-Dev Resources'!$G:$G,"LDES")</f>
        <v>0</v>
      </c>
      <c r="AW568" s="16">
        <f>SUMIFS('Land Screen Include'!$H:$H,'Land Screen Include'!$E:$E,$B568,'Land Screen Include'!$F:$F,$C568,'Land Screen Include'!$G:$G,AW$4)</f>
        <v>0</v>
      </c>
      <c r="AX568" s="16">
        <f>SUMIFS('Land Screen Include'!$H:$H,'Land Screen Include'!$E:$E,$B568,'Land Screen Include'!$F:$F,$C568,'Land Screen Include'!$G:$G,AX$4)+SUMIFS('Land Screen Include'!$J:$J,'Land Screen Include'!$E:$E,$B568,'Land Screen Include'!$F:$F,$C568,'Land Screen Include'!$G:$G,AX$4)</f>
        <v>0</v>
      </c>
      <c r="AY568" s="16">
        <f>SUMIFS('Land Screen Include'!$H:$H,'Land Screen Include'!$E:$E,$B568,'Land Screen Include'!$F:$F,$C568,'Land Screen Include'!$G:$G,AY$4)</f>
        <v>0</v>
      </c>
      <c r="AZ568" s="16">
        <f>SUMIFS('Land Screen Exclude'!$H:$H,'Land Screen Exclude'!$E:$E,$B568,'Land Screen Exclude'!$F:$F,$C568,'Land Screen Exclude'!$G:$G,AZ$4)</f>
        <v>0</v>
      </c>
      <c r="BA568" s="16">
        <f>SUMIFS('Land Screen Exclude'!$H:$H,'Land Screen Exclude'!$E:$E,$B568,'Land Screen Exclude'!$F:$F,$C568,'Land Screen Exclude'!$G:$G,BA$4)+SUMIFS('Land Screen Exclude'!$J:$J,'Land Screen Exclude'!$E:$E,$B568,'Land Screen Exclude'!$F:$F,$C568,'Land Screen Exclude'!$G:$G,BA$4)</f>
        <v>0</v>
      </c>
      <c r="BB568" s="16">
        <f>SUMIFS('Land Screen Exclude'!$H:$H,'Land Screen Exclude'!$E:$E,$B568,'Land Screen Exclude'!$F:$F,$C568,'Land Screen Exclude'!$G:$G,BB$4)</f>
        <v>0</v>
      </c>
    </row>
    <row r="569" spans="1:54">
      <c r="A569" s="16" t="s">
        <v>57</v>
      </c>
      <c r="B569" s="16" t="s">
        <v>504</v>
      </c>
      <c r="C569" s="16">
        <v>115</v>
      </c>
      <c r="D569" s="16">
        <f>SUMIFS('Baseline Tx Resources'!$H:$H,'Baseline Tx Resources'!$E:$E,$B569,'Baseline Tx Resources'!$F:$F,$C569,'Baseline Tx Resources'!$G:$G,D$3)</f>
        <v>0</v>
      </c>
      <c r="E569" s="16">
        <f>SUMIFS('Baseline Tx Resources'!$H:$H,'Baseline Tx Resources'!$E:$E,$B569,'Baseline Tx Resources'!$F:$F,$C569,'Baseline Tx Resources'!$G:$G,E$3)</f>
        <v>0</v>
      </c>
      <c r="F569" s="16">
        <f>SUMIFS('Baseline Tx Resources'!$H:$H,'Baseline Tx Resources'!$E:$E,$B569,'Baseline Tx Resources'!$F:$F,$C569,'Baseline Tx Resources'!$G:$G,F$3)</f>
        <v>0</v>
      </c>
      <c r="G569" s="16">
        <f>SUMIFS('Baseline Tx Resources'!$J:$J,'Baseline Tx Resources'!$E:$E,$B569,'Baseline Tx Resources'!$F:$F,$C569,'Baseline Tx Resources'!$G:$G,G$3)</f>
        <v>0</v>
      </c>
      <c r="H569" s="16">
        <f>SUMIFS('Baseline Tx Resources'!$H:$H,'Baseline Tx Resources'!$E:$E,$B569,'Baseline Tx Resources'!$F:$F,$C569,'Baseline Tx Resources'!$G:$G,H$3)</f>
        <v>0</v>
      </c>
      <c r="I569" s="16">
        <f>SUMIFS('Baseline Tx Resources'!$J:$J,'Baseline Tx Resources'!$E:$E,$B569,'Baseline Tx Resources'!$F:$F,$C569,'Baseline Tx Resources'!$G:$G,I$3)</f>
        <v>0</v>
      </c>
      <c r="J569" s="16">
        <f>SUMIFS('Baseline Tx Resources'!$H:$H,'Baseline Tx Resources'!$E:$E,$B569,'Baseline Tx Resources'!$F:$F,$C569,'Baseline Tx Resources'!$G:$G,J$3)</f>
        <v>0</v>
      </c>
      <c r="K569" s="16">
        <f>SUMIFS('Baseline Tx Resources'!$J:$J,'Baseline Tx Resources'!$E:$E,$B569,'Baseline Tx Resources'!$F:$F,$C569,'Baseline Tx Resources'!$G:$G,K$3)</f>
        <v>0</v>
      </c>
      <c r="L569" s="16">
        <f>SUMIFS('Baseline Tx Resources'!$J:$J,'Baseline Tx Resources'!$E:$E,$B569,'Baseline Tx Resources'!$F:$F,$C569,'Baseline Tx Resources'!$G:$G,L$3)</f>
        <v>0</v>
      </c>
      <c r="M569" s="16">
        <f>SUMIFS('Baseline Tx Resources'!$H:$H,'Baseline Tx Resources'!$E:$E,$B569,'Baseline Tx Resources'!$F:$F,$C569,'Baseline Tx Resources'!$G:$G,M$3)</f>
        <v>0</v>
      </c>
      <c r="N569" s="16">
        <f>SUMIFS('Baseline Tx Resources'!$J:$J,'Baseline Tx Resources'!$E:$E,$B569,'Baseline Tx Resources'!$F:$F,$C569,'Baseline Tx Resources'!$G:$G,N$3)</f>
        <v>0</v>
      </c>
      <c r="O569" s="16">
        <f>SUMIFS('Baseline Tx Resources'!$I:$I,'Baseline Tx Resources'!$E:$E,$B569,'Baseline Tx Resources'!$F:$F,$C569,'Baseline Tx Resources'!$G:$G,"Li-Battery (4-hr)")</f>
        <v>0</v>
      </c>
      <c r="P569" s="16">
        <f>SUMIFS('Baseline Tx Resources'!$I:$I,'Baseline Tx Resources'!$E:$E,$B569,'Baseline Tx Resources'!$F:$F,$C569,'Baseline Tx Resources'!$G:$G,"Li-Battery (8-hr)")</f>
        <v>0</v>
      </c>
      <c r="Q569" s="16">
        <f>SUMIFS('Baseline Tx Resources'!$I:$I,'Baseline Tx Resources'!$E:$E,$B569,'Baseline Tx Resources'!$F:$F,$C569,'Baseline Tx Resources'!$G:$G,"LDES")</f>
        <v>0</v>
      </c>
      <c r="S569" s="16">
        <f>SUMIFS('Non-Baseline Tx Resources'!$H:$H,'Non-Baseline Tx Resources'!$E:$E,$B569,'Non-Baseline Tx Resources'!$F:$F,$C569,'Non-Baseline Tx Resources'!$G:$G,S$3)</f>
        <v>0</v>
      </c>
      <c r="T569" s="16">
        <f>SUMIFS('Non-Baseline Tx Resources'!$H:$H,'Non-Baseline Tx Resources'!$E:$E,$B569,'Non-Baseline Tx Resources'!$F:$F,$C569,'Non-Baseline Tx Resources'!$G:$G,T$3)</f>
        <v>0</v>
      </c>
      <c r="U569" s="16">
        <f>SUMIFS('Non-Baseline Tx Resources'!$H:$H,'Non-Baseline Tx Resources'!$E:$E,$B569,'Non-Baseline Tx Resources'!$F:$F,$C569,'Non-Baseline Tx Resources'!$G:$G,U$3)</f>
        <v>0</v>
      </c>
      <c r="V569" s="16">
        <f>SUMIFS('Non-Baseline Tx Resources'!$J:$J,'Non-Baseline Tx Resources'!$E:$E,$B569,'Non-Baseline Tx Resources'!$F:$F,$C569,'Non-Baseline Tx Resources'!$G:$G,V$3)</f>
        <v>0</v>
      </c>
      <c r="W569" s="16">
        <f>SUMIFS('Non-Baseline Tx Resources'!$H:$H,'Non-Baseline Tx Resources'!$E:$E,$B569,'Non-Baseline Tx Resources'!$F:$F,$C569,'Non-Baseline Tx Resources'!$G:$G,W$3)</f>
        <v>0</v>
      </c>
      <c r="X569" s="16">
        <f>SUMIFS('Non-Baseline Tx Resources'!$J:$J,'Non-Baseline Tx Resources'!$E:$E,$B569,'Non-Baseline Tx Resources'!$F:$F,$C569,'Non-Baseline Tx Resources'!$G:$G,X$3)</f>
        <v>0</v>
      </c>
      <c r="Y569" s="16">
        <f>SUMIFS('Non-Baseline Tx Resources'!$H:$H,'Non-Baseline Tx Resources'!$E:$E,$B569,'Non-Baseline Tx Resources'!$F:$F,$C569,'Non-Baseline Tx Resources'!$G:$G,Y$3)</f>
        <v>0</v>
      </c>
      <c r="Z569" s="16">
        <f>SUMIFS('Non-Baseline Tx Resources'!$J:$J,'Non-Baseline Tx Resources'!$E:$E,$B569,'Non-Baseline Tx Resources'!$F:$F,$C569,'Non-Baseline Tx Resources'!$G:$G,Z$3)</f>
        <v>0</v>
      </c>
      <c r="AA569" s="16">
        <f>SUMIFS('Non-Baseline Tx Resources'!$J:$J,'Non-Baseline Tx Resources'!$E:$E,$B569,'Non-Baseline Tx Resources'!$F:$F,$C569,'Non-Baseline Tx Resources'!$G:$G,AA$3)</f>
        <v>0</v>
      </c>
      <c r="AB569" s="16">
        <f>SUMIFS('Non-Baseline Tx Resources'!$H:$H,'Non-Baseline Tx Resources'!$E:$E,$B569,'Non-Baseline Tx Resources'!$F:$F,$C569,'Non-Baseline Tx Resources'!$G:$G,AB$3)</f>
        <v>0</v>
      </c>
      <c r="AC569" s="16">
        <f>SUMIFS('Non-Baseline Tx Resources'!$J:$J,'Non-Baseline Tx Resources'!$E:$E,$B569,'Non-Baseline Tx Resources'!$F:$F,$C569,'Non-Baseline Tx Resources'!$G:$G,AC$3)</f>
        <v>0</v>
      </c>
      <c r="AD569" s="16">
        <f>SUMIFS('Non-Baseline Tx Resources'!$I:$I,'Non-Baseline Tx Resources'!$E:$E,$B569,'Non-Baseline Tx Resources'!$F:$F,$C569,'Non-Baseline Tx Resources'!$G:$G,"Li-Battery (4-hr)")</f>
        <v>0</v>
      </c>
      <c r="AE569" s="16">
        <f>SUMIFS('Non-Baseline Tx Resources'!$I:$I,'Non-Baseline Tx Resources'!$E:$E,$B569,'Non-Baseline Tx Resources'!$F:$F,$C569,'Non-Baseline Tx Resources'!$G:$G,"Li-Battery (8-hr)")</f>
        <v>0</v>
      </c>
      <c r="AF569" s="16">
        <f>SUMIFS('Non-Baseline Tx Resources'!$I:$I,'Non-Baseline Tx Resources'!$E:$E,$B569,'Non-Baseline Tx Resources'!$F:$F,$C569,'Non-Baseline Tx Resources'!$G:$G,"LDES")</f>
        <v>0</v>
      </c>
      <c r="AH569" s="16">
        <f>SUMIFS('In-Dev Resources'!$H:$H,'In-Dev Resources'!$E:$E,$B569,'In-Dev Resources'!$F:$F,$C569,'In-Dev Resources'!$G:$G,AH$3)</f>
        <v>0</v>
      </c>
      <c r="AI569" s="16">
        <f>SUMIFS('In-Dev Resources'!$H:$H,'In-Dev Resources'!$E:$E,$B569,'In-Dev Resources'!$F:$F,$C569,'In-Dev Resources'!$G:$G,AI$3)</f>
        <v>0</v>
      </c>
      <c r="AJ569" s="16">
        <f>SUMIFS('In-Dev Resources'!$H:$H,'In-Dev Resources'!$E:$E,$B569,'In-Dev Resources'!$F:$F,$C569,'In-Dev Resources'!$G:$G,AJ$3)</f>
        <v>0</v>
      </c>
      <c r="AK569" s="16">
        <f>SUMIFS('In-Dev Resources'!$J:$J,'In-Dev Resources'!$E:$E,$B569,'In-Dev Resources'!$F:$F,$C569,'In-Dev Resources'!$G:$G,AK$3)</f>
        <v>0</v>
      </c>
      <c r="AL569" s="16">
        <f>SUMIFS('In-Dev Resources'!$H:$H,'In-Dev Resources'!$E:$E,$B569,'In-Dev Resources'!$F:$F,$C569,'In-Dev Resources'!$G:$G,AL$3)</f>
        <v>0</v>
      </c>
      <c r="AM569" s="16">
        <f>SUMIFS('In-Dev Resources'!$J:$J,'In-Dev Resources'!$E:$E,$B569,'In-Dev Resources'!$F:$F,$C569,'In-Dev Resources'!$G:$G,AM$3)</f>
        <v>0</v>
      </c>
      <c r="AN569" s="16">
        <f>SUMIFS('In-Dev Resources'!$H:$H,'In-Dev Resources'!$E:$E,$B569,'In-Dev Resources'!$F:$F,$C569,'In-Dev Resources'!$G:$G,AN$3)</f>
        <v>0</v>
      </c>
      <c r="AO569" s="16">
        <f>SUMIFS('In-Dev Resources'!$J:$J,'In-Dev Resources'!$E:$E,$B569,'In-Dev Resources'!$F:$F,$C569,'In-Dev Resources'!$G:$G,AO$3)</f>
        <v>0</v>
      </c>
      <c r="AP569" s="16">
        <f>SUMIFS('In-Dev Resources'!$J:$J,'In-Dev Resources'!$E:$E,$B569,'In-Dev Resources'!$F:$F,$C569,'In-Dev Resources'!$G:$G,AP$3)</f>
        <v>0</v>
      </c>
      <c r="AQ569" s="16">
        <f>SUMIFS('In-Dev Resources'!$H:$H,'In-Dev Resources'!$E:$E,$B569,'In-Dev Resources'!$F:$F,$C569,'In-Dev Resources'!$G:$G,AQ$3)</f>
        <v>0</v>
      </c>
      <c r="AR569" s="16">
        <f>SUMIFS('In-Dev Resources'!$J:$J,'In-Dev Resources'!$E:$E,$B569,'In-Dev Resources'!$F:$F,$C569,'In-Dev Resources'!$G:$G,AR$3)</f>
        <v>0</v>
      </c>
      <c r="AS569" s="16">
        <f>SUMIFS('In-Dev Resources'!$I:$I,'In-Dev Resources'!$E:$E,$B569,'In-Dev Resources'!$F:$F,$C569,'In-Dev Resources'!$G:$G,"Li-Battery (4-hr)")</f>
        <v>13.3</v>
      </c>
      <c r="AT569" s="16">
        <f>SUMIFS('In-Dev Resources'!$I:$I,'In-Dev Resources'!$E:$E,$B569,'In-Dev Resources'!$F:$F,$C569,'In-Dev Resources'!$G:$G,"Li-Battery (8-hr)")</f>
        <v>0</v>
      </c>
      <c r="AU569" s="16">
        <f>SUMIFS('In-Dev Resources'!$I:$I,'In-Dev Resources'!$E:$E,$B569,'In-Dev Resources'!$F:$F,$C569,'In-Dev Resources'!$G:$G,"LDES")</f>
        <v>0</v>
      </c>
      <c r="AW569" s="16">
        <f>SUMIFS('Land Screen Include'!$H:$H,'Land Screen Include'!$E:$E,$B569,'Land Screen Include'!$F:$F,$C569,'Land Screen Include'!$G:$G,AW$4)</f>
        <v>0</v>
      </c>
      <c r="AX569" s="16">
        <f>SUMIFS('Land Screen Include'!$H:$H,'Land Screen Include'!$E:$E,$B569,'Land Screen Include'!$F:$F,$C569,'Land Screen Include'!$G:$G,AX$4)+SUMIFS('Land Screen Include'!$J:$J,'Land Screen Include'!$E:$E,$B569,'Land Screen Include'!$F:$F,$C569,'Land Screen Include'!$G:$G,AX$4)</f>
        <v>0</v>
      </c>
      <c r="AY569" s="16">
        <f>SUMIFS('Land Screen Include'!$H:$H,'Land Screen Include'!$E:$E,$B569,'Land Screen Include'!$F:$F,$C569,'Land Screen Include'!$G:$G,AY$4)</f>
        <v>0</v>
      </c>
      <c r="AZ569" s="16">
        <f>SUMIFS('Land Screen Exclude'!$H:$H,'Land Screen Exclude'!$E:$E,$B569,'Land Screen Exclude'!$F:$F,$C569,'Land Screen Exclude'!$G:$G,AZ$4)</f>
        <v>0</v>
      </c>
      <c r="BA569" s="16">
        <f>SUMIFS('Land Screen Exclude'!$H:$H,'Land Screen Exclude'!$E:$E,$B569,'Land Screen Exclude'!$F:$F,$C569,'Land Screen Exclude'!$G:$G,BA$4)+SUMIFS('Land Screen Exclude'!$J:$J,'Land Screen Exclude'!$E:$E,$B569,'Land Screen Exclude'!$F:$F,$C569,'Land Screen Exclude'!$G:$G,BA$4)</f>
        <v>0</v>
      </c>
      <c r="BB569" s="16">
        <f>SUMIFS('Land Screen Exclude'!$H:$H,'Land Screen Exclude'!$E:$E,$B569,'Land Screen Exclude'!$F:$F,$C569,'Land Screen Exclude'!$G:$G,BB$4)</f>
        <v>0</v>
      </c>
    </row>
    <row r="570" spans="1:54">
      <c r="A570" s="16" t="s">
        <v>61</v>
      </c>
      <c r="B570" s="16" t="s">
        <v>505</v>
      </c>
      <c r="C570" s="16">
        <v>69</v>
      </c>
      <c r="D570" s="16">
        <f>SUMIFS('Baseline Tx Resources'!$H:$H,'Baseline Tx Resources'!$E:$E,$B570,'Baseline Tx Resources'!$F:$F,$C570,'Baseline Tx Resources'!$G:$G,D$3)</f>
        <v>0</v>
      </c>
      <c r="E570" s="16">
        <f>SUMIFS('Baseline Tx Resources'!$H:$H,'Baseline Tx Resources'!$E:$E,$B570,'Baseline Tx Resources'!$F:$F,$C570,'Baseline Tx Resources'!$G:$G,E$3)</f>
        <v>0</v>
      </c>
      <c r="F570" s="16">
        <f>SUMIFS('Baseline Tx Resources'!$H:$H,'Baseline Tx Resources'!$E:$E,$B570,'Baseline Tx Resources'!$F:$F,$C570,'Baseline Tx Resources'!$G:$G,F$3)</f>
        <v>0</v>
      </c>
      <c r="G570" s="16">
        <f>SUMIFS('Baseline Tx Resources'!$J:$J,'Baseline Tx Resources'!$E:$E,$B570,'Baseline Tx Resources'!$F:$F,$C570,'Baseline Tx Resources'!$G:$G,G$3)</f>
        <v>0</v>
      </c>
      <c r="H570" s="16">
        <f>SUMIFS('Baseline Tx Resources'!$H:$H,'Baseline Tx Resources'!$E:$E,$B570,'Baseline Tx Resources'!$F:$F,$C570,'Baseline Tx Resources'!$G:$G,H$3)</f>
        <v>0</v>
      </c>
      <c r="I570" s="16">
        <f>SUMIFS('Baseline Tx Resources'!$J:$J,'Baseline Tx Resources'!$E:$E,$B570,'Baseline Tx Resources'!$F:$F,$C570,'Baseline Tx Resources'!$G:$G,I$3)</f>
        <v>0</v>
      </c>
      <c r="J570" s="16">
        <f>SUMIFS('Baseline Tx Resources'!$H:$H,'Baseline Tx Resources'!$E:$E,$B570,'Baseline Tx Resources'!$F:$F,$C570,'Baseline Tx Resources'!$G:$G,J$3)</f>
        <v>0</v>
      </c>
      <c r="K570" s="16">
        <f>SUMIFS('Baseline Tx Resources'!$J:$J,'Baseline Tx Resources'!$E:$E,$B570,'Baseline Tx Resources'!$F:$F,$C570,'Baseline Tx Resources'!$G:$G,K$3)</f>
        <v>0</v>
      </c>
      <c r="L570" s="16">
        <f>SUMIFS('Baseline Tx Resources'!$J:$J,'Baseline Tx Resources'!$E:$E,$B570,'Baseline Tx Resources'!$F:$F,$C570,'Baseline Tx Resources'!$G:$G,L$3)</f>
        <v>0</v>
      </c>
      <c r="M570" s="16">
        <f>SUMIFS('Baseline Tx Resources'!$H:$H,'Baseline Tx Resources'!$E:$E,$B570,'Baseline Tx Resources'!$F:$F,$C570,'Baseline Tx Resources'!$G:$G,M$3)</f>
        <v>0</v>
      </c>
      <c r="N570" s="16">
        <f>SUMIFS('Baseline Tx Resources'!$J:$J,'Baseline Tx Resources'!$E:$E,$B570,'Baseline Tx Resources'!$F:$F,$C570,'Baseline Tx Resources'!$G:$G,N$3)</f>
        <v>0</v>
      </c>
      <c r="O570" s="16">
        <f>SUMIFS('Baseline Tx Resources'!$I:$I,'Baseline Tx Resources'!$E:$E,$B570,'Baseline Tx Resources'!$F:$F,$C570,'Baseline Tx Resources'!$G:$G,"Li-Battery (4-hr)")</f>
        <v>0</v>
      </c>
      <c r="P570" s="16">
        <f>SUMIFS('Baseline Tx Resources'!$I:$I,'Baseline Tx Resources'!$E:$E,$B570,'Baseline Tx Resources'!$F:$F,$C570,'Baseline Tx Resources'!$G:$G,"Li-Battery (8-hr)")</f>
        <v>0</v>
      </c>
      <c r="Q570" s="16">
        <f>SUMIFS('Baseline Tx Resources'!$I:$I,'Baseline Tx Resources'!$E:$E,$B570,'Baseline Tx Resources'!$F:$F,$C570,'Baseline Tx Resources'!$G:$G,"LDES")</f>
        <v>0</v>
      </c>
      <c r="S570" s="16">
        <f>SUMIFS('Non-Baseline Tx Resources'!$H:$H,'Non-Baseline Tx Resources'!$E:$E,$B570,'Non-Baseline Tx Resources'!$F:$F,$C570,'Non-Baseline Tx Resources'!$G:$G,S$3)</f>
        <v>0</v>
      </c>
      <c r="T570" s="16">
        <f>SUMIFS('Non-Baseline Tx Resources'!$H:$H,'Non-Baseline Tx Resources'!$E:$E,$B570,'Non-Baseline Tx Resources'!$F:$F,$C570,'Non-Baseline Tx Resources'!$G:$G,T$3)</f>
        <v>0</v>
      </c>
      <c r="U570" s="16">
        <f>SUMIFS('Non-Baseline Tx Resources'!$H:$H,'Non-Baseline Tx Resources'!$E:$E,$B570,'Non-Baseline Tx Resources'!$F:$F,$C570,'Non-Baseline Tx Resources'!$G:$G,U$3)</f>
        <v>0</v>
      </c>
      <c r="V570" s="16">
        <f>SUMIFS('Non-Baseline Tx Resources'!$J:$J,'Non-Baseline Tx Resources'!$E:$E,$B570,'Non-Baseline Tx Resources'!$F:$F,$C570,'Non-Baseline Tx Resources'!$G:$G,V$3)</f>
        <v>0</v>
      </c>
      <c r="W570" s="16">
        <f>SUMIFS('Non-Baseline Tx Resources'!$H:$H,'Non-Baseline Tx Resources'!$E:$E,$B570,'Non-Baseline Tx Resources'!$F:$F,$C570,'Non-Baseline Tx Resources'!$G:$G,W$3)</f>
        <v>0</v>
      </c>
      <c r="X570" s="16">
        <f>SUMIFS('Non-Baseline Tx Resources'!$J:$J,'Non-Baseline Tx Resources'!$E:$E,$B570,'Non-Baseline Tx Resources'!$F:$F,$C570,'Non-Baseline Tx Resources'!$G:$G,X$3)</f>
        <v>0</v>
      </c>
      <c r="Y570" s="16">
        <f>SUMIFS('Non-Baseline Tx Resources'!$H:$H,'Non-Baseline Tx Resources'!$E:$E,$B570,'Non-Baseline Tx Resources'!$F:$F,$C570,'Non-Baseline Tx Resources'!$G:$G,Y$3)</f>
        <v>0</v>
      </c>
      <c r="Z570" s="16">
        <f>SUMIFS('Non-Baseline Tx Resources'!$J:$J,'Non-Baseline Tx Resources'!$E:$E,$B570,'Non-Baseline Tx Resources'!$F:$F,$C570,'Non-Baseline Tx Resources'!$G:$G,Z$3)</f>
        <v>0</v>
      </c>
      <c r="AA570" s="16">
        <f>SUMIFS('Non-Baseline Tx Resources'!$J:$J,'Non-Baseline Tx Resources'!$E:$E,$B570,'Non-Baseline Tx Resources'!$F:$F,$C570,'Non-Baseline Tx Resources'!$G:$G,AA$3)</f>
        <v>0</v>
      </c>
      <c r="AB570" s="16">
        <f>SUMIFS('Non-Baseline Tx Resources'!$H:$H,'Non-Baseline Tx Resources'!$E:$E,$B570,'Non-Baseline Tx Resources'!$F:$F,$C570,'Non-Baseline Tx Resources'!$G:$G,AB$3)</f>
        <v>0</v>
      </c>
      <c r="AC570" s="16">
        <f>SUMIFS('Non-Baseline Tx Resources'!$J:$J,'Non-Baseline Tx Resources'!$E:$E,$B570,'Non-Baseline Tx Resources'!$F:$F,$C570,'Non-Baseline Tx Resources'!$G:$G,AC$3)</f>
        <v>0</v>
      </c>
      <c r="AD570" s="16">
        <f>SUMIFS('Non-Baseline Tx Resources'!$I:$I,'Non-Baseline Tx Resources'!$E:$E,$B570,'Non-Baseline Tx Resources'!$F:$F,$C570,'Non-Baseline Tx Resources'!$G:$G,"Li-Battery (4-hr)")</f>
        <v>0</v>
      </c>
      <c r="AE570" s="16">
        <f>SUMIFS('Non-Baseline Tx Resources'!$I:$I,'Non-Baseline Tx Resources'!$E:$E,$B570,'Non-Baseline Tx Resources'!$F:$F,$C570,'Non-Baseline Tx Resources'!$G:$G,"Li-Battery (8-hr)")</f>
        <v>0</v>
      </c>
      <c r="AF570" s="16">
        <f>SUMIFS('Non-Baseline Tx Resources'!$I:$I,'Non-Baseline Tx Resources'!$E:$E,$B570,'Non-Baseline Tx Resources'!$F:$F,$C570,'Non-Baseline Tx Resources'!$G:$G,"LDES")</f>
        <v>0</v>
      </c>
      <c r="AH570" s="16">
        <f>SUMIFS('In-Dev Resources'!$H:$H,'In-Dev Resources'!$E:$E,$B570,'In-Dev Resources'!$F:$F,$C570,'In-Dev Resources'!$G:$G,AH$3)</f>
        <v>0</v>
      </c>
      <c r="AI570" s="16">
        <f>SUMIFS('In-Dev Resources'!$H:$H,'In-Dev Resources'!$E:$E,$B570,'In-Dev Resources'!$F:$F,$C570,'In-Dev Resources'!$G:$G,AI$3)</f>
        <v>0</v>
      </c>
      <c r="AJ570" s="16">
        <f>SUMIFS('In-Dev Resources'!$H:$H,'In-Dev Resources'!$E:$E,$B570,'In-Dev Resources'!$F:$F,$C570,'In-Dev Resources'!$G:$G,AJ$3)</f>
        <v>0</v>
      </c>
      <c r="AK570" s="16">
        <f>SUMIFS('In-Dev Resources'!$J:$J,'In-Dev Resources'!$E:$E,$B570,'In-Dev Resources'!$F:$F,$C570,'In-Dev Resources'!$G:$G,AK$3)</f>
        <v>0</v>
      </c>
      <c r="AL570" s="16">
        <f>SUMIFS('In-Dev Resources'!$H:$H,'In-Dev Resources'!$E:$E,$B570,'In-Dev Resources'!$F:$F,$C570,'In-Dev Resources'!$G:$G,AL$3)</f>
        <v>0</v>
      </c>
      <c r="AM570" s="16">
        <f>SUMIFS('In-Dev Resources'!$J:$J,'In-Dev Resources'!$E:$E,$B570,'In-Dev Resources'!$F:$F,$C570,'In-Dev Resources'!$G:$G,AM$3)</f>
        <v>0</v>
      </c>
      <c r="AN570" s="16">
        <f>SUMIFS('In-Dev Resources'!$H:$H,'In-Dev Resources'!$E:$E,$B570,'In-Dev Resources'!$F:$F,$C570,'In-Dev Resources'!$G:$G,AN$3)</f>
        <v>0</v>
      </c>
      <c r="AO570" s="16">
        <f>SUMIFS('In-Dev Resources'!$J:$J,'In-Dev Resources'!$E:$E,$B570,'In-Dev Resources'!$F:$F,$C570,'In-Dev Resources'!$G:$G,AO$3)</f>
        <v>0</v>
      </c>
      <c r="AP570" s="16">
        <f>SUMIFS('In-Dev Resources'!$J:$J,'In-Dev Resources'!$E:$E,$B570,'In-Dev Resources'!$F:$F,$C570,'In-Dev Resources'!$G:$G,AP$3)</f>
        <v>0</v>
      </c>
      <c r="AQ570" s="16">
        <f>SUMIFS('In-Dev Resources'!$H:$H,'In-Dev Resources'!$E:$E,$B570,'In-Dev Resources'!$F:$F,$C570,'In-Dev Resources'!$G:$G,AQ$3)</f>
        <v>0</v>
      </c>
      <c r="AR570" s="16">
        <f>SUMIFS('In-Dev Resources'!$J:$J,'In-Dev Resources'!$E:$E,$B570,'In-Dev Resources'!$F:$F,$C570,'In-Dev Resources'!$G:$G,AR$3)</f>
        <v>0</v>
      </c>
      <c r="AS570" s="16">
        <f>SUMIFS('In-Dev Resources'!$I:$I,'In-Dev Resources'!$E:$E,$B570,'In-Dev Resources'!$F:$F,$C570,'In-Dev Resources'!$G:$G,"Li-Battery (4-hr)")</f>
        <v>0</v>
      </c>
      <c r="AT570" s="16">
        <f>SUMIFS('In-Dev Resources'!$I:$I,'In-Dev Resources'!$E:$E,$B570,'In-Dev Resources'!$F:$F,$C570,'In-Dev Resources'!$G:$G,"Li-Battery (8-hr)")</f>
        <v>0</v>
      </c>
      <c r="AU570" s="16">
        <f>SUMIFS('In-Dev Resources'!$I:$I,'In-Dev Resources'!$E:$E,$B570,'In-Dev Resources'!$F:$F,$C570,'In-Dev Resources'!$G:$G,"LDES")</f>
        <v>0</v>
      </c>
      <c r="AW570" s="16">
        <f>SUMIFS('Land Screen Include'!$H:$H,'Land Screen Include'!$E:$E,$B570,'Land Screen Include'!$F:$F,$C570,'Land Screen Include'!$G:$G,AW$4)</f>
        <v>0</v>
      </c>
      <c r="AX570" s="16">
        <f>SUMIFS('Land Screen Include'!$H:$H,'Land Screen Include'!$E:$E,$B570,'Land Screen Include'!$F:$F,$C570,'Land Screen Include'!$G:$G,AX$4)+SUMIFS('Land Screen Include'!$J:$J,'Land Screen Include'!$E:$E,$B570,'Land Screen Include'!$F:$F,$C570,'Land Screen Include'!$G:$G,AX$4)</f>
        <v>0</v>
      </c>
      <c r="AY570" s="16">
        <f>SUMIFS('Land Screen Include'!$H:$H,'Land Screen Include'!$E:$E,$B570,'Land Screen Include'!$F:$F,$C570,'Land Screen Include'!$G:$G,AY$4)</f>
        <v>0</v>
      </c>
      <c r="AZ570" s="16">
        <f>SUMIFS('Land Screen Exclude'!$H:$H,'Land Screen Exclude'!$E:$E,$B570,'Land Screen Exclude'!$F:$F,$C570,'Land Screen Exclude'!$G:$G,AZ$4)</f>
        <v>0</v>
      </c>
      <c r="BA570" s="16">
        <f>SUMIFS('Land Screen Exclude'!$H:$H,'Land Screen Exclude'!$E:$E,$B570,'Land Screen Exclude'!$F:$F,$C570,'Land Screen Exclude'!$G:$G,BA$4)+SUMIFS('Land Screen Exclude'!$J:$J,'Land Screen Exclude'!$E:$E,$B570,'Land Screen Exclude'!$F:$F,$C570,'Land Screen Exclude'!$G:$G,BA$4)</f>
        <v>0</v>
      </c>
      <c r="BB570" s="16">
        <f>SUMIFS('Land Screen Exclude'!$H:$H,'Land Screen Exclude'!$E:$E,$B570,'Land Screen Exclude'!$F:$F,$C570,'Land Screen Exclude'!$G:$G,BB$4)</f>
        <v>0</v>
      </c>
    </row>
    <row r="571" spans="1:54">
      <c r="A571" s="16" t="s">
        <v>51</v>
      </c>
      <c r="B571" s="16" t="s">
        <v>506</v>
      </c>
      <c r="C571" s="16">
        <v>115</v>
      </c>
      <c r="D571" s="16">
        <f>SUMIFS('Baseline Tx Resources'!$H:$H,'Baseline Tx Resources'!$E:$E,$B571,'Baseline Tx Resources'!$F:$F,$C571,'Baseline Tx Resources'!$G:$G,D$3)</f>
        <v>0</v>
      </c>
      <c r="E571" s="16">
        <f>SUMIFS('Baseline Tx Resources'!$H:$H,'Baseline Tx Resources'!$E:$E,$B571,'Baseline Tx Resources'!$F:$F,$C571,'Baseline Tx Resources'!$G:$G,E$3)</f>
        <v>0</v>
      </c>
      <c r="F571" s="16">
        <f>SUMIFS('Baseline Tx Resources'!$H:$H,'Baseline Tx Resources'!$E:$E,$B571,'Baseline Tx Resources'!$F:$F,$C571,'Baseline Tx Resources'!$G:$G,F$3)</f>
        <v>0</v>
      </c>
      <c r="G571" s="16">
        <f>SUMIFS('Baseline Tx Resources'!$J:$J,'Baseline Tx Resources'!$E:$E,$B571,'Baseline Tx Resources'!$F:$F,$C571,'Baseline Tx Resources'!$G:$G,G$3)</f>
        <v>0</v>
      </c>
      <c r="H571" s="16">
        <f>SUMIFS('Baseline Tx Resources'!$H:$H,'Baseline Tx Resources'!$E:$E,$B571,'Baseline Tx Resources'!$F:$F,$C571,'Baseline Tx Resources'!$G:$G,H$3)</f>
        <v>0</v>
      </c>
      <c r="I571" s="16">
        <f>SUMIFS('Baseline Tx Resources'!$J:$J,'Baseline Tx Resources'!$E:$E,$B571,'Baseline Tx Resources'!$F:$F,$C571,'Baseline Tx Resources'!$G:$G,I$3)</f>
        <v>0</v>
      </c>
      <c r="J571" s="16">
        <f>SUMIFS('Baseline Tx Resources'!$H:$H,'Baseline Tx Resources'!$E:$E,$B571,'Baseline Tx Resources'!$F:$F,$C571,'Baseline Tx Resources'!$G:$G,J$3)</f>
        <v>0</v>
      </c>
      <c r="K571" s="16">
        <f>SUMIFS('Baseline Tx Resources'!$J:$J,'Baseline Tx Resources'!$E:$E,$B571,'Baseline Tx Resources'!$F:$F,$C571,'Baseline Tx Resources'!$G:$G,K$3)</f>
        <v>0</v>
      </c>
      <c r="L571" s="16">
        <f>SUMIFS('Baseline Tx Resources'!$J:$J,'Baseline Tx Resources'!$E:$E,$B571,'Baseline Tx Resources'!$F:$F,$C571,'Baseline Tx Resources'!$G:$G,L$3)</f>
        <v>0</v>
      </c>
      <c r="M571" s="16">
        <f>SUMIFS('Baseline Tx Resources'!$H:$H,'Baseline Tx Resources'!$E:$E,$B571,'Baseline Tx Resources'!$F:$F,$C571,'Baseline Tx Resources'!$G:$G,M$3)</f>
        <v>0</v>
      </c>
      <c r="N571" s="16">
        <f>SUMIFS('Baseline Tx Resources'!$J:$J,'Baseline Tx Resources'!$E:$E,$B571,'Baseline Tx Resources'!$F:$F,$C571,'Baseline Tx Resources'!$G:$G,N$3)</f>
        <v>0</v>
      </c>
      <c r="O571" s="16">
        <f>SUMIFS('Baseline Tx Resources'!$I:$I,'Baseline Tx Resources'!$E:$E,$B571,'Baseline Tx Resources'!$F:$F,$C571,'Baseline Tx Resources'!$G:$G,"Li-Battery (4-hr)")</f>
        <v>0</v>
      </c>
      <c r="P571" s="16">
        <f>SUMIFS('Baseline Tx Resources'!$I:$I,'Baseline Tx Resources'!$E:$E,$B571,'Baseline Tx Resources'!$F:$F,$C571,'Baseline Tx Resources'!$G:$G,"Li-Battery (8-hr)")</f>
        <v>0</v>
      </c>
      <c r="Q571" s="16">
        <f>SUMIFS('Baseline Tx Resources'!$I:$I,'Baseline Tx Resources'!$E:$E,$B571,'Baseline Tx Resources'!$F:$F,$C571,'Baseline Tx Resources'!$G:$G,"LDES")</f>
        <v>0</v>
      </c>
      <c r="S571" s="16">
        <f>SUMIFS('Non-Baseline Tx Resources'!$H:$H,'Non-Baseline Tx Resources'!$E:$E,$B571,'Non-Baseline Tx Resources'!$F:$F,$C571,'Non-Baseline Tx Resources'!$G:$G,S$3)</f>
        <v>0</v>
      </c>
      <c r="T571" s="16">
        <f>SUMIFS('Non-Baseline Tx Resources'!$H:$H,'Non-Baseline Tx Resources'!$E:$E,$B571,'Non-Baseline Tx Resources'!$F:$F,$C571,'Non-Baseline Tx Resources'!$G:$G,T$3)</f>
        <v>0</v>
      </c>
      <c r="U571" s="16">
        <f>SUMIFS('Non-Baseline Tx Resources'!$H:$H,'Non-Baseline Tx Resources'!$E:$E,$B571,'Non-Baseline Tx Resources'!$F:$F,$C571,'Non-Baseline Tx Resources'!$G:$G,U$3)</f>
        <v>0</v>
      </c>
      <c r="V571" s="16">
        <f>SUMIFS('Non-Baseline Tx Resources'!$J:$J,'Non-Baseline Tx Resources'!$E:$E,$B571,'Non-Baseline Tx Resources'!$F:$F,$C571,'Non-Baseline Tx Resources'!$G:$G,V$3)</f>
        <v>0</v>
      </c>
      <c r="W571" s="16">
        <f>SUMIFS('Non-Baseline Tx Resources'!$H:$H,'Non-Baseline Tx Resources'!$E:$E,$B571,'Non-Baseline Tx Resources'!$F:$F,$C571,'Non-Baseline Tx Resources'!$G:$G,W$3)</f>
        <v>0</v>
      </c>
      <c r="X571" s="16">
        <f>SUMIFS('Non-Baseline Tx Resources'!$J:$J,'Non-Baseline Tx Resources'!$E:$E,$B571,'Non-Baseline Tx Resources'!$F:$F,$C571,'Non-Baseline Tx Resources'!$G:$G,X$3)</f>
        <v>0</v>
      </c>
      <c r="Y571" s="16">
        <f>SUMIFS('Non-Baseline Tx Resources'!$H:$H,'Non-Baseline Tx Resources'!$E:$E,$B571,'Non-Baseline Tx Resources'!$F:$F,$C571,'Non-Baseline Tx Resources'!$G:$G,Y$3)</f>
        <v>0</v>
      </c>
      <c r="Z571" s="16">
        <f>SUMIFS('Non-Baseline Tx Resources'!$J:$J,'Non-Baseline Tx Resources'!$E:$E,$B571,'Non-Baseline Tx Resources'!$F:$F,$C571,'Non-Baseline Tx Resources'!$G:$G,Z$3)</f>
        <v>0</v>
      </c>
      <c r="AA571" s="16">
        <f>SUMIFS('Non-Baseline Tx Resources'!$J:$J,'Non-Baseline Tx Resources'!$E:$E,$B571,'Non-Baseline Tx Resources'!$F:$F,$C571,'Non-Baseline Tx Resources'!$G:$G,AA$3)</f>
        <v>0</v>
      </c>
      <c r="AB571" s="16">
        <f>SUMIFS('Non-Baseline Tx Resources'!$H:$H,'Non-Baseline Tx Resources'!$E:$E,$B571,'Non-Baseline Tx Resources'!$F:$F,$C571,'Non-Baseline Tx Resources'!$G:$G,AB$3)</f>
        <v>0</v>
      </c>
      <c r="AC571" s="16">
        <f>SUMIFS('Non-Baseline Tx Resources'!$J:$J,'Non-Baseline Tx Resources'!$E:$E,$B571,'Non-Baseline Tx Resources'!$F:$F,$C571,'Non-Baseline Tx Resources'!$G:$G,AC$3)</f>
        <v>0</v>
      </c>
      <c r="AD571" s="16">
        <f>SUMIFS('Non-Baseline Tx Resources'!$I:$I,'Non-Baseline Tx Resources'!$E:$E,$B571,'Non-Baseline Tx Resources'!$F:$F,$C571,'Non-Baseline Tx Resources'!$G:$G,"Li-Battery (4-hr)")</f>
        <v>0</v>
      </c>
      <c r="AE571" s="16">
        <f>SUMIFS('Non-Baseline Tx Resources'!$I:$I,'Non-Baseline Tx Resources'!$E:$E,$B571,'Non-Baseline Tx Resources'!$F:$F,$C571,'Non-Baseline Tx Resources'!$G:$G,"Li-Battery (8-hr)")</f>
        <v>0</v>
      </c>
      <c r="AF571" s="16">
        <f>SUMIFS('Non-Baseline Tx Resources'!$I:$I,'Non-Baseline Tx Resources'!$E:$E,$B571,'Non-Baseline Tx Resources'!$F:$F,$C571,'Non-Baseline Tx Resources'!$G:$G,"LDES")</f>
        <v>0</v>
      </c>
      <c r="AH571" s="16">
        <f>SUMIFS('In-Dev Resources'!$H:$H,'In-Dev Resources'!$E:$E,$B571,'In-Dev Resources'!$F:$F,$C571,'In-Dev Resources'!$G:$G,AH$3)</f>
        <v>0</v>
      </c>
      <c r="AI571" s="16">
        <f>SUMIFS('In-Dev Resources'!$H:$H,'In-Dev Resources'!$E:$E,$B571,'In-Dev Resources'!$F:$F,$C571,'In-Dev Resources'!$G:$G,AI$3)</f>
        <v>0</v>
      </c>
      <c r="AJ571" s="16">
        <f>SUMIFS('In-Dev Resources'!$H:$H,'In-Dev Resources'!$E:$E,$B571,'In-Dev Resources'!$F:$F,$C571,'In-Dev Resources'!$G:$G,AJ$3)</f>
        <v>0</v>
      </c>
      <c r="AK571" s="16">
        <f>SUMIFS('In-Dev Resources'!$J:$J,'In-Dev Resources'!$E:$E,$B571,'In-Dev Resources'!$F:$F,$C571,'In-Dev Resources'!$G:$G,AK$3)</f>
        <v>0</v>
      </c>
      <c r="AL571" s="16">
        <f>SUMIFS('In-Dev Resources'!$H:$H,'In-Dev Resources'!$E:$E,$B571,'In-Dev Resources'!$F:$F,$C571,'In-Dev Resources'!$G:$G,AL$3)</f>
        <v>0</v>
      </c>
      <c r="AM571" s="16">
        <f>SUMIFS('In-Dev Resources'!$J:$J,'In-Dev Resources'!$E:$E,$B571,'In-Dev Resources'!$F:$F,$C571,'In-Dev Resources'!$G:$G,AM$3)</f>
        <v>0</v>
      </c>
      <c r="AN571" s="16">
        <f>SUMIFS('In-Dev Resources'!$H:$H,'In-Dev Resources'!$E:$E,$B571,'In-Dev Resources'!$F:$F,$C571,'In-Dev Resources'!$G:$G,AN$3)</f>
        <v>0</v>
      </c>
      <c r="AO571" s="16">
        <f>SUMIFS('In-Dev Resources'!$J:$J,'In-Dev Resources'!$E:$E,$B571,'In-Dev Resources'!$F:$F,$C571,'In-Dev Resources'!$G:$G,AO$3)</f>
        <v>0</v>
      </c>
      <c r="AP571" s="16">
        <f>SUMIFS('In-Dev Resources'!$J:$J,'In-Dev Resources'!$E:$E,$B571,'In-Dev Resources'!$F:$F,$C571,'In-Dev Resources'!$G:$G,AP$3)</f>
        <v>4.66</v>
      </c>
      <c r="AQ571" s="16">
        <f>SUMIFS('In-Dev Resources'!$H:$H,'In-Dev Resources'!$E:$E,$B571,'In-Dev Resources'!$F:$F,$C571,'In-Dev Resources'!$G:$G,AQ$3)</f>
        <v>0</v>
      </c>
      <c r="AR571" s="16">
        <f>SUMIFS('In-Dev Resources'!$J:$J,'In-Dev Resources'!$E:$E,$B571,'In-Dev Resources'!$F:$F,$C571,'In-Dev Resources'!$G:$G,AR$3)</f>
        <v>0</v>
      </c>
      <c r="AS571" s="16">
        <f>SUMIFS('In-Dev Resources'!$I:$I,'In-Dev Resources'!$E:$E,$B571,'In-Dev Resources'!$F:$F,$C571,'In-Dev Resources'!$G:$G,"Li-Battery (4-hr)")</f>
        <v>0</v>
      </c>
      <c r="AT571" s="16">
        <f>SUMIFS('In-Dev Resources'!$I:$I,'In-Dev Resources'!$E:$E,$B571,'In-Dev Resources'!$F:$F,$C571,'In-Dev Resources'!$G:$G,"Li-Battery (8-hr)")</f>
        <v>0</v>
      </c>
      <c r="AU571" s="16">
        <f>SUMIFS('In-Dev Resources'!$I:$I,'In-Dev Resources'!$E:$E,$B571,'In-Dev Resources'!$F:$F,$C571,'In-Dev Resources'!$G:$G,"LDES")</f>
        <v>0</v>
      </c>
      <c r="AW571" s="16">
        <f>SUMIFS('Land Screen Include'!$H:$H,'Land Screen Include'!$E:$E,$B571,'Land Screen Include'!$F:$F,$C571,'Land Screen Include'!$G:$G,AW$4)</f>
        <v>0</v>
      </c>
      <c r="AX571" s="16">
        <f>SUMIFS('Land Screen Include'!$H:$H,'Land Screen Include'!$E:$E,$B571,'Land Screen Include'!$F:$F,$C571,'Land Screen Include'!$G:$G,AX$4)+SUMIFS('Land Screen Include'!$J:$J,'Land Screen Include'!$E:$E,$B571,'Land Screen Include'!$F:$F,$C571,'Land Screen Include'!$G:$G,AX$4)</f>
        <v>0</v>
      </c>
      <c r="AY571" s="16">
        <f>SUMIFS('Land Screen Include'!$H:$H,'Land Screen Include'!$E:$E,$B571,'Land Screen Include'!$F:$F,$C571,'Land Screen Include'!$G:$G,AY$4)</f>
        <v>0</v>
      </c>
      <c r="AZ571" s="16">
        <f>SUMIFS('Land Screen Exclude'!$H:$H,'Land Screen Exclude'!$E:$E,$B571,'Land Screen Exclude'!$F:$F,$C571,'Land Screen Exclude'!$G:$G,AZ$4)</f>
        <v>0</v>
      </c>
      <c r="BA571" s="16">
        <f>SUMIFS('Land Screen Exclude'!$H:$H,'Land Screen Exclude'!$E:$E,$B571,'Land Screen Exclude'!$F:$F,$C571,'Land Screen Exclude'!$G:$G,BA$4)+SUMIFS('Land Screen Exclude'!$J:$J,'Land Screen Exclude'!$E:$E,$B571,'Land Screen Exclude'!$F:$F,$C571,'Land Screen Exclude'!$G:$G,BA$4)</f>
        <v>0</v>
      </c>
      <c r="BB571" s="16">
        <f>SUMIFS('Land Screen Exclude'!$H:$H,'Land Screen Exclude'!$E:$E,$B571,'Land Screen Exclude'!$F:$F,$C571,'Land Screen Exclude'!$G:$G,BB$4)</f>
        <v>0</v>
      </c>
    </row>
    <row r="572" spans="1:54">
      <c r="A572" s="16" t="s">
        <v>53</v>
      </c>
      <c r="B572" s="16" t="s">
        <v>507</v>
      </c>
      <c r="C572" s="16">
        <v>230</v>
      </c>
      <c r="D572" s="16">
        <f>SUMIFS('Baseline Tx Resources'!$H:$H,'Baseline Tx Resources'!$E:$E,$B572,'Baseline Tx Resources'!$F:$F,$C572,'Baseline Tx Resources'!$G:$G,D$3)</f>
        <v>0</v>
      </c>
      <c r="E572" s="16">
        <f>SUMIFS('Baseline Tx Resources'!$H:$H,'Baseline Tx Resources'!$E:$E,$B572,'Baseline Tx Resources'!$F:$F,$C572,'Baseline Tx Resources'!$G:$G,E$3)</f>
        <v>0</v>
      </c>
      <c r="F572" s="16">
        <f>SUMIFS('Baseline Tx Resources'!$H:$H,'Baseline Tx Resources'!$E:$E,$B572,'Baseline Tx Resources'!$F:$F,$C572,'Baseline Tx Resources'!$G:$G,F$3)</f>
        <v>0</v>
      </c>
      <c r="G572" s="16">
        <f>SUMIFS('Baseline Tx Resources'!$J:$J,'Baseline Tx Resources'!$E:$E,$B572,'Baseline Tx Resources'!$F:$F,$C572,'Baseline Tx Resources'!$G:$G,G$3)</f>
        <v>0</v>
      </c>
      <c r="H572" s="16">
        <f>SUMIFS('Baseline Tx Resources'!$H:$H,'Baseline Tx Resources'!$E:$E,$B572,'Baseline Tx Resources'!$F:$F,$C572,'Baseline Tx Resources'!$G:$G,H$3)</f>
        <v>0</v>
      </c>
      <c r="I572" s="16">
        <f>SUMIFS('Baseline Tx Resources'!$J:$J,'Baseline Tx Resources'!$E:$E,$B572,'Baseline Tx Resources'!$F:$F,$C572,'Baseline Tx Resources'!$G:$G,I$3)</f>
        <v>0</v>
      </c>
      <c r="J572" s="16">
        <f>SUMIFS('Baseline Tx Resources'!$H:$H,'Baseline Tx Resources'!$E:$E,$B572,'Baseline Tx Resources'!$F:$F,$C572,'Baseline Tx Resources'!$G:$G,J$3)</f>
        <v>0</v>
      </c>
      <c r="K572" s="16">
        <f>SUMIFS('Baseline Tx Resources'!$J:$J,'Baseline Tx Resources'!$E:$E,$B572,'Baseline Tx Resources'!$F:$F,$C572,'Baseline Tx Resources'!$G:$G,K$3)</f>
        <v>0</v>
      </c>
      <c r="L572" s="16">
        <f>SUMIFS('Baseline Tx Resources'!$J:$J,'Baseline Tx Resources'!$E:$E,$B572,'Baseline Tx Resources'!$F:$F,$C572,'Baseline Tx Resources'!$G:$G,L$3)</f>
        <v>0</v>
      </c>
      <c r="M572" s="16">
        <f>SUMIFS('Baseline Tx Resources'!$H:$H,'Baseline Tx Resources'!$E:$E,$B572,'Baseline Tx Resources'!$F:$F,$C572,'Baseline Tx Resources'!$G:$G,M$3)</f>
        <v>0</v>
      </c>
      <c r="N572" s="16">
        <f>SUMIFS('Baseline Tx Resources'!$J:$J,'Baseline Tx Resources'!$E:$E,$B572,'Baseline Tx Resources'!$F:$F,$C572,'Baseline Tx Resources'!$G:$G,N$3)</f>
        <v>0</v>
      </c>
      <c r="O572" s="16">
        <f>SUMIFS('Baseline Tx Resources'!$I:$I,'Baseline Tx Resources'!$E:$E,$B572,'Baseline Tx Resources'!$F:$F,$C572,'Baseline Tx Resources'!$G:$G,"Li-Battery (4-hr)")</f>
        <v>0</v>
      </c>
      <c r="P572" s="16">
        <f>SUMIFS('Baseline Tx Resources'!$I:$I,'Baseline Tx Resources'!$E:$E,$B572,'Baseline Tx Resources'!$F:$F,$C572,'Baseline Tx Resources'!$G:$G,"Li-Battery (8-hr)")</f>
        <v>0</v>
      </c>
      <c r="Q572" s="16">
        <f>SUMIFS('Baseline Tx Resources'!$I:$I,'Baseline Tx Resources'!$E:$E,$B572,'Baseline Tx Resources'!$F:$F,$C572,'Baseline Tx Resources'!$G:$G,"LDES")</f>
        <v>0</v>
      </c>
      <c r="S572" s="16">
        <f>SUMIFS('Non-Baseline Tx Resources'!$H:$H,'Non-Baseline Tx Resources'!$E:$E,$B572,'Non-Baseline Tx Resources'!$F:$F,$C572,'Non-Baseline Tx Resources'!$G:$G,S$3)</f>
        <v>0</v>
      </c>
      <c r="T572" s="16">
        <f>SUMIFS('Non-Baseline Tx Resources'!$H:$H,'Non-Baseline Tx Resources'!$E:$E,$B572,'Non-Baseline Tx Resources'!$F:$F,$C572,'Non-Baseline Tx Resources'!$G:$G,T$3)</f>
        <v>0</v>
      </c>
      <c r="U572" s="16">
        <f>SUMIFS('Non-Baseline Tx Resources'!$H:$H,'Non-Baseline Tx Resources'!$E:$E,$B572,'Non-Baseline Tx Resources'!$F:$F,$C572,'Non-Baseline Tx Resources'!$G:$G,U$3)</f>
        <v>0</v>
      </c>
      <c r="V572" s="16">
        <f>SUMIFS('Non-Baseline Tx Resources'!$J:$J,'Non-Baseline Tx Resources'!$E:$E,$B572,'Non-Baseline Tx Resources'!$F:$F,$C572,'Non-Baseline Tx Resources'!$G:$G,V$3)</f>
        <v>0</v>
      </c>
      <c r="W572" s="16">
        <f>SUMIFS('Non-Baseline Tx Resources'!$H:$H,'Non-Baseline Tx Resources'!$E:$E,$B572,'Non-Baseline Tx Resources'!$F:$F,$C572,'Non-Baseline Tx Resources'!$G:$G,W$3)</f>
        <v>0</v>
      </c>
      <c r="X572" s="16">
        <f>SUMIFS('Non-Baseline Tx Resources'!$J:$J,'Non-Baseline Tx Resources'!$E:$E,$B572,'Non-Baseline Tx Resources'!$F:$F,$C572,'Non-Baseline Tx Resources'!$G:$G,X$3)</f>
        <v>0</v>
      </c>
      <c r="Y572" s="16">
        <f>SUMIFS('Non-Baseline Tx Resources'!$H:$H,'Non-Baseline Tx Resources'!$E:$E,$B572,'Non-Baseline Tx Resources'!$F:$F,$C572,'Non-Baseline Tx Resources'!$G:$G,Y$3)</f>
        <v>0</v>
      </c>
      <c r="Z572" s="16">
        <f>SUMIFS('Non-Baseline Tx Resources'!$J:$J,'Non-Baseline Tx Resources'!$E:$E,$B572,'Non-Baseline Tx Resources'!$F:$F,$C572,'Non-Baseline Tx Resources'!$G:$G,Z$3)</f>
        <v>0</v>
      </c>
      <c r="AA572" s="16">
        <f>SUMIFS('Non-Baseline Tx Resources'!$J:$J,'Non-Baseline Tx Resources'!$E:$E,$B572,'Non-Baseline Tx Resources'!$F:$F,$C572,'Non-Baseline Tx Resources'!$G:$G,AA$3)</f>
        <v>0</v>
      </c>
      <c r="AB572" s="16">
        <f>SUMIFS('Non-Baseline Tx Resources'!$H:$H,'Non-Baseline Tx Resources'!$E:$E,$B572,'Non-Baseline Tx Resources'!$F:$F,$C572,'Non-Baseline Tx Resources'!$G:$G,AB$3)</f>
        <v>0</v>
      </c>
      <c r="AC572" s="16">
        <f>SUMIFS('Non-Baseline Tx Resources'!$J:$J,'Non-Baseline Tx Resources'!$E:$E,$B572,'Non-Baseline Tx Resources'!$F:$F,$C572,'Non-Baseline Tx Resources'!$G:$G,AC$3)</f>
        <v>0</v>
      </c>
      <c r="AD572" s="16">
        <f>SUMIFS('Non-Baseline Tx Resources'!$I:$I,'Non-Baseline Tx Resources'!$E:$E,$B572,'Non-Baseline Tx Resources'!$F:$F,$C572,'Non-Baseline Tx Resources'!$G:$G,"Li-Battery (4-hr)")</f>
        <v>0</v>
      </c>
      <c r="AE572" s="16">
        <f>SUMIFS('Non-Baseline Tx Resources'!$I:$I,'Non-Baseline Tx Resources'!$E:$E,$B572,'Non-Baseline Tx Resources'!$F:$F,$C572,'Non-Baseline Tx Resources'!$G:$G,"Li-Battery (8-hr)")</f>
        <v>0</v>
      </c>
      <c r="AF572" s="16">
        <f>SUMIFS('Non-Baseline Tx Resources'!$I:$I,'Non-Baseline Tx Resources'!$E:$E,$B572,'Non-Baseline Tx Resources'!$F:$F,$C572,'Non-Baseline Tx Resources'!$G:$G,"LDES")</f>
        <v>0</v>
      </c>
      <c r="AH572" s="16">
        <f>SUMIFS('In-Dev Resources'!$H:$H,'In-Dev Resources'!$E:$E,$B572,'In-Dev Resources'!$F:$F,$C572,'In-Dev Resources'!$G:$G,AH$3)</f>
        <v>0</v>
      </c>
      <c r="AI572" s="16">
        <f>SUMIFS('In-Dev Resources'!$H:$H,'In-Dev Resources'!$E:$E,$B572,'In-Dev Resources'!$F:$F,$C572,'In-Dev Resources'!$G:$G,AI$3)</f>
        <v>0</v>
      </c>
      <c r="AJ572" s="16">
        <f>SUMIFS('In-Dev Resources'!$H:$H,'In-Dev Resources'!$E:$E,$B572,'In-Dev Resources'!$F:$F,$C572,'In-Dev Resources'!$G:$G,AJ$3)</f>
        <v>0</v>
      </c>
      <c r="AK572" s="16">
        <f>SUMIFS('In-Dev Resources'!$J:$J,'In-Dev Resources'!$E:$E,$B572,'In-Dev Resources'!$F:$F,$C572,'In-Dev Resources'!$G:$G,AK$3)</f>
        <v>0</v>
      </c>
      <c r="AL572" s="16">
        <f>SUMIFS('In-Dev Resources'!$H:$H,'In-Dev Resources'!$E:$E,$B572,'In-Dev Resources'!$F:$F,$C572,'In-Dev Resources'!$G:$G,AL$3)</f>
        <v>0</v>
      </c>
      <c r="AM572" s="16">
        <f>SUMIFS('In-Dev Resources'!$J:$J,'In-Dev Resources'!$E:$E,$B572,'In-Dev Resources'!$F:$F,$C572,'In-Dev Resources'!$G:$G,AM$3)</f>
        <v>0</v>
      </c>
      <c r="AN572" s="16">
        <f>SUMIFS('In-Dev Resources'!$H:$H,'In-Dev Resources'!$E:$E,$B572,'In-Dev Resources'!$F:$F,$C572,'In-Dev Resources'!$G:$G,AN$3)</f>
        <v>0</v>
      </c>
      <c r="AO572" s="16">
        <f>SUMIFS('In-Dev Resources'!$J:$J,'In-Dev Resources'!$E:$E,$B572,'In-Dev Resources'!$F:$F,$C572,'In-Dev Resources'!$G:$G,AO$3)</f>
        <v>0</v>
      </c>
      <c r="AP572" s="16">
        <f>SUMIFS('In-Dev Resources'!$J:$J,'In-Dev Resources'!$E:$E,$B572,'In-Dev Resources'!$F:$F,$C572,'In-Dev Resources'!$G:$G,AP$3)</f>
        <v>0</v>
      </c>
      <c r="AQ572" s="16">
        <f>SUMIFS('In-Dev Resources'!$H:$H,'In-Dev Resources'!$E:$E,$B572,'In-Dev Resources'!$F:$F,$C572,'In-Dev Resources'!$G:$G,AQ$3)</f>
        <v>0</v>
      </c>
      <c r="AR572" s="16">
        <f>SUMIFS('In-Dev Resources'!$J:$J,'In-Dev Resources'!$E:$E,$B572,'In-Dev Resources'!$F:$F,$C572,'In-Dev Resources'!$G:$G,AR$3)</f>
        <v>0</v>
      </c>
      <c r="AS572" s="16">
        <f>SUMIFS('In-Dev Resources'!$I:$I,'In-Dev Resources'!$E:$E,$B572,'In-Dev Resources'!$F:$F,$C572,'In-Dev Resources'!$G:$G,"Li-Battery (4-hr)")</f>
        <v>0</v>
      </c>
      <c r="AT572" s="16">
        <f>SUMIFS('In-Dev Resources'!$I:$I,'In-Dev Resources'!$E:$E,$B572,'In-Dev Resources'!$F:$F,$C572,'In-Dev Resources'!$G:$G,"Li-Battery (8-hr)")</f>
        <v>0</v>
      </c>
      <c r="AU572" s="16">
        <f>SUMIFS('In-Dev Resources'!$I:$I,'In-Dev Resources'!$E:$E,$B572,'In-Dev Resources'!$F:$F,$C572,'In-Dev Resources'!$G:$G,"LDES")</f>
        <v>0</v>
      </c>
      <c r="AW572" s="16">
        <f>SUMIFS('Land Screen Include'!$H:$H,'Land Screen Include'!$E:$E,$B572,'Land Screen Include'!$F:$F,$C572,'Land Screen Include'!$G:$G,AW$4)</f>
        <v>0</v>
      </c>
      <c r="AX572" s="16">
        <f>SUMIFS('Land Screen Include'!$H:$H,'Land Screen Include'!$E:$E,$B572,'Land Screen Include'!$F:$F,$C572,'Land Screen Include'!$G:$G,AX$4)+SUMIFS('Land Screen Include'!$J:$J,'Land Screen Include'!$E:$E,$B572,'Land Screen Include'!$F:$F,$C572,'Land Screen Include'!$G:$G,AX$4)</f>
        <v>0</v>
      </c>
      <c r="AY572" s="16">
        <f>SUMIFS('Land Screen Include'!$H:$H,'Land Screen Include'!$E:$E,$B572,'Land Screen Include'!$F:$F,$C572,'Land Screen Include'!$G:$G,AY$4)</f>
        <v>0</v>
      </c>
      <c r="AZ572" s="16">
        <f>SUMIFS('Land Screen Exclude'!$H:$H,'Land Screen Exclude'!$E:$E,$B572,'Land Screen Exclude'!$F:$F,$C572,'Land Screen Exclude'!$G:$G,AZ$4)</f>
        <v>0</v>
      </c>
      <c r="BA572" s="16">
        <f>SUMIFS('Land Screen Exclude'!$H:$H,'Land Screen Exclude'!$E:$E,$B572,'Land Screen Exclude'!$F:$F,$C572,'Land Screen Exclude'!$G:$G,BA$4)+SUMIFS('Land Screen Exclude'!$J:$J,'Land Screen Exclude'!$E:$E,$B572,'Land Screen Exclude'!$F:$F,$C572,'Land Screen Exclude'!$G:$G,BA$4)</f>
        <v>0</v>
      </c>
      <c r="BB572" s="16">
        <f>SUMIFS('Land Screen Exclude'!$H:$H,'Land Screen Exclude'!$E:$E,$B572,'Land Screen Exclude'!$F:$F,$C572,'Land Screen Exclude'!$G:$G,BB$4)</f>
        <v>0</v>
      </c>
    </row>
    <row r="573" spans="1:54">
      <c r="A573" s="16" t="s">
        <v>53</v>
      </c>
      <c r="B573" s="16" t="s">
        <v>507</v>
      </c>
      <c r="C573" s="16">
        <v>500</v>
      </c>
      <c r="D573" s="16">
        <f>SUMIFS('Baseline Tx Resources'!$H:$H,'Baseline Tx Resources'!$E:$E,$B573,'Baseline Tx Resources'!$F:$F,$C573,'Baseline Tx Resources'!$G:$G,D$3)</f>
        <v>0</v>
      </c>
      <c r="E573" s="16">
        <f>SUMIFS('Baseline Tx Resources'!$H:$H,'Baseline Tx Resources'!$E:$E,$B573,'Baseline Tx Resources'!$F:$F,$C573,'Baseline Tx Resources'!$G:$G,E$3)</f>
        <v>0</v>
      </c>
      <c r="F573" s="16">
        <f>SUMIFS('Baseline Tx Resources'!$H:$H,'Baseline Tx Resources'!$E:$E,$B573,'Baseline Tx Resources'!$F:$F,$C573,'Baseline Tx Resources'!$G:$G,F$3)</f>
        <v>0</v>
      </c>
      <c r="G573" s="16">
        <f>SUMIFS('Baseline Tx Resources'!$J:$J,'Baseline Tx Resources'!$E:$E,$B573,'Baseline Tx Resources'!$F:$F,$C573,'Baseline Tx Resources'!$G:$G,G$3)</f>
        <v>0</v>
      </c>
      <c r="H573" s="16">
        <f>SUMIFS('Baseline Tx Resources'!$H:$H,'Baseline Tx Resources'!$E:$E,$B573,'Baseline Tx Resources'!$F:$F,$C573,'Baseline Tx Resources'!$G:$G,H$3)</f>
        <v>0</v>
      </c>
      <c r="I573" s="16">
        <f>SUMIFS('Baseline Tx Resources'!$J:$J,'Baseline Tx Resources'!$E:$E,$B573,'Baseline Tx Resources'!$F:$F,$C573,'Baseline Tx Resources'!$G:$G,I$3)</f>
        <v>0</v>
      </c>
      <c r="J573" s="16">
        <f>SUMIFS('Baseline Tx Resources'!$H:$H,'Baseline Tx Resources'!$E:$E,$B573,'Baseline Tx Resources'!$F:$F,$C573,'Baseline Tx Resources'!$G:$G,J$3)</f>
        <v>0</v>
      </c>
      <c r="K573" s="16">
        <f>SUMIFS('Baseline Tx Resources'!$J:$J,'Baseline Tx Resources'!$E:$E,$B573,'Baseline Tx Resources'!$F:$F,$C573,'Baseline Tx Resources'!$G:$G,K$3)</f>
        <v>0</v>
      </c>
      <c r="L573" s="16">
        <f>SUMIFS('Baseline Tx Resources'!$J:$J,'Baseline Tx Resources'!$E:$E,$B573,'Baseline Tx Resources'!$F:$F,$C573,'Baseline Tx Resources'!$G:$G,L$3)</f>
        <v>0</v>
      </c>
      <c r="M573" s="16">
        <f>SUMIFS('Baseline Tx Resources'!$H:$H,'Baseline Tx Resources'!$E:$E,$B573,'Baseline Tx Resources'!$F:$F,$C573,'Baseline Tx Resources'!$G:$G,M$3)</f>
        <v>0</v>
      </c>
      <c r="N573" s="16">
        <f>SUMIFS('Baseline Tx Resources'!$J:$J,'Baseline Tx Resources'!$E:$E,$B573,'Baseline Tx Resources'!$F:$F,$C573,'Baseline Tx Resources'!$G:$G,N$3)</f>
        <v>0</v>
      </c>
      <c r="O573" s="16">
        <f>SUMIFS('Baseline Tx Resources'!$I:$I,'Baseline Tx Resources'!$E:$E,$B573,'Baseline Tx Resources'!$F:$F,$C573,'Baseline Tx Resources'!$G:$G,"Li-Battery (4-hr)")</f>
        <v>0</v>
      </c>
      <c r="P573" s="16">
        <f>SUMIFS('Baseline Tx Resources'!$I:$I,'Baseline Tx Resources'!$E:$E,$B573,'Baseline Tx Resources'!$F:$F,$C573,'Baseline Tx Resources'!$G:$G,"Li-Battery (8-hr)")</f>
        <v>0</v>
      </c>
      <c r="Q573" s="16">
        <f>SUMIFS('Baseline Tx Resources'!$I:$I,'Baseline Tx Resources'!$E:$E,$B573,'Baseline Tx Resources'!$F:$F,$C573,'Baseline Tx Resources'!$G:$G,"LDES")</f>
        <v>0</v>
      </c>
      <c r="S573" s="16">
        <f>SUMIFS('Non-Baseline Tx Resources'!$H:$H,'Non-Baseline Tx Resources'!$E:$E,$B573,'Non-Baseline Tx Resources'!$F:$F,$C573,'Non-Baseline Tx Resources'!$G:$G,S$3)</f>
        <v>0</v>
      </c>
      <c r="T573" s="16">
        <f>SUMIFS('Non-Baseline Tx Resources'!$H:$H,'Non-Baseline Tx Resources'!$E:$E,$B573,'Non-Baseline Tx Resources'!$F:$F,$C573,'Non-Baseline Tx Resources'!$G:$G,T$3)</f>
        <v>0</v>
      </c>
      <c r="U573" s="16">
        <f>SUMIFS('Non-Baseline Tx Resources'!$H:$H,'Non-Baseline Tx Resources'!$E:$E,$B573,'Non-Baseline Tx Resources'!$F:$F,$C573,'Non-Baseline Tx Resources'!$G:$G,U$3)</f>
        <v>0</v>
      </c>
      <c r="V573" s="16">
        <f>SUMIFS('Non-Baseline Tx Resources'!$J:$J,'Non-Baseline Tx Resources'!$E:$E,$B573,'Non-Baseline Tx Resources'!$F:$F,$C573,'Non-Baseline Tx Resources'!$G:$G,V$3)</f>
        <v>0</v>
      </c>
      <c r="W573" s="16">
        <f>SUMIFS('Non-Baseline Tx Resources'!$H:$H,'Non-Baseline Tx Resources'!$E:$E,$B573,'Non-Baseline Tx Resources'!$F:$F,$C573,'Non-Baseline Tx Resources'!$G:$G,W$3)</f>
        <v>0</v>
      </c>
      <c r="X573" s="16">
        <f>SUMIFS('Non-Baseline Tx Resources'!$J:$J,'Non-Baseline Tx Resources'!$E:$E,$B573,'Non-Baseline Tx Resources'!$F:$F,$C573,'Non-Baseline Tx Resources'!$G:$G,X$3)</f>
        <v>0</v>
      </c>
      <c r="Y573" s="16">
        <f>SUMIFS('Non-Baseline Tx Resources'!$H:$H,'Non-Baseline Tx Resources'!$E:$E,$B573,'Non-Baseline Tx Resources'!$F:$F,$C573,'Non-Baseline Tx Resources'!$G:$G,Y$3)</f>
        <v>0</v>
      </c>
      <c r="Z573" s="16">
        <f>SUMIFS('Non-Baseline Tx Resources'!$J:$J,'Non-Baseline Tx Resources'!$E:$E,$B573,'Non-Baseline Tx Resources'!$F:$F,$C573,'Non-Baseline Tx Resources'!$G:$G,Z$3)</f>
        <v>0</v>
      </c>
      <c r="AA573" s="16">
        <f>SUMIFS('Non-Baseline Tx Resources'!$J:$J,'Non-Baseline Tx Resources'!$E:$E,$B573,'Non-Baseline Tx Resources'!$F:$F,$C573,'Non-Baseline Tx Resources'!$G:$G,AA$3)</f>
        <v>0</v>
      </c>
      <c r="AB573" s="16">
        <f>SUMIFS('Non-Baseline Tx Resources'!$H:$H,'Non-Baseline Tx Resources'!$E:$E,$B573,'Non-Baseline Tx Resources'!$F:$F,$C573,'Non-Baseline Tx Resources'!$G:$G,AB$3)</f>
        <v>0</v>
      </c>
      <c r="AC573" s="16">
        <f>SUMIFS('Non-Baseline Tx Resources'!$J:$J,'Non-Baseline Tx Resources'!$E:$E,$B573,'Non-Baseline Tx Resources'!$F:$F,$C573,'Non-Baseline Tx Resources'!$G:$G,AC$3)</f>
        <v>0</v>
      </c>
      <c r="AD573" s="16">
        <f>SUMIFS('Non-Baseline Tx Resources'!$I:$I,'Non-Baseline Tx Resources'!$E:$E,$B573,'Non-Baseline Tx Resources'!$F:$F,$C573,'Non-Baseline Tx Resources'!$G:$G,"Li-Battery (4-hr)")</f>
        <v>0</v>
      </c>
      <c r="AE573" s="16">
        <f>SUMIFS('Non-Baseline Tx Resources'!$I:$I,'Non-Baseline Tx Resources'!$E:$E,$B573,'Non-Baseline Tx Resources'!$F:$F,$C573,'Non-Baseline Tx Resources'!$G:$G,"Li-Battery (8-hr)")</f>
        <v>0</v>
      </c>
      <c r="AF573" s="16">
        <f>SUMIFS('Non-Baseline Tx Resources'!$I:$I,'Non-Baseline Tx Resources'!$E:$E,$B573,'Non-Baseline Tx Resources'!$F:$F,$C573,'Non-Baseline Tx Resources'!$G:$G,"LDES")</f>
        <v>0</v>
      </c>
      <c r="AH573" s="16">
        <f>SUMIFS('In-Dev Resources'!$H:$H,'In-Dev Resources'!$E:$E,$B573,'In-Dev Resources'!$F:$F,$C573,'In-Dev Resources'!$G:$G,AH$3)</f>
        <v>0</v>
      </c>
      <c r="AI573" s="16">
        <f>SUMIFS('In-Dev Resources'!$H:$H,'In-Dev Resources'!$E:$E,$B573,'In-Dev Resources'!$F:$F,$C573,'In-Dev Resources'!$G:$G,AI$3)</f>
        <v>0</v>
      </c>
      <c r="AJ573" s="16">
        <f>SUMIFS('In-Dev Resources'!$H:$H,'In-Dev Resources'!$E:$E,$B573,'In-Dev Resources'!$F:$F,$C573,'In-Dev Resources'!$G:$G,AJ$3)</f>
        <v>0</v>
      </c>
      <c r="AK573" s="16">
        <f>SUMIFS('In-Dev Resources'!$J:$J,'In-Dev Resources'!$E:$E,$B573,'In-Dev Resources'!$F:$F,$C573,'In-Dev Resources'!$G:$G,AK$3)</f>
        <v>0</v>
      </c>
      <c r="AL573" s="16">
        <f>SUMIFS('In-Dev Resources'!$H:$H,'In-Dev Resources'!$E:$E,$B573,'In-Dev Resources'!$F:$F,$C573,'In-Dev Resources'!$G:$G,AL$3)</f>
        <v>0</v>
      </c>
      <c r="AM573" s="16">
        <f>SUMIFS('In-Dev Resources'!$J:$J,'In-Dev Resources'!$E:$E,$B573,'In-Dev Resources'!$F:$F,$C573,'In-Dev Resources'!$G:$G,AM$3)</f>
        <v>0</v>
      </c>
      <c r="AN573" s="16">
        <f>SUMIFS('In-Dev Resources'!$H:$H,'In-Dev Resources'!$E:$E,$B573,'In-Dev Resources'!$F:$F,$C573,'In-Dev Resources'!$G:$G,AN$3)</f>
        <v>0</v>
      </c>
      <c r="AO573" s="16">
        <f>SUMIFS('In-Dev Resources'!$J:$J,'In-Dev Resources'!$E:$E,$B573,'In-Dev Resources'!$F:$F,$C573,'In-Dev Resources'!$G:$G,AO$3)</f>
        <v>0</v>
      </c>
      <c r="AP573" s="16">
        <f>SUMIFS('In-Dev Resources'!$J:$J,'In-Dev Resources'!$E:$E,$B573,'In-Dev Resources'!$F:$F,$C573,'In-Dev Resources'!$G:$G,AP$3)</f>
        <v>0</v>
      </c>
      <c r="AQ573" s="16">
        <f>SUMIFS('In-Dev Resources'!$H:$H,'In-Dev Resources'!$E:$E,$B573,'In-Dev Resources'!$F:$F,$C573,'In-Dev Resources'!$G:$G,AQ$3)</f>
        <v>0</v>
      </c>
      <c r="AR573" s="16">
        <f>SUMIFS('In-Dev Resources'!$J:$J,'In-Dev Resources'!$E:$E,$B573,'In-Dev Resources'!$F:$F,$C573,'In-Dev Resources'!$G:$G,AR$3)</f>
        <v>0</v>
      </c>
      <c r="AS573" s="16">
        <f>SUMIFS('In-Dev Resources'!$I:$I,'In-Dev Resources'!$E:$E,$B573,'In-Dev Resources'!$F:$F,$C573,'In-Dev Resources'!$G:$G,"Li-Battery (4-hr)")</f>
        <v>0</v>
      </c>
      <c r="AT573" s="16">
        <f>SUMIFS('In-Dev Resources'!$I:$I,'In-Dev Resources'!$E:$E,$B573,'In-Dev Resources'!$F:$F,$C573,'In-Dev Resources'!$G:$G,"Li-Battery (8-hr)")</f>
        <v>0</v>
      </c>
      <c r="AU573" s="16">
        <f>SUMIFS('In-Dev Resources'!$I:$I,'In-Dev Resources'!$E:$E,$B573,'In-Dev Resources'!$F:$F,$C573,'In-Dev Resources'!$G:$G,"LDES")</f>
        <v>0</v>
      </c>
      <c r="AW573" s="16">
        <f>SUMIFS('Land Screen Include'!$H:$H,'Land Screen Include'!$E:$E,$B573,'Land Screen Include'!$F:$F,$C573,'Land Screen Include'!$G:$G,AW$4)</f>
        <v>0</v>
      </c>
      <c r="AX573" s="16">
        <f>SUMIFS('Land Screen Include'!$H:$H,'Land Screen Include'!$E:$E,$B573,'Land Screen Include'!$F:$F,$C573,'Land Screen Include'!$G:$G,AX$4)+SUMIFS('Land Screen Include'!$J:$J,'Land Screen Include'!$E:$E,$B573,'Land Screen Include'!$F:$F,$C573,'Land Screen Include'!$G:$G,AX$4)</f>
        <v>0</v>
      </c>
      <c r="AY573" s="16">
        <f>SUMIFS('Land Screen Include'!$H:$H,'Land Screen Include'!$E:$E,$B573,'Land Screen Include'!$F:$F,$C573,'Land Screen Include'!$G:$G,AY$4)</f>
        <v>0</v>
      </c>
      <c r="AZ573" s="16">
        <f>SUMIFS('Land Screen Exclude'!$H:$H,'Land Screen Exclude'!$E:$E,$B573,'Land Screen Exclude'!$F:$F,$C573,'Land Screen Exclude'!$G:$G,AZ$4)</f>
        <v>0</v>
      </c>
      <c r="BA573" s="16">
        <f>SUMIFS('Land Screen Exclude'!$H:$H,'Land Screen Exclude'!$E:$E,$B573,'Land Screen Exclude'!$F:$F,$C573,'Land Screen Exclude'!$G:$G,BA$4)+SUMIFS('Land Screen Exclude'!$J:$J,'Land Screen Exclude'!$E:$E,$B573,'Land Screen Exclude'!$F:$F,$C573,'Land Screen Exclude'!$G:$G,BA$4)</f>
        <v>0</v>
      </c>
      <c r="BB573" s="16">
        <f>SUMIFS('Land Screen Exclude'!$H:$H,'Land Screen Exclude'!$E:$E,$B573,'Land Screen Exclude'!$F:$F,$C573,'Land Screen Exclude'!$G:$G,BB$4)</f>
        <v>0</v>
      </c>
    </row>
    <row r="574" spans="1:54">
      <c r="A574" s="16" t="s">
        <v>61</v>
      </c>
      <c r="B574" s="16" t="s">
        <v>508</v>
      </c>
      <c r="C574" s="16">
        <v>138</v>
      </c>
      <c r="D574" s="16">
        <f>SUMIFS('Baseline Tx Resources'!$H:$H,'Baseline Tx Resources'!$E:$E,$B574,'Baseline Tx Resources'!$F:$F,$C574,'Baseline Tx Resources'!$G:$G,D$3)</f>
        <v>0</v>
      </c>
      <c r="E574" s="16">
        <f>SUMIFS('Baseline Tx Resources'!$H:$H,'Baseline Tx Resources'!$E:$E,$B574,'Baseline Tx Resources'!$F:$F,$C574,'Baseline Tx Resources'!$G:$G,E$3)</f>
        <v>0</v>
      </c>
      <c r="F574" s="16">
        <f>SUMIFS('Baseline Tx Resources'!$H:$H,'Baseline Tx Resources'!$E:$E,$B574,'Baseline Tx Resources'!$F:$F,$C574,'Baseline Tx Resources'!$G:$G,F$3)</f>
        <v>0</v>
      </c>
      <c r="G574" s="16">
        <f>SUMIFS('Baseline Tx Resources'!$J:$J,'Baseline Tx Resources'!$E:$E,$B574,'Baseline Tx Resources'!$F:$F,$C574,'Baseline Tx Resources'!$G:$G,G$3)</f>
        <v>0</v>
      </c>
      <c r="H574" s="16">
        <f>SUMIFS('Baseline Tx Resources'!$H:$H,'Baseline Tx Resources'!$E:$E,$B574,'Baseline Tx Resources'!$F:$F,$C574,'Baseline Tx Resources'!$G:$G,H$3)</f>
        <v>0</v>
      </c>
      <c r="I574" s="16">
        <f>SUMIFS('Baseline Tx Resources'!$J:$J,'Baseline Tx Resources'!$E:$E,$B574,'Baseline Tx Resources'!$F:$F,$C574,'Baseline Tx Resources'!$G:$G,I$3)</f>
        <v>0</v>
      </c>
      <c r="J574" s="16">
        <f>SUMIFS('Baseline Tx Resources'!$H:$H,'Baseline Tx Resources'!$E:$E,$B574,'Baseline Tx Resources'!$F:$F,$C574,'Baseline Tx Resources'!$G:$G,J$3)</f>
        <v>0</v>
      </c>
      <c r="K574" s="16">
        <f>SUMIFS('Baseline Tx Resources'!$J:$J,'Baseline Tx Resources'!$E:$E,$B574,'Baseline Tx Resources'!$F:$F,$C574,'Baseline Tx Resources'!$G:$G,K$3)</f>
        <v>0</v>
      </c>
      <c r="L574" s="16">
        <f>SUMIFS('Baseline Tx Resources'!$J:$J,'Baseline Tx Resources'!$E:$E,$B574,'Baseline Tx Resources'!$F:$F,$C574,'Baseline Tx Resources'!$G:$G,L$3)</f>
        <v>0</v>
      </c>
      <c r="M574" s="16">
        <f>SUMIFS('Baseline Tx Resources'!$H:$H,'Baseline Tx Resources'!$E:$E,$B574,'Baseline Tx Resources'!$F:$F,$C574,'Baseline Tx Resources'!$G:$G,M$3)</f>
        <v>0</v>
      </c>
      <c r="N574" s="16">
        <f>SUMIFS('Baseline Tx Resources'!$J:$J,'Baseline Tx Resources'!$E:$E,$B574,'Baseline Tx Resources'!$F:$F,$C574,'Baseline Tx Resources'!$G:$G,N$3)</f>
        <v>0</v>
      </c>
      <c r="O574" s="16">
        <f>SUMIFS('Baseline Tx Resources'!$I:$I,'Baseline Tx Resources'!$E:$E,$B574,'Baseline Tx Resources'!$F:$F,$C574,'Baseline Tx Resources'!$G:$G,"Li-Battery (4-hr)")</f>
        <v>0</v>
      </c>
      <c r="P574" s="16">
        <f>SUMIFS('Baseline Tx Resources'!$I:$I,'Baseline Tx Resources'!$E:$E,$B574,'Baseline Tx Resources'!$F:$F,$C574,'Baseline Tx Resources'!$G:$G,"Li-Battery (8-hr)")</f>
        <v>0</v>
      </c>
      <c r="Q574" s="16">
        <f>SUMIFS('Baseline Tx Resources'!$I:$I,'Baseline Tx Resources'!$E:$E,$B574,'Baseline Tx Resources'!$F:$F,$C574,'Baseline Tx Resources'!$G:$G,"LDES")</f>
        <v>0</v>
      </c>
      <c r="S574" s="16">
        <f>SUMIFS('Non-Baseline Tx Resources'!$H:$H,'Non-Baseline Tx Resources'!$E:$E,$B574,'Non-Baseline Tx Resources'!$F:$F,$C574,'Non-Baseline Tx Resources'!$G:$G,S$3)</f>
        <v>0</v>
      </c>
      <c r="T574" s="16">
        <f>SUMIFS('Non-Baseline Tx Resources'!$H:$H,'Non-Baseline Tx Resources'!$E:$E,$B574,'Non-Baseline Tx Resources'!$F:$F,$C574,'Non-Baseline Tx Resources'!$G:$G,T$3)</f>
        <v>0</v>
      </c>
      <c r="U574" s="16">
        <f>SUMIFS('Non-Baseline Tx Resources'!$H:$H,'Non-Baseline Tx Resources'!$E:$E,$B574,'Non-Baseline Tx Resources'!$F:$F,$C574,'Non-Baseline Tx Resources'!$G:$G,U$3)</f>
        <v>0</v>
      </c>
      <c r="V574" s="16">
        <f>SUMIFS('Non-Baseline Tx Resources'!$J:$J,'Non-Baseline Tx Resources'!$E:$E,$B574,'Non-Baseline Tx Resources'!$F:$F,$C574,'Non-Baseline Tx Resources'!$G:$G,V$3)</f>
        <v>0</v>
      </c>
      <c r="W574" s="16">
        <f>SUMIFS('Non-Baseline Tx Resources'!$H:$H,'Non-Baseline Tx Resources'!$E:$E,$B574,'Non-Baseline Tx Resources'!$F:$F,$C574,'Non-Baseline Tx Resources'!$G:$G,W$3)</f>
        <v>0</v>
      </c>
      <c r="X574" s="16">
        <f>SUMIFS('Non-Baseline Tx Resources'!$J:$J,'Non-Baseline Tx Resources'!$E:$E,$B574,'Non-Baseline Tx Resources'!$F:$F,$C574,'Non-Baseline Tx Resources'!$G:$G,X$3)</f>
        <v>0</v>
      </c>
      <c r="Y574" s="16">
        <f>SUMIFS('Non-Baseline Tx Resources'!$H:$H,'Non-Baseline Tx Resources'!$E:$E,$B574,'Non-Baseline Tx Resources'!$F:$F,$C574,'Non-Baseline Tx Resources'!$G:$G,Y$3)</f>
        <v>0</v>
      </c>
      <c r="Z574" s="16">
        <f>SUMIFS('Non-Baseline Tx Resources'!$J:$J,'Non-Baseline Tx Resources'!$E:$E,$B574,'Non-Baseline Tx Resources'!$F:$F,$C574,'Non-Baseline Tx Resources'!$G:$G,Z$3)</f>
        <v>0</v>
      </c>
      <c r="AA574" s="16">
        <f>SUMIFS('Non-Baseline Tx Resources'!$J:$J,'Non-Baseline Tx Resources'!$E:$E,$B574,'Non-Baseline Tx Resources'!$F:$F,$C574,'Non-Baseline Tx Resources'!$G:$G,AA$3)</f>
        <v>0</v>
      </c>
      <c r="AB574" s="16">
        <f>SUMIFS('Non-Baseline Tx Resources'!$H:$H,'Non-Baseline Tx Resources'!$E:$E,$B574,'Non-Baseline Tx Resources'!$F:$F,$C574,'Non-Baseline Tx Resources'!$G:$G,AB$3)</f>
        <v>0</v>
      </c>
      <c r="AC574" s="16">
        <f>SUMIFS('Non-Baseline Tx Resources'!$J:$J,'Non-Baseline Tx Resources'!$E:$E,$B574,'Non-Baseline Tx Resources'!$F:$F,$C574,'Non-Baseline Tx Resources'!$G:$G,AC$3)</f>
        <v>0</v>
      </c>
      <c r="AD574" s="16">
        <f>SUMIFS('Non-Baseline Tx Resources'!$I:$I,'Non-Baseline Tx Resources'!$E:$E,$B574,'Non-Baseline Tx Resources'!$F:$F,$C574,'Non-Baseline Tx Resources'!$G:$G,"Li-Battery (4-hr)")</f>
        <v>0</v>
      </c>
      <c r="AE574" s="16">
        <f>SUMIFS('Non-Baseline Tx Resources'!$I:$I,'Non-Baseline Tx Resources'!$E:$E,$B574,'Non-Baseline Tx Resources'!$F:$F,$C574,'Non-Baseline Tx Resources'!$G:$G,"Li-Battery (8-hr)")</f>
        <v>0</v>
      </c>
      <c r="AF574" s="16">
        <f>SUMIFS('Non-Baseline Tx Resources'!$I:$I,'Non-Baseline Tx Resources'!$E:$E,$B574,'Non-Baseline Tx Resources'!$F:$F,$C574,'Non-Baseline Tx Resources'!$G:$G,"LDES")</f>
        <v>0</v>
      </c>
      <c r="AH574" s="16">
        <f>SUMIFS('In-Dev Resources'!$H:$H,'In-Dev Resources'!$E:$E,$B574,'In-Dev Resources'!$F:$F,$C574,'In-Dev Resources'!$G:$G,AH$3)</f>
        <v>0</v>
      </c>
      <c r="AI574" s="16">
        <f>SUMIFS('In-Dev Resources'!$H:$H,'In-Dev Resources'!$E:$E,$B574,'In-Dev Resources'!$F:$F,$C574,'In-Dev Resources'!$G:$G,AI$3)</f>
        <v>0</v>
      </c>
      <c r="AJ574" s="16">
        <f>SUMIFS('In-Dev Resources'!$H:$H,'In-Dev Resources'!$E:$E,$B574,'In-Dev Resources'!$F:$F,$C574,'In-Dev Resources'!$G:$G,AJ$3)</f>
        <v>0</v>
      </c>
      <c r="AK574" s="16">
        <f>SUMIFS('In-Dev Resources'!$J:$J,'In-Dev Resources'!$E:$E,$B574,'In-Dev Resources'!$F:$F,$C574,'In-Dev Resources'!$G:$G,AK$3)</f>
        <v>0</v>
      </c>
      <c r="AL574" s="16">
        <f>SUMIFS('In-Dev Resources'!$H:$H,'In-Dev Resources'!$E:$E,$B574,'In-Dev Resources'!$F:$F,$C574,'In-Dev Resources'!$G:$G,AL$3)</f>
        <v>0</v>
      </c>
      <c r="AM574" s="16">
        <f>SUMIFS('In-Dev Resources'!$J:$J,'In-Dev Resources'!$E:$E,$B574,'In-Dev Resources'!$F:$F,$C574,'In-Dev Resources'!$G:$G,AM$3)</f>
        <v>0</v>
      </c>
      <c r="AN574" s="16">
        <f>SUMIFS('In-Dev Resources'!$H:$H,'In-Dev Resources'!$E:$E,$B574,'In-Dev Resources'!$F:$F,$C574,'In-Dev Resources'!$G:$G,AN$3)</f>
        <v>0</v>
      </c>
      <c r="AO574" s="16">
        <f>SUMIFS('In-Dev Resources'!$J:$J,'In-Dev Resources'!$E:$E,$B574,'In-Dev Resources'!$F:$F,$C574,'In-Dev Resources'!$G:$G,AO$3)</f>
        <v>0</v>
      </c>
      <c r="AP574" s="16">
        <f>SUMIFS('In-Dev Resources'!$J:$J,'In-Dev Resources'!$E:$E,$B574,'In-Dev Resources'!$F:$F,$C574,'In-Dev Resources'!$G:$G,AP$3)</f>
        <v>0</v>
      </c>
      <c r="AQ574" s="16">
        <f>SUMIFS('In-Dev Resources'!$H:$H,'In-Dev Resources'!$E:$E,$B574,'In-Dev Resources'!$F:$F,$C574,'In-Dev Resources'!$G:$G,AQ$3)</f>
        <v>0</v>
      </c>
      <c r="AR574" s="16">
        <f>SUMIFS('In-Dev Resources'!$J:$J,'In-Dev Resources'!$E:$E,$B574,'In-Dev Resources'!$F:$F,$C574,'In-Dev Resources'!$G:$G,AR$3)</f>
        <v>0</v>
      </c>
      <c r="AS574" s="16">
        <f>SUMIFS('In-Dev Resources'!$I:$I,'In-Dev Resources'!$E:$E,$B574,'In-Dev Resources'!$F:$F,$C574,'In-Dev Resources'!$G:$G,"Li-Battery (4-hr)")</f>
        <v>0</v>
      </c>
      <c r="AT574" s="16">
        <f>SUMIFS('In-Dev Resources'!$I:$I,'In-Dev Resources'!$E:$E,$B574,'In-Dev Resources'!$F:$F,$C574,'In-Dev Resources'!$G:$G,"Li-Battery (8-hr)")</f>
        <v>0</v>
      </c>
      <c r="AU574" s="16">
        <f>SUMIFS('In-Dev Resources'!$I:$I,'In-Dev Resources'!$E:$E,$B574,'In-Dev Resources'!$F:$F,$C574,'In-Dev Resources'!$G:$G,"LDES")</f>
        <v>0</v>
      </c>
      <c r="AW574" s="16">
        <f>SUMIFS('Land Screen Include'!$H:$H,'Land Screen Include'!$E:$E,$B574,'Land Screen Include'!$F:$F,$C574,'Land Screen Include'!$G:$G,AW$4)</f>
        <v>0</v>
      </c>
      <c r="AX574" s="16">
        <f>SUMIFS('Land Screen Include'!$H:$H,'Land Screen Include'!$E:$E,$B574,'Land Screen Include'!$F:$F,$C574,'Land Screen Include'!$G:$G,AX$4)+SUMIFS('Land Screen Include'!$J:$J,'Land Screen Include'!$E:$E,$B574,'Land Screen Include'!$F:$F,$C574,'Land Screen Include'!$G:$G,AX$4)</f>
        <v>0</v>
      </c>
      <c r="AY574" s="16">
        <f>SUMIFS('Land Screen Include'!$H:$H,'Land Screen Include'!$E:$E,$B574,'Land Screen Include'!$F:$F,$C574,'Land Screen Include'!$G:$G,AY$4)</f>
        <v>0</v>
      </c>
      <c r="AZ574" s="16">
        <f>SUMIFS('Land Screen Exclude'!$H:$H,'Land Screen Exclude'!$E:$E,$B574,'Land Screen Exclude'!$F:$F,$C574,'Land Screen Exclude'!$G:$G,AZ$4)</f>
        <v>0</v>
      </c>
      <c r="BA574" s="16">
        <f>SUMIFS('Land Screen Exclude'!$H:$H,'Land Screen Exclude'!$E:$E,$B574,'Land Screen Exclude'!$F:$F,$C574,'Land Screen Exclude'!$G:$G,BA$4)+SUMIFS('Land Screen Exclude'!$J:$J,'Land Screen Exclude'!$E:$E,$B574,'Land Screen Exclude'!$F:$F,$C574,'Land Screen Exclude'!$G:$G,BA$4)</f>
        <v>0</v>
      </c>
      <c r="BB574" s="16">
        <f>SUMIFS('Land Screen Exclude'!$H:$H,'Land Screen Exclude'!$E:$E,$B574,'Land Screen Exclude'!$F:$F,$C574,'Land Screen Exclude'!$G:$G,BB$4)</f>
        <v>0</v>
      </c>
    </row>
    <row r="575" spans="1:54">
      <c r="A575" s="16" t="s">
        <v>51</v>
      </c>
      <c r="B575" s="16" t="s">
        <v>509</v>
      </c>
      <c r="C575" s="16">
        <v>115</v>
      </c>
      <c r="D575" s="16">
        <f>SUMIFS('Baseline Tx Resources'!$H:$H,'Baseline Tx Resources'!$E:$E,$B575,'Baseline Tx Resources'!$F:$F,$C575,'Baseline Tx Resources'!$G:$G,D$3)</f>
        <v>0</v>
      </c>
      <c r="E575" s="16">
        <f>SUMIFS('Baseline Tx Resources'!$H:$H,'Baseline Tx Resources'!$E:$E,$B575,'Baseline Tx Resources'!$F:$F,$C575,'Baseline Tx Resources'!$G:$G,E$3)</f>
        <v>0</v>
      </c>
      <c r="F575" s="16">
        <f>SUMIFS('Baseline Tx Resources'!$H:$H,'Baseline Tx Resources'!$E:$E,$B575,'Baseline Tx Resources'!$F:$F,$C575,'Baseline Tx Resources'!$G:$G,F$3)</f>
        <v>0</v>
      </c>
      <c r="G575" s="16">
        <f>SUMIFS('Baseline Tx Resources'!$J:$J,'Baseline Tx Resources'!$E:$E,$B575,'Baseline Tx Resources'!$F:$F,$C575,'Baseline Tx Resources'!$G:$G,G$3)</f>
        <v>0</v>
      </c>
      <c r="H575" s="16">
        <f>SUMIFS('Baseline Tx Resources'!$H:$H,'Baseline Tx Resources'!$E:$E,$B575,'Baseline Tx Resources'!$F:$F,$C575,'Baseline Tx Resources'!$G:$G,H$3)</f>
        <v>0</v>
      </c>
      <c r="I575" s="16">
        <f>SUMIFS('Baseline Tx Resources'!$J:$J,'Baseline Tx Resources'!$E:$E,$B575,'Baseline Tx Resources'!$F:$F,$C575,'Baseline Tx Resources'!$G:$G,I$3)</f>
        <v>0</v>
      </c>
      <c r="J575" s="16">
        <f>SUMIFS('Baseline Tx Resources'!$H:$H,'Baseline Tx Resources'!$E:$E,$B575,'Baseline Tx Resources'!$F:$F,$C575,'Baseline Tx Resources'!$G:$G,J$3)</f>
        <v>0</v>
      </c>
      <c r="K575" s="16">
        <f>SUMIFS('Baseline Tx Resources'!$J:$J,'Baseline Tx Resources'!$E:$E,$B575,'Baseline Tx Resources'!$F:$F,$C575,'Baseline Tx Resources'!$G:$G,K$3)</f>
        <v>0</v>
      </c>
      <c r="L575" s="16">
        <f>SUMIFS('Baseline Tx Resources'!$J:$J,'Baseline Tx Resources'!$E:$E,$B575,'Baseline Tx Resources'!$F:$F,$C575,'Baseline Tx Resources'!$G:$G,L$3)</f>
        <v>0</v>
      </c>
      <c r="M575" s="16">
        <f>SUMIFS('Baseline Tx Resources'!$H:$H,'Baseline Tx Resources'!$E:$E,$B575,'Baseline Tx Resources'!$F:$F,$C575,'Baseline Tx Resources'!$G:$G,M$3)</f>
        <v>0</v>
      </c>
      <c r="N575" s="16">
        <f>SUMIFS('Baseline Tx Resources'!$J:$J,'Baseline Tx Resources'!$E:$E,$B575,'Baseline Tx Resources'!$F:$F,$C575,'Baseline Tx Resources'!$G:$G,N$3)</f>
        <v>0</v>
      </c>
      <c r="O575" s="16">
        <f>SUMIFS('Baseline Tx Resources'!$I:$I,'Baseline Tx Resources'!$E:$E,$B575,'Baseline Tx Resources'!$F:$F,$C575,'Baseline Tx Resources'!$G:$G,"Li-Battery (4-hr)")</f>
        <v>0</v>
      </c>
      <c r="P575" s="16">
        <f>SUMIFS('Baseline Tx Resources'!$I:$I,'Baseline Tx Resources'!$E:$E,$B575,'Baseline Tx Resources'!$F:$F,$C575,'Baseline Tx Resources'!$G:$G,"Li-Battery (8-hr)")</f>
        <v>0</v>
      </c>
      <c r="Q575" s="16">
        <f>SUMIFS('Baseline Tx Resources'!$I:$I,'Baseline Tx Resources'!$E:$E,$B575,'Baseline Tx Resources'!$F:$F,$C575,'Baseline Tx Resources'!$G:$G,"LDES")</f>
        <v>0</v>
      </c>
      <c r="S575" s="16">
        <f>SUMIFS('Non-Baseline Tx Resources'!$H:$H,'Non-Baseline Tx Resources'!$E:$E,$B575,'Non-Baseline Tx Resources'!$F:$F,$C575,'Non-Baseline Tx Resources'!$G:$G,S$3)</f>
        <v>0</v>
      </c>
      <c r="T575" s="16">
        <f>SUMIFS('Non-Baseline Tx Resources'!$H:$H,'Non-Baseline Tx Resources'!$E:$E,$B575,'Non-Baseline Tx Resources'!$F:$F,$C575,'Non-Baseline Tx Resources'!$G:$G,T$3)</f>
        <v>0</v>
      </c>
      <c r="U575" s="16">
        <f>SUMIFS('Non-Baseline Tx Resources'!$H:$H,'Non-Baseline Tx Resources'!$E:$E,$B575,'Non-Baseline Tx Resources'!$F:$F,$C575,'Non-Baseline Tx Resources'!$G:$G,U$3)</f>
        <v>0</v>
      </c>
      <c r="V575" s="16">
        <f>SUMIFS('Non-Baseline Tx Resources'!$J:$J,'Non-Baseline Tx Resources'!$E:$E,$B575,'Non-Baseline Tx Resources'!$F:$F,$C575,'Non-Baseline Tx Resources'!$G:$G,V$3)</f>
        <v>0</v>
      </c>
      <c r="W575" s="16">
        <f>SUMIFS('Non-Baseline Tx Resources'!$H:$H,'Non-Baseline Tx Resources'!$E:$E,$B575,'Non-Baseline Tx Resources'!$F:$F,$C575,'Non-Baseline Tx Resources'!$G:$G,W$3)</f>
        <v>0</v>
      </c>
      <c r="X575" s="16">
        <f>SUMIFS('Non-Baseline Tx Resources'!$J:$J,'Non-Baseline Tx Resources'!$E:$E,$B575,'Non-Baseline Tx Resources'!$F:$F,$C575,'Non-Baseline Tx Resources'!$G:$G,X$3)</f>
        <v>0</v>
      </c>
      <c r="Y575" s="16">
        <f>SUMIFS('Non-Baseline Tx Resources'!$H:$H,'Non-Baseline Tx Resources'!$E:$E,$B575,'Non-Baseline Tx Resources'!$F:$F,$C575,'Non-Baseline Tx Resources'!$G:$G,Y$3)</f>
        <v>0</v>
      </c>
      <c r="Z575" s="16">
        <f>SUMIFS('Non-Baseline Tx Resources'!$J:$J,'Non-Baseline Tx Resources'!$E:$E,$B575,'Non-Baseline Tx Resources'!$F:$F,$C575,'Non-Baseline Tx Resources'!$G:$G,Z$3)</f>
        <v>0</v>
      </c>
      <c r="AA575" s="16">
        <f>SUMIFS('Non-Baseline Tx Resources'!$J:$J,'Non-Baseline Tx Resources'!$E:$E,$B575,'Non-Baseline Tx Resources'!$F:$F,$C575,'Non-Baseline Tx Resources'!$G:$G,AA$3)</f>
        <v>0</v>
      </c>
      <c r="AB575" s="16">
        <f>SUMIFS('Non-Baseline Tx Resources'!$H:$H,'Non-Baseline Tx Resources'!$E:$E,$B575,'Non-Baseline Tx Resources'!$F:$F,$C575,'Non-Baseline Tx Resources'!$G:$G,AB$3)</f>
        <v>0</v>
      </c>
      <c r="AC575" s="16">
        <f>SUMIFS('Non-Baseline Tx Resources'!$J:$J,'Non-Baseline Tx Resources'!$E:$E,$B575,'Non-Baseline Tx Resources'!$F:$F,$C575,'Non-Baseline Tx Resources'!$G:$G,AC$3)</f>
        <v>0</v>
      </c>
      <c r="AD575" s="16">
        <f>SUMIFS('Non-Baseline Tx Resources'!$I:$I,'Non-Baseline Tx Resources'!$E:$E,$B575,'Non-Baseline Tx Resources'!$F:$F,$C575,'Non-Baseline Tx Resources'!$G:$G,"Li-Battery (4-hr)")</f>
        <v>0</v>
      </c>
      <c r="AE575" s="16">
        <f>SUMIFS('Non-Baseline Tx Resources'!$I:$I,'Non-Baseline Tx Resources'!$E:$E,$B575,'Non-Baseline Tx Resources'!$F:$F,$C575,'Non-Baseline Tx Resources'!$G:$G,"Li-Battery (8-hr)")</f>
        <v>0</v>
      </c>
      <c r="AF575" s="16">
        <f>SUMIFS('Non-Baseline Tx Resources'!$I:$I,'Non-Baseline Tx Resources'!$E:$E,$B575,'Non-Baseline Tx Resources'!$F:$F,$C575,'Non-Baseline Tx Resources'!$G:$G,"LDES")</f>
        <v>0</v>
      </c>
      <c r="AH575" s="16">
        <f>SUMIFS('In-Dev Resources'!$H:$H,'In-Dev Resources'!$E:$E,$B575,'In-Dev Resources'!$F:$F,$C575,'In-Dev Resources'!$G:$G,AH$3)</f>
        <v>0</v>
      </c>
      <c r="AI575" s="16">
        <f>SUMIFS('In-Dev Resources'!$H:$H,'In-Dev Resources'!$E:$E,$B575,'In-Dev Resources'!$F:$F,$C575,'In-Dev Resources'!$G:$G,AI$3)</f>
        <v>0</v>
      </c>
      <c r="AJ575" s="16">
        <f>SUMIFS('In-Dev Resources'!$H:$H,'In-Dev Resources'!$E:$E,$B575,'In-Dev Resources'!$F:$F,$C575,'In-Dev Resources'!$G:$G,AJ$3)</f>
        <v>0</v>
      </c>
      <c r="AK575" s="16">
        <f>SUMIFS('In-Dev Resources'!$J:$J,'In-Dev Resources'!$E:$E,$B575,'In-Dev Resources'!$F:$F,$C575,'In-Dev Resources'!$G:$G,AK$3)</f>
        <v>0</v>
      </c>
      <c r="AL575" s="16">
        <f>SUMIFS('In-Dev Resources'!$H:$H,'In-Dev Resources'!$E:$E,$B575,'In-Dev Resources'!$F:$F,$C575,'In-Dev Resources'!$G:$G,AL$3)</f>
        <v>0</v>
      </c>
      <c r="AM575" s="16">
        <f>SUMIFS('In-Dev Resources'!$J:$J,'In-Dev Resources'!$E:$E,$B575,'In-Dev Resources'!$F:$F,$C575,'In-Dev Resources'!$G:$G,AM$3)</f>
        <v>0</v>
      </c>
      <c r="AN575" s="16">
        <f>SUMIFS('In-Dev Resources'!$H:$H,'In-Dev Resources'!$E:$E,$B575,'In-Dev Resources'!$F:$F,$C575,'In-Dev Resources'!$G:$G,AN$3)</f>
        <v>0</v>
      </c>
      <c r="AO575" s="16">
        <f>SUMIFS('In-Dev Resources'!$J:$J,'In-Dev Resources'!$E:$E,$B575,'In-Dev Resources'!$F:$F,$C575,'In-Dev Resources'!$G:$G,AO$3)</f>
        <v>0</v>
      </c>
      <c r="AP575" s="16">
        <f>SUMIFS('In-Dev Resources'!$J:$J,'In-Dev Resources'!$E:$E,$B575,'In-Dev Resources'!$F:$F,$C575,'In-Dev Resources'!$G:$G,AP$3)</f>
        <v>2.25</v>
      </c>
      <c r="AQ575" s="16">
        <f>SUMIFS('In-Dev Resources'!$H:$H,'In-Dev Resources'!$E:$E,$B575,'In-Dev Resources'!$F:$F,$C575,'In-Dev Resources'!$G:$G,AQ$3)</f>
        <v>0</v>
      </c>
      <c r="AR575" s="16">
        <f>SUMIFS('In-Dev Resources'!$J:$J,'In-Dev Resources'!$E:$E,$B575,'In-Dev Resources'!$F:$F,$C575,'In-Dev Resources'!$G:$G,AR$3)</f>
        <v>0</v>
      </c>
      <c r="AS575" s="16">
        <f>SUMIFS('In-Dev Resources'!$I:$I,'In-Dev Resources'!$E:$E,$B575,'In-Dev Resources'!$F:$F,$C575,'In-Dev Resources'!$G:$G,"Li-Battery (4-hr)")</f>
        <v>0</v>
      </c>
      <c r="AT575" s="16">
        <f>SUMIFS('In-Dev Resources'!$I:$I,'In-Dev Resources'!$E:$E,$B575,'In-Dev Resources'!$F:$F,$C575,'In-Dev Resources'!$G:$G,"Li-Battery (8-hr)")</f>
        <v>0</v>
      </c>
      <c r="AU575" s="16">
        <f>SUMIFS('In-Dev Resources'!$I:$I,'In-Dev Resources'!$E:$E,$B575,'In-Dev Resources'!$F:$F,$C575,'In-Dev Resources'!$G:$G,"LDES")</f>
        <v>0</v>
      </c>
      <c r="AW575" s="16">
        <f>SUMIFS('Land Screen Include'!$H:$H,'Land Screen Include'!$E:$E,$B575,'Land Screen Include'!$F:$F,$C575,'Land Screen Include'!$G:$G,AW$4)</f>
        <v>0</v>
      </c>
      <c r="AX575" s="16">
        <f>SUMIFS('Land Screen Include'!$H:$H,'Land Screen Include'!$E:$E,$B575,'Land Screen Include'!$F:$F,$C575,'Land Screen Include'!$G:$G,AX$4)+SUMIFS('Land Screen Include'!$J:$J,'Land Screen Include'!$E:$E,$B575,'Land Screen Include'!$F:$F,$C575,'Land Screen Include'!$G:$G,AX$4)</f>
        <v>0</v>
      </c>
      <c r="AY575" s="16">
        <f>SUMIFS('Land Screen Include'!$H:$H,'Land Screen Include'!$E:$E,$B575,'Land Screen Include'!$F:$F,$C575,'Land Screen Include'!$G:$G,AY$4)</f>
        <v>0</v>
      </c>
      <c r="AZ575" s="16">
        <f>SUMIFS('Land Screen Exclude'!$H:$H,'Land Screen Exclude'!$E:$E,$B575,'Land Screen Exclude'!$F:$F,$C575,'Land Screen Exclude'!$G:$G,AZ$4)</f>
        <v>0</v>
      </c>
      <c r="BA575" s="16">
        <f>SUMIFS('Land Screen Exclude'!$H:$H,'Land Screen Exclude'!$E:$E,$B575,'Land Screen Exclude'!$F:$F,$C575,'Land Screen Exclude'!$G:$G,BA$4)+SUMIFS('Land Screen Exclude'!$J:$J,'Land Screen Exclude'!$E:$E,$B575,'Land Screen Exclude'!$F:$F,$C575,'Land Screen Exclude'!$G:$G,BA$4)</f>
        <v>0</v>
      </c>
      <c r="BB575" s="16">
        <f>SUMIFS('Land Screen Exclude'!$H:$H,'Land Screen Exclude'!$E:$E,$B575,'Land Screen Exclude'!$F:$F,$C575,'Land Screen Exclude'!$G:$G,BB$4)</f>
        <v>0</v>
      </c>
    </row>
    <row r="576" spans="1:54">
      <c r="A576" s="16" t="s">
        <v>66</v>
      </c>
      <c r="B576" s="16" t="s">
        <v>510</v>
      </c>
      <c r="C576" s="16">
        <v>115</v>
      </c>
      <c r="D576" s="16">
        <f>SUMIFS('Baseline Tx Resources'!$H:$H,'Baseline Tx Resources'!$E:$E,$B576,'Baseline Tx Resources'!$F:$F,$C576,'Baseline Tx Resources'!$G:$G,D$3)</f>
        <v>0</v>
      </c>
      <c r="E576" s="16">
        <f>SUMIFS('Baseline Tx Resources'!$H:$H,'Baseline Tx Resources'!$E:$E,$B576,'Baseline Tx Resources'!$F:$F,$C576,'Baseline Tx Resources'!$G:$G,E$3)</f>
        <v>0</v>
      </c>
      <c r="F576" s="16">
        <f>SUMIFS('Baseline Tx Resources'!$H:$H,'Baseline Tx Resources'!$E:$E,$B576,'Baseline Tx Resources'!$F:$F,$C576,'Baseline Tx Resources'!$G:$G,F$3)</f>
        <v>0</v>
      </c>
      <c r="G576" s="16">
        <f>SUMIFS('Baseline Tx Resources'!$J:$J,'Baseline Tx Resources'!$E:$E,$B576,'Baseline Tx Resources'!$F:$F,$C576,'Baseline Tx Resources'!$G:$G,G$3)</f>
        <v>0</v>
      </c>
      <c r="H576" s="16">
        <f>SUMIFS('Baseline Tx Resources'!$H:$H,'Baseline Tx Resources'!$E:$E,$B576,'Baseline Tx Resources'!$F:$F,$C576,'Baseline Tx Resources'!$G:$G,H$3)</f>
        <v>0</v>
      </c>
      <c r="I576" s="16">
        <f>SUMIFS('Baseline Tx Resources'!$J:$J,'Baseline Tx Resources'!$E:$E,$B576,'Baseline Tx Resources'!$F:$F,$C576,'Baseline Tx Resources'!$G:$G,I$3)</f>
        <v>0</v>
      </c>
      <c r="J576" s="16">
        <f>SUMIFS('Baseline Tx Resources'!$H:$H,'Baseline Tx Resources'!$E:$E,$B576,'Baseline Tx Resources'!$F:$F,$C576,'Baseline Tx Resources'!$G:$G,J$3)</f>
        <v>0</v>
      </c>
      <c r="K576" s="16">
        <f>SUMIFS('Baseline Tx Resources'!$J:$J,'Baseline Tx Resources'!$E:$E,$B576,'Baseline Tx Resources'!$F:$F,$C576,'Baseline Tx Resources'!$G:$G,K$3)</f>
        <v>0</v>
      </c>
      <c r="L576" s="16">
        <f>SUMIFS('Baseline Tx Resources'!$J:$J,'Baseline Tx Resources'!$E:$E,$B576,'Baseline Tx Resources'!$F:$F,$C576,'Baseline Tx Resources'!$G:$G,L$3)</f>
        <v>0</v>
      </c>
      <c r="M576" s="16">
        <f>SUMIFS('Baseline Tx Resources'!$H:$H,'Baseline Tx Resources'!$E:$E,$B576,'Baseline Tx Resources'!$F:$F,$C576,'Baseline Tx Resources'!$G:$G,M$3)</f>
        <v>0</v>
      </c>
      <c r="N576" s="16">
        <f>SUMIFS('Baseline Tx Resources'!$J:$J,'Baseline Tx Resources'!$E:$E,$B576,'Baseline Tx Resources'!$F:$F,$C576,'Baseline Tx Resources'!$G:$G,N$3)</f>
        <v>0</v>
      </c>
      <c r="O576" s="16">
        <f>SUMIFS('Baseline Tx Resources'!$I:$I,'Baseline Tx Resources'!$E:$E,$B576,'Baseline Tx Resources'!$F:$F,$C576,'Baseline Tx Resources'!$G:$G,"Li-Battery (4-hr)")</f>
        <v>0</v>
      </c>
      <c r="P576" s="16">
        <f>SUMIFS('Baseline Tx Resources'!$I:$I,'Baseline Tx Resources'!$E:$E,$B576,'Baseline Tx Resources'!$F:$F,$C576,'Baseline Tx Resources'!$G:$G,"Li-Battery (8-hr)")</f>
        <v>0</v>
      </c>
      <c r="Q576" s="16">
        <f>SUMIFS('Baseline Tx Resources'!$I:$I,'Baseline Tx Resources'!$E:$E,$B576,'Baseline Tx Resources'!$F:$F,$C576,'Baseline Tx Resources'!$G:$G,"LDES")</f>
        <v>0</v>
      </c>
      <c r="S576" s="16">
        <f>SUMIFS('Non-Baseline Tx Resources'!$H:$H,'Non-Baseline Tx Resources'!$E:$E,$B576,'Non-Baseline Tx Resources'!$F:$F,$C576,'Non-Baseline Tx Resources'!$G:$G,S$3)</f>
        <v>0</v>
      </c>
      <c r="T576" s="16">
        <f>SUMIFS('Non-Baseline Tx Resources'!$H:$H,'Non-Baseline Tx Resources'!$E:$E,$B576,'Non-Baseline Tx Resources'!$F:$F,$C576,'Non-Baseline Tx Resources'!$G:$G,T$3)</f>
        <v>0</v>
      </c>
      <c r="U576" s="16">
        <f>SUMIFS('Non-Baseline Tx Resources'!$H:$H,'Non-Baseline Tx Resources'!$E:$E,$B576,'Non-Baseline Tx Resources'!$F:$F,$C576,'Non-Baseline Tx Resources'!$G:$G,U$3)</f>
        <v>0</v>
      </c>
      <c r="V576" s="16">
        <f>SUMIFS('Non-Baseline Tx Resources'!$J:$J,'Non-Baseline Tx Resources'!$E:$E,$B576,'Non-Baseline Tx Resources'!$F:$F,$C576,'Non-Baseline Tx Resources'!$G:$G,V$3)</f>
        <v>0</v>
      </c>
      <c r="W576" s="16">
        <f>SUMIFS('Non-Baseline Tx Resources'!$H:$H,'Non-Baseline Tx Resources'!$E:$E,$B576,'Non-Baseline Tx Resources'!$F:$F,$C576,'Non-Baseline Tx Resources'!$G:$G,W$3)</f>
        <v>0</v>
      </c>
      <c r="X576" s="16">
        <f>SUMIFS('Non-Baseline Tx Resources'!$J:$J,'Non-Baseline Tx Resources'!$E:$E,$B576,'Non-Baseline Tx Resources'!$F:$F,$C576,'Non-Baseline Tx Resources'!$G:$G,X$3)</f>
        <v>0</v>
      </c>
      <c r="Y576" s="16">
        <f>SUMIFS('Non-Baseline Tx Resources'!$H:$H,'Non-Baseline Tx Resources'!$E:$E,$B576,'Non-Baseline Tx Resources'!$F:$F,$C576,'Non-Baseline Tx Resources'!$G:$G,Y$3)</f>
        <v>0</v>
      </c>
      <c r="Z576" s="16">
        <f>SUMIFS('Non-Baseline Tx Resources'!$J:$J,'Non-Baseline Tx Resources'!$E:$E,$B576,'Non-Baseline Tx Resources'!$F:$F,$C576,'Non-Baseline Tx Resources'!$G:$G,Z$3)</f>
        <v>0</v>
      </c>
      <c r="AA576" s="16">
        <f>SUMIFS('Non-Baseline Tx Resources'!$J:$J,'Non-Baseline Tx Resources'!$E:$E,$B576,'Non-Baseline Tx Resources'!$F:$F,$C576,'Non-Baseline Tx Resources'!$G:$G,AA$3)</f>
        <v>0</v>
      </c>
      <c r="AB576" s="16">
        <f>SUMIFS('Non-Baseline Tx Resources'!$H:$H,'Non-Baseline Tx Resources'!$E:$E,$B576,'Non-Baseline Tx Resources'!$F:$F,$C576,'Non-Baseline Tx Resources'!$G:$G,AB$3)</f>
        <v>0</v>
      </c>
      <c r="AC576" s="16">
        <f>SUMIFS('Non-Baseline Tx Resources'!$J:$J,'Non-Baseline Tx Resources'!$E:$E,$B576,'Non-Baseline Tx Resources'!$F:$F,$C576,'Non-Baseline Tx Resources'!$G:$G,AC$3)</f>
        <v>0</v>
      </c>
      <c r="AD576" s="16">
        <f>SUMIFS('Non-Baseline Tx Resources'!$I:$I,'Non-Baseline Tx Resources'!$E:$E,$B576,'Non-Baseline Tx Resources'!$F:$F,$C576,'Non-Baseline Tx Resources'!$G:$G,"Li-Battery (4-hr)")</f>
        <v>0</v>
      </c>
      <c r="AE576" s="16">
        <f>SUMIFS('Non-Baseline Tx Resources'!$I:$I,'Non-Baseline Tx Resources'!$E:$E,$B576,'Non-Baseline Tx Resources'!$F:$F,$C576,'Non-Baseline Tx Resources'!$G:$G,"Li-Battery (8-hr)")</f>
        <v>0</v>
      </c>
      <c r="AF576" s="16">
        <f>SUMIFS('Non-Baseline Tx Resources'!$I:$I,'Non-Baseline Tx Resources'!$E:$E,$B576,'Non-Baseline Tx Resources'!$F:$F,$C576,'Non-Baseline Tx Resources'!$G:$G,"LDES")</f>
        <v>0</v>
      </c>
      <c r="AH576" s="16">
        <f>SUMIFS('In-Dev Resources'!$H:$H,'In-Dev Resources'!$E:$E,$B576,'In-Dev Resources'!$F:$F,$C576,'In-Dev Resources'!$G:$G,AH$3)</f>
        <v>0</v>
      </c>
      <c r="AI576" s="16">
        <f>SUMIFS('In-Dev Resources'!$H:$H,'In-Dev Resources'!$E:$E,$B576,'In-Dev Resources'!$F:$F,$C576,'In-Dev Resources'!$G:$G,AI$3)</f>
        <v>0</v>
      </c>
      <c r="AJ576" s="16">
        <f>SUMIFS('In-Dev Resources'!$H:$H,'In-Dev Resources'!$E:$E,$B576,'In-Dev Resources'!$F:$F,$C576,'In-Dev Resources'!$G:$G,AJ$3)</f>
        <v>0</v>
      </c>
      <c r="AK576" s="16">
        <f>SUMIFS('In-Dev Resources'!$J:$J,'In-Dev Resources'!$E:$E,$B576,'In-Dev Resources'!$F:$F,$C576,'In-Dev Resources'!$G:$G,AK$3)</f>
        <v>0</v>
      </c>
      <c r="AL576" s="16">
        <f>SUMIFS('In-Dev Resources'!$H:$H,'In-Dev Resources'!$E:$E,$B576,'In-Dev Resources'!$F:$F,$C576,'In-Dev Resources'!$G:$G,AL$3)</f>
        <v>0</v>
      </c>
      <c r="AM576" s="16">
        <f>SUMIFS('In-Dev Resources'!$J:$J,'In-Dev Resources'!$E:$E,$B576,'In-Dev Resources'!$F:$F,$C576,'In-Dev Resources'!$G:$G,AM$3)</f>
        <v>0</v>
      </c>
      <c r="AN576" s="16">
        <f>SUMIFS('In-Dev Resources'!$H:$H,'In-Dev Resources'!$E:$E,$B576,'In-Dev Resources'!$F:$F,$C576,'In-Dev Resources'!$G:$G,AN$3)</f>
        <v>0</v>
      </c>
      <c r="AO576" s="16">
        <f>SUMIFS('In-Dev Resources'!$J:$J,'In-Dev Resources'!$E:$E,$B576,'In-Dev Resources'!$F:$F,$C576,'In-Dev Resources'!$G:$G,AO$3)</f>
        <v>0</v>
      </c>
      <c r="AP576" s="16">
        <f>SUMIFS('In-Dev Resources'!$J:$J,'In-Dev Resources'!$E:$E,$B576,'In-Dev Resources'!$F:$F,$C576,'In-Dev Resources'!$G:$G,AP$3)</f>
        <v>0</v>
      </c>
      <c r="AQ576" s="16">
        <f>SUMIFS('In-Dev Resources'!$H:$H,'In-Dev Resources'!$E:$E,$B576,'In-Dev Resources'!$F:$F,$C576,'In-Dev Resources'!$G:$G,AQ$3)</f>
        <v>0</v>
      </c>
      <c r="AR576" s="16">
        <f>SUMIFS('In-Dev Resources'!$J:$J,'In-Dev Resources'!$E:$E,$B576,'In-Dev Resources'!$F:$F,$C576,'In-Dev Resources'!$G:$G,AR$3)</f>
        <v>0</v>
      </c>
      <c r="AS576" s="16">
        <f>SUMIFS('In-Dev Resources'!$I:$I,'In-Dev Resources'!$E:$E,$B576,'In-Dev Resources'!$F:$F,$C576,'In-Dev Resources'!$G:$G,"Li-Battery (4-hr)")</f>
        <v>0</v>
      </c>
      <c r="AT576" s="16">
        <f>SUMIFS('In-Dev Resources'!$I:$I,'In-Dev Resources'!$E:$E,$B576,'In-Dev Resources'!$F:$F,$C576,'In-Dev Resources'!$G:$G,"Li-Battery (8-hr)")</f>
        <v>0</v>
      </c>
      <c r="AU576" s="16">
        <f>SUMIFS('In-Dev Resources'!$I:$I,'In-Dev Resources'!$E:$E,$B576,'In-Dev Resources'!$F:$F,$C576,'In-Dev Resources'!$G:$G,"LDES")</f>
        <v>0</v>
      </c>
      <c r="AW576" s="16">
        <f>SUMIFS('Land Screen Include'!$H:$H,'Land Screen Include'!$E:$E,$B576,'Land Screen Include'!$F:$F,$C576,'Land Screen Include'!$G:$G,AW$4)</f>
        <v>0</v>
      </c>
      <c r="AX576" s="16">
        <f>SUMIFS('Land Screen Include'!$H:$H,'Land Screen Include'!$E:$E,$B576,'Land Screen Include'!$F:$F,$C576,'Land Screen Include'!$G:$G,AX$4)+SUMIFS('Land Screen Include'!$J:$J,'Land Screen Include'!$E:$E,$B576,'Land Screen Include'!$F:$F,$C576,'Land Screen Include'!$G:$G,AX$4)</f>
        <v>0</v>
      </c>
      <c r="AY576" s="16">
        <f>SUMIFS('Land Screen Include'!$H:$H,'Land Screen Include'!$E:$E,$B576,'Land Screen Include'!$F:$F,$C576,'Land Screen Include'!$G:$G,AY$4)</f>
        <v>0</v>
      </c>
      <c r="AZ576" s="16">
        <f>SUMIFS('Land Screen Exclude'!$H:$H,'Land Screen Exclude'!$E:$E,$B576,'Land Screen Exclude'!$F:$F,$C576,'Land Screen Exclude'!$G:$G,AZ$4)</f>
        <v>0</v>
      </c>
      <c r="BA576" s="16">
        <f>SUMIFS('Land Screen Exclude'!$H:$H,'Land Screen Exclude'!$E:$E,$B576,'Land Screen Exclude'!$F:$F,$C576,'Land Screen Exclude'!$G:$G,BA$4)+SUMIFS('Land Screen Exclude'!$J:$J,'Land Screen Exclude'!$E:$E,$B576,'Land Screen Exclude'!$F:$F,$C576,'Land Screen Exclude'!$G:$G,BA$4)</f>
        <v>0</v>
      </c>
      <c r="BB576" s="16">
        <f>SUMIFS('Land Screen Exclude'!$H:$H,'Land Screen Exclude'!$E:$E,$B576,'Land Screen Exclude'!$F:$F,$C576,'Land Screen Exclude'!$G:$G,BB$4)</f>
        <v>0</v>
      </c>
    </row>
    <row r="577" spans="1:54">
      <c r="A577" s="16" t="s">
        <v>61</v>
      </c>
      <c r="B577" s="16" t="s">
        <v>511</v>
      </c>
      <c r="C577" s="16">
        <v>230</v>
      </c>
      <c r="D577" s="16">
        <f>SUMIFS('Baseline Tx Resources'!$H:$H,'Baseline Tx Resources'!$E:$E,$B577,'Baseline Tx Resources'!$F:$F,$C577,'Baseline Tx Resources'!$G:$G,D$3)</f>
        <v>0</v>
      </c>
      <c r="E577" s="16">
        <f>SUMIFS('Baseline Tx Resources'!$H:$H,'Baseline Tx Resources'!$E:$E,$B577,'Baseline Tx Resources'!$F:$F,$C577,'Baseline Tx Resources'!$G:$G,E$3)</f>
        <v>0</v>
      </c>
      <c r="F577" s="16">
        <f>SUMIFS('Baseline Tx Resources'!$H:$H,'Baseline Tx Resources'!$E:$E,$B577,'Baseline Tx Resources'!$F:$F,$C577,'Baseline Tx Resources'!$G:$G,F$3)</f>
        <v>0</v>
      </c>
      <c r="G577" s="16">
        <f>SUMIFS('Baseline Tx Resources'!$J:$J,'Baseline Tx Resources'!$E:$E,$B577,'Baseline Tx Resources'!$F:$F,$C577,'Baseline Tx Resources'!$G:$G,G$3)</f>
        <v>0</v>
      </c>
      <c r="H577" s="16">
        <f>SUMIFS('Baseline Tx Resources'!$H:$H,'Baseline Tx Resources'!$E:$E,$B577,'Baseline Tx Resources'!$F:$F,$C577,'Baseline Tx Resources'!$G:$G,H$3)</f>
        <v>0</v>
      </c>
      <c r="I577" s="16">
        <f>SUMIFS('Baseline Tx Resources'!$J:$J,'Baseline Tx Resources'!$E:$E,$B577,'Baseline Tx Resources'!$F:$F,$C577,'Baseline Tx Resources'!$G:$G,I$3)</f>
        <v>0</v>
      </c>
      <c r="J577" s="16">
        <f>SUMIFS('Baseline Tx Resources'!$H:$H,'Baseline Tx Resources'!$E:$E,$B577,'Baseline Tx Resources'!$F:$F,$C577,'Baseline Tx Resources'!$G:$G,J$3)</f>
        <v>0</v>
      </c>
      <c r="K577" s="16">
        <f>SUMIFS('Baseline Tx Resources'!$J:$J,'Baseline Tx Resources'!$E:$E,$B577,'Baseline Tx Resources'!$F:$F,$C577,'Baseline Tx Resources'!$G:$G,K$3)</f>
        <v>0</v>
      </c>
      <c r="L577" s="16">
        <f>SUMIFS('Baseline Tx Resources'!$J:$J,'Baseline Tx Resources'!$E:$E,$B577,'Baseline Tx Resources'!$F:$F,$C577,'Baseline Tx Resources'!$G:$G,L$3)</f>
        <v>0</v>
      </c>
      <c r="M577" s="16">
        <f>SUMIFS('Baseline Tx Resources'!$H:$H,'Baseline Tx Resources'!$E:$E,$B577,'Baseline Tx Resources'!$F:$F,$C577,'Baseline Tx Resources'!$G:$G,M$3)</f>
        <v>0</v>
      </c>
      <c r="N577" s="16">
        <f>SUMIFS('Baseline Tx Resources'!$J:$J,'Baseline Tx Resources'!$E:$E,$B577,'Baseline Tx Resources'!$F:$F,$C577,'Baseline Tx Resources'!$G:$G,N$3)</f>
        <v>0</v>
      </c>
      <c r="O577" s="16">
        <f>SUMIFS('Baseline Tx Resources'!$I:$I,'Baseline Tx Resources'!$E:$E,$B577,'Baseline Tx Resources'!$F:$F,$C577,'Baseline Tx Resources'!$G:$G,"Li-Battery (4-hr)")</f>
        <v>200</v>
      </c>
      <c r="P577" s="16">
        <f>SUMIFS('Baseline Tx Resources'!$I:$I,'Baseline Tx Resources'!$E:$E,$B577,'Baseline Tx Resources'!$F:$F,$C577,'Baseline Tx Resources'!$G:$G,"Li-Battery (8-hr)")</f>
        <v>0</v>
      </c>
      <c r="Q577" s="16">
        <f>SUMIFS('Baseline Tx Resources'!$I:$I,'Baseline Tx Resources'!$E:$E,$B577,'Baseline Tx Resources'!$F:$F,$C577,'Baseline Tx Resources'!$G:$G,"LDES")</f>
        <v>0</v>
      </c>
      <c r="S577" s="16">
        <f>SUMIFS('Non-Baseline Tx Resources'!$H:$H,'Non-Baseline Tx Resources'!$E:$E,$B577,'Non-Baseline Tx Resources'!$F:$F,$C577,'Non-Baseline Tx Resources'!$G:$G,S$3)</f>
        <v>0</v>
      </c>
      <c r="T577" s="16">
        <f>SUMIFS('Non-Baseline Tx Resources'!$H:$H,'Non-Baseline Tx Resources'!$E:$E,$B577,'Non-Baseline Tx Resources'!$F:$F,$C577,'Non-Baseline Tx Resources'!$G:$G,T$3)</f>
        <v>0</v>
      </c>
      <c r="U577" s="16">
        <f>SUMIFS('Non-Baseline Tx Resources'!$H:$H,'Non-Baseline Tx Resources'!$E:$E,$B577,'Non-Baseline Tx Resources'!$F:$F,$C577,'Non-Baseline Tx Resources'!$G:$G,U$3)</f>
        <v>0</v>
      </c>
      <c r="V577" s="16">
        <f>SUMIFS('Non-Baseline Tx Resources'!$J:$J,'Non-Baseline Tx Resources'!$E:$E,$B577,'Non-Baseline Tx Resources'!$F:$F,$C577,'Non-Baseline Tx Resources'!$G:$G,V$3)</f>
        <v>0</v>
      </c>
      <c r="W577" s="16">
        <f>SUMIFS('Non-Baseline Tx Resources'!$H:$H,'Non-Baseline Tx Resources'!$E:$E,$B577,'Non-Baseline Tx Resources'!$F:$F,$C577,'Non-Baseline Tx Resources'!$G:$G,W$3)</f>
        <v>0</v>
      </c>
      <c r="X577" s="16">
        <f>SUMIFS('Non-Baseline Tx Resources'!$J:$J,'Non-Baseline Tx Resources'!$E:$E,$B577,'Non-Baseline Tx Resources'!$F:$F,$C577,'Non-Baseline Tx Resources'!$G:$G,X$3)</f>
        <v>0</v>
      </c>
      <c r="Y577" s="16">
        <f>SUMIFS('Non-Baseline Tx Resources'!$H:$H,'Non-Baseline Tx Resources'!$E:$E,$B577,'Non-Baseline Tx Resources'!$F:$F,$C577,'Non-Baseline Tx Resources'!$G:$G,Y$3)</f>
        <v>0</v>
      </c>
      <c r="Z577" s="16">
        <f>SUMIFS('Non-Baseline Tx Resources'!$J:$J,'Non-Baseline Tx Resources'!$E:$E,$B577,'Non-Baseline Tx Resources'!$F:$F,$C577,'Non-Baseline Tx Resources'!$G:$G,Z$3)</f>
        <v>0</v>
      </c>
      <c r="AA577" s="16">
        <f>SUMIFS('Non-Baseline Tx Resources'!$J:$J,'Non-Baseline Tx Resources'!$E:$E,$B577,'Non-Baseline Tx Resources'!$F:$F,$C577,'Non-Baseline Tx Resources'!$G:$G,AA$3)</f>
        <v>0</v>
      </c>
      <c r="AB577" s="16">
        <f>SUMIFS('Non-Baseline Tx Resources'!$H:$H,'Non-Baseline Tx Resources'!$E:$E,$B577,'Non-Baseline Tx Resources'!$F:$F,$C577,'Non-Baseline Tx Resources'!$G:$G,AB$3)</f>
        <v>0</v>
      </c>
      <c r="AC577" s="16">
        <f>SUMIFS('Non-Baseline Tx Resources'!$J:$J,'Non-Baseline Tx Resources'!$E:$E,$B577,'Non-Baseline Tx Resources'!$F:$F,$C577,'Non-Baseline Tx Resources'!$G:$G,AC$3)</f>
        <v>0</v>
      </c>
      <c r="AD577" s="16">
        <f>SUMIFS('Non-Baseline Tx Resources'!$I:$I,'Non-Baseline Tx Resources'!$E:$E,$B577,'Non-Baseline Tx Resources'!$F:$F,$C577,'Non-Baseline Tx Resources'!$G:$G,"Li-Battery (4-hr)")</f>
        <v>0</v>
      </c>
      <c r="AE577" s="16">
        <f>SUMIFS('Non-Baseline Tx Resources'!$I:$I,'Non-Baseline Tx Resources'!$E:$E,$B577,'Non-Baseline Tx Resources'!$F:$F,$C577,'Non-Baseline Tx Resources'!$G:$G,"Li-Battery (8-hr)")</f>
        <v>0</v>
      </c>
      <c r="AF577" s="16">
        <f>SUMIFS('Non-Baseline Tx Resources'!$I:$I,'Non-Baseline Tx Resources'!$E:$E,$B577,'Non-Baseline Tx Resources'!$F:$F,$C577,'Non-Baseline Tx Resources'!$G:$G,"LDES")</f>
        <v>0</v>
      </c>
      <c r="AH577" s="16">
        <f>SUMIFS('In-Dev Resources'!$H:$H,'In-Dev Resources'!$E:$E,$B577,'In-Dev Resources'!$F:$F,$C577,'In-Dev Resources'!$G:$G,AH$3)</f>
        <v>0</v>
      </c>
      <c r="AI577" s="16">
        <f>SUMIFS('In-Dev Resources'!$H:$H,'In-Dev Resources'!$E:$E,$B577,'In-Dev Resources'!$F:$F,$C577,'In-Dev Resources'!$G:$G,AI$3)</f>
        <v>0</v>
      </c>
      <c r="AJ577" s="16">
        <f>SUMIFS('In-Dev Resources'!$H:$H,'In-Dev Resources'!$E:$E,$B577,'In-Dev Resources'!$F:$F,$C577,'In-Dev Resources'!$G:$G,AJ$3)</f>
        <v>0</v>
      </c>
      <c r="AK577" s="16">
        <f>SUMIFS('In-Dev Resources'!$J:$J,'In-Dev Resources'!$E:$E,$B577,'In-Dev Resources'!$F:$F,$C577,'In-Dev Resources'!$G:$G,AK$3)</f>
        <v>0</v>
      </c>
      <c r="AL577" s="16">
        <f>SUMIFS('In-Dev Resources'!$H:$H,'In-Dev Resources'!$E:$E,$B577,'In-Dev Resources'!$F:$F,$C577,'In-Dev Resources'!$G:$G,AL$3)</f>
        <v>0</v>
      </c>
      <c r="AM577" s="16">
        <f>SUMIFS('In-Dev Resources'!$J:$J,'In-Dev Resources'!$E:$E,$B577,'In-Dev Resources'!$F:$F,$C577,'In-Dev Resources'!$G:$G,AM$3)</f>
        <v>0</v>
      </c>
      <c r="AN577" s="16">
        <f>SUMIFS('In-Dev Resources'!$H:$H,'In-Dev Resources'!$E:$E,$B577,'In-Dev Resources'!$F:$F,$C577,'In-Dev Resources'!$G:$G,AN$3)</f>
        <v>0</v>
      </c>
      <c r="AO577" s="16">
        <f>SUMIFS('In-Dev Resources'!$J:$J,'In-Dev Resources'!$E:$E,$B577,'In-Dev Resources'!$F:$F,$C577,'In-Dev Resources'!$G:$G,AO$3)</f>
        <v>0</v>
      </c>
      <c r="AP577" s="16">
        <f>SUMIFS('In-Dev Resources'!$J:$J,'In-Dev Resources'!$E:$E,$B577,'In-Dev Resources'!$F:$F,$C577,'In-Dev Resources'!$G:$G,AP$3)</f>
        <v>0</v>
      </c>
      <c r="AQ577" s="16">
        <f>SUMIFS('In-Dev Resources'!$H:$H,'In-Dev Resources'!$E:$E,$B577,'In-Dev Resources'!$F:$F,$C577,'In-Dev Resources'!$G:$G,AQ$3)</f>
        <v>0</v>
      </c>
      <c r="AR577" s="16">
        <f>SUMIFS('In-Dev Resources'!$J:$J,'In-Dev Resources'!$E:$E,$B577,'In-Dev Resources'!$F:$F,$C577,'In-Dev Resources'!$G:$G,AR$3)</f>
        <v>0</v>
      </c>
      <c r="AS577" s="16">
        <f>SUMIFS('In-Dev Resources'!$I:$I,'In-Dev Resources'!$E:$E,$B577,'In-Dev Resources'!$F:$F,$C577,'In-Dev Resources'!$G:$G,"Li-Battery (4-hr)")</f>
        <v>0</v>
      </c>
      <c r="AT577" s="16">
        <f>SUMIFS('In-Dev Resources'!$I:$I,'In-Dev Resources'!$E:$E,$B577,'In-Dev Resources'!$F:$F,$C577,'In-Dev Resources'!$G:$G,"Li-Battery (8-hr)")</f>
        <v>0</v>
      </c>
      <c r="AU577" s="16">
        <f>SUMIFS('In-Dev Resources'!$I:$I,'In-Dev Resources'!$E:$E,$B577,'In-Dev Resources'!$F:$F,$C577,'In-Dev Resources'!$G:$G,"LDES")</f>
        <v>0</v>
      </c>
      <c r="AW577" s="16">
        <f>SUMIFS('Land Screen Include'!$H:$H,'Land Screen Include'!$E:$E,$B577,'Land Screen Include'!$F:$F,$C577,'Land Screen Include'!$G:$G,AW$4)</f>
        <v>0</v>
      </c>
      <c r="AX577" s="16">
        <f>SUMIFS('Land Screen Include'!$H:$H,'Land Screen Include'!$E:$E,$B577,'Land Screen Include'!$F:$F,$C577,'Land Screen Include'!$G:$G,AX$4)+SUMIFS('Land Screen Include'!$J:$J,'Land Screen Include'!$E:$E,$B577,'Land Screen Include'!$F:$F,$C577,'Land Screen Include'!$G:$G,AX$4)</f>
        <v>0</v>
      </c>
      <c r="AY577" s="16">
        <f>SUMIFS('Land Screen Include'!$H:$H,'Land Screen Include'!$E:$E,$B577,'Land Screen Include'!$F:$F,$C577,'Land Screen Include'!$G:$G,AY$4)</f>
        <v>0</v>
      </c>
      <c r="AZ577" s="16">
        <f>SUMIFS('Land Screen Exclude'!$H:$H,'Land Screen Exclude'!$E:$E,$B577,'Land Screen Exclude'!$F:$F,$C577,'Land Screen Exclude'!$G:$G,AZ$4)</f>
        <v>0</v>
      </c>
      <c r="BA577" s="16">
        <f>SUMIFS('Land Screen Exclude'!$H:$H,'Land Screen Exclude'!$E:$E,$B577,'Land Screen Exclude'!$F:$F,$C577,'Land Screen Exclude'!$G:$G,BA$4)+SUMIFS('Land Screen Exclude'!$J:$J,'Land Screen Exclude'!$E:$E,$B577,'Land Screen Exclude'!$F:$F,$C577,'Land Screen Exclude'!$G:$G,BA$4)</f>
        <v>0</v>
      </c>
      <c r="BB577" s="16">
        <f>SUMIFS('Land Screen Exclude'!$H:$H,'Land Screen Exclude'!$E:$E,$B577,'Land Screen Exclude'!$F:$F,$C577,'Land Screen Exclude'!$G:$G,BB$4)</f>
        <v>0</v>
      </c>
    </row>
    <row r="578" spans="1:54">
      <c r="A578" s="16" t="s">
        <v>61</v>
      </c>
      <c r="B578" s="16" t="s">
        <v>511</v>
      </c>
      <c r="C578" s="16">
        <v>69</v>
      </c>
      <c r="D578" s="16">
        <f>SUMIFS('Baseline Tx Resources'!$H:$H,'Baseline Tx Resources'!$E:$E,$B578,'Baseline Tx Resources'!$F:$F,$C578,'Baseline Tx Resources'!$G:$G,D$3)</f>
        <v>0</v>
      </c>
      <c r="E578" s="16">
        <f>SUMIFS('Baseline Tx Resources'!$H:$H,'Baseline Tx Resources'!$E:$E,$B578,'Baseline Tx Resources'!$F:$F,$C578,'Baseline Tx Resources'!$G:$G,E$3)</f>
        <v>0</v>
      </c>
      <c r="F578" s="16">
        <f>SUMIFS('Baseline Tx Resources'!$H:$H,'Baseline Tx Resources'!$E:$E,$B578,'Baseline Tx Resources'!$F:$F,$C578,'Baseline Tx Resources'!$G:$G,F$3)</f>
        <v>0</v>
      </c>
      <c r="G578" s="16">
        <f>SUMIFS('Baseline Tx Resources'!$J:$J,'Baseline Tx Resources'!$E:$E,$B578,'Baseline Tx Resources'!$F:$F,$C578,'Baseline Tx Resources'!$G:$G,G$3)</f>
        <v>0</v>
      </c>
      <c r="H578" s="16">
        <f>SUMIFS('Baseline Tx Resources'!$H:$H,'Baseline Tx Resources'!$E:$E,$B578,'Baseline Tx Resources'!$F:$F,$C578,'Baseline Tx Resources'!$G:$G,H$3)</f>
        <v>0</v>
      </c>
      <c r="I578" s="16">
        <f>SUMIFS('Baseline Tx Resources'!$J:$J,'Baseline Tx Resources'!$E:$E,$B578,'Baseline Tx Resources'!$F:$F,$C578,'Baseline Tx Resources'!$G:$G,I$3)</f>
        <v>0</v>
      </c>
      <c r="J578" s="16">
        <f>SUMIFS('Baseline Tx Resources'!$H:$H,'Baseline Tx Resources'!$E:$E,$B578,'Baseline Tx Resources'!$F:$F,$C578,'Baseline Tx Resources'!$G:$G,J$3)</f>
        <v>0</v>
      </c>
      <c r="K578" s="16">
        <f>SUMIFS('Baseline Tx Resources'!$J:$J,'Baseline Tx Resources'!$E:$E,$B578,'Baseline Tx Resources'!$F:$F,$C578,'Baseline Tx Resources'!$G:$G,K$3)</f>
        <v>0</v>
      </c>
      <c r="L578" s="16">
        <f>SUMIFS('Baseline Tx Resources'!$J:$J,'Baseline Tx Resources'!$E:$E,$B578,'Baseline Tx Resources'!$F:$F,$C578,'Baseline Tx Resources'!$G:$G,L$3)</f>
        <v>0</v>
      </c>
      <c r="M578" s="16">
        <f>SUMIFS('Baseline Tx Resources'!$H:$H,'Baseline Tx Resources'!$E:$E,$B578,'Baseline Tx Resources'!$F:$F,$C578,'Baseline Tx Resources'!$G:$G,M$3)</f>
        <v>0</v>
      </c>
      <c r="N578" s="16">
        <f>SUMIFS('Baseline Tx Resources'!$J:$J,'Baseline Tx Resources'!$E:$E,$B578,'Baseline Tx Resources'!$F:$F,$C578,'Baseline Tx Resources'!$G:$G,N$3)</f>
        <v>0</v>
      </c>
      <c r="O578" s="16">
        <f>SUMIFS('Baseline Tx Resources'!$I:$I,'Baseline Tx Resources'!$E:$E,$B578,'Baseline Tx Resources'!$F:$F,$C578,'Baseline Tx Resources'!$G:$G,"Li-Battery (4-hr)")</f>
        <v>0</v>
      </c>
      <c r="P578" s="16">
        <f>SUMIFS('Baseline Tx Resources'!$I:$I,'Baseline Tx Resources'!$E:$E,$B578,'Baseline Tx Resources'!$F:$F,$C578,'Baseline Tx Resources'!$G:$G,"Li-Battery (8-hr)")</f>
        <v>0</v>
      </c>
      <c r="Q578" s="16">
        <f>SUMIFS('Baseline Tx Resources'!$I:$I,'Baseline Tx Resources'!$E:$E,$B578,'Baseline Tx Resources'!$F:$F,$C578,'Baseline Tx Resources'!$G:$G,"LDES")</f>
        <v>0</v>
      </c>
      <c r="S578" s="16">
        <f>SUMIFS('Non-Baseline Tx Resources'!$H:$H,'Non-Baseline Tx Resources'!$E:$E,$B578,'Non-Baseline Tx Resources'!$F:$F,$C578,'Non-Baseline Tx Resources'!$G:$G,S$3)</f>
        <v>0</v>
      </c>
      <c r="T578" s="16">
        <f>SUMIFS('Non-Baseline Tx Resources'!$H:$H,'Non-Baseline Tx Resources'!$E:$E,$B578,'Non-Baseline Tx Resources'!$F:$F,$C578,'Non-Baseline Tx Resources'!$G:$G,T$3)</f>
        <v>0</v>
      </c>
      <c r="U578" s="16">
        <f>SUMIFS('Non-Baseline Tx Resources'!$H:$H,'Non-Baseline Tx Resources'!$E:$E,$B578,'Non-Baseline Tx Resources'!$F:$F,$C578,'Non-Baseline Tx Resources'!$G:$G,U$3)</f>
        <v>0</v>
      </c>
      <c r="V578" s="16">
        <f>SUMIFS('Non-Baseline Tx Resources'!$J:$J,'Non-Baseline Tx Resources'!$E:$E,$B578,'Non-Baseline Tx Resources'!$F:$F,$C578,'Non-Baseline Tx Resources'!$G:$G,V$3)</f>
        <v>0</v>
      </c>
      <c r="W578" s="16">
        <f>SUMIFS('Non-Baseline Tx Resources'!$H:$H,'Non-Baseline Tx Resources'!$E:$E,$B578,'Non-Baseline Tx Resources'!$F:$F,$C578,'Non-Baseline Tx Resources'!$G:$G,W$3)</f>
        <v>0</v>
      </c>
      <c r="X578" s="16">
        <f>SUMIFS('Non-Baseline Tx Resources'!$J:$J,'Non-Baseline Tx Resources'!$E:$E,$B578,'Non-Baseline Tx Resources'!$F:$F,$C578,'Non-Baseline Tx Resources'!$G:$G,X$3)</f>
        <v>0</v>
      </c>
      <c r="Y578" s="16">
        <f>SUMIFS('Non-Baseline Tx Resources'!$H:$H,'Non-Baseline Tx Resources'!$E:$E,$B578,'Non-Baseline Tx Resources'!$F:$F,$C578,'Non-Baseline Tx Resources'!$G:$G,Y$3)</f>
        <v>0</v>
      </c>
      <c r="Z578" s="16">
        <f>SUMIFS('Non-Baseline Tx Resources'!$J:$J,'Non-Baseline Tx Resources'!$E:$E,$B578,'Non-Baseline Tx Resources'!$F:$F,$C578,'Non-Baseline Tx Resources'!$G:$G,Z$3)</f>
        <v>0</v>
      </c>
      <c r="AA578" s="16">
        <f>SUMIFS('Non-Baseline Tx Resources'!$J:$J,'Non-Baseline Tx Resources'!$E:$E,$B578,'Non-Baseline Tx Resources'!$F:$F,$C578,'Non-Baseline Tx Resources'!$G:$G,AA$3)</f>
        <v>0</v>
      </c>
      <c r="AB578" s="16">
        <f>SUMIFS('Non-Baseline Tx Resources'!$H:$H,'Non-Baseline Tx Resources'!$E:$E,$B578,'Non-Baseline Tx Resources'!$F:$F,$C578,'Non-Baseline Tx Resources'!$G:$G,AB$3)</f>
        <v>0</v>
      </c>
      <c r="AC578" s="16">
        <f>SUMIFS('Non-Baseline Tx Resources'!$J:$J,'Non-Baseline Tx Resources'!$E:$E,$B578,'Non-Baseline Tx Resources'!$F:$F,$C578,'Non-Baseline Tx Resources'!$G:$G,AC$3)</f>
        <v>0</v>
      </c>
      <c r="AD578" s="16">
        <f>SUMIFS('Non-Baseline Tx Resources'!$I:$I,'Non-Baseline Tx Resources'!$E:$E,$B578,'Non-Baseline Tx Resources'!$F:$F,$C578,'Non-Baseline Tx Resources'!$G:$G,"Li-Battery (4-hr)")</f>
        <v>0</v>
      </c>
      <c r="AE578" s="16">
        <f>SUMIFS('Non-Baseline Tx Resources'!$I:$I,'Non-Baseline Tx Resources'!$E:$E,$B578,'Non-Baseline Tx Resources'!$F:$F,$C578,'Non-Baseline Tx Resources'!$G:$G,"Li-Battery (8-hr)")</f>
        <v>0</v>
      </c>
      <c r="AF578" s="16">
        <f>SUMIFS('Non-Baseline Tx Resources'!$I:$I,'Non-Baseline Tx Resources'!$E:$E,$B578,'Non-Baseline Tx Resources'!$F:$F,$C578,'Non-Baseline Tx Resources'!$G:$G,"LDES")</f>
        <v>0</v>
      </c>
      <c r="AH578" s="16">
        <f>SUMIFS('In-Dev Resources'!$H:$H,'In-Dev Resources'!$E:$E,$B578,'In-Dev Resources'!$F:$F,$C578,'In-Dev Resources'!$G:$G,AH$3)</f>
        <v>0</v>
      </c>
      <c r="AI578" s="16">
        <f>SUMIFS('In-Dev Resources'!$H:$H,'In-Dev Resources'!$E:$E,$B578,'In-Dev Resources'!$F:$F,$C578,'In-Dev Resources'!$G:$G,AI$3)</f>
        <v>0</v>
      </c>
      <c r="AJ578" s="16">
        <f>SUMIFS('In-Dev Resources'!$H:$H,'In-Dev Resources'!$E:$E,$B578,'In-Dev Resources'!$F:$F,$C578,'In-Dev Resources'!$G:$G,AJ$3)</f>
        <v>0</v>
      </c>
      <c r="AK578" s="16">
        <f>SUMIFS('In-Dev Resources'!$J:$J,'In-Dev Resources'!$E:$E,$B578,'In-Dev Resources'!$F:$F,$C578,'In-Dev Resources'!$G:$G,AK$3)</f>
        <v>0</v>
      </c>
      <c r="AL578" s="16">
        <f>SUMIFS('In-Dev Resources'!$H:$H,'In-Dev Resources'!$E:$E,$B578,'In-Dev Resources'!$F:$F,$C578,'In-Dev Resources'!$G:$G,AL$3)</f>
        <v>0</v>
      </c>
      <c r="AM578" s="16">
        <f>SUMIFS('In-Dev Resources'!$J:$J,'In-Dev Resources'!$E:$E,$B578,'In-Dev Resources'!$F:$F,$C578,'In-Dev Resources'!$G:$G,AM$3)</f>
        <v>0</v>
      </c>
      <c r="AN578" s="16">
        <f>SUMIFS('In-Dev Resources'!$H:$H,'In-Dev Resources'!$E:$E,$B578,'In-Dev Resources'!$F:$F,$C578,'In-Dev Resources'!$G:$G,AN$3)</f>
        <v>0</v>
      </c>
      <c r="AO578" s="16">
        <f>SUMIFS('In-Dev Resources'!$J:$J,'In-Dev Resources'!$E:$E,$B578,'In-Dev Resources'!$F:$F,$C578,'In-Dev Resources'!$G:$G,AO$3)</f>
        <v>0</v>
      </c>
      <c r="AP578" s="16">
        <f>SUMIFS('In-Dev Resources'!$J:$J,'In-Dev Resources'!$E:$E,$B578,'In-Dev Resources'!$F:$F,$C578,'In-Dev Resources'!$G:$G,AP$3)</f>
        <v>0</v>
      </c>
      <c r="AQ578" s="16">
        <f>SUMIFS('In-Dev Resources'!$H:$H,'In-Dev Resources'!$E:$E,$B578,'In-Dev Resources'!$F:$F,$C578,'In-Dev Resources'!$G:$G,AQ$3)</f>
        <v>0</v>
      </c>
      <c r="AR578" s="16">
        <f>SUMIFS('In-Dev Resources'!$J:$J,'In-Dev Resources'!$E:$E,$B578,'In-Dev Resources'!$F:$F,$C578,'In-Dev Resources'!$G:$G,AR$3)</f>
        <v>0</v>
      </c>
      <c r="AS578" s="16">
        <f>SUMIFS('In-Dev Resources'!$I:$I,'In-Dev Resources'!$E:$E,$B578,'In-Dev Resources'!$F:$F,$C578,'In-Dev Resources'!$G:$G,"Li-Battery (4-hr)")</f>
        <v>0</v>
      </c>
      <c r="AT578" s="16">
        <f>SUMIFS('In-Dev Resources'!$I:$I,'In-Dev Resources'!$E:$E,$B578,'In-Dev Resources'!$F:$F,$C578,'In-Dev Resources'!$G:$G,"Li-Battery (8-hr)")</f>
        <v>0</v>
      </c>
      <c r="AU578" s="16">
        <f>SUMIFS('In-Dev Resources'!$I:$I,'In-Dev Resources'!$E:$E,$B578,'In-Dev Resources'!$F:$F,$C578,'In-Dev Resources'!$G:$G,"LDES")</f>
        <v>0</v>
      </c>
      <c r="AW578" s="16">
        <f>SUMIFS('Land Screen Include'!$H:$H,'Land Screen Include'!$E:$E,$B578,'Land Screen Include'!$F:$F,$C578,'Land Screen Include'!$G:$G,AW$4)</f>
        <v>0</v>
      </c>
      <c r="AX578" s="16">
        <f>SUMIFS('Land Screen Include'!$H:$H,'Land Screen Include'!$E:$E,$B578,'Land Screen Include'!$F:$F,$C578,'Land Screen Include'!$G:$G,AX$4)+SUMIFS('Land Screen Include'!$J:$J,'Land Screen Include'!$E:$E,$B578,'Land Screen Include'!$F:$F,$C578,'Land Screen Include'!$G:$G,AX$4)</f>
        <v>0</v>
      </c>
      <c r="AY578" s="16">
        <f>SUMIFS('Land Screen Include'!$H:$H,'Land Screen Include'!$E:$E,$B578,'Land Screen Include'!$F:$F,$C578,'Land Screen Include'!$G:$G,AY$4)</f>
        <v>0</v>
      </c>
      <c r="AZ578" s="16">
        <f>SUMIFS('Land Screen Exclude'!$H:$H,'Land Screen Exclude'!$E:$E,$B578,'Land Screen Exclude'!$F:$F,$C578,'Land Screen Exclude'!$G:$G,AZ$4)</f>
        <v>0</v>
      </c>
      <c r="BA578" s="16">
        <f>SUMIFS('Land Screen Exclude'!$H:$H,'Land Screen Exclude'!$E:$E,$B578,'Land Screen Exclude'!$F:$F,$C578,'Land Screen Exclude'!$G:$G,BA$4)+SUMIFS('Land Screen Exclude'!$J:$J,'Land Screen Exclude'!$E:$E,$B578,'Land Screen Exclude'!$F:$F,$C578,'Land Screen Exclude'!$G:$G,BA$4)</f>
        <v>0</v>
      </c>
      <c r="BB578" s="16">
        <f>SUMIFS('Land Screen Exclude'!$H:$H,'Land Screen Exclude'!$E:$E,$B578,'Land Screen Exclude'!$F:$F,$C578,'Land Screen Exclude'!$G:$G,BB$4)</f>
        <v>0</v>
      </c>
    </row>
    <row r="579" spans="1:54">
      <c r="A579" s="16" t="s">
        <v>51</v>
      </c>
      <c r="B579" s="16" t="s">
        <v>512</v>
      </c>
      <c r="C579" s="16">
        <v>115</v>
      </c>
      <c r="D579" s="16">
        <f>SUMIFS('Baseline Tx Resources'!$H:$H,'Baseline Tx Resources'!$E:$E,$B579,'Baseline Tx Resources'!$F:$F,$C579,'Baseline Tx Resources'!$G:$G,D$3)</f>
        <v>0</v>
      </c>
      <c r="E579" s="16">
        <f>SUMIFS('Baseline Tx Resources'!$H:$H,'Baseline Tx Resources'!$E:$E,$B579,'Baseline Tx Resources'!$F:$F,$C579,'Baseline Tx Resources'!$G:$G,E$3)</f>
        <v>0</v>
      </c>
      <c r="F579" s="16">
        <f>SUMIFS('Baseline Tx Resources'!$H:$H,'Baseline Tx Resources'!$E:$E,$B579,'Baseline Tx Resources'!$F:$F,$C579,'Baseline Tx Resources'!$G:$G,F$3)</f>
        <v>0</v>
      </c>
      <c r="G579" s="16">
        <f>SUMIFS('Baseline Tx Resources'!$J:$J,'Baseline Tx Resources'!$E:$E,$B579,'Baseline Tx Resources'!$F:$F,$C579,'Baseline Tx Resources'!$G:$G,G$3)</f>
        <v>0</v>
      </c>
      <c r="H579" s="16">
        <f>SUMIFS('Baseline Tx Resources'!$H:$H,'Baseline Tx Resources'!$E:$E,$B579,'Baseline Tx Resources'!$F:$F,$C579,'Baseline Tx Resources'!$G:$G,H$3)</f>
        <v>0</v>
      </c>
      <c r="I579" s="16">
        <f>SUMIFS('Baseline Tx Resources'!$J:$J,'Baseline Tx Resources'!$E:$E,$B579,'Baseline Tx Resources'!$F:$F,$C579,'Baseline Tx Resources'!$G:$G,I$3)</f>
        <v>0</v>
      </c>
      <c r="J579" s="16">
        <f>SUMIFS('Baseline Tx Resources'!$H:$H,'Baseline Tx Resources'!$E:$E,$B579,'Baseline Tx Resources'!$F:$F,$C579,'Baseline Tx Resources'!$G:$G,J$3)</f>
        <v>0</v>
      </c>
      <c r="K579" s="16">
        <f>SUMIFS('Baseline Tx Resources'!$J:$J,'Baseline Tx Resources'!$E:$E,$B579,'Baseline Tx Resources'!$F:$F,$C579,'Baseline Tx Resources'!$G:$G,K$3)</f>
        <v>0</v>
      </c>
      <c r="L579" s="16">
        <f>SUMIFS('Baseline Tx Resources'!$J:$J,'Baseline Tx Resources'!$E:$E,$B579,'Baseline Tx Resources'!$F:$F,$C579,'Baseline Tx Resources'!$G:$G,L$3)</f>
        <v>0</v>
      </c>
      <c r="M579" s="16">
        <f>SUMIFS('Baseline Tx Resources'!$H:$H,'Baseline Tx Resources'!$E:$E,$B579,'Baseline Tx Resources'!$F:$F,$C579,'Baseline Tx Resources'!$G:$G,M$3)</f>
        <v>0</v>
      </c>
      <c r="N579" s="16">
        <f>SUMIFS('Baseline Tx Resources'!$J:$J,'Baseline Tx Resources'!$E:$E,$B579,'Baseline Tx Resources'!$F:$F,$C579,'Baseline Tx Resources'!$G:$G,N$3)</f>
        <v>0</v>
      </c>
      <c r="O579" s="16">
        <f>SUMIFS('Baseline Tx Resources'!$I:$I,'Baseline Tx Resources'!$E:$E,$B579,'Baseline Tx Resources'!$F:$F,$C579,'Baseline Tx Resources'!$G:$G,"Li-Battery (4-hr)")</f>
        <v>0</v>
      </c>
      <c r="P579" s="16">
        <f>SUMIFS('Baseline Tx Resources'!$I:$I,'Baseline Tx Resources'!$E:$E,$B579,'Baseline Tx Resources'!$F:$F,$C579,'Baseline Tx Resources'!$G:$G,"Li-Battery (8-hr)")</f>
        <v>0</v>
      </c>
      <c r="Q579" s="16">
        <f>SUMIFS('Baseline Tx Resources'!$I:$I,'Baseline Tx Resources'!$E:$E,$B579,'Baseline Tx Resources'!$F:$F,$C579,'Baseline Tx Resources'!$G:$G,"LDES")</f>
        <v>0</v>
      </c>
      <c r="S579" s="16">
        <f>SUMIFS('Non-Baseline Tx Resources'!$H:$H,'Non-Baseline Tx Resources'!$E:$E,$B579,'Non-Baseline Tx Resources'!$F:$F,$C579,'Non-Baseline Tx Resources'!$G:$G,S$3)</f>
        <v>0</v>
      </c>
      <c r="T579" s="16">
        <f>SUMIFS('Non-Baseline Tx Resources'!$H:$H,'Non-Baseline Tx Resources'!$E:$E,$B579,'Non-Baseline Tx Resources'!$F:$F,$C579,'Non-Baseline Tx Resources'!$G:$G,T$3)</f>
        <v>0</v>
      </c>
      <c r="U579" s="16">
        <f>SUMIFS('Non-Baseline Tx Resources'!$H:$H,'Non-Baseline Tx Resources'!$E:$E,$B579,'Non-Baseline Tx Resources'!$F:$F,$C579,'Non-Baseline Tx Resources'!$G:$G,U$3)</f>
        <v>0</v>
      </c>
      <c r="V579" s="16">
        <f>SUMIFS('Non-Baseline Tx Resources'!$J:$J,'Non-Baseline Tx Resources'!$E:$E,$B579,'Non-Baseline Tx Resources'!$F:$F,$C579,'Non-Baseline Tx Resources'!$G:$G,V$3)</f>
        <v>0</v>
      </c>
      <c r="W579" s="16">
        <f>SUMIFS('Non-Baseline Tx Resources'!$H:$H,'Non-Baseline Tx Resources'!$E:$E,$B579,'Non-Baseline Tx Resources'!$F:$F,$C579,'Non-Baseline Tx Resources'!$G:$G,W$3)</f>
        <v>0</v>
      </c>
      <c r="X579" s="16">
        <f>SUMIFS('Non-Baseline Tx Resources'!$J:$J,'Non-Baseline Tx Resources'!$E:$E,$B579,'Non-Baseline Tx Resources'!$F:$F,$C579,'Non-Baseline Tx Resources'!$G:$G,X$3)</f>
        <v>0</v>
      </c>
      <c r="Y579" s="16">
        <f>SUMIFS('Non-Baseline Tx Resources'!$H:$H,'Non-Baseline Tx Resources'!$E:$E,$B579,'Non-Baseline Tx Resources'!$F:$F,$C579,'Non-Baseline Tx Resources'!$G:$G,Y$3)</f>
        <v>0</v>
      </c>
      <c r="Z579" s="16">
        <f>SUMIFS('Non-Baseline Tx Resources'!$J:$J,'Non-Baseline Tx Resources'!$E:$E,$B579,'Non-Baseline Tx Resources'!$F:$F,$C579,'Non-Baseline Tx Resources'!$G:$G,Z$3)</f>
        <v>0</v>
      </c>
      <c r="AA579" s="16">
        <f>SUMIFS('Non-Baseline Tx Resources'!$J:$J,'Non-Baseline Tx Resources'!$E:$E,$B579,'Non-Baseline Tx Resources'!$F:$F,$C579,'Non-Baseline Tx Resources'!$G:$G,AA$3)</f>
        <v>0</v>
      </c>
      <c r="AB579" s="16">
        <f>SUMIFS('Non-Baseline Tx Resources'!$H:$H,'Non-Baseline Tx Resources'!$E:$E,$B579,'Non-Baseline Tx Resources'!$F:$F,$C579,'Non-Baseline Tx Resources'!$G:$G,AB$3)</f>
        <v>0</v>
      </c>
      <c r="AC579" s="16">
        <f>SUMIFS('Non-Baseline Tx Resources'!$J:$J,'Non-Baseline Tx Resources'!$E:$E,$B579,'Non-Baseline Tx Resources'!$F:$F,$C579,'Non-Baseline Tx Resources'!$G:$G,AC$3)</f>
        <v>0</v>
      </c>
      <c r="AD579" s="16">
        <f>SUMIFS('Non-Baseline Tx Resources'!$I:$I,'Non-Baseline Tx Resources'!$E:$E,$B579,'Non-Baseline Tx Resources'!$F:$F,$C579,'Non-Baseline Tx Resources'!$G:$G,"Li-Battery (4-hr)")</f>
        <v>0</v>
      </c>
      <c r="AE579" s="16">
        <f>SUMIFS('Non-Baseline Tx Resources'!$I:$I,'Non-Baseline Tx Resources'!$E:$E,$B579,'Non-Baseline Tx Resources'!$F:$F,$C579,'Non-Baseline Tx Resources'!$G:$G,"Li-Battery (8-hr)")</f>
        <v>0</v>
      </c>
      <c r="AF579" s="16">
        <f>SUMIFS('Non-Baseline Tx Resources'!$I:$I,'Non-Baseline Tx Resources'!$E:$E,$B579,'Non-Baseline Tx Resources'!$F:$F,$C579,'Non-Baseline Tx Resources'!$G:$G,"LDES")</f>
        <v>0</v>
      </c>
      <c r="AH579" s="16">
        <f>SUMIFS('In-Dev Resources'!$H:$H,'In-Dev Resources'!$E:$E,$B579,'In-Dev Resources'!$F:$F,$C579,'In-Dev Resources'!$G:$G,AH$3)</f>
        <v>0</v>
      </c>
      <c r="AI579" s="16">
        <f>SUMIFS('In-Dev Resources'!$H:$H,'In-Dev Resources'!$E:$E,$B579,'In-Dev Resources'!$F:$F,$C579,'In-Dev Resources'!$G:$G,AI$3)</f>
        <v>0</v>
      </c>
      <c r="AJ579" s="16">
        <f>SUMIFS('In-Dev Resources'!$H:$H,'In-Dev Resources'!$E:$E,$B579,'In-Dev Resources'!$F:$F,$C579,'In-Dev Resources'!$G:$G,AJ$3)</f>
        <v>0</v>
      </c>
      <c r="AK579" s="16">
        <f>SUMIFS('In-Dev Resources'!$J:$J,'In-Dev Resources'!$E:$E,$B579,'In-Dev Resources'!$F:$F,$C579,'In-Dev Resources'!$G:$G,AK$3)</f>
        <v>0</v>
      </c>
      <c r="AL579" s="16">
        <f>SUMIFS('In-Dev Resources'!$H:$H,'In-Dev Resources'!$E:$E,$B579,'In-Dev Resources'!$F:$F,$C579,'In-Dev Resources'!$G:$G,AL$3)</f>
        <v>0</v>
      </c>
      <c r="AM579" s="16">
        <f>SUMIFS('In-Dev Resources'!$J:$J,'In-Dev Resources'!$E:$E,$B579,'In-Dev Resources'!$F:$F,$C579,'In-Dev Resources'!$G:$G,AM$3)</f>
        <v>0</v>
      </c>
      <c r="AN579" s="16">
        <f>SUMIFS('In-Dev Resources'!$H:$H,'In-Dev Resources'!$E:$E,$B579,'In-Dev Resources'!$F:$F,$C579,'In-Dev Resources'!$G:$G,AN$3)</f>
        <v>0</v>
      </c>
      <c r="AO579" s="16">
        <f>SUMIFS('In-Dev Resources'!$J:$J,'In-Dev Resources'!$E:$E,$B579,'In-Dev Resources'!$F:$F,$C579,'In-Dev Resources'!$G:$G,AO$3)</f>
        <v>0</v>
      </c>
      <c r="AP579" s="16">
        <f>SUMIFS('In-Dev Resources'!$J:$J,'In-Dev Resources'!$E:$E,$B579,'In-Dev Resources'!$F:$F,$C579,'In-Dev Resources'!$G:$G,AP$3)</f>
        <v>0</v>
      </c>
      <c r="AQ579" s="16">
        <f>SUMIFS('In-Dev Resources'!$H:$H,'In-Dev Resources'!$E:$E,$B579,'In-Dev Resources'!$F:$F,$C579,'In-Dev Resources'!$G:$G,AQ$3)</f>
        <v>0</v>
      </c>
      <c r="AR579" s="16">
        <f>SUMIFS('In-Dev Resources'!$J:$J,'In-Dev Resources'!$E:$E,$B579,'In-Dev Resources'!$F:$F,$C579,'In-Dev Resources'!$G:$G,AR$3)</f>
        <v>0</v>
      </c>
      <c r="AS579" s="16">
        <f>SUMIFS('In-Dev Resources'!$I:$I,'In-Dev Resources'!$E:$E,$B579,'In-Dev Resources'!$F:$F,$C579,'In-Dev Resources'!$G:$G,"Li-Battery (4-hr)")</f>
        <v>0</v>
      </c>
      <c r="AT579" s="16">
        <f>SUMIFS('In-Dev Resources'!$I:$I,'In-Dev Resources'!$E:$E,$B579,'In-Dev Resources'!$F:$F,$C579,'In-Dev Resources'!$G:$G,"Li-Battery (8-hr)")</f>
        <v>0</v>
      </c>
      <c r="AU579" s="16">
        <f>SUMIFS('In-Dev Resources'!$I:$I,'In-Dev Resources'!$E:$E,$B579,'In-Dev Resources'!$F:$F,$C579,'In-Dev Resources'!$G:$G,"LDES")</f>
        <v>0</v>
      </c>
      <c r="AW579" s="16">
        <f>SUMIFS('Land Screen Include'!$H:$H,'Land Screen Include'!$E:$E,$B579,'Land Screen Include'!$F:$F,$C579,'Land Screen Include'!$G:$G,AW$4)</f>
        <v>0</v>
      </c>
      <c r="AX579" s="16">
        <f>SUMIFS('Land Screen Include'!$H:$H,'Land Screen Include'!$E:$E,$B579,'Land Screen Include'!$F:$F,$C579,'Land Screen Include'!$G:$G,AX$4)+SUMIFS('Land Screen Include'!$J:$J,'Land Screen Include'!$E:$E,$B579,'Land Screen Include'!$F:$F,$C579,'Land Screen Include'!$G:$G,AX$4)</f>
        <v>0</v>
      </c>
      <c r="AY579" s="16">
        <f>SUMIFS('Land Screen Include'!$H:$H,'Land Screen Include'!$E:$E,$B579,'Land Screen Include'!$F:$F,$C579,'Land Screen Include'!$G:$G,AY$4)</f>
        <v>0</v>
      </c>
      <c r="AZ579" s="16">
        <f>SUMIFS('Land Screen Exclude'!$H:$H,'Land Screen Exclude'!$E:$E,$B579,'Land Screen Exclude'!$F:$F,$C579,'Land Screen Exclude'!$G:$G,AZ$4)</f>
        <v>0</v>
      </c>
      <c r="BA579" s="16">
        <f>SUMIFS('Land Screen Exclude'!$H:$H,'Land Screen Exclude'!$E:$E,$B579,'Land Screen Exclude'!$F:$F,$C579,'Land Screen Exclude'!$G:$G,BA$4)+SUMIFS('Land Screen Exclude'!$J:$J,'Land Screen Exclude'!$E:$E,$B579,'Land Screen Exclude'!$F:$F,$C579,'Land Screen Exclude'!$G:$G,BA$4)</f>
        <v>0</v>
      </c>
      <c r="BB579" s="16">
        <f>SUMIFS('Land Screen Exclude'!$H:$H,'Land Screen Exclude'!$E:$E,$B579,'Land Screen Exclude'!$F:$F,$C579,'Land Screen Exclude'!$G:$G,BB$4)</f>
        <v>0</v>
      </c>
    </row>
    <row r="580" spans="1:54">
      <c r="A580" s="16" t="s">
        <v>85</v>
      </c>
      <c r="B580" s="16" t="s">
        <v>513</v>
      </c>
      <c r="C580" s="16">
        <v>230</v>
      </c>
      <c r="D580" s="16">
        <f>SUMIFS('Baseline Tx Resources'!$H:$H,'Baseline Tx Resources'!$E:$E,$B580,'Baseline Tx Resources'!$F:$F,$C580,'Baseline Tx Resources'!$G:$G,D$3)</f>
        <v>0</v>
      </c>
      <c r="E580" s="16">
        <f>SUMIFS('Baseline Tx Resources'!$H:$H,'Baseline Tx Resources'!$E:$E,$B580,'Baseline Tx Resources'!$F:$F,$C580,'Baseline Tx Resources'!$G:$G,E$3)</f>
        <v>0</v>
      </c>
      <c r="F580" s="16">
        <f>SUMIFS('Baseline Tx Resources'!$H:$H,'Baseline Tx Resources'!$E:$E,$B580,'Baseline Tx Resources'!$F:$F,$C580,'Baseline Tx Resources'!$G:$G,F$3)</f>
        <v>0</v>
      </c>
      <c r="G580" s="16">
        <f>SUMIFS('Baseline Tx Resources'!$J:$J,'Baseline Tx Resources'!$E:$E,$B580,'Baseline Tx Resources'!$F:$F,$C580,'Baseline Tx Resources'!$G:$G,G$3)</f>
        <v>0</v>
      </c>
      <c r="H580" s="16">
        <f>SUMIFS('Baseline Tx Resources'!$H:$H,'Baseline Tx Resources'!$E:$E,$B580,'Baseline Tx Resources'!$F:$F,$C580,'Baseline Tx Resources'!$G:$G,H$3)</f>
        <v>0</v>
      </c>
      <c r="I580" s="16">
        <f>SUMIFS('Baseline Tx Resources'!$J:$J,'Baseline Tx Resources'!$E:$E,$B580,'Baseline Tx Resources'!$F:$F,$C580,'Baseline Tx Resources'!$G:$G,I$3)</f>
        <v>0</v>
      </c>
      <c r="J580" s="16">
        <f>SUMIFS('Baseline Tx Resources'!$H:$H,'Baseline Tx Resources'!$E:$E,$B580,'Baseline Tx Resources'!$F:$F,$C580,'Baseline Tx Resources'!$G:$G,J$3)</f>
        <v>0</v>
      </c>
      <c r="K580" s="16">
        <f>SUMIFS('Baseline Tx Resources'!$J:$J,'Baseline Tx Resources'!$E:$E,$B580,'Baseline Tx Resources'!$F:$F,$C580,'Baseline Tx Resources'!$G:$G,K$3)</f>
        <v>0</v>
      </c>
      <c r="L580" s="16">
        <f>SUMIFS('Baseline Tx Resources'!$J:$J,'Baseline Tx Resources'!$E:$E,$B580,'Baseline Tx Resources'!$F:$F,$C580,'Baseline Tx Resources'!$G:$G,L$3)</f>
        <v>0</v>
      </c>
      <c r="M580" s="16">
        <f>SUMIFS('Baseline Tx Resources'!$H:$H,'Baseline Tx Resources'!$E:$E,$B580,'Baseline Tx Resources'!$F:$F,$C580,'Baseline Tx Resources'!$G:$G,M$3)</f>
        <v>0</v>
      </c>
      <c r="N580" s="16">
        <f>SUMIFS('Baseline Tx Resources'!$J:$J,'Baseline Tx Resources'!$E:$E,$B580,'Baseline Tx Resources'!$F:$F,$C580,'Baseline Tx Resources'!$G:$G,N$3)</f>
        <v>0</v>
      </c>
      <c r="O580" s="16">
        <f>SUMIFS('Baseline Tx Resources'!$I:$I,'Baseline Tx Resources'!$E:$E,$B580,'Baseline Tx Resources'!$F:$F,$C580,'Baseline Tx Resources'!$G:$G,"Li-Battery (4-hr)")</f>
        <v>0</v>
      </c>
      <c r="P580" s="16">
        <f>SUMIFS('Baseline Tx Resources'!$I:$I,'Baseline Tx Resources'!$E:$E,$B580,'Baseline Tx Resources'!$F:$F,$C580,'Baseline Tx Resources'!$G:$G,"Li-Battery (8-hr)")</f>
        <v>0</v>
      </c>
      <c r="Q580" s="16">
        <f>SUMIFS('Baseline Tx Resources'!$I:$I,'Baseline Tx Resources'!$E:$E,$B580,'Baseline Tx Resources'!$F:$F,$C580,'Baseline Tx Resources'!$G:$G,"LDES")</f>
        <v>0</v>
      </c>
      <c r="S580" s="16">
        <f>SUMIFS('Non-Baseline Tx Resources'!$H:$H,'Non-Baseline Tx Resources'!$E:$E,$B580,'Non-Baseline Tx Resources'!$F:$F,$C580,'Non-Baseline Tx Resources'!$G:$G,S$3)</f>
        <v>0</v>
      </c>
      <c r="T580" s="16">
        <f>SUMIFS('Non-Baseline Tx Resources'!$H:$H,'Non-Baseline Tx Resources'!$E:$E,$B580,'Non-Baseline Tx Resources'!$F:$F,$C580,'Non-Baseline Tx Resources'!$G:$G,T$3)</f>
        <v>0</v>
      </c>
      <c r="U580" s="16">
        <f>SUMIFS('Non-Baseline Tx Resources'!$H:$H,'Non-Baseline Tx Resources'!$E:$E,$B580,'Non-Baseline Tx Resources'!$F:$F,$C580,'Non-Baseline Tx Resources'!$G:$G,U$3)</f>
        <v>0</v>
      </c>
      <c r="V580" s="16">
        <f>SUMIFS('Non-Baseline Tx Resources'!$J:$J,'Non-Baseline Tx Resources'!$E:$E,$B580,'Non-Baseline Tx Resources'!$F:$F,$C580,'Non-Baseline Tx Resources'!$G:$G,V$3)</f>
        <v>0</v>
      </c>
      <c r="W580" s="16">
        <f>SUMIFS('Non-Baseline Tx Resources'!$H:$H,'Non-Baseline Tx Resources'!$E:$E,$B580,'Non-Baseline Tx Resources'!$F:$F,$C580,'Non-Baseline Tx Resources'!$G:$G,W$3)</f>
        <v>0</v>
      </c>
      <c r="X580" s="16">
        <f>SUMIFS('Non-Baseline Tx Resources'!$J:$J,'Non-Baseline Tx Resources'!$E:$E,$B580,'Non-Baseline Tx Resources'!$F:$F,$C580,'Non-Baseline Tx Resources'!$G:$G,X$3)</f>
        <v>0</v>
      </c>
      <c r="Y580" s="16">
        <f>SUMIFS('Non-Baseline Tx Resources'!$H:$H,'Non-Baseline Tx Resources'!$E:$E,$B580,'Non-Baseline Tx Resources'!$F:$F,$C580,'Non-Baseline Tx Resources'!$G:$G,Y$3)</f>
        <v>0</v>
      </c>
      <c r="Z580" s="16">
        <f>SUMIFS('Non-Baseline Tx Resources'!$J:$J,'Non-Baseline Tx Resources'!$E:$E,$B580,'Non-Baseline Tx Resources'!$F:$F,$C580,'Non-Baseline Tx Resources'!$G:$G,Z$3)</f>
        <v>0</v>
      </c>
      <c r="AA580" s="16">
        <f>SUMIFS('Non-Baseline Tx Resources'!$J:$J,'Non-Baseline Tx Resources'!$E:$E,$B580,'Non-Baseline Tx Resources'!$F:$F,$C580,'Non-Baseline Tx Resources'!$G:$G,AA$3)</f>
        <v>0</v>
      </c>
      <c r="AB580" s="16">
        <f>SUMIFS('Non-Baseline Tx Resources'!$H:$H,'Non-Baseline Tx Resources'!$E:$E,$B580,'Non-Baseline Tx Resources'!$F:$F,$C580,'Non-Baseline Tx Resources'!$G:$G,AB$3)</f>
        <v>0</v>
      </c>
      <c r="AC580" s="16">
        <f>SUMIFS('Non-Baseline Tx Resources'!$J:$J,'Non-Baseline Tx Resources'!$E:$E,$B580,'Non-Baseline Tx Resources'!$F:$F,$C580,'Non-Baseline Tx Resources'!$G:$G,AC$3)</f>
        <v>0</v>
      </c>
      <c r="AD580" s="16">
        <f>SUMIFS('Non-Baseline Tx Resources'!$I:$I,'Non-Baseline Tx Resources'!$E:$E,$B580,'Non-Baseline Tx Resources'!$F:$F,$C580,'Non-Baseline Tx Resources'!$G:$G,"Li-Battery (4-hr)")</f>
        <v>0</v>
      </c>
      <c r="AE580" s="16">
        <f>SUMIFS('Non-Baseline Tx Resources'!$I:$I,'Non-Baseline Tx Resources'!$E:$E,$B580,'Non-Baseline Tx Resources'!$F:$F,$C580,'Non-Baseline Tx Resources'!$G:$G,"Li-Battery (8-hr)")</f>
        <v>0</v>
      </c>
      <c r="AF580" s="16">
        <f>SUMIFS('Non-Baseline Tx Resources'!$I:$I,'Non-Baseline Tx Resources'!$E:$E,$B580,'Non-Baseline Tx Resources'!$F:$F,$C580,'Non-Baseline Tx Resources'!$G:$G,"LDES")</f>
        <v>0</v>
      </c>
      <c r="AH580" s="16">
        <f>SUMIFS('In-Dev Resources'!$H:$H,'In-Dev Resources'!$E:$E,$B580,'In-Dev Resources'!$F:$F,$C580,'In-Dev Resources'!$G:$G,AH$3)</f>
        <v>0</v>
      </c>
      <c r="AI580" s="16">
        <f>SUMIFS('In-Dev Resources'!$H:$H,'In-Dev Resources'!$E:$E,$B580,'In-Dev Resources'!$F:$F,$C580,'In-Dev Resources'!$G:$G,AI$3)</f>
        <v>0</v>
      </c>
      <c r="AJ580" s="16">
        <f>SUMIFS('In-Dev Resources'!$H:$H,'In-Dev Resources'!$E:$E,$B580,'In-Dev Resources'!$F:$F,$C580,'In-Dev Resources'!$G:$G,AJ$3)</f>
        <v>0</v>
      </c>
      <c r="AK580" s="16">
        <f>SUMIFS('In-Dev Resources'!$J:$J,'In-Dev Resources'!$E:$E,$B580,'In-Dev Resources'!$F:$F,$C580,'In-Dev Resources'!$G:$G,AK$3)</f>
        <v>0</v>
      </c>
      <c r="AL580" s="16">
        <f>SUMIFS('In-Dev Resources'!$H:$H,'In-Dev Resources'!$E:$E,$B580,'In-Dev Resources'!$F:$F,$C580,'In-Dev Resources'!$G:$G,AL$3)</f>
        <v>0</v>
      </c>
      <c r="AM580" s="16">
        <f>SUMIFS('In-Dev Resources'!$J:$J,'In-Dev Resources'!$E:$E,$B580,'In-Dev Resources'!$F:$F,$C580,'In-Dev Resources'!$G:$G,AM$3)</f>
        <v>0</v>
      </c>
      <c r="AN580" s="16">
        <f>SUMIFS('In-Dev Resources'!$H:$H,'In-Dev Resources'!$E:$E,$B580,'In-Dev Resources'!$F:$F,$C580,'In-Dev Resources'!$G:$G,AN$3)</f>
        <v>0</v>
      </c>
      <c r="AO580" s="16">
        <f>SUMIFS('In-Dev Resources'!$J:$J,'In-Dev Resources'!$E:$E,$B580,'In-Dev Resources'!$F:$F,$C580,'In-Dev Resources'!$G:$G,AO$3)</f>
        <v>0</v>
      </c>
      <c r="AP580" s="16">
        <f>SUMIFS('In-Dev Resources'!$J:$J,'In-Dev Resources'!$E:$E,$B580,'In-Dev Resources'!$F:$F,$C580,'In-Dev Resources'!$G:$G,AP$3)</f>
        <v>0</v>
      </c>
      <c r="AQ580" s="16">
        <f>SUMIFS('In-Dev Resources'!$H:$H,'In-Dev Resources'!$E:$E,$B580,'In-Dev Resources'!$F:$F,$C580,'In-Dev Resources'!$G:$G,AQ$3)</f>
        <v>0</v>
      </c>
      <c r="AR580" s="16">
        <f>SUMIFS('In-Dev Resources'!$J:$J,'In-Dev Resources'!$E:$E,$B580,'In-Dev Resources'!$F:$F,$C580,'In-Dev Resources'!$G:$G,AR$3)</f>
        <v>0</v>
      </c>
      <c r="AS580" s="16">
        <f>SUMIFS('In-Dev Resources'!$I:$I,'In-Dev Resources'!$E:$E,$B580,'In-Dev Resources'!$F:$F,$C580,'In-Dev Resources'!$G:$G,"Li-Battery (4-hr)")</f>
        <v>0</v>
      </c>
      <c r="AT580" s="16">
        <f>SUMIFS('In-Dev Resources'!$I:$I,'In-Dev Resources'!$E:$E,$B580,'In-Dev Resources'!$F:$F,$C580,'In-Dev Resources'!$G:$G,"Li-Battery (8-hr)")</f>
        <v>0</v>
      </c>
      <c r="AU580" s="16">
        <f>SUMIFS('In-Dev Resources'!$I:$I,'In-Dev Resources'!$E:$E,$B580,'In-Dev Resources'!$F:$F,$C580,'In-Dev Resources'!$G:$G,"LDES")</f>
        <v>0</v>
      </c>
      <c r="AW580" s="16">
        <f>SUMIFS('Land Screen Include'!$H:$H,'Land Screen Include'!$E:$E,$B580,'Land Screen Include'!$F:$F,$C580,'Land Screen Include'!$G:$G,AW$4)</f>
        <v>0</v>
      </c>
      <c r="AX580" s="16">
        <f>SUMIFS('Land Screen Include'!$H:$H,'Land Screen Include'!$E:$E,$B580,'Land Screen Include'!$F:$F,$C580,'Land Screen Include'!$G:$G,AX$4)+SUMIFS('Land Screen Include'!$J:$J,'Land Screen Include'!$E:$E,$B580,'Land Screen Include'!$F:$F,$C580,'Land Screen Include'!$G:$G,AX$4)</f>
        <v>0</v>
      </c>
      <c r="AY580" s="16">
        <f>SUMIFS('Land Screen Include'!$H:$H,'Land Screen Include'!$E:$E,$B580,'Land Screen Include'!$F:$F,$C580,'Land Screen Include'!$G:$G,AY$4)</f>
        <v>0</v>
      </c>
      <c r="AZ580" s="16">
        <f>SUMIFS('Land Screen Exclude'!$H:$H,'Land Screen Exclude'!$E:$E,$B580,'Land Screen Exclude'!$F:$F,$C580,'Land Screen Exclude'!$G:$G,AZ$4)</f>
        <v>0</v>
      </c>
      <c r="BA580" s="16">
        <f>SUMIFS('Land Screen Exclude'!$H:$H,'Land Screen Exclude'!$E:$E,$B580,'Land Screen Exclude'!$F:$F,$C580,'Land Screen Exclude'!$G:$G,BA$4)+SUMIFS('Land Screen Exclude'!$J:$J,'Land Screen Exclude'!$E:$E,$B580,'Land Screen Exclude'!$F:$F,$C580,'Land Screen Exclude'!$G:$G,BA$4)</f>
        <v>0</v>
      </c>
      <c r="BB580" s="16">
        <f>SUMIFS('Land Screen Exclude'!$H:$H,'Land Screen Exclude'!$E:$E,$B580,'Land Screen Exclude'!$F:$F,$C580,'Land Screen Exclude'!$G:$G,BB$4)</f>
        <v>0</v>
      </c>
    </row>
    <row r="581" spans="1:54">
      <c r="A581" s="16" t="s">
        <v>85</v>
      </c>
      <c r="B581" s="16" t="s">
        <v>513</v>
      </c>
      <c r="C581" s="16">
        <v>500</v>
      </c>
      <c r="D581" s="16">
        <f>SUMIFS('Baseline Tx Resources'!$H:$H,'Baseline Tx Resources'!$E:$E,$B581,'Baseline Tx Resources'!$F:$F,$C581,'Baseline Tx Resources'!$G:$G,D$3)</f>
        <v>0</v>
      </c>
      <c r="E581" s="16">
        <f>SUMIFS('Baseline Tx Resources'!$H:$H,'Baseline Tx Resources'!$E:$E,$B581,'Baseline Tx Resources'!$F:$F,$C581,'Baseline Tx Resources'!$G:$G,E$3)</f>
        <v>0</v>
      </c>
      <c r="F581" s="16">
        <f>SUMIFS('Baseline Tx Resources'!$H:$H,'Baseline Tx Resources'!$E:$E,$B581,'Baseline Tx Resources'!$F:$F,$C581,'Baseline Tx Resources'!$G:$G,F$3)</f>
        <v>0</v>
      </c>
      <c r="G581" s="16">
        <f>SUMIFS('Baseline Tx Resources'!$J:$J,'Baseline Tx Resources'!$E:$E,$B581,'Baseline Tx Resources'!$F:$F,$C581,'Baseline Tx Resources'!$G:$G,G$3)</f>
        <v>0</v>
      </c>
      <c r="H581" s="16">
        <f>SUMIFS('Baseline Tx Resources'!$H:$H,'Baseline Tx Resources'!$E:$E,$B581,'Baseline Tx Resources'!$F:$F,$C581,'Baseline Tx Resources'!$G:$G,H$3)</f>
        <v>0</v>
      </c>
      <c r="I581" s="16">
        <f>SUMIFS('Baseline Tx Resources'!$J:$J,'Baseline Tx Resources'!$E:$E,$B581,'Baseline Tx Resources'!$F:$F,$C581,'Baseline Tx Resources'!$G:$G,I$3)</f>
        <v>0</v>
      </c>
      <c r="J581" s="16">
        <f>SUMIFS('Baseline Tx Resources'!$H:$H,'Baseline Tx Resources'!$E:$E,$B581,'Baseline Tx Resources'!$F:$F,$C581,'Baseline Tx Resources'!$G:$G,J$3)</f>
        <v>0</v>
      </c>
      <c r="K581" s="16">
        <f>SUMIFS('Baseline Tx Resources'!$J:$J,'Baseline Tx Resources'!$E:$E,$B581,'Baseline Tx Resources'!$F:$F,$C581,'Baseline Tx Resources'!$G:$G,K$3)</f>
        <v>0</v>
      </c>
      <c r="L581" s="16">
        <f>SUMIFS('Baseline Tx Resources'!$J:$J,'Baseline Tx Resources'!$E:$E,$B581,'Baseline Tx Resources'!$F:$F,$C581,'Baseline Tx Resources'!$G:$G,L$3)</f>
        <v>0</v>
      </c>
      <c r="M581" s="16">
        <f>SUMIFS('Baseline Tx Resources'!$H:$H,'Baseline Tx Resources'!$E:$E,$B581,'Baseline Tx Resources'!$F:$F,$C581,'Baseline Tx Resources'!$G:$G,M$3)</f>
        <v>0</v>
      </c>
      <c r="N581" s="16">
        <f>SUMIFS('Baseline Tx Resources'!$J:$J,'Baseline Tx Resources'!$E:$E,$B581,'Baseline Tx Resources'!$F:$F,$C581,'Baseline Tx Resources'!$G:$G,N$3)</f>
        <v>0</v>
      </c>
      <c r="O581" s="16">
        <f>SUMIFS('Baseline Tx Resources'!$I:$I,'Baseline Tx Resources'!$E:$E,$B581,'Baseline Tx Resources'!$F:$F,$C581,'Baseline Tx Resources'!$G:$G,"Li-Battery (4-hr)")</f>
        <v>0</v>
      </c>
      <c r="P581" s="16">
        <f>SUMIFS('Baseline Tx Resources'!$I:$I,'Baseline Tx Resources'!$E:$E,$B581,'Baseline Tx Resources'!$F:$F,$C581,'Baseline Tx Resources'!$G:$G,"Li-Battery (8-hr)")</f>
        <v>0</v>
      </c>
      <c r="Q581" s="16">
        <f>SUMIFS('Baseline Tx Resources'!$I:$I,'Baseline Tx Resources'!$E:$E,$B581,'Baseline Tx Resources'!$F:$F,$C581,'Baseline Tx Resources'!$G:$G,"LDES")</f>
        <v>0</v>
      </c>
      <c r="S581" s="16">
        <f>SUMIFS('Non-Baseline Tx Resources'!$H:$H,'Non-Baseline Tx Resources'!$E:$E,$B581,'Non-Baseline Tx Resources'!$F:$F,$C581,'Non-Baseline Tx Resources'!$G:$G,S$3)</f>
        <v>0</v>
      </c>
      <c r="T581" s="16">
        <f>SUMIFS('Non-Baseline Tx Resources'!$H:$H,'Non-Baseline Tx Resources'!$E:$E,$B581,'Non-Baseline Tx Resources'!$F:$F,$C581,'Non-Baseline Tx Resources'!$G:$G,T$3)</f>
        <v>0</v>
      </c>
      <c r="U581" s="16">
        <f>SUMIFS('Non-Baseline Tx Resources'!$H:$H,'Non-Baseline Tx Resources'!$E:$E,$B581,'Non-Baseline Tx Resources'!$F:$F,$C581,'Non-Baseline Tx Resources'!$G:$G,U$3)</f>
        <v>0</v>
      </c>
      <c r="V581" s="16">
        <f>SUMIFS('Non-Baseline Tx Resources'!$J:$J,'Non-Baseline Tx Resources'!$E:$E,$B581,'Non-Baseline Tx Resources'!$F:$F,$C581,'Non-Baseline Tx Resources'!$G:$G,V$3)</f>
        <v>0</v>
      </c>
      <c r="W581" s="16">
        <f>SUMIFS('Non-Baseline Tx Resources'!$H:$H,'Non-Baseline Tx Resources'!$E:$E,$B581,'Non-Baseline Tx Resources'!$F:$F,$C581,'Non-Baseline Tx Resources'!$G:$G,W$3)</f>
        <v>0</v>
      </c>
      <c r="X581" s="16">
        <f>SUMIFS('Non-Baseline Tx Resources'!$J:$J,'Non-Baseline Tx Resources'!$E:$E,$B581,'Non-Baseline Tx Resources'!$F:$F,$C581,'Non-Baseline Tx Resources'!$G:$G,X$3)</f>
        <v>0</v>
      </c>
      <c r="Y581" s="16">
        <f>SUMIFS('Non-Baseline Tx Resources'!$H:$H,'Non-Baseline Tx Resources'!$E:$E,$B581,'Non-Baseline Tx Resources'!$F:$F,$C581,'Non-Baseline Tx Resources'!$G:$G,Y$3)</f>
        <v>0</v>
      </c>
      <c r="Z581" s="16">
        <f>SUMIFS('Non-Baseline Tx Resources'!$J:$J,'Non-Baseline Tx Resources'!$E:$E,$B581,'Non-Baseline Tx Resources'!$F:$F,$C581,'Non-Baseline Tx Resources'!$G:$G,Z$3)</f>
        <v>0</v>
      </c>
      <c r="AA581" s="16">
        <f>SUMIFS('Non-Baseline Tx Resources'!$J:$J,'Non-Baseline Tx Resources'!$E:$E,$B581,'Non-Baseline Tx Resources'!$F:$F,$C581,'Non-Baseline Tx Resources'!$G:$G,AA$3)</f>
        <v>0</v>
      </c>
      <c r="AB581" s="16">
        <f>SUMIFS('Non-Baseline Tx Resources'!$H:$H,'Non-Baseline Tx Resources'!$E:$E,$B581,'Non-Baseline Tx Resources'!$F:$F,$C581,'Non-Baseline Tx Resources'!$G:$G,AB$3)</f>
        <v>0</v>
      </c>
      <c r="AC581" s="16">
        <f>SUMIFS('Non-Baseline Tx Resources'!$J:$J,'Non-Baseline Tx Resources'!$E:$E,$B581,'Non-Baseline Tx Resources'!$F:$F,$C581,'Non-Baseline Tx Resources'!$G:$G,AC$3)</f>
        <v>0</v>
      </c>
      <c r="AD581" s="16">
        <f>SUMIFS('Non-Baseline Tx Resources'!$I:$I,'Non-Baseline Tx Resources'!$E:$E,$B581,'Non-Baseline Tx Resources'!$F:$F,$C581,'Non-Baseline Tx Resources'!$G:$G,"Li-Battery (4-hr)")</f>
        <v>0</v>
      </c>
      <c r="AE581" s="16">
        <f>SUMIFS('Non-Baseline Tx Resources'!$I:$I,'Non-Baseline Tx Resources'!$E:$E,$B581,'Non-Baseline Tx Resources'!$F:$F,$C581,'Non-Baseline Tx Resources'!$G:$G,"Li-Battery (8-hr)")</f>
        <v>0</v>
      </c>
      <c r="AF581" s="16">
        <f>SUMIFS('Non-Baseline Tx Resources'!$I:$I,'Non-Baseline Tx Resources'!$E:$E,$B581,'Non-Baseline Tx Resources'!$F:$F,$C581,'Non-Baseline Tx Resources'!$G:$G,"LDES")</f>
        <v>0</v>
      </c>
      <c r="AH581" s="16">
        <f>SUMIFS('In-Dev Resources'!$H:$H,'In-Dev Resources'!$E:$E,$B581,'In-Dev Resources'!$F:$F,$C581,'In-Dev Resources'!$G:$G,AH$3)</f>
        <v>0</v>
      </c>
      <c r="AI581" s="16">
        <f>SUMIFS('In-Dev Resources'!$H:$H,'In-Dev Resources'!$E:$E,$B581,'In-Dev Resources'!$F:$F,$C581,'In-Dev Resources'!$G:$G,AI$3)</f>
        <v>0</v>
      </c>
      <c r="AJ581" s="16">
        <f>SUMIFS('In-Dev Resources'!$H:$H,'In-Dev Resources'!$E:$E,$B581,'In-Dev Resources'!$F:$F,$C581,'In-Dev Resources'!$G:$G,AJ$3)</f>
        <v>0</v>
      </c>
      <c r="AK581" s="16">
        <f>SUMIFS('In-Dev Resources'!$J:$J,'In-Dev Resources'!$E:$E,$B581,'In-Dev Resources'!$F:$F,$C581,'In-Dev Resources'!$G:$G,AK$3)</f>
        <v>0</v>
      </c>
      <c r="AL581" s="16">
        <f>SUMIFS('In-Dev Resources'!$H:$H,'In-Dev Resources'!$E:$E,$B581,'In-Dev Resources'!$F:$F,$C581,'In-Dev Resources'!$G:$G,AL$3)</f>
        <v>0</v>
      </c>
      <c r="AM581" s="16">
        <f>SUMIFS('In-Dev Resources'!$J:$J,'In-Dev Resources'!$E:$E,$B581,'In-Dev Resources'!$F:$F,$C581,'In-Dev Resources'!$G:$G,AM$3)</f>
        <v>0</v>
      </c>
      <c r="AN581" s="16">
        <f>SUMIFS('In-Dev Resources'!$H:$H,'In-Dev Resources'!$E:$E,$B581,'In-Dev Resources'!$F:$F,$C581,'In-Dev Resources'!$G:$G,AN$3)</f>
        <v>0</v>
      </c>
      <c r="AO581" s="16">
        <f>SUMIFS('In-Dev Resources'!$J:$J,'In-Dev Resources'!$E:$E,$B581,'In-Dev Resources'!$F:$F,$C581,'In-Dev Resources'!$G:$G,AO$3)</f>
        <v>0</v>
      </c>
      <c r="AP581" s="16">
        <f>SUMIFS('In-Dev Resources'!$J:$J,'In-Dev Resources'!$E:$E,$B581,'In-Dev Resources'!$F:$F,$C581,'In-Dev Resources'!$G:$G,AP$3)</f>
        <v>0</v>
      </c>
      <c r="AQ581" s="16">
        <f>SUMIFS('In-Dev Resources'!$H:$H,'In-Dev Resources'!$E:$E,$B581,'In-Dev Resources'!$F:$F,$C581,'In-Dev Resources'!$G:$G,AQ$3)</f>
        <v>0</v>
      </c>
      <c r="AR581" s="16">
        <f>SUMIFS('In-Dev Resources'!$J:$J,'In-Dev Resources'!$E:$E,$B581,'In-Dev Resources'!$F:$F,$C581,'In-Dev Resources'!$G:$G,AR$3)</f>
        <v>0</v>
      </c>
      <c r="AS581" s="16">
        <f>SUMIFS('In-Dev Resources'!$I:$I,'In-Dev Resources'!$E:$E,$B581,'In-Dev Resources'!$F:$F,$C581,'In-Dev Resources'!$G:$G,"Li-Battery (4-hr)")</f>
        <v>0</v>
      </c>
      <c r="AT581" s="16">
        <f>SUMIFS('In-Dev Resources'!$I:$I,'In-Dev Resources'!$E:$E,$B581,'In-Dev Resources'!$F:$F,$C581,'In-Dev Resources'!$G:$G,"Li-Battery (8-hr)")</f>
        <v>0</v>
      </c>
      <c r="AU581" s="16">
        <f>SUMIFS('In-Dev Resources'!$I:$I,'In-Dev Resources'!$E:$E,$B581,'In-Dev Resources'!$F:$F,$C581,'In-Dev Resources'!$G:$G,"LDES")</f>
        <v>0</v>
      </c>
      <c r="AW581" s="16">
        <f>SUMIFS('Land Screen Include'!$H:$H,'Land Screen Include'!$E:$E,$B581,'Land Screen Include'!$F:$F,$C581,'Land Screen Include'!$G:$G,AW$4)</f>
        <v>0</v>
      </c>
      <c r="AX581" s="16">
        <f>SUMIFS('Land Screen Include'!$H:$H,'Land Screen Include'!$E:$E,$B581,'Land Screen Include'!$F:$F,$C581,'Land Screen Include'!$G:$G,AX$4)+SUMIFS('Land Screen Include'!$J:$J,'Land Screen Include'!$E:$E,$B581,'Land Screen Include'!$F:$F,$C581,'Land Screen Include'!$G:$G,AX$4)</f>
        <v>0</v>
      </c>
      <c r="AY581" s="16">
        <f>SUMIFS('Land Screen Include'!$H:$H,'Land Screen Include'!$E:$E,$B581,'Land Screen Include'!$F:$F,$C581,'Land Screen Include'!$G:$G,AY$4)</f>
        <v>0</v>
      </c>
      <c r="AZ581" s="16">
        <f>SUMIFS('Land Screen Exclude'!$H:$H,'Land Screen Exclude'!$E:$E,$B581,'Land Screen Exclude'!$F:$F,$C581,'Land Screen Exclude'!$G:$G,AZ$4)</f>
        <v>0</v>
      </c>
      <c r="BA581" s="16">
        <f>SUMIFS('Land Screen Exclude'!$H:$H,'Land Screen Exclude'!$E:$E,$B581,'Land Screen Exclude'!$F:$F,$C581,'Land Screen Exclude'!$G:$G,BA$4)+SUMIFS('Land Screen Exclude'!$J:$J,'Land Screen Exclude'!$E:$E,$B581,'Land Screen Exclude'!$F:$F,$C581,'Land Screen Exclude'!$G:$G,BA$4)</f>
        <v>0</v>
      </c>
      <c r="BB581" s="16">
        <f>SUMIFS('Land Screen Exclude'!$H:$H,'Land Screen Exclude'!$E:$E,$B581,'Land Screen Exclude'!$F:$F,$C581,'Land Screen Exclude'!$G:$G,BB$4)</f>
        <v>0</v>
      </c>
    </row>
    <row r="582" spans="1:54">
      <c r="A582" s="16" t="s">
        <v>51</v>
      </c>
      <c r="B582" s="16" t="s">
        <v>514</v>
      </c>
      <c r="C582" s="16">
        <v>115</v>
      </c>
      <c r="D582" s="16">
        <f>SUMIFS('Baseline Tx Resources'!$H:$H,'Baseline Tx Resources'!$E:$E,$B582,'Baseline Tx Resources'!$F:$F,$C582,'Baseline Tx Resources'!$G:$G,D$3)</f>
        <v>0</v>
      </c>
      <c r="E582" s="16">
        <f>SUMIFS('Baseline Tx Resources'!$H:$H,'Baseline Tx Resources'!$E:$E,$B582,'Baseline Tx Resources'!$F:$F,$C582,'Baseline Tx Resources'!$G:$G,E$3)</f>
        <v>0</v>
      </c>
      <c r="F582" s="16">
        <f>SUMIFS('Baseline Tx Resources'!$H:$H,'Baseline Tx Resources'!$E:$E,$B582,'Baseline Tx Resources'!$F:$F,$C582,'Baseline Tx Resources'!$G:$G,F$3)</f>
        <v>0</v>
      </c>
      <c r="G582" s="16">
        <f>SUMIFS('Baseline Tx Resources'!$J:$J,'Baseline Tx Resources'!$E:$E,$B582,'Baseline Tx Resources'!$F:$F,$C582,'Baseline Tx Resources'!$G:$G,G$3)</f>
        <v>0</v>
      </c>
      <c r="H582" s="16">
        <f>SUMIFS('Baseline Tx Resources'!$H:$H,'Baseline Tx Resources'!$E:$E,$B582,'Baseline Tx Resources'!$F:$F,$C582,'Baseline Tx Resources'!$G:$G,H$3)</f>
        <v>0</v>
      </c>
      <c r="I582" s="16">
        <f>SUMIFS('Baseline Tx Resources'!$J:$J,'Baseline Tx Resources'!$E:$E,$B582,'Baseline Tx Resources'!$F:$F,$C582,'Baseline Tx Resources'!$G:$G,I$3)</f>
        <v>0</v>
      </c>
      <c r="J582" s="16">
        <f>SUMIFS('Baseline Tx Resources'!$H:$H,'Baseline Tx Resources'!$E:$E,$B582,'Baseline Tx Resources'!$F:$F,$C582,'Baseline Tx Resources'!$G:$G,J$3)</f>
        <v>0</v>
      </c>
      <c r="K582" s="16">
        <f>SUMIFS('Baseline Tx Resources'!$J:$J,'Baseline Tx Resources'!$E:$E,$B582,'Baseline Tx Resources'!$F:$F,$C582,'Baseline Tx Resources'!$G:$G,K$3)</f>
        <v>0</v>
      </c>
      <c r="L582" s="16">
        <f>SUMIFS('Baseline Tx Resources'!$J:$J,'Baseline Tx Resources'!$E:$E,$B582,'Baseline Tx Resources'!$F:$F,$C582,'Baseline Tx Resources'!$G:$G,L$3)</f>
        <v>0</v>
      </c>
      <c r="M582" s="16">
        <f>SUMIFS('Baseline Tx Resources'!$H:$H,'Baseline Tx Resources'!$E:$E,$B582,'Baseline Tx Resources'!$F:$F,$C582,'Baseline Tx Resources'!$G:$G,M$3)</f>
        <v>0</v>
      </c>
      <c r="N582" s="16">
        <f>SUMIFS('Baseline Tx Resources'!$J:$J,'Baseline Tx Resources'!$E:$E,$B582,'Baseline Tx Resources'!$F:$F,$C582,'Baseline Tx Resources'!$G:$G,N$3)</f>
        <v>0</v>
      </c>
      <c r="O582" s="16">
        <f>SUMIFS('Baseline Tx Resources'!$I:$I,'Baseline Tx Resources'!$E:$E,$B582,'Baseline Tx Resources'!$F:$F,$C582,'Baseline Tx Resources'!$G:$G,"Li-Battery (4-hr)")</f>
        <v>0</v>
      </c>
      <c r="P582" s="16">
        <f>SUMIFS('Baseline Tx Resources'!$I:$I,'Baseline Tx Resources'!$E:$E,$B582,'Baseline Tx Resources'!$F:$F,$C582,'Baseline Tx Resources'!$G:$G,"Li-Battery (8-hr)")</f>
        <v>0</v>
      </c>
      <c r="Q582" s="16">
        <f>SUMIFS('Baseline Tx Resources'!$I:$I,'Baseline Tx Resources'!$E:$E,$B582,'Baseline Tx Resources'!$F:$F,$C582,'Baseline Tx Resources'!$G:$G,"LDES")</f>
        <v>0</v>
      </c>
      <c r="S582" s="16">
        <f>SUMIFS('Non-Baseline Tx Resources'!$H:$H,'Non-Baseline Tx Resources'!$E:$E,$B582,'Non-Baseline Tx Resources'!$F:$F,$C582,'Non-Baseline Tx Resources'!$G:$G,S$3)</f>
        <v>0</v>
      </c>
      <c r="T582" s="16">
        <f>SUMIFS('Non-Baseline Tx Resources'!$H:$H,'Non-Baseline Tx Resources'!$E:$E,$B582,'Non-Baseline Tx Resources'!$F:$F,$C582,'Non-Baseline Tx Resources'!$G:$G,T$3)</f>
        <v>0</v>
      </c>
      <c r="U582" s="16">
        <f>SUMIFS('Non-Baseline Tx Resources'!$H:$H,'Non-Baseline Tx Resources'!$E:$E,$B582,'Non-Baseline Tx Resources'!$F:$F,$C582,'Non-Baseline Tx Resources'!$G:$G,U$3)</f>
        <v>0</v>
      </c>
      <c r="V582" s="16">
        <f>SUMIFS('Non-Baseline Tx Resources'!$J:$J,'Non-Baseline Tx Resources'!$E:$E,$B582,'Non-Baseline Tx Resources'!$F:$F,$C582,'Non-Baseline Tx Resources'!$G:$G,V$3)</f>
        <v>0</v>
      </c>
      <c r="W582" s="16">
        <f>SUMIFS('Non-Baseline Tx Resources'!$H:$H,'Non-Baseline Tx Resources'!$E:$E,$B582,'Non-Baseline Tx Resources'!$F:$F,$C582,'Non-Baseline Tx Resources'!$G:$G,W$3)</f>
        <v>0</v>
      </c>
      <c r="X582" s="16">
        <f>SUMIFS('Non-Baseline Tx Resources'!$J:$J,'Non-Baseline Tx Resources'!$E:$E,$B582,'Non-Baseline Tx Resources'!$F:$F,$C582,'Non-Baseline Tx Resources'!$G:$G,X$3)</f>
        <v>0</v>
      </c>
      <c r="Y582" s="16">
        <f>SUMIFS('Non-Baseline Tx Resources'!$H:$H,'Non-Baseline Tx Resources'!$E:$E,$B582,'Non-Baseline Tx Resources'!$F:$F,$C582,'Non-Baseline Tx Resources'!$G:$G,Y$3)</f>
        <v>0</v>
      </c>
      <c r="Z582" s="16">
        <f>SUMIFS('Non-Baseline Tx Resources'!$J:$J,'Non-Baseline Tx Resources'!$E:$E,$B582,'Non-Baseline Tx Resources'!$F:$F,$C582,'Non-Baseline Tx Resources'!$G:$G,Z$3)</f>
        <v>0</v>
      </c>
      <c r="AA582" s="16">
        <f>SUMIFS('Non-Baseline Tx Resources'!$J:$J,'Non-Baseline Tx Resources'!$E:$E,$B582,'Non-Baseline Tx Resources'!$F:$F,$C582,'Non-Baseline Tx Resources'!$G:$G,AA$3)</f>
        <v>0</v>
      </c>
      <c r="AB582" s="16">
        <f>SUMIFS('Non-Baseline Tx Resources'!$H:$H,'Non-Baseline Tx Resources'!$E:$E,$B582,'Non-Baseline Tx Resources'!$F:$F,$C582,'Non-Baseline Tx Resources'!$G:$G,AB$3)</f>
        <v>0</v>
      </c>
      <c r="AC582" s="16">
        <f>SUMIFS('Non-Baseline Tx Resources'!$J:$J,'Non-Baseline Tx Resources'!$E:$E,$B582,'Non-Baseline Tx Resources'!$F:$F,$C582,'Non-Baseline Tx Resources'!$G:$G,AC$3)</f>
        <v>0</v>
      </c>
      <c r="AD582" s="16">
        <f>SUMIFS('Non-Baseline Tx Resources'!$I:$I,'Non-Baseline Tx Resources'!$E:$E,$B582,'Non-Baseline Tx Resources'!$F:$F,$C582,'Non-Baseline Tx Resources'!$G:$G,"Li-Battery (4-hr)")</f>
        <v>0</v>
      </c>
      <c r="AE582" s="16">
        <f>SUMIFS('Non-Baseline Tx Resources'!$I:$I,'Non-Baseline Tx Resources'!$E:$E,$B582,'Non-Baseline Tx Resources'!$F:$F,$C582,'Non-Baseline Tx Resources'!$G:$G,"Li-Battery (8-hr)")</f>
        <v>0</v>
      </c>
      <c r="AF582" s="16">
        <f>SUMIFS('Non-Baseline Tx Resources'!$I:$I,'Non-Baseline Tx Resources'!$E:$E,$B582,'Non-Baseline Tx Resources'!$F:$F,$C582,'Non-Baseline Tx Resources'!$G:$G,"LDES")</f>
        <v>0</v>
      </c>
      <c r="AH582" s="16">
        <f>SUMIFS('In-Dev Resources'!$H:$H,'In-Dev Resources'!$E:$E,$B582,'In-Dev Resources'!$F:$F,$C582,'In-Dev Resources'!$G:$G,AH$3)</f>
        <v>0</v>
      </c>
      <c r="AI582" s="16">
        <f>SUMIFS('In-Dev Resources'!$H:$H,'In-Dev Resources'!$E:$E,$B582,'In-Dev Resources'!$F:$F,$C582,'In-Dev Resources'!$G:$G,AI$3)</f>
        <v>0</v>
      </c>
      <c r="AJ582" s="16">
        <f>SUMIFS('In-Dev Resources'!$H:$H,'In-Dev Resources'!$E:$E,$B582,'In-Dev Resources'!$F:$F,$C582,'In-Dev Resources'!$G:$G,AJ$3)</f>
        <v>0</v>
      </c>
      <c r="AK582" s="16">
        <f>SUMIFS('In-Dev Resources'!$J:$J,'In-Dev Resources'!$E:$E,$B582,'In-Dev Resources'!$F:$F,$C582,'In-Dev Resources'!$G:$G,AK$3)</f>
        <v>0</v>
      </c>
      <c r="AL582" s="16">
        <f>SUMIFS('In-Dev Resources'!$H:$H,'In-Dev Resources'!$E:$E,$B582,'In-Dev Resources'!$F:$F,$C582,'In-Dev Resources'!$G:$G,AL$3)</f>
        <v>0</v>
      </c>
      <c r="AM582" s="16">
        <f>SUMIFS('In-Dev Resources'!$J:$J,'In-Dev Resources'!$E:$E,$B582,'In-Dev Resources'!$F:$F,$C582,'In-Dev Resources'!$G:$G,AM$3)</f>
        <v>0</v>
      </c>
      <c r="AN582" s="16">
        <f>SUMIFS('In-Dev Resources'!$H:$H,'In-Dev Resources'!$E:$E,$B582,'In-Dev Resources'!$F:$F,$C582,'In-Dev Resources'!$G:$G,AN$3)</f>
        <v>0</v>
      </c>
      <c r="AO582" s="16">
        <f>SUMIFS('In-Dev Resources'!$J:$J,'In-Dev Resources'!$E:$E,$B582,'In-Dev Resources'!$F:$F,$C582,'In-Dev Resources'!$G:$G,AO$3)</f>
        <v>0</v>
      </c>
      <c r="AP582" s="16">
        <f>SUMIFS('In-Dev Resources'!$J:$J,'In-Dev Resources'!$E:$E,$B582,'In-Dev Resources'!$F:$F,$C582,'In-Dev Resources'!$G:$G,AP$3)</f>
        <v>0</v>
      </c>
      <c r="AQ582" s="16">
        <f>SUMIFS('In-Dev Resources'!$H:$H,'In-Dev Resources'!$E:$E,$B582,'In-Dev Resources'!$F:$F,$C582,'In-Dev Resources'!$G:$G,AQ$3)</f>
        <v>0</v>
      </c>
      <c r="AR582" s="16">
        <f>SUMIFS('In-Dev Resources'!$J:$J,'In-Dev Resources'!$E:$E,$B582,'In-Dev Resources'!$F:$F,$C582,'In-Dev Resources'!$G:$G,AR$3)</f>
        <v>0</v>
      </c>
      <c r="AS582" s="16">
        <f>SUMIFS('In-Dev Resources'!$I:$I,'In-Dev Resources'!$E:$E,$B582,'In-Dev Resources'!$F:$F,$C582,'In-Dev Resources'!$G:$G,"Li-Battery (4-hr)")</f>
        <v>0</v>
      </c>
      <c r="AT582" s="16">
        <f>SUMIFS('In-Dev Resources'!$I:$I,'In-Dev Resources'!$E:$E,$B582,'In-Dev Resources'!$F:$F,$C582,'In-Dev Resources'!$G:$G,"Li-Battery (8-hr)")</f>
        <v>0</v>
      </c>
      <c r="AU582" s="16">
        <f>SUMIFS('In-Dev Resources'!$I:$I,'In-Dev Resources'!$E:$E,$B582,'In-Dev Resources'!$F:$F,$C582,'In-Dev Resources'!$G:$G,"LDES")</f>
        <v>0</v>
      </c>
      <c r="AW582" s="16">
        <f>SUMIFS('Land Screen Include'!$H:$H,'Land Screen Include'!$E:$E,$B582,'Land Screen Include'!$F:$F,$C582,'Land Screen Include'!$G:$G,AW$4)</f>
        <v>0</v>
      </c>
      <c r="AX582" s="16">
        <f>SUMIFS('Land Screen Include'!$H:$H,'Land Screen Include'!$E:$E,$B582,'Land Screen Include'!$F:$F,$C582,'Land Screen Include'!$G:$G,AX$4)+SUMIFS('Land Screen Include'!$J:$J,'Land Screen Include'!$E:$E,$B582,'Land Screen Include'!$F:$F,$C582,'Land Screen Include'!$G:$G,AX$4)</f>
        <v>0</v>
      </c>
      <c r="AY582" s="16">
        <f>SUMIFS('Land Screen Include'!$H:$H,'Land Screen Include'!$E:$E,$B582,'Land Screen Include'!$F:$F,$C582,'Land Screen Include'!$G:$G,AY$4)</f>
        <v>0</v>
      </c>
      <c r="AZ582" s="16">
        <f>SUMIFS('Land Screen Exclude'!$H:$H,'Land Screen Exclude'!$E:$E,$B582,'Land Screen Exclude'!$F:$F,$C582,'Land Screen Exclude'!$G:$G,AZ$4)</f>
        <v>0</v>
      </c>
      <c r="BA582" s="16">
        <f>SUMIFS('Land Screen Exclude'!$H:$H,'Land Screen Exclude'!$E:$E,$B582,'Land Screen Exclude'!$F:$F,$C582,'Land Screen Exclude'!$G:$G,BA$4)+SUMIFS('Land Screen Exclude'!$J:$J,'Land Screen Exclude'!$E:$E,$B582,'Land Screen Exclude'!$F:$F,$C582,'Land Screen Exclude'!$G:$G,BA$4)</f>
        <v>0</v>
      </c>
      <c r="BB582" s="16">
        <f>SUMIFS('Land Screen Exclude'!$H:$H,'Land Screen Exclude'!$E:$E,$B582,'Land Screen Exclude'!$F:$F,$C582,'Land Screen Exclude'!$G:$G,BB$4)</f>
        <v>0</v>
      </c>
    </row>
    <row r="583" spans="1:54">
      <c r="A583" s="16" t="s">
        <v>57</v>
      </c>
      <c r="B583" s="16" t="s">
        <v>515</v>
      </c>
      <c r="C583" s="16">
        <v>115</v>
      </c>
      <c r="D583" s="16">
        <f>SUMIFS('Baseline Tx Resources'!$H:$H,'Baseline Tx Resources'!$E:$E,$B583,'Baseline Tx Resources'!$F:$F,$C583,'Baseline Tx Resources'!$G:$G,D$3)</f>
        <v>0</v>
      </c>
      <c r="E583" s="16">
        <f>SUMIFS('Baseline Tx Resources'!$H:$H,'Baseline Tx Resources'!$E:$E,$B583,'Baseline Tx Resources'!$F:$F,$C583,'Baseline Tx Resources'!$G:$G,E$3)</f>
        <v>0</v>
      </c>
      <c r="F583" s="16">
        <f>SUMIFS('Baseline Tx Resources'!$H:$H,'Baseline Tx Resources'!$E:$E,$B583,'Baseline Tx Resources'!$F:$F,$C583,'Baseline Tx Resources'!$G:$G,F$3)</f>
        <v>0</v>
      </c>
      <c r="G583" s="16">
        <f>SUMIFS('Baseline Tx Resources'!$J:$J,'Baseline Tx Resources'!$E:$E,$B583,'Baseline Tx Resources'!$F:$F,$C583,'Baseline Tx Resources'!$G:$G,G$3)</f>
        <v>0</v>
      </c>
      <c r="H583" s="16">
        <f>SUMIFS('Baseline Tx Resources'!$H:$H,'Baseline Tx Resources'!$E:$E,$B583,'Baseline Tx Resources'!$F:$F,$C583,'Baseline Tx Resources'!$G:$G,H$3)</f>
        <v>0</v>
      </c>
      <c r="I583" s="16">
        <f>SUMIFS('Baseline Tx Resources'!$J:$J,'Baseline Tx Resources'!$E:$E,$B583,'Baseline Tx Resources'!$F:$F,$C583,'Baseline Tx Resources'!$G:$G,I$3)</f>
        <v>0</v>
      </c>
      <c r="J583" s="16">
        <f>SUMIFS('Baseline Tx Resources'!$H:$H,'Baseline Tx Resources'!$E:$E,$B583,'Baseline Tx Resources'!$F:$F,$C583,'Baseline Tx Resources'!$G:$G,J$3)</f>
        <v>0</v>
      </c>
      <c r="K583" s="16">
        <f>SUMIFS('Baseline Tx Resources'!$J:$J,'Baseline Tx Resources'!$E:$E,$B583,'Baseline Tx Resources'!$F:$F,$C583,'Baseline Tx Resources'!$G:$G,K$3)</f>
        <v>0</v>
      </c>
      <c r="L583" s="16">
        <f>SUMIFS('Baseline Tx Resources'!$J:$J,'Baseline Tx Resources'!$E:$E,$B583,'Baseline Tx Resources'!$F:$F,$C583,'Baseline Tx Resources'!$G:$G,L$3)</f>
        <v>0</v>
      </c>
      <c r="M583" s="16">
        <f>SUMIFS('Baseline Tx Resources'!$H:$H,'Baseline Tx Resources'!$E:$E,$B583,'Baseline Tx Resources'!$F:$F,$C583,'Baseline Tx Resources'!$G:$G,M$3)</f>
        <v>0</v>
      </c>
      <c r="N583" s="16">
        <f>SUMIFS('Baseline Tx Resources'!$J:$J,'Baseline Tx Resources'!$E:$E,$B583,'Baseline Tx Resources'!$F:$F,$C583,'Baseline Tx Resources'!$G:$G,N$3)</f>
        <v>0</v>
      </c>
      <c r="O583" s="16">
        <f>SUMIFS('Baseline Tx Resources'!$I:$I,'Baseline Tx Resources'!$E:$E,$B583,'Baseline Tx Resources'!$F:$F,$C583,'Baseline Tx Resources'!$G:$G,"Li-Battery (4-hr)")</f>
        <v>0</v>
      </c>
      <c r="P583" s="16">
        <f>SUMIFS('Baseline Tx Resources'!$I:$I,'Baseline Tx Resources'!$E:$E,$B583,'Baseline Tx Resources'!$F:$F,$C583,'Baseline Tx Resources'!$G:$G,"Li-Battery (8-hr)")</f>
        <v>0</v>
      </c>
      <c r="Q583" s="16">
        <f>SUMIFS('Baseline Tx Resources'!$I:$I,'Baseline Tx Resources'!$E:$E,$B583,'Baseline Tx Resources'!$F:$F,$C583,'Baseline Tx Resources'!$G:$G,"LDES")</f>
        <v>0</v>
      </c>
      <c r="S583" s="16">
        <f>SUMIFS('Non-Baseline Tx Resources'!$H:$H,'Non-Baseline Tx Resources'!$E:$E,$B583,'Non-Baseline Tx Resources'!$F:$F,$C583,'Non-Baseline Tx Resources'!$G:$G,S$3)</f>
        <v>0</v>
      </c>
      <c r="T583" s="16">
        <f>SUMIFS('Non-Baseline Tx Resources'!$H:$H,'Non-Baseline Tx Resources'!$E:$E,$B583,'Non-Baseline Tx Resources'!$F:$F,$C583,'Non-Baseline Tx Resources'!$G:$G,T$3)</f>
        <v>0</v>
      </c>
      <c r="U583" s="16">
        <f>SUMIFS('Non-Baseline Tx Resources'!$H:$H,'Non-Baseline Tx Resources'!$E:$E,$B583,'Non-Baseline Tx Resources'!$F:$F,$C583,'Non-Baseline Tx Resources'!$G:$G,U$3)</f>
        <v>0</v>
      </c>
      <c r="V583" s="16">
        <f>SUMIFS('Non-Baseline Tx Resources'!$J:$J,'Non-Baseline Tx Resources'!$E:$E,$B583,'Non-Baseline Tx Resources'!$F:$F,$C583,'Non-Baseline Tx Resources'!$G:$G,V$3)</f>
        <v>0</v>
      </c>
      <c r="W583" s="16">
        <f>SUMIFS('Non-Baseline Tx Resources'!$H:$H,'Non-Baseline Tx Resources'!$E:$E,$B583,'Non-Baseline Tx Resources'!$F:$F,$C583,'Non-Baseline Tx Resources'!$G:$G,W$3)</f>
        <v>0</v>
      </c>
      <c r="X583" s="16">
        <f>SUMIFS('Non-Baseline Tx Resources'!$J:$J,'Non-Baseline Tx Resources'!$E:$E,$B583,'Non-Baseline Tx Resources'!$F:$F,$C583,'Non-Baseline Tx Resources'!$G:$G,X$3)</f>
        <v>0</v>
      </c>
      <c r="Y583" s="16">
        <f>SUMIFS('Non-Baseline Tx Resources'!$H:$H,'Non-Baseline Tx Resources'!$E:$E,$B583,'Non-Baseline Tx Resources'!$F:$F,$C583,'Non-Baseline Tx Resources'!$G:$G,Y$3)</f>
        <v>0</v>
      </c>
      <c r="Z583" s="16">
        <f>SUMIFS('Non-Baseline Tx Resources'!$J:$J,'Non-Baseline Tx Resources'!$E:$E,$B583,'Non-Baseline Tx Resources'!$F:$F,$C583,'Non-Baseline Tx Resources'!$G:$G,Z$3)</f>
        <v>0</v>
      </c>
      <c r="AA583" s="16">
        <f>SUMIFS('Non-Baseline Tx Resources'!$J:$J,'Non-Baseline Tx Resources'!$E:$E,$B583,'Non-Baseline Tx Resources'!$F:$F,$C583,'Non-Baseline Tx Resources'!$G:$G,AA$3)</f>
        <v>0</v>
      </c>
      <c r="AB583" s="16">
        <f>SUMIFS('Non-Baseline Tx Resources'!$H:$H,'Non-Baseline Tx Resources'!$E:$E,$B583,'Non-Baseline Tx Resources'!$F:$F,$C583,'Non-Baseline Tx Resources'!$G:$G,AB$3)</f>
        <v>0</v>
      </c>
      <c r="AC583" s="16">
        <f>SUMIFS('Non-Baseline Tx Resources'!$J:$J,'Non-Baseline Tx Resources'!$E:$E,$B583,'Non-Baseline Tx Resources'!$F:$F,$C583,'Non-Baseline Tx Resources'!$G:$G,AC$3)</f>
        <v>0</v>
      </c>
      <c r="AD583" s="16">
        <f>SUMIFS('Non-Baseline Tx Resources'!$I:$I,'Non-Baseline Tx Resources'!$E:$E,$B583,'Non-Baseline Tx Resources'!$F:$F,$C583,'Non-Baseline Tx Resources'!$G:$G,"Li-Battery (4-hr)")</f>
        <v>0</v>
      </c>
      <c r="AE583" s="16">
        <f>SUMIFS('Non-Baseline Tx Resources'!$I:$I,'Non-Baseline Tx Resources'!$E:$E,$B583,'Non-Baseline Tx Resources'!$F:$F,$C583,'Non-Baseline Tx Resources'!$G:$G,"Li-Battery (8-hr)")</f>
        <v>0</v>
      </c>
      <c r="AF583" s="16">
        <f>SUMIFS('Non-Baseline Tx Resources'!$I:$I,'Non-Baseline Tx Resources'!$E:$E,$B583,'Non-Baseline Tx Resources'!$F:$F,$C583,'Non-Baseline Tx Resources'!$G:$G,"LDES")</f>
        <v>0</v>
      </c>
      <c r="AH583" s="16">
        <f>SUMIFS('In-Dev Resources'!$H:$H,'In-Dev Resources'!$E:$E,$B583,'In-Dev Resources'!$F:$F,$C583,'In-Dev Resources'!$G:$G,AH$3)</f>
        <v>0</v>
      </c>
      <c r="AI583" s="16">
        <f>SUMIFS('In-Dev Resources'!$H:$H,'In-Dev Resources'!$E:$E,$B583,'In-Dev Resources'!$F:$F,$C583,'In-Dev Resources'!$G:$G,AI$3)</f>
        <v>0</v>
      </c>
      <c r="AJ583" s="16">
        <f>SUMIFS('In-Dev Resources'!$H:$H,'In-Dev Resources'!$E:$E,$B583,'In-Dev Resources'!$F:$F,$C583,'In-Dev Resources'!$G:$G,AJ$3)</f>
        <v>0</v>
      </c>
      <c r="AK583" s="16">
        <f>SUMIFS('In-Dev Resources'!$J:$J,'In-Dev Resources'!$E:$E,$B583,'In-Dev Resources'!$F:$F,$C583,'In-Dev Resources'!$G:$G,AK$3)</f>
        <v>0</v>
      </c>
      <c r="AL583" s="16">
        <f>SUMIFS('In-Dev Resources'!$H:$H,'In-Dev Resources'!$E:$E,$B583,'In-Dev Resources'!$F:$F,$C583,'In-Dev Resources'!$G:$G,AL$3)</f>
        <v>0</v>
      </c>
      <c r="AM583" s="16">
        <f>SUMIFS('In-Dev Resources'!$J:$J,'In-Dev Resources'!$E:$E,$B583,'In-Dev Resources'!$F:$F,$C583,'In-Dev Resources'!$G:$G,AM$3)</f>
        <v>0</v>
      </c>
      <c r="AN583" s="16">
        <f>SUMIFS('In-Dev Resources'!$H:$H,'In-Dev Resources'!$E:$E,$B583,'In-Dev Resources'!$F:$F,$C583,'In-Dev Resources'!$G:$G,AN$3)</f>
        <v>0</v>
      </c>
      <c r="AO583" s="16">
        <f>SUMIFS('In-Dev Resources'!$J:$J,'In-Dev Resources'!$E:$E,$B583,'In-Dev Resources'!$F:$F,$C583,'In-Dev Resources'!$G:$G,AO$3)</f>
        <v>0</v>
      </c>
      <c r="AP583" s="16">
        <f>SUMIFS('In-Dev Resources'!$J:$J,'In-Dev Resources'!$E:$E,$B583,'In-Dev Resources'!$F:$F,$C583,'In-Dev Resources'!$G:$G,AP$3)</f>
        <v>0</v>
      </c>
      <c r="AQ583" s="16">
        <f>SUMIFS('In-Dev Resources'!$H:$H,'In-Dev Resources'!$E:$E,$B583,'In-Dev Resources'!$F:$F,$C583,'In-Dev Resources'!$G:$G,AQ$3)</f>
        <v>0</v>
      </c>
      <c r="AR583" s="16">
        <f>SUMIFS('In-Dev Resources'!$J:$J,'In-Dev Resources'!$E:$E,$B583,'In-Dev Resources'!$F:$F,$C583,'In-Dev Resources'!$G:$G,AR$3)</f>
        <v>0</v>
      </c>
      <c r="AS583" s="16">
        <f>SUMIFS('In-Dev Resources'!$I:$I,'In-Dev Resources'!$E:$E,$B583,'In-Dev Resources'!$F:$F,$C583,'In-Dev Resources'!$G:$G,"Li-Battery (4-hr)")</f>
        <v>0</v>
      </c>
      <c r="AT583" s="16">
        <f>SUMIFS('In-Dev Resources'!$I:$I,'In-Dev Resources'!$E:$E,$B583,'In-Dev Resources'!$F:$F,$C583,'In-Dev Resources'!$G:$G,"Li-Battery (8-hr)")</f>
        <v>0</v>
      </c>
      <c r="AU583" s="16">
        <f>SUMIFS('In-Dev Resources'!$I:$I,'In-Dev Resources'!$E:$E,$B583,'In-Dev Resources'!$F:$F,$C583,'In-Dev Resources'!$G:$G,"LDES")</f>
        <v>0</v>
      </c>
      <c r="AW583" s="16">
        <f>SUMIFS('Land Screen Include'!$H:$H,'Land Screen Include'!$E:$E,$B583,'Land Screen Include'!$F:$F,$C583,'Land Screen Include'!$G:$G,AW$4)</f>
        <v>0</v>
      </c>
      <c r="AX583" s="16">
        <f>SUMIFS('Land Screen Include'!$H:$H,'Land Screen Include'!$E:$E,$B583,'Land Screen Include'!$F:$F,$C583,'Land Screen Include'!$G:$G,AX$4)+SUMIFS('Land Screen Include'!$J:$J,'Land Screen Include'!$E:$E,$B583,'Land Screen Include'!$F:$F,$C583,'Land Screen Include'!$G:$G,AX$4)</f>
        <v>0</v>
      </c>
      <c r="AY583" s="16">
        <f>SUMIFS('Land Screen Include'!$H:$H,'Land Screen Include'!$E:$E,$B583,'Land Screen Include'!$F:$F,$C583,'Land Screen Include'!$G:$G,AY$4)</f>
        <v>0</v>
      </c>
      <c r="AZ583" s="16">
        <f>SUMIFS('Land Screen Exclude'!$H:$H,'Land Screen Exclude'!$E:$E,$B583,'Land Screen Exclude'!$F:$F,$C583,'Land Screen Exclude'!$G:$G,AZ$4)</f>
        <v>0</v>
      </c>
      <c r="BA583" s="16">
        <f>SUMIFS('Land Screen Exclude'!$H:$H,'Land Screen Exclude'!$E:$E,$B583,'Land Screen Exclude'!$F:$F,$C583,'Land Screen Exclude'!$G:$G,BA$4)+SUMIFS('Land Screen Exclude'!$J:$J,'Land Screen Exclude'!$E:$E,$B583,'Land Screen Exclude'!$F:$F,$C583,'Land Screen Exclude'!$G:$G,BA$4)</f>
        <v>0</v>
      </c>
      <c r="BB583" s="16">
        <f>SUMIFS('Land Screen Exclude'!$H:$H,'Land Screen Exclude'!$E:$E,$B583,'Land Screen Exclude'!$F:$F,$C583,'Land Screen Exclude'!$G:$G,BB$4)</f>
        <v>0</v>
      </c>
    </row>
    <row r="584" spans="1:54">
      <c r="A584" s="16" t="s">
        <v>57</v>
      </c>
      <c r="B584" s="16" t="s">
        <v>515</v>
      </c>
      <c r="C584" s="16">
        <v>230</v>
      </c>
      <c r="D584" s="16">
        <f>SUMIFS('Baseline Tx Resources'!$H:$H,'Baseline Tx Resources'!$E:$E,$B584,'Baseline Tx Resources'!$F:$F,$C584,'Baseline Tx Resources'!$G:$G,D$3)</f>
        <v>0</v>
      </c>
      <c r="E584" s="16">
        <f>SUMIFS('Baseline Tx Resources'!$H:$H,'Baseline Tx Resources'!$E:$E,$B584,'Baseline Tx Resources'!$F:$F,$C584,'Baseline Tx Resources'!$G:$G,E$3)</f>
        <v>0</v>
      </c>
      <c r="F584" s="16">
        <f>SUMIFS('Baseline Tx Resources'!$H:$H,'Baseline Tx Resources'!$E:$E,$B584,'Baseline Tx Resources'!$F:$F,$C584,'Baseline Tx Resources'!$G:$G,F$3)</f>
        <v>0</v>
      </c>
      <c r="G584" s="16">
        <f>SUMIFS('Baseline Tx Resources'!$J:$J,'Baseline Tx Resources'!$E:$E,$B584,'Baseline Tx Resources'!$F:$F,$C584,'Baseline Tx Resources'!$G:$G,G$3)</f>
        <v>0</v>
      </c>
      <c r="H584" s="16">
        <f>SUMIFS('Baseline Tx Resources'!$H:$H,'Baseline Tx Resources'!$E:$E,$B584,'Baseline Tx Resources'!$F:$F,$C584,'Baseline Tx Resources'!$G:$G,H$3)</f>
        <v>0</v>
      </c>
      <c r="I584" s="16">
        <f>SUMIFS('Baseline Tx Resources'!$J:$J,'Baseline Tx Resources'!$E:$E,$B584,'Baseline Tx Resources'!$F:$F,$C584,'Baseline Tx Resources'!$G:$G,I$3)</f>
        <v>0</v>
      </c>
      <c r="J584" s="16">
        <f>SUMIFS('Baseline Tx Resources'!$H:$H,'Baseline Tx Resources'!$E:$E,$B584,'Baseline Tx Resources'!$F:$F,$C584,'Baseline Tx Resources'!$G:$G,J$3)</f>
        <v>0</v>
      </c>
      <c r="K584" s="16">
        <f>SUMIFS('Baseline Tx Resources'!$J:$J,'Baseline Tx Resources'!$E:$E,$B584,'Baseline Tx Resources'!$F:$F,$C584,'Baseline Tx Resources'!$G:$G,K$3)</f>
        <v>0</v>
      </c>
      <c r="L584" s="16">
        <f>SUMIFS('Baseline Tx Resources'!$J:$J,'Baseline Tx Resources'!$E:$E,$B584,'Baseline Tx Resources'!$F:$F,$C584,'Baseline Tx Resources'!$G:$G,L$3)</f>
        <v>0</v>
      </c>
      <c r="M584" s="16">
        <f>SUMIFS('Baseline Tx Resources'!$H:$H,'Baseline Tx Resources'!$E:$E,$B584,'Baseline Tx Resources'!$F:$F,$C584,'Baseline Tx Resources'!$G:$G,M$3)</f>
        <v>0</v>
      </c>
      <c r="N584" s="16">
        <f>SUMIFS('Baseline Tx Resources'!$J:$J,'Baseline Tx Resources'!$E:$E,$B584,'Baseline Tx Resources'!$F:$F,$C584,'Baseline Tx Resources'!$G:$G,N$3)</f>
        <v>0</v>
      </c>
      <c r="O584" s="16">
        <f>SUMIFS('Baseline Tx Resources'!$I:$I,'Baseline Tx Resources'!$E:$E,$B584,'Baseline Tx Resources'!$F:$F,$C584,'Baseline Tx Resources'!$G:$G,"Li-Battery (4-hr)")</f>
        <v>0</v>
      </c>
      <c r="P584" s="16">
        <f>SUMIFS('Baseline Tx Resources'!$I:$I,'Baseline Tx Resources'!$E:$E,$B584,'Baseline Tx Resources'!$F:$F,$C584,'Baseline Tx Resources'!$G:$G,"Li-Battery (8-hr)")</f>
        <v>0</v>
      </c>
      <c r="Q584" s="16">
        <f>SUMIFS('Baseline Tx Resources'!$I:$I,'Baseline Tx Resources'!$E:$E,$B584,'Baseline Tx Resources'!$F:$F,$C584,'Baseline Tx Resources'!$G:$G,"LDES")</f>
        <v>0</v>
      </c>
      <c r="S584" s="16">
        <f>SUMIFS('Non-Baseline Tx Resources'!$H:$H,'Non-Baseline Tx Resources'!$E:$E,$B584,'Non-Baseline Tx Resources'!$F:$F,$C584,'Non-Baseline Tx Resources'!$G:$G,S$3)</f>
        <v>0</v>
      </c>
      <c r="T584" s="16">
        <f>SUMIFS('Non-Baseline Tx Resources'!$H:$H,'Non-Baseline Tx Resources'!$E:$E,$B584,'Non-Baseline Tx Resources'!$F:$F,$C584,'Non-Baseline Tx Resources'!$G:$G,T$3)</f>
        <v>0</v>
      </c>
      <c r="U584" s="16">
        <f>SUMIFS('Non-Baseline Tx Resources'!$H:$H,'Non-Baseline Tx Resources'!$E:$E,$B584,'Non-Baseline Tx Resources'!$F:$F,$C584,'Non-Baseline Tx Resources'!$G:$G,U$3)</f>
        <v>0</v>
      </c>
      <c r="V584" s="16">
        <f>SUMIFS('Non-Baseline Tx Resources'!$J:$J,'Non-Baseline Tx Resources'!$E:$E,$B584,'Non-Baseline Tx Resources'!$F:$F,$C584,'Non-Baseline Tx Resources'!$G:$G,V$3)</f>
        <v>0</v>
      </c>
      <c r="W584" s="16">
        <f>SUMIFS('Non-Baseline Tx Resources'!$H:$H,'Non-Baseline Tx Resources'!$E:$E,$B584,'Non-Baseline Tx Resources'!$F:$F,$C584,'Non-Baseline Tx Resources'!$G:$G,W$3)</f>
        <v>0</v>
      </c>
      <c r="X584" s="16">
        <f>SUMIFS('Non-Baseline Tx Resources'!$J:$J,'Non-Baseline Tx Resources'!$E:$E,$B584,'Non-Baseline Tx Resources'!$F:$F,$C584,'Non-Baseline Tx Resources'!$G:$G,X$3)</f>
        <v>0</v>
      </c>
      <c r="Y584" s="16">
        <f>SUMIFS('Non-Baseline Tx Resources'!$H:$H,'Non-Baseline Tx Resources'!$E:$E,$B584,'Non-Baseline Tx Resources'!$F:$F,$C584,'Non-Baseline Tx Resources'!$G:$G,Y$3)</f>
        <v>0</v>
      </c>
      <c r="Z584" s="16">
        <f>SUMIFS('Non-Baseline Tx Resources'!$J:$J,'Non-Baseline Tx Resources'!$E:$E,$B584,'Non-Baseline Tx Resources'!$F:$F,$C584,'Non-Baseline Tx Resources'!$G:$G,Z$3)</f>
        <v>0</v>
      </c>
      <c r="AA584" s="16">
        <f>SUMIFS('Non-Baseline Tx Resources'!$J:$J,'Non-Baseline Tx Resources'!$E:$E,$B584,'Non-Baseline Tx Resources'!$F:$F,$C584,'Non-Baseline Tx Resources'!$G:$G,AA$3)</f>
        <v>0</v>
      </c>
      <c r="AB584" s="16">
        <f>SUMIFS('Non-Baseline Tx Resources'!$H:$H,'Non-Baseline Tx Resources'!$E:$E,$B584,'Non-Baseline Tx Resources'!$F:$F,$C584,'Non-Baseline Tx Resources'!$G:$G,AB$3)</f>
        <v>0</v>
      </c>
      <c r="AC584" s="16">
        <f>SUMIFS('Non-Baseline Tx Resources'!$J:$J,'Non-Baseline Tx Resources'!$E:$E,$B584,'Non-Baseline Tx Resources'!$F:$F,$C584,'Non-Baseline Tx Resources'!$G:$G,AC$3)</f>
        <v>0</v>
      </c>
      <c r="AD584" s="16">
        <f>SUMIFS('Non-Baseline Tx Resources'!$I:$I,'Non-Baseline Tx Resources'!$E:$E,$B584,'Non-Baseline Tx Resources'!$F:$F,$C584,'Non-Baseline Tx Resources'!$G:$G,"Li-Battery (4-hr)")</f>
        <v>0</v>
      </c>
      <c r="AE584" s="16">
        <f>SUMIFS('Non-Baseline Tx Resources'!$I:$I,'Non-Baseline Tx Resources'!$E:$E,$B584,'Non-Baseline Tx Resources'!$F:$F,$C584,'Non-Baseline Tx Resources'!$G:$G,"Li-Battery (8-hr)")</f>
        <v>0</v>
      </c>
      <c r="AF584" s="16">
        <f>SUMIFS('Non-Baseline Tx Resources'!$I:$I,'Non-Baseline Tx Resources'!$E:$E,$B584,'Non-Baseline Tx Resources'!$F:$F,$C584,'Non-Baseline Tx Resources'!$G:$G,"LDES")</f>
        <v>0</v>
      </c>
      <c r="AH584" s="16">
        <f>SUMIFS('In-Dev Resources'!$H:$H,'In-Dev Resources'!$E:$E,$B584,'In-Dev Resources'!$F:$F,$C584,'In-Dev Resources'!$G:$G,AH$3)</f>
        <v>0</v>
      </c>
      <c r="AI584" s="16">
        <f>SUMIFS('In-Dev Resources'!$H:$H,'In-Dev Resources'!$E:$E,$B584,'In-Dev Resources'!$F:$F,$C584,'In-Dev Resources'!$G:$G,AI$3)</f>
        <v>0</v>
      </c>
      <c r="AJ584" s="16">
        <f>SUMIFS('In-Dev Resources'!$H:$H,'In-Dev Resources'!$E:$E,$B584,'In-Dev Resources'!$F:$F,$C584,'In-Dev Resources'!$G:$G,AJ$3)</f>
        <v>0</v>
      </c>
      <c r="AK584" s="16">
        <f>SUMIFS('In-Dev Resources'!$J:$J,'In-Dev Resources'!$E:$E,$B584,'In-Dev Resources'!$F:$F,$C584,'In-Dev Resources'!$G:$G,AK$3)</f>
        <v>0</v>
      </c>
      <c r="AL584" s="16">
        <f>SUMIFS('In-Dev Resources'!$H:$H,'In-Dev Resources'!$E:$E,$B584,'In-Dev Resources'!$F:$F,$C584,'In-Dev Resources'!$G:$G,AL$3)</f>
        <v>0</v>
      </c>
      <c r="AM584" s="16">
        <f>SUMIFS('In-Dev Resources'!$J:$J,'In-Dev Resources'!$E:$E,$B584,'In-Dev Resources'!$F:$F,$C584,'In-Dev Resources'!$G:$G,AM$3)</f>
        <v>0</v>
      </c>
      <c r="AN584" s="16">
        <f>SUMIFS('In-Dev Resources'!$H:$H,'In-Dev Resources'!$E:$E,$B584,'In-Dev Resources'!$F:$F,$C584,'In-Dev Resources'!$G:$G,AN$3)</f>
        <v>0</v>
      </c>
      <c r="AO584" s="16">
        <f>SUMIFS('In-Dev Resources'!$J:$J,'In-Dev Resources'!$E:$E,$B584,'In-Dev Resources'!$F:$F,$C584,'In-Dev Resources'!$G:$G,AO$3)</f>
        <v>0</v>
      </c>
      <c r="AP584" s="16">
        <f>SUMIFS('In-Dev Resources'!$J:$J,'In-Dev Resources'!$E:$E,$B584,'In-Dev Resources'!$F:$F,$C584,'In-Dev Resources'!$G:$G,AP$3)</f>
        <v>0</v>
      </c>
      <c r="AQ584" s="16">
        <f>SUMIFS('In-Dev Resources'!$H:$H,'In-Dev Resources'!$E:$E,$B584,'In-Dev Resources'!$F:$F,$C584,'In-Dev Resources'!$G:$G,AQ$3)</f>
        <v>0</v>
      </c>
      <c r="AR584" s="16">
        <f>SUMIFS('In-Dev Resources'!$J:$J,'In-Dev Resources'!$E:$E,$B584,'In-Dev Resources'!$F:$F,$C584,'In-Dev Resources'!$G:$G,AR$3)</f>
        <v>0</v>
      </c>
      <c r="AS584" s="16">
        <f>SUMIFS('In-Dev Resources'!$I:$I,'In-Dev Resources'!$E:$E,$B584,'In-Dev Resources'!$F:$F,$C584,'In-Dev Resources'!$G:$G,"Li-Battery (4-hr)")</f>
        <v>0</v>
      </c>
      <c r="AT584" s="16">
        <f>SUMIFS('In-Dev Resources'!$I:$I,'In-Dev Resources'!$E:$E,$B584,'In-Dev Resources'!$F:$F,$C584,'In-Dev Resources'!$G:$G,"Li-Battery (8-hr)")</f>
        <v>0</v>
      </c>
      <c r="AU584" s="16">
        <f>SUMIFS('In-Dev Resources'!$I:$I,'In-Dev Resources'!$E:$E,$B584,'In-Dev Resources'!$F:$F,$C584,'In-Dev Resources'!$G:$G,"LDES")</f>
        <v>0</v>
      </c>
      <c r="AW584" s="16">
        <f>SUMIFS('Land Screen Include'!$H:$H,'Land Screen Include'!$E:$E,$B584,'Land Screen Include'!$F:$F,$C584,'Land Screen Include'!$G:$G,AW$4)</f>
        <v>0</v>
      </c>
      <c r="AX584" s="16">
        <f>SUMIFS('Land Screen Include'!$H:$H,'Land Screen Include'!$E:$E,$B584,'Land Screen Include'!$F:$F,$C584,'Land Screen Include'!$G:$G,AX$4)+SUMIFS('Land Screen Include'!$J:$J,'Land Screen Include'!$E:$E,$B584,'Land Screen Include'!$F:$F,$C584,'Land Screen Include'!$G:$G,AX$4)</f>
        <v>0</v>
      </c>
      <c r="AY584" s="16">
        <f>SUMIFS('Land Screen Include'!$H:$H,'Land Screen Include'!$E:$E,$B584,'Land Screen Include'!$F:$F,$C584,'Land Screen Include'!$G:$G,AY$4)</f>
        <v>0</v>
      </c>
      <c r="AZ584" s="16">
        <f>SUMIFS('Land Screen Exclude'!$H:$H,'Land Screen Exclude'!$E:$E,$B584,'Land Screen Exclude'!$F:$F,$C584,'Land Screen Exclude'!$G:$G,AZ$4)</f>
        <v>0</v>
      </c>
      <c r="BA584" s="16">
        <f>SUMIFS('Land Screen Exclude'!$H:$H,'Land Screen Exclude'!$E:$E,$B584,'Land Screen Exclude'!$F:$F,$C584,'Land Screen Exclude'!$G:$G,BA$4)+SUMIFS('Land Screen Exclude'!$J:$J,'Land Screen Exclude'!$E:$E,$B584,'Land Screen Exclude'!$F:$F,$C584,'Land Screen Exclude'!$G:$G,BA$4)</f>
        <v>0</v>
      </c>
      <c r="BB584" s="16">
        <f>SUMIFS('Land Screen Exclude'!$H:$H,'Land Screen Exclude'!$E:$E,$B584,'Land Screen Exclude'!$F:$F,$C584,'Land Screen Exclude'!$G:$G,BB$4)</f>
        <v>0</v>
      </c>
    </row>
    <row r="585" spans="1:54">
      <c r="A585" s="16" t="s">
        <v>51</v>
      </c>
      <c r="B585" s="16" t="s">
        <v>40</v>
      </c>
      <c r="C585" s="16">
        <v>230</v>
      </c>
      <c r="D585" s="16">
        <f>SUMIFS('Baseline Tx Resources'!$H:$H,'Baseline Tx Resources'!$E:$E,$B585,'Baseline Tx Resources'!$F:$F,$C585,'Baseline Tx Resources'!$G:$G,D$3)</f>
        <v>0</v>
      </c>
      <c r="E585" s="16">
        <f>SUMIFS('Baseline Tx Resources'!$H:$H,'Baseline Tx Resources'!$E:$E,$B585,'Baseline Tx Resources'!$F:$F,$C585,'Baseline Tx Resources'!$G:$G,E$3)</f>
        <v>0</v>
      </c>
      <c r="F585" s="16">
        <f>SUMIFS('Baseline Tx Resources'!$H:$H,'Baseline Tx Resources'!$E:$E,$B585,'Baseline Tx Resources'!$F:$F,$C585,'Baseline Tx Resources'!$G:$G,F$3)</f>
        <v>0</v>
      </c>
      <c r="G585" s="16">
        <f>SUMIFS('Baseline Tx Resources'!$J:$J,'Baseline Tx Resources'!$E:$E,$B585,'Baseline Tx Resources'!$F:$F,$C585,'Baseline Tx Resources'!$G:$G,G$3)</f>
        <v>0</v>
      </c>
      <c r="H585" s="16">
        <f>SUMIFS('Baseline Tx Resources'!$H:$H,'Baseline Tx Resources'!$E:$E,$B585,'Baseline Tx Resources'!$F:$F,$C585,'Baseline Tx Resources'!$G:$G,H$3)</f>
        <v>0</v>
      </c>
      <c r="I585" s="16">
        <f>SUMIFS('Baseline Tx Resources'!$J:$J,'Baseline Tx Resources'!$E:$E,$B585,'Baseline Tx Resources'!$F:$F,$C585,'Baseline Tx Resources'!$G:$G,I$3)</f>
        <v>0</v>
      </c>
      <c r="J585" s="16">
        <f>SUMIFS('Baseline Tx Resources'!$H:$H,'Baseline Tx Resources'!$E:$E,$B585,'Baseline Tx Resources'!$F:$F,$C585,'Baseline Tx Resources'!$G:$G,J$3)</f>
        <v>0</v>
      </c>
      <c r="K585" s="16">
        <f>SUMIFS('Baseline Tx Resources'!$J:$J,'Baseline Tx Resources'!$E:$E,$B585,'Baseline Tx Resources'!$F:$F,$C585,'Baseline Tx Resources'!$G:$G,K$3)</f>
        <v>0</v>
      </c>
      <c r="L585" s="16">
        <f>SUMIFS('Baseline Tx Resources'!$J:$J,'Baseline Tx Resources'!$E:$E,$B585,'Baseline Tx Resources'!$F:$F,$C585,'Baseline Tx Resources'!$G:$G,L$3)</f>
        <v>0</v>
      </c>
      <c r="M585" s="16">
        <f>SUMIFS('Baseline Tx Resources'!$H:$H,'Baseline Tx Resources'!$E:$E,$B585,'Baseline Tx Resources'!$F:$F,$C585,'Baseline Tx Resources'!$G:$G,M$3)</f>
        <v>0</v>
      </c>
      <c r="N585" s="16">
        <f>SUMIFS('Baseline Tx Resources'!$J:$J,'Baseline Tx Resources'!$E:$E,$B585,'Baseline Tx Resources'!$F:$F,$C585,'Baseline Tx Resources'!$G:$G,N$3)</f>
        <v>0</v>
      </c>
      <c r="O585" s="16">
        <f>SUMIFS('Baseline Tx Resources'!$I:$I,'Baseline Tx Resources'!$E:$E,$B585,'Baseline Tx Resources'!$F:$F,$C585,'Baseline Tx Resources'!$G:$G,"Li-Battery (4-hr)")</f>
        <v>0</v>
      </c>
      <c r="P585" s="16">
        <f>SUMIFS('Baseline Tx Resources'!$I:$I,'Baseline Tx Resources'!$E:$E,$B585,'Baseline Tx Resources'!$F:$F,$C585,'Baseline Tx Resources'!$G:$G,"Li-Battery (8-hr)")</f>
        <v>0</v>
      </c>
      <c r="Q585" s="16">
        <f>SUMIFS('Baseline Tx Resources'!$I:$I,'Baseline Tx Resources'!$E:$E,$B585,'Baseline Tx Resources'!$F:$F,$C585,'Baseline Tx Resources'!$G:$G,"LDES")</f>
        <v>0</v>
      </c>
      <c r="S585" s="16">
        <f>SUMIFS('Non-Baseline Tx Resources'!$H:$H,'Non-Baseline Tx Resources'!$E:$E,$B585,'Non-Baseline Tx Resources'!$F:$F,$C585,'Non-Baseline Tx Resources'!$G:$G,S$3)</f>
        <v>0</v>
      </c>
      <c r="T585" s="16">
        <f>SUMIFS('Non-Baseline Tx Resources'!$H:$H,'Non-Baseline Tx Resources'!$E:$E,$B585,'Non-Baseline Tx Resources'!$F:$F,$C585,'Non-Baseline Tx Resources'!$G:$G,T$3)</f>
        <v>0</v>
      </c>
      <c r="U585" s="16">
        <f>SUMIFS('Non-Baseline Tx Resources'!$H:$H,'Non-Baseline Tx Resources'!$E:$E,$B585,'Non-Baseline Tx Resources'!$F:$F,$C585,'Non-Baseline Tx Resources'!$G:$G,U$3)</f>
        <v>0</v>
      </c>
      <c r="V585" s="16">
        <f>SUMIFS('Non-Baseline Tx Resources'!$J:$J,'Non-Baseline Tx Resources'!$E:$E,$B585,'Non-Baseline Tx Resources'!$F:$F,$C585,'Non-Baseline Tx Resources'!$G:$G,V$3)</f>
        <v>0</v>
      </c>
      <c r="W585" s="16">
        <f>SUMIFS('Non-Baseline Tx Resources'!$H:$H,'Non-Baseline Tx Resources'!$E:$E,$B585,'Non-Baseline Tx Resources'!$F:$F,$C585,'Non-Baseline Tx Resources'!$G:$G,W$3)</f>
        <v>0</v>
      </c>
      <c r="X585" s="16">
        <f>SUMIFS('Non-Baseline Tx Resources'!$J:$J,'Non-Baseline Tx Resources'!$E:$E,$B585,'Non-Baseline Tx Resources'!$F:$F,$C585,'Non-Baseline Tx Resources'!$G:$G,X$3)</f>
        <v>0</v>
      </c>
      <c r="Y585" s="16">
        <f>SUMIFS('Non-Baseline Tx Resources'!$H:$H,'Non-Baseline Tx Resources'!$E:$E,$B585,'Non-Baseline Tx Resources'!$F:$F,$C585,'Non-Baseline Tx Resources'!$G:$G,Y$3)</f>
        <v>0</v>
      </c>
      <c r="Z585" s="16">
        <f>SUMIFS('Non-Baseline Tx Resources'!$J:$J,'Non-Baseline Tx Resources'!$E:$E,$B585,'Non-Baseline Tx Resources'!$F:$F,$C585,'Non-Baseline Tx Resources'!$G:$G,Z$3)</f>
        <v>0</v>
      </c>
      <c r="AA585" s="16">
        <f>SUMIFS('Non-Baseline Tx Resources'!$J:$J,'Non-Baseline Tx Resources'!$E:$E,$B585,'Non-Baseline Tx Resources'!$F:$F,$C585,'Non-Baseline Tx Resources'!$G:$G,AA$3)</f>
        <v>0</v>
      </c>
      <c r="AB585" s="16">
        <f>SUMIFS('Non-Baseline Tx Resources'!$H:$H,'Non-Baseline Tx Resources'!$E:$E,$B585,'Non-Baseline Tx Resources'!$F:$F,$C585,'Non-Baseline Tx Resources'!$G:$G,AB$3)</f>
        <v>0</v>
      </c>
      <c r="AC585" s="16">
        <f>SUMIFS('Non-Baseline Tx Resources'!$J:$J,'Non-Baseline Tx Resources'!$E:$E,$B585,'Non-Baseline Tx Resources'!$F:$F,$C585,'Non-Baseline Tx Resources'!$G:$G,AC$3)</f>
        <v>0</v>
      </c>
      <c r="AD585" s="16">
        <f>SUMIFS('Non-Baseline Tx Resources'!$I:$I,'Non-Baseline Tx Resources'!$E:$E,$B585,'Non-Baseline Tx Resources'!$F:$F,$C585,'Non-Baseline Tx Resources'!$G:$G,"Li-Battery (4-hr)")</f>
        <v>0</v>
      </c>
      <c r="AE585" s="16">
        <f>SUMIFS('Non-Baseline Tx Resources'!$I:$I,'Non-Baseline Tx Resources'!$E:$E,$B585,'Non-Baseline Tx Resources'!$F:$F,$C585,'Non-Baseline Tx Resources'!$G:$G,"Li-Battery (8-hr)")</f>
        <v>0</v>
      </c>
      <c r="AF585" s="16">
        <f>SUMIFS('Non-Baseline Tx Resources'!$I:$I,'Non-Baseline Tx Resources'!$E:$E,$B585,'Non-Baseline Tx Resources'!$F:$F,$C585,'Non-Baseline Tx Resources'!$G:$G,"LDES")</f>
        <v>0</v>
      </c>
      <c r="AH585" s="16">
        <f>SUMIFS('In-Dev Resources'!$H:$H,'In-Dev Resources'!$E:$E,$B585,'In-Dev Resources'!$F:$F,$C585,'In-Dev Resources'!$G:$G,AH$3)</f>
        <v>0</v>
      </c>
      <c r="AI585" s="16">
        <f>SUMIFS('In-Dev Resources'!$H:$H,'In-Dev Resources'!$E:$E,$B585,'In-Dev Resources'!$F:$F,$C585,'In-Dev Resources'!$G:$G,AI$3)</f>
        <v>0</v>
      </c>
      <c r="AJ585" s="16">
        <f>SUMIFS('In-Dev Resources'!$H:$H,'In-Dev Resources'!$E:$E,$B585,'In-Dev Resources'!$F:$F,$C585,'In-Dev Resources'!$G:$G,AJ$3)</f>
        <v>0</v>
      </c>
      <c r="AK585" s="16">
        <f>SUMIFS('In-Dev Resources'!$J:$J,'In-Dev Resources'!$E:$E,$B585,'In-Dev Resources'!$F:$F,$C585,'In-Dev Resources'!$G:$G,AK$3)</f>
        <v>0</v>
      </c>
      <c r="AL585" s="16">
        <f>SUMIFS('In-Dev Resources'!$H:$H,'In-Dev Resources'!$E:$E,$B585,'In-Dev Resources'!$F:$F,$C585,'In-Dev Resources'!$G:$G,AL$3)</f>
        <v>0</v>
      </c>
      <c r="AM585" s="16">
        <f>SUMIFS('In-Dev Resources'!$J:$J,'In-Dev Resources'!$E:$E,$B585,'In-Dev Resources'!$F:$F,$C585,'In-Dev Resources'!$G:$G,AM$3)</f>
        <v>0</v>
      </c>
      <c r="AN585" s="16">
        <f>SUMIFS('In-Dev Resources'!$H:$H,'In-Dev Resources'!$E:$E,$B585,'In-Dev Resources'!$F:$F,$C585,'In-Dev Resources'!$G:$G,AN$3)</f>
        <v>0</v>
      </c>
      <c r="AO585" s="16">
        <f>SUMIFS('In-Dev Resources'!$J:$J,'In-Dev Resources'!$E:$E,$B585,'In-Dev Resources'!$F:$F,$C585,'In-Dev Resources'!$G:$G,AO$3)</f>
        <v>0</v>
      </c>
      <c r="AP585" s="16">
        <f>SUMIFS('In-Dev Resources'!$J:$J,'In-Dev Resources'!$E:$E,$B585,'In-Dev Resources'!$F:$F,$C585,'In-Dev Resources'!$G:$G,AP$3)</f>
        <v>0</v>
      </c>
      <c r="AQ585" s="16">
        <f>SUMIFS('In-Dev Resources'!$H:$H,'In-Dev Resources'!$E:$E,$B585,'In-Dev Resources'!$F:$F,$C585,'In-Dev Resources'!$G:$G,AQ$3)</f>
        <v>0</v>
      </c>
      <c r="AR585" s="16">
        <f>SUMIFS('In-Dev Resources'!$J:$J,'In-Dev Resources'!$E:$E,$B585,'In-Dev Resources'!$F:$F,$C585,'In-Dev Resources'!$G:$G,AR$3)</f>
        <v>0</v>
      </c>
      <c r="AS585" s="16">
        <f>SUMIFS('In-Dev Resources'!$I:$I,'In-Dev Resources'!$E:$E,$B585,'In-Dev Resources'!$F:$F,$C585,'In-Dev Resources'!$G:$G,"Li-Battery (4-hr)")</f>
        <v>0</v>
      </c>
      <c r="AT585" s="16">
        <f>SUMIFS('In-Dev Resources'!$I:$I,'In-Dev Resources'!$E:$E,$B585,'In-Dev Resources'!$F:$F,$C585,'In-Dev Resources'!$G:$G,"Li-Battery (8-hr)")</f>
        <v>0</v>
      </c>
      <c r="AU585" s="16">
        <f>SUMIFS('In-Dev Resources'!$I:$I,'In-Dev Resources'!$E:$E,$B585,'In-Dev Resources'!$F:$F,$C585,'In-Dev Resources'!$G:$G,"LDES")</f>
        <v>0</v>
      </c>
      <c r="AW585" s="16">
        <f>SUMIFS('Land Screen Include'!$H:$H,'Land Screen Include'!$E:$E,$B585,'Land Screen Include'!$F:$F,$C585,'Land Screen Include'!$G:$G,AW$4)</f>
        <v>0</v>
      </c>
      <c r="AX585" s="16">
        <f>SUMIFS('Land Screen Include'!$H:$H,'Land Screen Include'!$E:$E,$B585,'Land Screen Include'!$F:$F,$C585,'Land Screen Include'!$G:$G,AX$4)+SUMIFS('Land Screen Include'!$J:$J,'Land Screen Include'!$E:$E,$B585,'Land Screen Include'!$F:$F,$C585,'Land Screen Include'!$G:$G,AX$4)</f>
        <v>0</v>
      </c>
      <c r="AY585" s="16">
        <f>SUMIFS('Land Screen Include'!$H:$H,'Land Screen Include'!$E:$E,$B585,'Land Screen Include'!$F:$F,$C585,'Land Screen Include'!$G:$G,AY$4)</f>
        <v>0</v>
      </c>
      <c r="AZ585" s="16">
        <f>SUMIFS('Land Screen Exclude'!$H:$H,'Land Screen Exclude'!$E:$E,$B585,'Land Screen Exclude'!$F:$F,$C585,'Land Screen Exclude'!$G:$G,AZ$4)</f>
        <v>0</v>
      </c>
      <c r="BA585" s="16">
        <f>SUMIFS('Land Screen Exclude'!$H:$H,'Land Screen Exclude'!$E:$E,$B585,'Land Screen Exclude'!$F:$F,$C585,'Land Screen Exclude'!$G:$G,BA$4)+SUMIFS('Land Screen Exclude'!$J:$J,'Land Screen Exclude'!$E:$E,$B585,'Land Screen Exclude'!$F:$F,$C585,'Land Screen Exclude'!$G:$G,BA$4)</f>
        <v>0</v>
      </c>
      <c r="BB585" s="16">
        <f>SUMIFS('Land Screen Exclude'!$H:$H,'Land Screen Exclude'!$E:$E,$B585,'Land Screen Exclude'!$F:$F,$C585,'Land Screen Exclude'!$G:$G,BB$4)</f>
        <v>0</v>
      </c>
    </row>
    <row r="586" spans="1:54">
      <c r="A586" s="16" t="s">
        <v>57</v>
      </c>
      <c r="B586" s="16" t="s">
        <v>516</v>
      </c>
      <c r="C586" s="16">
        <v>115</v>
      </c>
      <c r="D586" s="16">
        <f>SUMIFS('Baseline Tx Resources'!$H:$H,'Baseline Tx Resources'!$E:$E,$B586,'Baseline Tx Resources'!$F:$F,$C586,'Baseline Tx Resources'!$G:$G,D$3)</f>
        <v>0</v>
      </c>
      <c r="E586" s="16">
        <f>SUMIFS('Baseline Tx Resources'!$H:$H,'Baseline Tx Resources'!$E:$E,$B586,'Baseline Tx Resources'!$F:$F,$C586,'Baseline Tx Resources'!$G:$G,E$3)</f>
        <v>0</v>
      </c>
      <c r="F586" s="16">
        <f>SUMIFS('Baseline Tx Resources'!$H:$H,'Baseline Tx Resources'!$E:$E,$B586,'Baseline Tx Resources'!$F:$F,$C586,'Baseline Tx Resources'!$G:$G,F$3)</f>
        <v>0</v>
      </c>
      <c r="G586" s="16">
        <f>SUMIFS('Baseline Tx Resources'!$J:$J,'Baseline Tx Resources'!$E:$E,$B586,'Baseline Tx Resources'!$F:$F,$C586,'Baseline Tx Resources'!$G:$G,G$3)</f>
        <v>0</v>
      </c>
      <c r="H586" s="16">
        <f>SUMIFS('Baseline Tx Resources'!$H:$H,'Baseline Tx Resources'!$E:$E,$B586,'Baseline Tx Resources'!$F:$F,$C586,'Baseline Tx Resources'!$G:$G,H$3)</f>
        <v>0</v>
      </c>
      <c r="I586" s="16">
        <f>SUMIFS('Baseline Tx Resources'!$J:$J,'Baseline Tx Resources'!$E:$E,$B586,'Baseline Tx Resources'!$F:$F,$C586,'Baseline Tx Resources'!$G:$G,I$3)</f>
        <v>0</v>
      </c>
      <c r="J586" s="16">
        <f>SUMIFS('Baseline Tx Resources'!$H:$H,'Baseline Tx Resources'!$E:$E,$B586,'Baseline Tx Resources'!$F:$F,$C586,'Baseline Tx Resources'!$G:$G,J$3)</f>
        <v>0</v>
      </c>
      <c r="K586" s="16">
        <f>SUMIFS('Baseline Tx Resources'!$J:$J,'Baseline Tx Resources'!$E:$E,$B586,'Baseline Tx Resources'!$F:$F,$C586,'Baseline Tx Resources'!$G:$G,K$3)</f>
        <v>0</v>
      </c>
      <c r="L586" s="16">
        <f>SUMIFS('Baseline Tx Resources'!$J:$J,'Baseline Tx Resources'!$E:$E,$B586,'Baseline Tx Resources'!$F:$F,$C586,'Baseline Tx Resources'!$G:$G,L$3)</f>
        <v>0</v>
      </c>
      <c r="M586" s="16">
        <f>SUMIFS('Baseline Tx Resources'!$H:$H,'Baseline Tx Resources'!$E:$E,$B586,'Baseline Tx Resources'!$F:$F,$C586,'Baseline Tx Resources'!$G:$G,M$3)</f>
        <v>0</v>
      </c>
      <c r="N586" s="16">
        <f>SUMIFS('Baseline Tx Resources'!$J:$J,'Baseline Tx Resources'!$E:$E,$B586,'Baseline Tx Resources'!$F:$F,$C586,'Baseline Tx Resources'!$G:$G,N$3)</f>
        <v>0</v>
      </c>
      <c r="O586" s="16">
        <f>SUMIFS('Baseline Tx Resources'!$I:$I,'Baseline Tx Resources'!$E:$E,$B586,'Baseline Tx Resources'!$F:$F,$C586,'Baseline Tx Resources'!$G:$G,"Li-Battery (4-hr)")</f>
        <v>0</v>
      </c>
      <c r="P586" s="16">
        <f>SUMIFS('Baseline Tx Resources'!$I:$I,'Baseline Tx Resources'!$E:$E,$B586,'Baseline Tx Resources'!$F:$F,$C586,'Baseline Tx Resources'!$G:$G,"Li-Battery (8-hr)")</f>
        <v>0</v>
      </c>
      <c r="Q586" s="16">
        <f>SUMIFS('Baseline Tx Resources'!$I:$I,'Baseline Tx Resources'!$E:$E,$B586,'Baseline Tx Resources'!$F:$F,$C586,'Baseline Tx Resources'!$G:$G,"LDES")</f>
        <v>0</v>
      </c>
      <c r="S586" s="16">
        <f>SUMIFS('Non-Baseline Tx Resources'!$H:$H,'Non-Baseline Tx Resources'!$E:$E,$B586,'Non-Baseline Tx Resources'!$F:$F,$C586,'Non-Baseline Tx Resources'!$G:$G,S$3)</f>
        <v>0</v>
      </c>
      <c r="T586" s="16">
        <f>SUMIFS('Non-Baseline Tx Resources'!$H:$H,'Non-Baseline Tx Resources'!$E:$E,$B586,'Non-Baseline Tx Resources'!$F:$F,$C586,'Non-Baseline Tx Resources'!$G:$G,T$3)</f>
        <v>0</v>
      </c>
      <c r="U586" s="16">
        <f>SUMIFS('Non-Baseline Tx Resources'!$H:$H,'Non-Baseline Tx Resources'!$E:$E,$B586,'Non-Baseline Tx Resources'!$F:$F,$C586,'Non-Baseline Tx Resources'!$G:$G,U$3)</f>
        <v>0</v>
      </c>
      <c r="V586" s="16">
        <f>SUMIFS('Non-Baseline Tx Resources'!$J:$J,'Non-Baseline Tx Resources'!$E:$E,$B586,'Non-Baseline Tx Resources'!$F:$F,$C586,'Non-Baseline Tx Resources'!$G:$G,V$3)</f>
        <v>0</v>
      </c>
      <c r="W586" s="16">
        <f>SUMIFS('Non-Baseline Tx Resources'!$H:$H,'Non-Baseline Tx Resources'!$E:$E,$B586,'Non-Baseline Tx Resources'!$F:$F,$C586,'Non-Baseline Tx Resources'!$G:$G,W$3)</f>
        <v>0</v>
      </c>
      <c r="X586" s="16">
        <f>SUMIFS('Non-Baseline Tx Resources'!$J:$J,'Non-Baseline Tx Resources'!$E:$E,$B586,'Non-Baseline Tx Resources'!$F:$F,$C586,'Non-Baseline Tx Resources'!$G:$G,X$3)</f>
        <v>0</v>
      </c>
      <c r="Y586" s="16">
        <f>SUMIFS('Non-Baseline Tx Resources'!$H:$H,'Non-Baseline Tx Resources'!$E:$E,$B586,'Non-Baseline Tx Resources'!$F:$F,$C586,'Non-Baseline Tx Resources'!$G:$G,Y$3)</f>
        <v>0</v>
      </c>
      <c r="Z586" s="16">
        <f>SUMIFS('Non-Baseline Tx Resources'!$J:$J,'Non-Baseline Tx Resources'!$E:$E,$B586,'Non-Baseline Tx Resources'!$F:$F,$C586,'Non-Baseline Tx Resources'!$G:$G,Z$3)</f>
        <v>0</v>
      </c>
      <c r="AA586" s="16">
        <f>SUMIFS('Non-Baseline Tx Resources'!$J:$J,'Non-Baseline Tx Resources'!$E:$E,$B586,'Non-Baseline Tx Resources'!$F:$F,$C586,'Non-Baseline Tx Resources'!$G:$G,AA$3)</f>
        <v>0</v>
      </c>
      <c r="AB586" s="16">
        <f>SUMIFS('Non-Baseline Tx Resources'!$H:$H,'Non-Baseline Tx Resources'!$E:$E,$B586,'Non-Baseline Tx Resources'!$F:$F,$C586,'Non-Baseline Tx Resources'!$G:$G,AB$3)</f>
        <v>0</v>
      </c>
      <c r="AC586" s="16">
        <f>SUMIFS('Non-Baseline Tx Resources'!$J:$J,'Non-Baseline Tx Resources'!$E:$E,$B586,'Non-Baseline Tx Resources'!$F:$F,$C586,'Non-Baseline Tx Resources'!$G:$G,AC$3)</f>
        <v>0</v>
      </c>
      <c r="AD586" s="16">
        <f>SUMIFS('Non-Baseline Tx Resources'!$I:$I,'Non-Baseline Tx Resources'!$E:$E,$B586,'Non-Baseline Tx Resources'!$F:$F,$C586,'Non-Baseline Tx Resources'!$G:$G,"Li-Battery (4-hr)")</f>
        <v>0</v>
      </c>
      <c r="AE586" s="16">
        <f>SUMIFS('Non-Baseline Tx Resources'!$I:$I,'Non-Baseline Tx Resources'!$E:$E,$B586,'Non-Baseline Tx Resources'!$F:$F,$C586,'Non-Baseline Tx Resources'!$G:$G,"Li-Battery (8-hr)")</f>
        <v>0</v>
      </c>
      <c r="AF586" s="16">
        <f>SUMIFS('Non-Baseline Tx Resources'!$I:$I,'Non-Baseline Tx Resources'!$E:$E,$B586,'Non-Baseline Tx Resources'!$F:$F,$C586,'Non-Baseline Tx Resources'!$G:$G,"LDES")</f>
        <v>0</v>
      </c>
      <c r="AH586" s="16">
        <f>SUMIFS('In-Dev Resources'!$H:$H,'In-Dev Resources'!$E:$E,$B586,'In-Dev Resources'!$F:$F,$C586,'In-Dev Resources'!$G:$G,AH$3)</f>
        <v>0</v>
      </c>
      <c r="AI586" s="16">
        <f>SUMIFS('In-Dev Resources'!$H:$H,'In-Dev Resources'!$E:$E,$B586,'In-Dev Resources'!$F:$F,$C586,'In-Dev Resources'!$G:$G,AI$3)</f>
        <v>0</v>
      </c>
      <c r="AJ586" s="16">
        <f>SUMIFS('In-Dev Resources'!$H:$H,'In-Dev Resources'!$E:$E,$B586,'In-Dev Resources'!$F:$F,$C586,'In-Dev Resources'!$G:$G,AJ$3)</f>
        <v>0</v>
      </c>
      <c r="AK586" s="16">
        <f>SUMIFS('In-Dev Resources'!$J:$J,'In-Dev Resources'!$E:$E,$B586,'In-Dev Resources'!$F:$F,$C586,'In-Dev Resources'!$G:$G,AK$3)</f>
        <v>0</v>
      </c>
      <c r="AL586" s="16">
        <f>SUMIFS('In-Dev Resources'!$H:$H,'In-Dev Resources'!$E:$E,$B586,'In-Dev Resources'!$F:$F,$C586,'In-Dev Resources'!$G:$G,AL$3)</f>
        <v>0</v>
      </c>
      <c r="AM586" s="16">
        <f>SUMIFS('In-Dev Resources'!$J:$J,'In-Dev Resources'!$E:$E,$B586,'In-Dev Resources'!$F:$F,$C586,'In-Dev Resources'!$G:$G,AM$3)</f>
        <v>0</v>
      </c>
      <c r="AN586" s="16">
        <f>SUMIFS('In-Dev Resources'!$H:$H,'In-Dev Resources'!$E:$E,$B586,'In-Dev Resources'!$F:$F,$C586,'In-Dev Resources'!$G:$G,AN$3)</f>
        <v>0</v>
      </c>
      <c r="AO586" s="16">
        <f>SUMIFS('In-Dev Resources'!$J:$J,'In-Dev Resources'!$E:$E,$B586,'In-Dev Resources'!$F:$F,$C586,'In-Dev Resources'!$G:$G,AO$3)</f>
        <v>0</v>
      </c>
      <c r="AP586" s="16">
        <f>SUMIFS('In-Dev Resources'!$J:$J,'In-Dev Resources'!$E:$E,$B586,'In-Dev Resources'!$F:$F,$C586,'In-Dev Resources'!$G:$G,AP$3)</f>
        <v>0</v>
      </c>
      <c r="AQ586" s="16">
        <f>SUMIFS('In-Dev Resources'!$H:$H,'In-Dev Resources'!$E:$E,$B586,'In-Dev Resources'!$F:$F,$C586,'In-Dev Resources'!$G:$G,AQ$3)</f>
        <v>0</v>
      </c>
      <c r="AR586" s="16">
        <f>SUMIFS('In-Dev Resources'!$J:$J,'In-Dev Resources'!$E:$E,$B586,'In-Dev Resources'!$F:$F,$C586,'In-Dev Resources'!$G:$G,AR$3)</f>
        <v>0</v>
      </c>
      <c r="AS586" s="16">
        <f>SUMIFS('In-Dev Resources'!$I:$I,'In-Dev Resources'!$E:$E,$B586,'In-Dev Resources'!$F:$F,$C586,'In-Dev Resources'!$G:$G,"Li-Battery (4-hr)")</f>
        <v>0</v>
      </c>
      <c r="AT586" s="16">
        <f>SUMIFS('In-Dev Resources'!$I:$I,'In-Dev Resources'!$E:$E,$B586,'In-Dev Resources'!$F:$F,$C586,'In-Dev Resources'!$G:$G,"Li-Battery (8-hr)")</f>
        <v>0</v>
      </c>
      <c r="AU586" s="16">
        <f>SUMIFS('In-Dev Resources'!$I:$I,'In-Dev Resources'!$E:$E,$B586,'In-Dev Resources'!$F:$F,$C586,'In-Dev Resources'!$G:$G,"LDES")</f>
        <v>0</v>
      </c>
      <c r="AW586" s="16">
        <f>SUMIFS('Land Screen Include'!$H:$H,'Land Screen Include'!$E:$E,$B586,'Land Screen Include'!$F:$F,$C586,'Land Screen Include'!$G:$G,AW$4)</f>
        <v>0</v>
      </c>
      <c r="AX586" s="16">
        <f>SUMIFS('Land Screen Include'!$H:$H,'Land Screen Include'!$E:$E,$B586,'Land Screen Include'!$F:$F,$C586,'Land Screen Include'!$G:$G,AX$4)+SUMIFS('Land Screen Include'!$J:$J,'Land Screen Include'!$E:$E,$B586,'Land Screen Include'!$F:$F,$C586,'Land Screen Include'!$G:$G,AX$4)</f>
        <v>0</v>
      </c>
      <c r="AY586" s="16">
        <f>SUMIFS('Land Screen Include'!$H:$H,'Land Screen Include'!$E:$E,$B586,'Land Screen Include'!$F:$F,$C586,'Land Screen Include'!$G:$G,AY$4)</f>
        <v>0</v>
      </c>
      <c r="AZ586" s="16">
        <f>SUMIFS('Land Screen Exclude'!$H:$H,'Land Screen Exclude'!$E:$E,$B586,'Land Screen Exclude'!$F:$F,$C586,'Land Screen Exclude'!$G:$G,AZ$4)</f>
        <v>0</v>
      </c>
      <c r="BA586" s="16">
        <f>SUMIFS('Land Screen Exclude'!$H:$H,'Land Screen Exclude'!$E:$E,$B586,'Land Screen Exclude'!$F:$F,$C586,'Land Screen Exclude'!$G:$G,BA$4)+SUMIFS('Land Screen Exclude'!$J:$J,'Land Screen Exclude'!$E:$E,$B586,'Land Screen Exclude'!$F:$F,$C586,'Land Screen Exclude'!$G:$G,BA$4)</f>
        <v>0</v>
      </c>
      <c r="BB586" s="16">
        <f>SUMIFS('Land Screen Exclude'!$H:$H,'Land Screen Exclude'!$E:$E,$B586,'Land Screen Exclude'!$F:$F,$C586,'Land Screen Exclude'!$G:$G,BB$4)</f>
        <v>0</v>
      </c>
    </row>
    <row r="587" spans="1:54">
      <c r="A587" s="16" t="s">
        <v>57</v>
      </c>
      <c r="B587" s="16" t="s">
        <v>516</v>
      </c>
      <c r="C587" s="16">
        <v>60</v>
      </c>
      <c r="D587" s="16">
        <f>SUMIFS('Baseline Tx Resources'!$H:$H,'Baseline Tx Resources'!$E:$E,$B587,'Baseline Tx Resources'!$F:$F,$C587,'Baseline Tx Resources'!$G:$G,D$3)</f>
        <v>0</v>
      </c>
      <c r="E587" s="16">
        <f>SUMIFS('Baseline Tx Resources'!$H:$H,'Baseline Tx Resources'!$E:$E,$B587,'Baseline Tx Resources'!$F:$F,$C587,'Baseline Tx Resources'!$G:$G,E$3)</f>
        <v>0</v>
      </c>
      <c r="F587" s="16">
        <f>SUMIFS('Baseline Tx Resources'!$H:$H,'Baseline Tx Resources'!$E:$E,$B587,'Baseline Tx Resources'!$F:$F,$C587,'Baseline Tx Resources'!$G:$G,F$3)</f>
        <v>0</v>
      </c>
      <c r="G587" s="16">
        <f>SUMIFS('Baseline Tx Resources'!$J:$J,'Baseline Tx Resources'!$E:$E,$B587,'Baseline Tx Resources'!$F:$F,$C587,'Baseline Tx Resources'!$G:$G,G$3)</f>
        <v>0</v>
      </c>
      <c r="H587" s="16">
        <f>SUMIFS('Baseline Tx Resources'!$H:$H,'Baseline Tx Resources'!$E:$E,$B587,'Baseline Tx Resources'!$F:$F,$C587,'Baseline Tx Resources'!$G:$G,H$3)</f>
        <v>0</v>
      </c>
      <c r="I587" s="16">
        <f>SUMIFS('Baseline Tx Resources'!$J:$J,'Baseline Tx Resources'!$E:$E,$B587,'Baseline Tx Resources'!$F:$F,$C587,'Baseline Tx Resources'!$G:$G,I$3)</f>
        <v>0</v>
      </c>
      <c r="J587" s="16">
        <f>SUMIFS('Baseline Tx Resources'!$H:$H,'Baseline Tx Resources'!$E:$E,$B587,'Baseline Tx Resources'!$F:$F,$C587,'Baseline Tx Resources'!$G:$G,J$3)</f>
        <v>0</v>
      </c>
      <c r="K587" s="16">
        <f>SUMIFS('Baseline Tx Resources'!$J:$J,'Baseline Tx Resources'!$E:$E,$B587,'Baseline Tx Resources'!$F:$F,$C587,'Baseline Tx Resources'!$G:$G,K$3)</f>
        <v>0</v>
      </c>
      <c r="L587" s="16">
        <f>SUMIFS('Baseline Tx Resources'!$J:$J,'Baseline Tx Resources'!$E:$E,$B587,'Baseline Tx Resources'!$F:$F,$C587,'Baseline Tx Resources'!$G:$G,L$3)</f>
        <v>0</v>
      </c>
      <c r="M587" s="16">
        <f>SUMIFS('Baseline Tx Resources'!$H:$H,'Baseline Tx Resources'!$E:$E,$B587,'Baseline Tx Resources'!$F:$F,$C587,'Baseline Tx Resources'!$G:$G,M$3)</f>
        <v>0</v>
      </c>
      <c r="N587" s="16">
        <f>SUMIFS('Baseline Tx Resources'!$J:$J,'Baseline Tx Resources'!$E:$E,$B587,'Baseline Tx Resources'!$F:$F,$C587,'Baseline Tx Resources'!$G:$G,N$3)</f>
        <v>0</v>
      </c>
      <c r="O587" s="16">
        <f>SUMIFS('Baseline Tx Resources'!$I:$I,'Baseline Tx Resources'!$E:$E,$B587,'Baseline Tx Resources'!$F:$F,$C587,'Baseline Tx Resources'!$G:$G,"Li-Battery (4-hr)")</f>
        <v>0</v>
      </c>
      <c r="P587" s="16">
        <f>SUMIFS('Baseline Tx Resources'!$I:$I,'Baseline Tx Resources'!$E:$E,$B587,'Baseline Tx Resources'!$F:$F,$C587,'Baseline Tx Resources'!$G:$G,"Li-Battery (8-hr)")</f>
        <v>0</v>
      </c>
      <c r="Q587" s="16">
        <f>SUMIFS('Baseline Tx Resources'!$I:$I,'Baseline Tx Resources'!$E:$E,$B587,'Baseline Tx Resources'!$F:$F,$C587,'Baseline Tx Resources'!$G:$G,"LDES")</f>
        <v>0</v>
      </c>
      <c r="S587" s="16">
        <f>SUMIFS('Non-Baseline Tx Resources'!$H:$H,'Non-Baseline Tx Resources'!$E:$E,$B587,'Non-Baseline Tx Resources'!$F:$F,$C587,'Non-Baseline Tx Resources'!$G:$G,S$3)</f>
        <v>0</v>
      </c>
      <c r="T587" s="16">
        <f>SUMIFS('Non-Baseline Tx Resources'!$H:$H,'Non-Baseline Tx Resources'!$E:$E,$B587,'Non-Baseline Tx Resources'!$F:$F,$C587,'Non-Baseline Tx Resources'!$G:$G,T$3)</f>
        <v>0</v>
      </c>
      <c r="U587" s="16">
        <f>SUMIFS('Non-Baseline Tx Resources'!$H:$H,'Non-Baseline Tx Resources'!$E:$E,$B587,'Non-Baseline Tx Resources'!$F:$F,$C587,'Non-Baseline Tx Resources'!$G:$G,U$3)</f>
        <v>0</v>
      </c>
      <c r="V587" s="16">
        <f>SUMIFS('Non-Baseline Tx Resources'!$J:$J,'Non-Baseline Tx Resources'!$E:$E,$B587,'Non-Baseline Tx Resources'!$F:$F,$C587,'Non-Baseline Tx Resources'!$G:$G,V$3)</f>
        <v>0</v>
      </c>
      <c r="W587" s="16">
        <f>SUMIFS('Non-Baseline Tx Resources'!$H:$H,'Non-Baseline Tx Resources'!$E:$E,$B587,'Non-Baseline Tx Resources'!$F:$F,$C587,'Non-Baseline Tx Resources'!$G:$G,W$3)</f>
        <v>0</v>
      </c>
      <c r="X587" s="16">
        <f>SUMIFS('Non-Baseline Tx Resources'!$J:$J,'Non-Baseline Tx Resources'!$E:$E,$B587,'Non-Baseline Tx Resources'!$F:$F,$C587,'Non-Baseline Tx Resources'!$G:$G,X$3)</f>
        <v>0</v>
      </c>
      <c r="Y587" s="16">
        <f>SUMIFS('Non-Baseline Tx Resources'!$H:$H,'Non-Baseline Tx Resources'!$E:$E,$B587,'Non-Baseline Tx Resources'!$F:$F,$C587,'Non-Baseline Tx Resources'!$G:$G,Y$3)</f>
        <v>0</v>
      </c>
      <c r="Z587" s="16">
        <f>SUMIFS('Non-Baseline Tx Resources'!$J:$J,'Non-Baseline Tx Resources'!$E:$E,$B587,'Non-Baseline Tx Resources'!$F:$F,$C587,'Non-Baseline Tx Resources'!$G:$G,Z$3)</f>
        <v>0</v>
      </c>
      <c r="AA587" s="16">
        <f>SUMIFS('Non-Baseline Tx Resources'!$J:$J,'Non-Baseline Tx Resources'!$E:$E,$B587,'Non-Baseline Tx Resources'!$F:$F,$C587,'Non-Baseline Tx Resources'!$G:$G,AA$3)</f>
        <v>0</v>
      </c>
      <c r="AB587" s="16">
        <f>SUMIFS('Non-Baseline Tx Resources'!$H:$H,'Non-Baseline Tx Resources'!$E:$E,$B587,'Non-Baseline Tx Resources'!$F:$F,$C587,'Non-Baseline Tx Resources'!$G:$G,AB$3)</f>
        <v>0</v>
      </c>
      <c r="AC587" s="16">
        <f>SUMIFS('Non-Baseline Tx Resources'!$J:$J,'Non-Baseline Tx Resources'!$E:$E,$B587,'Non-Baseline Tx Resources'!$F:$F,$C587,'Non-Baseline Tx Resources'!$G:$G,AC$3)</f>
        <v>0</v>
      </c>
      <c r="AD587" s="16">
        <f>SUMIFS('Non-Baseline Tx Resources'!$I:$I,'Non-Baseline Tx Resources'!$E:$E,$B587,'Non-Baseline Tx Resources'!$F:$F,$C587,'Non-Baseline Tx Resources'!$G:$G,"Li-Battery (4-hr)")</f>
        <v>0</v>
      </c>
      <c r="AE587" s="16">
        <f>SUMIFS('Non-Baseline Tx Resources'!$I:$I,'Non-Baseline Tx Resources'!$E:$E,$B587,'Non-Baseline Tx Resources'!$F:$F,$C587,'Non-Baseline Tx Resources'!$G:$G,"Li-Battery (8-hr)")</f>
        <v>0</v>
      </c>
      <c r="AF587" s="16">
        <f>SUMIFS('Non-Baseline Tx Resources'!$I:$I,'Non-Baseline Tx Resources'!$E:$E,$B587,'Non-Baseline Tx Resources'!$F:$F,$C587,'Non-Baseline Tx Resources'!$G:$G,"LDES")</f>
        <v>0</v>
      </c>
      <c r="AH587" s="16">
        <f>SUMIFS('In-Dev Resources'!$H:$H,'In-Dev Resources'!$E:$E,$B587,'In-Dev Resources'!$F:$F,$C587,'In-Dev Resources'!$G:$G,AH$3)</f>
        <v>0</v>
      </c>
      <c r="AI587" s="16">
        <f>SUMIFS('In-Dev Resources'!$H:$H,'In-Dev Resources'!$E:$E,$B587,'In-Dev Resources'!$F:$F,$C587,'In-Dev Resources'!$G:$G,AI$3)</f>
        <v>0</v>
      </c>
      <c r="AJ587" s="16">
        <f>SUMIFS('In-Dev Resources'!$H:$H,'In-Dev Resources'!$E:$E,$B587,'In-Dev Resources'!$F:$F,$C587,'In-Dev Resources'!$G:$G,AJ$3)</f>
        <v>0</v>
      </c>
      <c r="AK587" s="16">
        <f>SUMIFS('In-Dev Resources'!$J:$J,'In-Dev Resources'!$E:$E,$B587,'In-Dev Resources'!$F:$F,$C587,'In-Dev Resources'!$G:$G,AK$3)</f>
        <v>0</v>
      </c>
      <c r="AL587" s="16">
        <f>SUMIFS('In-Dev Resources'!$H:$H,'In-Dev Resources'!$E:$E,$B587,'In-Dev Resources'!$F:$F,$C587,'In-Dev Resources'!$G:$G,AL$3)</f>
        <v>0</v>
      </c>
      <c r="AM587" s="16">
        <f>SUMIFS('In-Dev Resources'!$J:$J,'In-Dev Resources'!$E:$E,$B587,'In-Dev Resources'!$F:$F,$C587,'In-Dev Resources'!$G:$G,AM$3)</f>
        <v>0</v>
      </c>
      <c r="AN587" s="16">
        <f>SUMIFS('In-Dev Resources'!$H:$H,'In-Dev Resources'!$E:$E,$B587,'In-Dev Resources'!$F:$F,$C587,'In-Dev Resources'!$G:$G,AN$3)</f>
        <v>0</v>
      </c>
      <c r="AO587" s="16">
        <f>SUMIFS('In-Dev Resources'!$J:$J,'In-Dev Resources'!$E:$E,$B587,'In-Dev Resources'!$F:$F,$C587,'In-Dev Resources'!$G:$G,AO$3)</f>
        <v>0</v>
      </c>
      <c r="AP587" s="16">
        <f>SUMIFS('In-Dev Resources'!$J:$J,'In-Dev Resources'!$E:$E,$B587,'In-Dev Resources'!$F:$F,$C587,'In-Dev Resources'!$G:$G,AP$3)</f>
        <v>0</v>
      </c>
      <c r="AQ587" s="16">
        <f>SUMIFS('In-Dev Resources'!$H:$H,'In-Dev Resources'!$E:$E,$B587,'In-Dev Resources'!$F:$F,$C587,'In-Dev Resources'!$G:$G,AQ$3)</f>
        <v>0</v>
      </c>
      <c r="AR587" s="16">
        <f>SUMIFS('In-Dev Resources'!$J:$J,'In-Dev Resources'!$E:$E,$B587,'In-Dev Resources'!$F:$F,$C587,'In-Dev Resources'!$G:$G,AR$3)</f>
        <v>0</v>
      </c>
      <c r="AS587" s="16">
        <f>SUMIFS('In-Dev Resources'!$I:$I,'In-Dev Resources'!$E:$E,$B587,'In-Dev Resources'!$F:$F,$C587,'In-Dev Resources'!$G:$G,"Li-Battery (4-hr)")</f>
        <v>0</v>
      </c>
      <c r="AT587" s="16">
        <f>SUMIFS('In-Dev Resources'!$I:$I,'In-Dev Resources'!$E:$E,$B587,'In-Dev Resources'!$F:$F,$C587,'In-Dev Resources'!$G:$G,"Li-Battery (8-hr)")</f>
        <v>0</v>
      </c>
      <c r="AU587" s="16">
        <f>SUMIFS('In-Dev Resources'!$I:$I,'In-Dev Resources'!$E:$E,$B587,'In-Dev Resources'!$F:$F,$C587,'In-Dev Resources'!$G:$G,"LDES")</f>
        <v>0</v>
      </c>
      <c r="AW587" s="16">
        <f>SUMIFS('Land Screen Include'!$H:$H,'Land Screen Include'!$E:$E,$B587,'Land Screen Include'!$F:$F,$C587,'Land Screen Include'!$G:$G,AW$4)</f>
        <v>0</v>
      </c>
      <c r="AX587" s="16">
        <f>SUMIFS('Land Screen Include'!$H:$H,'Land Screen Include'!$E:$E,$B587,'Land Screen Include'!$F:$F,$C587,'Land Screen Include'!$G:$G,AX$4)+SUMIFS('Land Screen Include'!$J:$J,'Land Screen Include'!$E:$E,$B587,'Land Screen Include'!$F:$F,$C587,'Land Screen Include'!$G:$G,AX$4)</f>
        <v>0</v>
      </c>
      <c r="AY587" s="16">
        <f>SUMIFS('Land Screen Include'!$H:$H,'Land Screen Include'!$E:$E,$B587,'Land Screen Include'!$F:$F,$C587,'Land Screen Include'!$G:$G,AY$4)</f>
        <v>0</v>
      </c>
      <c r="AZ587" s="16">
        <f>SUMIFS('Land Screen Exclude'!$H:$H,'Land Screen Exclude'!$E:$E,$B587,'Land Screen Exclude'!$F:$F,$C587,'Land Screen Exclude'!$G:$G,AZ$4)</f>
        <v>0</v>
      </c>
      <c r="BA587" s="16">
        <f>SUMIFS('Land Screen Exclude'!$H:$H,'Land Screen Exclude'!$E:$E,$B587,'Land Screen Exclude'!$F:$F,$C587,'Land Screen Exclude'!$G:$G,BA$4)+SUMIFS('Land Screen Exclude'!$J:$J,'Land Screen Exclude'!$E:$E,$B587,'Land Screen Exclude'!$F:$F,$C587,'Land Screen Exclude'!$G:$G,BA$4)</f>
        <v>0</v>
      </c>
      <c r="BB587" s="16">
        <f>SUMIFS('Land Screen Exclude'!$H:$H,'Land Screen Exclude'!$E:$E,$B587,'Land Screen Exclude'!$F:$F,$C587,'Land Screen Exclude'!$G:$G,BB$4)</f>
        <v>0</v>
      </c>
    </row>
    <row r="588" spans="1:54">
      <c r="A588" s="16" t="s">
        <v>61</v>
      </c>
      <c r="B588" s="16" t="s">
        <v>517</v>
      </c>
      <c r="C588" s="16">
        <v>69</v>
      </c>
      <c r="D588" s="16">
        <f>SUMIFS('Baseline Tx Resources'!$H:$H,'Baseline Tx Resources'!$E:$E,$B588,'Baseline Tx Resources'!$F:$F,$C588,'Baseline Tx Resources'!$G:$G,D$3)</f>
        <v>0</v>
      </c>
      <c r="E588" s="16">
        <f>SUMIFS('Baseline Tx Resources'!$H:$H,'Baseline Tx Resources'!$E:$E,$B588,'Baseline Tx Resources'!$F:$F,$C588,'Baseline Tx Resources'!$G:$G,E$3)</f>
        <v>0</v>
      </c>
      <c r="F588" s="16">
        <f>SUMIFS('Baseline Tx Resources'!$H:$H,'Baseline Tx Resources'!$E:$E,$B588,'Baseline Tx Resources'!$F:$F,$C588,'Baseline Tx Resources'!$G:$G,F$3)</f>
        <v>0</v>
      </c>
      <c r="G588" s="16">
        <f>SUMIFS('Baseline Tx Resources'!$J:$J,'Baseline Tx Resources'!$E:$E,$B588,'Baseline Tx Resources'!$F:$F,$C588,'Baseline Tx Resources'!$G:$G,G$3)</f>
        <v>0</v>
      </c>
      <c r="H588" s="16">
        <f>SUMIFS('Baseline Tx Resources'!$H:$H,'Baseline Tx Resources'!$E:$E,$B588,'Baseline Tx Resources'!$F:$F,$C588,'Baseline Tx Resources'!$G:$G,H$3)</f>
        <v>0</v>
      </c>
      <c r="I588" s="16">
        <f>SUMIFS('Baseline Tx Resources'!$J:$J,'Baseline Tx Resources'!$E:$E,$B588,'Baseline Tx Resources'!$F:$F,$C588,'Baseline Tx Resources'!$G:$G,I$3)</f>
        <v>0</v>
      </c>
      <c r="J588" s="16">
        <f>SUMIFS('Baseline Tx Resources'!$H:$H,'Baseline Tx Resources'!$E:$E,$B588,'Baseline Tx Resources'!$F:$F,$C588,'Baseline Tx Resources'!$G:$G,J$3)</f>
        <v>0</v>
      </c>
      <c r="K588" s="16">
        <f>SUMIFS('Baseline Tx Resources'!$J:$J,'Baseline Tx Resources'!$E:$E,$B588,'Baseline Tx Resources'!$F:$F,$C588,'Baseline Tx Resources'!$G:$G,K$3)</f>
        <v>0</v>
      </c>
      <c r="L588" s="16">
        <f>SUMIFS('Baseline Tx Resources'!$J:$J,'Baseline Tx Resources'!$E:$E,$B588,'Baseline Tx Resources'!$F:$F,$C588,'Baseline Tx Resources'!$G:$G,L$3)</f>
        <v>0</v>
      </c>
      <c r="M588" s="16">
        <f>SUMIFS('Baseline Tx Resources'!$H:$H,'Baseline Tx Resources'!$E:$E,$B588,'Baseline Tx Resources'!$F:$F,$C588,'Baseline Tx Resources'!$G:$G,M$3)</f>
        <v>0</v>
      </c>
      <c r="N588" s="16">
        <f>SUMIFS('Baseline Tx Resources'!$J:$J,'Baseline Tx Resources'!$E:$E,$B588,'Baseline Tx Resources'!$F:$F,$C588,'Baseline Tx Resources'!$G:$G,N$3)</f>
        <v>0</v>
      </c>
      <c r="O588" s="16">
        <f>SUMIFS('Baseline Tx Resources'!$I:$I,'Baseline Tx Resources'!$E:$E,$B588,'Baseline Tx Resources'!$F:$F,$C588,'Baseline Tx Resources'!$G:$G,"Li-Battery (4-hr)")</f>
        <v>0</v>
      </c>
      <c r="P588" s="16">
        <f>SUMIFS('Baseline Tx Resources'!$I:$I,'Baseline Tx Resources'!$E:$E,$B588,'Baseline Tx Resources'!$F:$F,$C588,'Baseline Tx Resources'!$G:$G,"Li-Battery (8-hr)")</f>
        <v>0</v>
      </c>
      <c r="Q588" s="16">
        <f>SUMIFS('Baseline Tx Resources'!$I:$I,'Baseline Tx Resources'!$E:$E,$B588,'Baseline Tx Resources'!$F:$F,$C588,'Baseline Tx Resources'!$G:$G,"LDES")</f>
        <v>0</v>
      </c>
      <c r="S588" s="16">
        <f>SUMIFS('Non-Baseline Tx Resources'!$H:$H,'Non-Baseline Tx Resources'!$E:$E,$B588,'Non-Baseline Tx Resources'!$F:$F,$C588,'Non-Baseline Tx Resources'!$G:$G,S$3)</f>
        <v>0</v>
      </c>
      <c r="T588" s="16">
        <f>SUMIFS('Non-Baseline Tx Resources'!$H:$H,'Non-Baseline Tx Resources'!$E:$E,$B588,'Non-Baseline Tx Resources'!$F:$F,$C588,'Non-Baseline Tx Resources'!$G:$G,T$3)</f>
        <v>0</v>
      </c>
      <c r="U588" s="16">
        <f>SUMIFS('Non-Baseline Tx Resources'!$H:$H,'Non-Baseline Tx Resources'!$E:$E,$B588,'Non-Baseline Tx Resources'!$F:$F,$C588,'Non-Baseline Tx Resources'!$G:$G,U$3)</f>
        <v>0</v>
      </c>
      <c r="V588" s="16">
        <f>SUMIFS('Non-Baseline Tx Resources'!$J:$J,'Non-Baseline Tx Resources'!$E:$E,$B588,'Non-Baseline Tx Resources'!$F:$F,$C588,'Non-Baseline Tx Resources'!$G:$G,V$3)</f>
        <v>0</v>
      </c>
      <c r="W588" s="16">
        <f>SUMIFS('Non-Baseline Tx Resources'!$H:$H,'Non-Baseline Tx Resources'!$E:$E,$B588,'Non-Baseline Tx Resources'!$F:$F,$C588,'Non-Baseline Tx Resources'!$G:$G,W$3)</f>
        <v>0</v>
      </c>
      <c r="X588" s="16">
        <f>SUMIFS('Non-Baseline Tx Resources'!$J:$J,'Non-Baseline Tx Resources'!$E:$E,$B588,'Non-Baseline Tx Resources'!$F:$F,$C588,'Non-Baseline Tx Resources'!$G:$G,X$3)</f>
        <v>0</v>
      </c>
      <c r="Y588" s="16">
        <f>SUMIFS('Non-Baseline Tx Resources'!$H:$H,'Non-Baseline Tx Resources'!$E:$E,$B588,'Non-Baseline Tx Resources'!$F:$F,$C588,'Non-Baseline Tx Resources'!$G:$G,Y$3)</f>
        <v>0</v>
      </c>
      <c r="Z588" s="16">
        <f>SUMIFS('Non-Baseline Tx Resources'!$J:$J,'Non-Baseline Tx Resources'!$E:$E,$B588,'Non-Baseline Tx Resources'!$F:$F,$C588,'Non-Baseline Tx Resources'!$G:$G,Z$3)</f>
        <v>0</v>
      </c>
      <c r="AA588" s="16">
        <f>SUMIFS('Non-Baseline Tx Resources'!$J:$J,'Non-Baseline Tx Resources'!$E:$E,$B588,'Non-Baseline Tx Resources'!$F:$F,$C588,'Non-Baseline Tx Resources'!$G:$G,AA$3)</f>
        <v>0</v>
      </c>
      <c r="AB588" s="16">
        <f>SUMIFS('Non-Baseline Tx Resources'!$H:$H,'Non-Baseline Tx Resources'!$E:$E,$B588,'Non-Baseline Tx Resources'!$F:$F,$C588,'Non-Baseline Tx Resources'!$G:$G,AB$3)</f>
        <v>0</v>
      </c>
      <c r="AC588" s="16">
        <f>SUMIFS('Non-Baseline Tx Resources'!$J:$J,'Non-Baseline Tx Resources'!$E:$E,$B588,'Non-Baseline Tx Resources'!$F:$F,$C588,'Non-Baseline Tx Resources'!$G:$G,AC$3)</f>
        <v>0</v>
      </c>
      <c r="AD588" s="16">
        <f>SUMIFS('Non-Baseline Tx Resources'!$I:$I,'Non-Baseline Tx Resources'!$E:$E,$B588,'Non-Baseline Tx Resources'!$F:$F,$C588,'Non-Baseline Tx Resources'!$G:$G,"Li-Battery (4-hr)")</f>
        <v>0</v>
      </c>
      <c r="AE588" s="16">
        <f>SUMIFS('Non-Baseline Tx Resources'!$I:$I,'Non-Baseline Tx Resources'!$E:$E,$B588,'Non-Baseline Tx Resources'!$F:$F,$C588,'Non-Baseline Tx Resources'!$G:$G,"Li-Battery (8-hr)")</f>
        <v>0</v>
      </c>
      <c r="AF588" s="16">
        <f>SUMIFS('Non-Baseline Tx Resources'!$I:$I,'Non-Baseline Tx Resources'!$E:$E,$B588,'Non-Baseline Tx Resources'!$F:$F,$C588,'Non-Baseline Tx Resources'!$G:$G,"LDES")</f>
        <v>0</v>
      </c>
      <c r="AH588" s="16">
        <f>SUMIFS('In-Dev Resources'!$H:$H,'In-Dev Resources'!$E:$E,$B588,'In-Dev Resources'!$F:$F,$C588,'In-Dev Resources'!$G:$G,AH$3)</f>
        <v>0</v>
      </c>
      <c r="AI588" s="16">
        <f>SUMIFS('In-Dev Resources'!$H:$H,'In-Dev Resources'!$E:$E,$B588,'In-Dev Resources'!$F:$F,$C588,'In-Dev Resources'!$G:$G,AI$3)</f>
        <v>0</v>
      </c>
      <c r="AJ588" s="16">
        <f>SUMIFS('In-Dev Resources'!$H:$H,'In-Dev Resources'!$E:$E,$B588,'In-Dev Resources'!$F:$F,$C588,'In-Dev Resources'!$G:$G,AJ$3)</f>
        <v>0</v>
      </c>
      <c r="AK588" s="16">
        <f>SUMIFS('In-Dev Resources'!$J:$J,'In-Dev Resources'!$E:$E,$B588,'In-Dev Resources'!$F:$F,$C588,'In-Dev Resources'!$G:$G,AK$3)</f>
        <v>0</v>
      </c>
      <c r="AL588" s="16">
        <f>SUMIFS('In-Dev Resources'!$H:$H,'In-Dev Resources'!$E:$E,$B588,'In-Dev Resources'!$F:$F,$C588,'In-Dev Resources'!$G:$G,AL$3)</f>
        <v>0</v>
      </c>
      <c r="AM588" s="16">
        <f>SUMIFS('In-Dev Resources'!$J:$J,'In-Dev Resources'!$E:$E,$B588,'In-Dev Resources'!$F:$F,$C588,'In-Dev Resources'!$G:$G,AM$3)</f>
        <v>0</v>
      </c>
      <c r="AN588" s="16">
        <f>SUMIFS('In-Dev Resources'!$H:$H,'In-Dev Resources'!$E:$E,$B588,'In-Dev Resources'!$F:$F,$C588,'In-Dev Resources'!$G:$G,AN$3)</f>
        <v>0</v>
      </c>
      <c r="AO588" s="16">
        <f>SUMIFS('In-Dev Resources'!$J:$J,'In-Dev Resources'!$E:$E,$B588,'In-Dev Resources'!$F:$F,$C588,'In-Dev Resources'!$G:$G,AO$3)</f>
        <v>0</v>
      </c>
      <c r="AP588" s="16">
        <f>SUMIFS('In-Dev Resources'!$J:$J,'In-Dev Resources'!$E:$E,$B588,'In-Dev Resources'!$F:$F,$C588,'In-Dev Resources'!$G:$G,AP$3)</f>
        <v>0</v>
      </c>
      <c r="AQ588" s="16">
        <f>SUMIFS('In-Dev Resources'!$H:$H,'In-Dev Resources'!$E:$E,$B588,'In-Dev Resources'!$F:$F,$C588,'In-Dev Resources'!$G:$G,AQ$3)</f>
        <v>0</v>
      </c>
      <c r="AR588" s="16">
        <f>SUMIFS('In-Dev Resources'!$J:$J,'In-Dev Resources'!$E:$E,$B588,'In-Dev Resources'!$F:$F,$C588,'In-Dev Resources'!$G:$G,AR$3)</f>
        <v>0</v>
      </c>
      <c r="AS588" s="16">
        <f>SUMIFS('In-Dev Resources'!$I:$I,'In-Dev Resources'!$E:$E,$B588,'In-Dev Resources'!$F:$F,$C588,'In-Dev Resources'!$G:$G,"Li-Battery (4-hr)")</f>
        <v>0</v>
      </c>
      <c r="AT588" s="16">
        <f>SUMIFS('In-Dev Resources'!$I:$I,'In-Dev Resources'!$E:$E,$B588,'In-Dev Resources'!$F:$F,$C588,'In-Dev Resources'!$G:$G,"Li-Battery (8-hr)")</f>
        <v>0</v>
      </c>
      <c r="AU588" s="16">
        <f>SUMIFS('In-Dev Resources'!$I:$I,'In-Dev Resources'!$E:$E,$B588,'In-Dev Resources'!$F:$F,$C588,'In-Dev Resources'!$G:$G,"LDES")</f>
        <v>0</v>
      </c>
      <c r="AW588" s="16">
        <f>SUMIFS('Land Screen Include'!$H:$H,'Land Screen Include'!$E:$E,$B588,'Land Screen Include'!$F:$F,$C588,'Land Screen Include'!$G:$G,AW$4)</f>
        <v>0</v>
      </c>
      <c r="AX588" s="16">
        <f>SUMIFS('Land Screen Include'!$H:$H,'Land Screen Include'!$E:$E,$B588,'Land Screen Include'!$F:$F,$C588,'Land Screen Include'!$G:$G,AX$4)+SUMIFS('Land Screen Include'!$J:$J,'Land Screen Include'!$E:$E,$B588,'Land Screen Include'!$F:$F,$C588,'Land Screen Include'!$G:$G,AX$4)</f>
        <v>0</v>
      </c>
      <c r="AY588" s="16">
        <f>SUMIFS('Land Screen Include'!$H:$H,'Land Screen Include'!$E:$E,$B588,'Land Screen Include'!$F:$F,$C588,'Land Screen Include'!$G:$G,AY$4)</f>
        <v>0</v>
      </c>
      <c r="AZ588" s="16">
        <f>SUMIFS('Land Screen Exclude'!$H:$H,'Land Screen Exclude'!$E:$E,$B588,'Land Screen Exclude'!$F:$F,$C588,'Land Screen Exclude'!$G:$G,AZ$4)</f>
        <v>0</v>
      </c>
      <c r="BA588" s="16">
        <f>SUMIFS('Land Screen Exclude'!$H:$H,'Land Screen Exclude'!$E:$E,$B588,'Land Screen Exclude'!$F:$F,$C588,'Land Screen Exclude'!$G:$G,BA$4)+SUMIFS('Land Screen Exclude'!$J:$J,'Land Screen Exclude'!$E:$E,$B588,'Land Screen Exclude'!$F:$F,$C588,'Land Screen Exclude'!$G:$G,BA$4)</f>
        <v>0</v>
      </c>
      <c r="BB588" s="16">
        <f>SUMIFS('Land Screen Exclude'!$H:$H,'Land Screen Exclude'!$E:$E,$B588,'Land Screen Exclude'!$F:$F,$C588,'Land Screen Exclude'!$G:$G,BB$4)</f>
        <v>0</v>
      </c>
    </row>
    <row r="589" spans="1:54">
      <c r="A589" s="16" t="s">
        <v>64</v>
      </c>
      <c r="B589" s="16" t="s">
        <v>518</v>
      </c>
      <c r="C589" s="16">
        <v>230</v>
      </c>
      <c r="D589" s="16">
        <f>SUMIFS('Baseline Tx Resources'!$H:$H,'Baseline Tx Resources'!$E:$E,$B589,'Baseline Tx Resources'!$F:$F,$C589,'Baseline Tx Resources'!$G:$G,D$3)</f>
        <v>0</v>
      </c>
      <c r="E589" s="16">
        <f>SUMIFS('Baseline Tx Resources'!$H:$H,'Baseline Tx Resources'!$E:$E,$B589,'Baseline Tx Resources'!$F:$F,$C589,'Baseline Tx Resources'!$G:$G,E$3)</f>
        <v>0</v>
      </c>
      <c r="F589" s="16">
        <f>SUMIFS('Baseline Tx Resources'!$H:$H,'Baseline Tx Resources'!$E:$E,$B589,'Baseline Tx Resources'!$F:$F,$C589,'Baseline Tx Resources'!$G:$G,F$3)</f>
        <v>0</v>
      </c>
      <c r="G589" s="16">
        <f>SUMIFS('Baseline Tx Resources'!$J:$J,'Baseline Tx Resources'!$E:$E,$B589,'Baseline Tx Resources'!$F:$F,$C589,'Baseline Tx Resources'!$G:$G,G$3)</f>
        <v>0</v>
      </c>
      <c r="H589" s="16">
        <f>SUMIFS('Baseline Tx Resources'!$H:$H,'Baseline Tx Resources'!$E:$E,$B589,'Baseline Tx Resources'!$F:$F,$C589,'Baseline Tx Resources'!$G:$G,H$3)</f>
        <v>0</v>
      </c>
      <c r="I589" s="16">
        <f>SUMIFS('Baseline Tx Resources'!$J:$J,'Baseline Tx Resources'!$E:$E,$B589,'Baseline Tx Resources'!$F:$F,$C589,'Baseline Tx Resources'!$G:$G,I$3)</f>
        <v>0</v>
      </c>
      <c r="J589" s="16">
        <f>SUMIFS('Baseline Tx Resources'!$H:$H,'Baseline Tx Resources'!$E:$E,$B589,'Baseline Tx Resources'!$F:$F,$C589,'Baseline Tx Resources'!$G:$G,J$3)</f>
        <v>0</v>
      </c>
      <c r="K589" s="16">
        <f>SUMIFS('Baseline Tx Resources'!$J:$J,'Baseline Tx Resources'!$E:$E,$B589,'Baseline Tx Resources'!$F:$F,$C589,'Baseline Tx Resources'!$G:$G,K$3)</f>
        <v>0</v>
      </c>
      <c r="L589" s="16">
        <f>SUMIFS('Baseline Tx Resources'!$J:$J,'Baseline Tx Resources'!$E:$E,$B589,'Baseline Tx Resources'!$F:$F,$C589,'Baseline Tx Resources'!$G:$G,L$3)</f>
        <v>0</v>
      </c>
      <c r="M589" s="16">
        <f>SUMIFS('Baseline Tx Resources'!$H:$H,'Baseline Tx Resources'!$E:$E,$B589,'Baseline Tx Resources'!$F:$F,$C589,'Baseline Tx Resources'!$G:$G,M$3)</f>
        <v>0</v>
      </c>
      <c r="N589" s="16">
        <f>SUMIFS('Baseline Tx Resources'!$J:$J,'Baseline Tx Resources'!$E:$E,$B589,'Baseline Tx Resources'!$F:$F,$C589,'Baseline Tx Resources'!$G:$G,N$3)</f>
        <v>0</v>
      </c>
      <c r="O589" s="16">
        <f>SUMIFS('Baseline Tx Resources'!$I:$I,'Baseline Tx Resources'!$E:$E,$B589,'Baseline Tx Resources'!$F:$F,$C589,'Baseline Tx Resources'!$G:$G,"Li-Battery (4-hr)")</f>
        <v>0</v>
      </c>
      <c r="P589" s="16">
        <f>SUMIFS('Baseline Tx Resources'!$I:$I,'Baseline Tx Resources'!$E:$E,$B589,'Baseline Tx Resources'!$F:$F,$C589,'Baseline Tx Resources'!$G:$G,"Li-Battery (8-hr)")</f>
        <v>0</v>
      </c>
      <c r="Q589" s="16">
        <f>SUMIFS('Baseline Tx Resources'!$I:$I,'Baseline Tx Resources'!$E:$E,$B589,'Baseline Tx Resources'!$F:$F,$C589,'Baseline Tx Resources'!$G:$G,"LDES")</f>
        <v>0</v>
      </c>
      <c r="S589" s="16">
        <f>SUMIFS('Non-Baseline Tx Resources'!$H:$H,'Non-Baseline Tx Resources'!$E:$E,$B589,'Non-Baseline Tx Resources'!$F:$F,$C589,'Non-Baseline Tx Resources'!$G:$G,S$3)</f>
        <v>0</v>
      </c>
      <c r="T589" s="16">
        <f>SUMIFS('Non-Baseline Tx Resources'!$H:$H,'Non-Baseline Tx Resources'!$E:$E,$B589,'Non-Baseline Tx Resources'!$F:$F,$C589,'Non-Baseline Tx Resources'!$G:$G,T$3)</f>
        <v>0</v>
      </c>
      <c r="U589" s="16">
        <f>SUMIFS('Non-Baseline Tx Resources'!$H:$H,'Non-Baseline Tx Resources'!$E:$E,$B589,'Non-Baseline Tx Resources'!$F:$F,$C589,'Non-Baseline Tx Resources'!$G:$G,U$3)</f>
        <v>0</v>
      </c>
      <c r="V589" s="16">
        <f>SUMIFS('Non-Baseline Tx Resources'!$J:$J,'Non-Baseline Tx Resources'!$E:$E,$B589,'Non-Baseline Tx Resources'!$F:$F,$C589,'Non-Baseline Tx Resources'!$G:$G,V$3)</f>
        <v>0</v>
      </c>
      <c r="W589" s="16">
        <f>SUMIFS('Non-Baseline Tx Resources'!$H:$H,'Non-Baseline Tx Resources'!$E:$E,$B589,'Non-Baseline Tx Resources'!$F:$F,$C589,'Non-Baseline Tx Resources'!$G:$G,W$3)</f>
        <v>0</v>
      </c>
      <c r="X589" s="16">
        <f>SUMIFS('Non-Baseline Tx Resources'!$J:$J,'Non-Baseline Tx Resources'!$E:$E,$B589,'Non-Baseline Tx Resources'!$F:$F,$C589,'Non-Baseline Tx Resources'!$G:$G,X$3)</f>
        <v>0</v>
      </c>
      <c r="Y589" s="16">
        <f>SUMIFS('Non-Baseline Tx Resources'!$H:$H,'Non-Baseline Tx Resources'!$E:$E,$B589,'Non-Baseline Tx Resources'!$F:$F,$C589,'Non-Baseline Tx Resources'!$G:$G,Y$3)</f>
        <v>0</v>
      </c>
      <c r="Z589" s="16">
        <f>SUMIFS('Non-Baseline Tx Resources'!$J:$J,'Non-Baseline Tx Resources'!$E:$E,$B589,'Non-Baseline Tx Resources'!$F:$F,$C589,'Non-Baseline Tx Resources'!$G:$G,Z$3)</f>
        <v>0</v>
      </c>
      <c r="AA589" s="16">
        <f>SUMIFS('Non-Baseline Tx Resources'!$J:$J,'Non-Baseline Tx Resources'!$E:$E,$B589,'Non-Baseline Tx Resources'!$F:$F,$C589,'Non-Baseline Tx Resources'!$G:$G,AA$3)</f>
        <v>0</v>
      </c>
      <c r="AB589" s="16">
        <f>SUMIFS('Non-Baseline Tx Resources'!$H:$H,'Non-Baseline Tx Resources'!$E:$E,$B589,'Non-Baseline Tx Resources'!$F:$F,$C589,'Non-Baseline Tx Resources'!$G:$G,AB$3)</f>
        <v>0</v>
      </c>
      <c r="AC589" s="16">
        <f>SUMIFS('Non-Baseline Tx Resources'!$J:$J,'Non-Baseline Tx Resources'!$E:$E,$B589,'Non-Baseline Tx Resources'!$F:$F,$C589,'Non-Baseline Tx Resources'!$G:$G,AC$3)</f>
        <v>0</v>
      </c>
      <c r="AD589" s="16">
        <f>SUMIFS('Non-Baseline Tx Resources'!$I:$I,'Non-Baseline Tx Resources'!$E:$E,$B589,'Non-Baseline Tx Resources'!$F:$F,$C589,'Non-Baseline Tx Resources'!$G:$G,"Li-Battery (4-hr)")</f>
        <v>0</v>
      </c>
      <c r="AE589" s="16">
        <f>SUMIFS('Non-Baseline Tx Resources'!$I:$I,'Non-Baseline Tx Resources'!$E:$E,$B589,'Non-Baseline Tx Resources'!$F:$F,$C589,'Non-Baseline Tx Resources'!$G:$G,"Li-Battery (8-hr)")</f>
        <v>0</v>
      </c>
      <c r="AF589" s="16">
        <f>SUMIFS('Non-Baseline Tx Resources'!$I:$I,'Non-Baseline Tx Resources'!$E:$E,$B589,'Non-Baseline Tx Resources'!$F:$F,$C589,'Non-Baseline Tx Resources'!$G:$G,"LDES")</f>
        <v>0</v>
      </c>
      <c r="AH589" s="16">
        <f>SUMIFS('In-Dev Resources'!$H:$H,'In-Dev Resources'!$E:$E,$B589,'In-Dev Resources'!$F:$F,$C589,'In-Dev Resources'!$G:$G,AH$3)</f>
        <v>0</v>
      </c>
      <c r="AI589" s="16">
        <f>SUMIFS('In-Dev Resources'!$H:$H,'In-Dev Resources'!$E:$E,$B589,'In-Dev Resources'!$F:$F,$C589,'In-Dev Resources'!$G:$G,AI$3)</f>
        <v>0</v>
      </c>
      <c r="AJ589" s="16">
        <f>SUMIFS('In-Dev Resources'!$H:$H,'In-Dev Resources'!$E:$E,$B589,'In-Dev Resources'!$F:$F,$C589,'In-Dev Resources'!$G:$G,AJ$3)</f>
        <v>0</v>
      </c>
      <c r="AK589" s="16">
        <f>SUMIFS('In-Dev Resources'!$J:$J,'In-Dev Resources'!$E:$E,$B589,'In-Dev Resources'!$F:$F,$C589,'In-Dev Resources'!$G:$G,AK$3)</f>
        <v>0</v>
      </c>
      <c r="AL589" s="16">
        <f>SUMIFS('In-Dev Resources'!$H:$H,'In-Dev Resources'!$E:$E,$B589,'In-Dev Resources'!$F:$F,$C589,'In-Dev Resources'!$G:$G,AL$3)</f>
        <v>0</v>
      </c>
      <c r="AM589" s="16">
        <f>SUMIFS('In-Dev Resources'!$J:$J,'In-Dev Resources'!$E:$E,$B589,'In-Dev Resources'!$F:$F,$C589,'In-Dev Resources'!$G:$G,AM$3)</f>
        <v>0</v>
      </c>
      <c r="AN589" s="16">
        <f>SUMIFS('In-Dev Resources'!$H:$H,'In-Dev Resources'!$E:$E,$B589,'In-Dev Resources'!$F:$F,$C589,'In-Dev Resources'!$G:$G,AN$3)</f>
        <v>0</v>
      </c>
      <c r="AO589" s="16">
        <f>SUMIFS('In-Dev Resources'!$J:$J,'In-Dev Resources'!$E:$E,$B589,'In-Dev Resources'!$F:$F,$C589,'In-Dev Resources'!$G:$G,AO$3)</f>
        <v>0</v>
      </c>
      <c r="AP589" s="16">
        <f>SUMIFS('In-Dev Resources'!$J:$J,'In-Dev Resources'!$E:$E,$B589,'In-Dev Resources'!$F:$F,$C589,'In-Dev Resources'!$G:$G,AP$3)</f>
        <v>3</v>
      </c>
      <c r="AQ589" s="16">
        <f>SUMIFS('In-Dev Resources'!$H:$H,'In-Dev Resources'!$E:$E,$B589,'In-Dev Resources'!$F:$F,$C589,'In-Dev Resources'!$G:$G,AQ$3)</f>
        <v>0</v>
      </c>
      <c r="AR589" s="16">
        <f>SUMIFS('In-Dev Resources'!$J:$J,'In-Dev Resources'!$E:$E,$B589,'In-Dev Resources'!$F:$F,$C589,'In-Dev Resources'!$G:$G,AR$3)</f>
        <v>0</v>
      </c>
      <c r="AS589" s="16">
        <f>SUMIFS('In-Dev Resources'!$I:$I,'In-Dev Resources'!$E:$E,$B589,'In-Dev Resources'!$F:$F,$C589,'In-Dev Resources'!$G:$G,"Li-Battery (4-hr)")</f>
        <v>225</v>
      </c>
      <c r="AT589" s="16">
        <f>SUMIFS('In-Dev Resources'!$I:$I,'In-Dev Resources'!$E:$E,$B589,'In-Dev Resources'!$F:$F,$C589,'In-Dev Resources'!$G:$G,"Li-Battery (8-hr)")</f>
        <v>0</v>
      </c>
      <c r="AU589" s="16">
        <f>SUMIFS('In-Dev Resources'!$I:$I,'In-Dev Resources'!$E:$E,$B589,'In-Dev Resources'!$F:$F,$C589,'In-Dev Resources'!$G:$G,"LDES")</f>
        <v>0</v>
      </c>
      <c r="AW589" s="16">
        <f>SUMIFS('Land Screen Include'!$H:$H,'Land Screen Include'!$E:$E,$B589,'Land Screen Include'!$F:$F,$C589,'Land Screen Include'!$G:$G,AW$4)</f>
        <v>0</v>
      </c>
      <c r="AX589" s="16">
        <f>SUMIFS('Land Screen Include'!$H:$H,'Land Screen Include'!$E:$E,$B589,'Land Screen Include'!$F:$F,$C589,'Land Screen Include'!$G:$G,AX$4)+SUMIFS('Land Screen Include'!$J:$J,'Land Screen Include'!$E:$E,$B589,'Land Screen Include'!$F:$F,$C589,'Land Screen Include'!$G:$G,AX$4)</f>
        <v>0</v>
      </c>
      <c r="AY589" s="16">
        <f>SUMIFS('Land Screen Include'!$H:$H,'Land Screen Include'!$E:$E,$B589,'Land Screen Include'!$F:$F,$C589,'Land Screen Include'!$G:$G,AY$4)</f>
        <v>0</v>
      </c>
      <c r="AZ589" s="16">
        <f>SUMIFS('Land Screen Exclude'!$H:$H,'Land Screen Exclude'!$E:$E,$B589,'Land Screen Exclude'!$F:$F,$C589,'Land Screen Exclude'!$G:$G,AZ$4)</f>
        <v>0</v>
      </c>
      <c r="BA589" s="16">
        <f>SUMIFS('Land Screen Exclude'!$H:$H,'Land Screen Exclude'!$E:$E,$B589,'Land Screen Exclude'!$F:$F,$C589,'Land Screen Exclude'!$G:$G,BA$4)+SUMIFS('Land Screen Exclude'!$J:$J,'Land Screen Exclude'!$E:$E,$B589,'Land Screen Exclude'!$F:$F,$C589,'Land Screen Exclude'!$G:$G,BA$4)</f>
        <v>0</v>
      </c>
      <c r="BB589" s="16">
        <f>SUMIFS('Land Screen Exclude'!$H:$H,'Land Screen Exclude'!$E:$E,$B589,'Land Screen Exclude'!$F:$F,$C589,'Land Screen Exclude'!$G:$G,BB$4)</f>
        <v>0</v>
      </c>
    </row>
    <row r="590" spans="1:54">
      <c r="A590" s="16" t="s">
        <v>57</v>
      </c>
      <c r="B590" s="16" t="s">
        <v>519</v>
      </c>
      <c r="C590" s="16">
        <v>230</v>
      </c>
      <c r="D590" s="16">
        <f>SUMIFS('Baseline Tx Resources'!$H:$H,'Baseline Tx Resources'!$E:$E,$B590,'Baseline Tx Resources'!$F:$F,$C590,'Baseline Tx Resources'!$G:$G,D$3)</f>
        <v>0</v>
      </c>
      <c r="E590" s="16">
        <f>SUMIFS('Baseline Tx Resources'!$H:$H,'Baseline Tx Resources'!$E:$E,$B590,'Baseline Tx Resources'!$F:$F,$C590,'Baseline Tx Resources'!$G:$G,E$3)</f>
        <v>0</v>
      </c>
      <c r="F590" s="16">
        <f>SUMIFS('Baseline Tx Resources'!$H:$H,'Baseline Tx Resources'!$E:$E,$B590,'Baseline Tx Resources'!$F:$F,$C590,'Baseline Tx Resources'!$G:$G,F$3)</f>
        <v>0</v>
      </c>
      <c r="G590" s="16">
        <f>SUMIFS('Baseline Tx Resources'!$J:$J,'Baseline Tx Resources'!$E:$E,$B590,'Baseline Tx Resources'!$F:$F,$C590,'Baseline Tx Resources'!$G:$G,G$3)</f>
        <v>0</v>
      </c>
      <c r="H590" s="16">
        <f>SUMIFS('Baseline Tx Resources'!$H:$H,'Baseline Tx Resources'!$E:$E,$B590,'Baseline Tx Resources'!$F:$F,$C590,'Baseline Tx Resources'!$G:$G,H$3)</f>
        <v>0</v>
      </c>
      <c r="I590" s="16">
        <f>SUMIFS('Baseline Tx Resources'!$J:$J,'Baseline Tx Resources'!$E:$E,$B590,'Baseline Tx Resources'!$F:$F,$C590,'Baseline Tx Resources'!$G:$G,I$3)</f>
        <v>0</v>
      </c>
      <c r="J590" s="16">
        <f>SUMIFS('Baseline Tx Resources'!$H:$H,'Baseline Tx Resources'!$E:$E,$B590,'Baseline Tx Resources'!$F:$F,$C590,'Baseline Tx Resources'!$G:$G,J$3)</f>
        <v>0</v>
      </c>
      <c r="K590" s="16">
        <f>SUMIFS('Baseline Tx Resources'!$J:$J,'Baseline Tx Resources'!$E:$E,$B590,'Baseline Tx Resources'!$F:$F,$C590,'Baseline Tx Resources'!$G:$G,K$3)</f>
        <v>0</v>
      </c>
      <c r="L590" s="16">
        <f>SUMIFS('Baseline Tx Resources'!$J:$J,'Baseline Tx Resources'!$E:$E,$B590,'Baseline Tx Resources'!$F:$F,$C590,'Baseline Tx Resources'!$G:$G,L$3)</f>
        <v>0</v>
      </c>
      <c r="M590" s="16">
        <f>SUMIFS('Baseline Tx Resources'!$H:$H,'Baseline Tx Resources'!$E:$E,$B590,'Baseline Tx Resources'!$F:$F,$C590,'Baseline Tx Resources'!$G:$G,M$3)</f>
        <v>0</v>
      </c>
      <c r="N590" s="16">
        <f>SUMIFS('Baseline Tx Resources'!$J:$J,'Baseline Tx Resources'!$E:$E,$B590,'Baseline Tx Resources'!$F:$F,$C590,'Baseline Tx Resources'!$G:$G,N$3)</f>
        <v>0</v>
      </c>
      <c r="O590" s="16">
        <f>SUMIFS('Baseline Tx Resources'!$I:$I,'Baseline Tx Resources'!$E:$E,$B590,'Baseline Tx Resources'!$F:$F,$C590,'Baseline Tx Resources'!$G:$G,"Li-Battery (4-hr)")</f>
        <v>0</v>
      </c>
      <c r="P590" s="16">
        <f>SUMIFS('Baseline Tx Resources'!$I:$I,'Baseline Tx Resources'!$E:$E,$B590,'Baseline Tx Resources'!$F:$F,$C590,'Baseline Tx Resources'!$G:$G,"Li-Battery (8-hr)")</f>
        <v>0</v>
      </c>
      <c r="Q590" s="16">
        <f>SUMIFS('Baseline Tx Resources'!$I:$I,'Baseline Tx Resources'!$E:$E,$B590,'Baseline Tx Resources'!$F:$F,$C590,'Baseline Tx Resources'!$G:$G,"LDES")</f>
        <v>0</v>
      </c>
      <c r="S590" s="16">
        <f>SUMIFS('Non-Baseline Tx Resources'!$H:$H,'Non-Baseline Tx Resources'!$E:$E,$B590,'Non-Baseline Tx Resources'!$F:$F,$C590,'Non-Baseline Tx Resources'!$G:$G,S$3)</f>
        <v>0</v>
      </c>
      <c r="T590" s="16">
        <f>SUMIFS('Non-Baseline Tx Resources'!$H:$H,'Non-Baseline Tx Resources'!$E:$E,$B590,'Non-Baseline Tx Resources'!$F:$F,$C590,'Non-Baseline Tx Resources'!$G:$G,T$3)</f>
        <v>0</v>
      </c>
      <c r="U590" s="16">
        <f>SUMIFS('Non-Baseline Tx Resources'!$H:$H,'Non-Baseline Tx Resources'!$E:$E,$B590,'Non-Baseline Tx Resources'!$F:$F,$C590,'Non-Baseline Tx Resources'!$G:$G,U$3)</f>
        <v>0</v>
      </c>
      <c r="V590" s="16">
        <f>SUMIFS('Non-Baseline Tx Resources'!$J:$J,'Non-Baseline Tx Resources'!$E:$E,$B590,'Non-Baseline Tx Resources'!$F:$F,$C590,'Non-Baseline Tx Resources'!$G:$G,V$3)</f>
        <v>0</v>
      </c>
      <c r="W590" s="16">
        <f>SUMIFS('Non-Baseline Tx Resources'!$H:$H,'Non-Baseline Tx Resources'!$E:$E,$B590,'Non-Baseline Tx Resources'!$F:$F,$C590,'Non-Baseline Tx Resources'!$G:$G,W$3)</f>
        <v>0</v>
      </c>
      <c r="X590" s="16">
        <f>SUMIFS('Non-Baseline Tx Resources'!$J:$J,'Non-Baseline Tx Resources'!$E:$E,$B590,'Non-Baseline Tx Resources'!$F:$F,$C590,'Non-Baseline Tx Resources'!$G:$G,X$3)</f>
        <v>0</v>
      </c>
      <c r="Y590" s="16">
        <f>SUMIFS('Non-Baseline Tx Resources'!$H:$H,'Non-Baseline Tx Resources'!$E:$E,$B590,'Non-Baseline Tx Resources'!$F:$F,$C590,'Non-Baseline Tx Resources'!$G:$G,Y$3)</f>
        <v>0</v>
      </c>
      <c r="Z590" s="16">
        <f>SUMIFS('Non-Baseline Tx Resources'!$J:$J,'Non-Baseline Tx Resources'!$E:$E,$B590,'Non-Baseline Tx Resources'!$F:$F,$C590,'Non-Baseline Tx Resources'!$G:$G,Z$3)</f>
        <v>0</v>
      </c>
      <c r="AA590" s="16">
        <f>SUMIFS('Non-Baseline Tx Resources'!$J:$J,'Non-Baseline Tx Resources'!$E:$E,$B590,'Non-Baseline Tx Resources'!$F:$F,$C590,'Non-Baseline Tx Resources'!$G:$G,AA$3)</f>
        <v>0</v>
      </c>
      <c r="AB590" s="16">
        <f>SUMIFS('Non-Baseline Tx Resources'!$H:$H,'Non-Baseline Tx Resources'!$E:$E,$B590,'Non-Baseline Tx Resources'!$F:$F,$C590,'Non-Baseline Tx Resources'!$G:$G,AB$3)</f>
        <v>0</v>
      </c>
      <c r="AC590" s="16">
        <f>SUMIFS('Non-Baseline Tx Resources'!$J:$J,'Non-Baseline Tx Resources'!$E:$E,$B590,'Non-Baseline Tx Resources'!$F:$F,$C590,'Non-Baseline Tx Resources'!$G:$G,AC$3)</f>
        <v>0</v>
      </c>
      <c r="AD590" s="16">
        <f>SUMIFS('Non-Baseline Tx Resources'!$I:$I,'Non-Baseline Tx Resources'!$E:$E,$B590,'Non-Baseline Tx Resources'!$F:$F,$C590,'Non-Baseline Tx Resources'!$G:$G,"Li-Battery (4-hr)")</f>
        <v>0</v>
      </c>
      <c r="AE590" s="16">
        <f>SUMIFS('Non-Baseline Tx Resources'!$I:$I,'Non-Baseline Tx Resources'!$E:$E,$B590,'Non-Baseline Tx Resources'!$F:$F,$C590,'Non-Baseline Tx Resources'!$G:$G,"Li-Battery (8-hr)")</f>
        <v>0</v>
      </c>
      <c r="AF590" s="16">
        <f>SUMIFS('Non-Baseline Tx Resources'!$I:$I,'Non-Baseline Tx Resources'!$E:$E,$B590,'Non-Baseline Tx Resources'!$F:$F,$C590,'Non-Baseline Tx Resources'!$G:$G,"LDES")</f>
        <v>0</v>
      </c>
      <c r="AH590" s="16">
        <f>SUMIFS('In-Dev Resources'!$H:$H,'In-Dev Resources'!$E:$E,$B590,'In-Dev Resources'!$F:$F,$C590,'In-Dev Resources'!$G:$G,AH$3)</f>
        <v>0</v>
      </c>
      <c r="AI590" s="16">
        <f>SUMIFS('In-Dev Resources'!$H:$H,'In-Dev Resources'!$E:$E,$B590,'In-Dev Resources'!$F:$F,$C590,'In-Dev Resources'!$G:$G,AI$3)</f>
        <v>0</v>
      </c>
      <c r="AJ590" s="16">
        <f>SUMIFS('In-Dev Resources'!$H:$H,'In-Dev Resources'!$E:$E,$B590,'In-Dev Resources'!$F:$F,$C590,'In-Dev Resources'!$G:$G,AJ$3)</f>
        <v>0</v>
      </c>
      <c r="AK590" s="16">
        <f>SUMIFS('In-Dev Resources'!$J:$J,'In-Dev Resources'!$E:$E,$B590,'In-Dev Resources'!$F:$F,$C590,'In-Dev Resources'!$G:$G,AK$3)</f>
        <v>0</v>
      </c>
      <c r="AL590" s="16">
        <f>SUMIFS('In-Dev Resources'!$H:$H,'In-Dev Resources'!$E:$E,$B590,'In-Dev Resources'!$F:$F,$C590,'In-Dev Resources'!$G:$G,AL$3)</f>
        <v>0</v>
      </c>
      <c r="AM590" s="16">
        <f>SUMIFS('In-Dev Resources'!$J:$J,'In-Dev Resources'!$E:$E,$B590,'In-Dev Resources'!$F:$F,$C590,'In-Dev Resources'!$G:$G,AM$3)</f>
        <v>0</v>
      </c>
      <c r="AN590" s="16">
        <f>SUMIFS('In-Dev Resources'!$H:$H,'In-Dev Resources'!$E:$E,$B590,'In-Dev Resources'!$F:$F,$C590,'In-Dev Resources'!$G:$G,AN$3)</f>
        <v>0</v>
      </c>
      <c r="AO590" s="16">
        <f>SUMIFS('In-Dev Resources'!$J:$J,'In-Dev Resources'!$E:$E,$B590,'In-Dev Resources'!$F:$F,$C590,'In-Dev Resources'!$G:$G,AO$3)</f>
        <v>0</v>
      </c>
      <c r="AP590" s="16">
        <f>SUMIFS('In-Dev Resources'!$J:$J,'In-Dev Resources'!$E:$E,$B590,'In-Dev Resources'!$F:$F,$C590,'In-Dev Resources'!$G:$G,AP$3)</f>
        <v>0</v>
      </c>
      <c r="AQ590" s="16">
        <f>SUMIFS('In-Dev Resources'!$H:$H,'In-Dev Resources'!$E:$E,$B590,'In-Dev Resources'!$F:$F,$C590,'In-Dev Resources'!$G:$G,AQ$3)</f>
        <v>0</v>
      </c>
      <c r="AR590" s="16">
        <f>SUMIFS('In-Dev Resources'!$J:$J,'In-Dev Resources'!$E:$E,$B590,'In-Dev Resources'!$F:$F,$C590,'In-Dev Resources'!$G:$G,AR$3)</f>
        <v>0</v>
      </c>
      <c r="AS590" s="16">
        <f>SUMIFS('In-Dev Resources'!$I:$I,'In-Dev Resources'!$E:$E,$B590,'In-Dev Resources'!$F:$F,$C590,'In-Dev Resources'!$G:$G,"Li-Battery (4-hr)")</f>
        <v>0</v>
      </c>
      <c r="AT590" s="16">
        <f>SUMIFS('In-Dev Resources'!$I:$I,'In-Dev Resources'!$E:$E,$B590,'In-Dev Resources'!$F:$F,$C590,'In-Dev Resources'!$G:$G,"Li-Battery (8-hr)")</f>
        <v>0</v>
      </c>
      <c r="AU590" s="16">
        <f>SUMIFS('In-Dev Resources'!$I:$I,'In-Dev Resources'!$E:$E,$B590,'In-Dev Resources'!$F:$F,$C590,'In-Dev Resources'!$G:$G,"LDES")</f>
        <v>0</v>
      </c>
      <c r="AW590" s="16">
        <f>SUMIFS('Land Screen Include'!$H:$H,'Land Screen Include'!$E:$E,$B590,'Land Screen Include'!$F:$F,$C590,'Land Screen Include'!$G:$G,AW$4)</f>
        <v>0</v>
      </c>
      <c r="AX590" s="16">
        <f>SUMIFS('Land Screen Include'!$H:$H,'Land Screen Include'!$E:$E,$B590,'Land Screen Include'!$F:$F,$C590,'Land Screen Include'!$G:$G,AX$4)+SUMIFS('Land Screen Include'!$J:$J,'Land Screen Include'!$E:$E,$B590,'Land Screen Include'!$F:$F,$C590,'Land Screen Include'!$G:$G,AX$4)</f>
        <v>0</v>
      </c>
      <c r="AY590" s="16">
        <f>SUMIFS('Land Screen Include'!$H:$H,'Land Screen Include'!$E:$E,$B590,'Land Screen Include'!$F:$F,$C590,'Land Screen Include'!$G:$G,AY$4)</f>
        <v>0</v>
      </c>
      <c r="AZ590" s="16">
        <f>SUMIFS('Land Screen Exclude'!$H:$H,'Land Screen Exclude'!$E:$E,$B590,'Land Screen Exclude'!$F:$F,$C590,'Land Screen Exclude'!$G:$G,AZ$4)</f>
        <v>0</v>
      </c>
      <c r="BA590" s="16">
        <f>SUMIFS('Land Screen Exclude'!$H:$H,'Land Screen Exclude'!$E:$E,$B590,'Land Screen Exclude'!$F:$F,$C590,'Land Screen Exclude'!$G:$G,BA$4)+SUMIFS('Land Screen Exclude'!$J:$J,'Land Screen Exclude'!$E:$E,$B590,'Land Screen Exclude'!$F:$F,$C590,'Land Screen Exclude'!$G:$G,BA$4)</f>
        <v>0</v>
      </c>
      <c r="BB590" s="16">
        <f>SUMIFS('Land Screen Exclude'!$H:$H,'Land Screen Exclude'!$E:$E,$B590,'Land Screen Exclude'!$F:$F,$C590,'Land Screen Exclude'!$G:$G,BB$4)</f>
        <v>0</v>
      </c>
    </row>
    <row r="591" spans="1:54">
      <c r="A591" s="16" t="s">
        <v>57</v>
      </c>
      <c r="B591" s="16" t="s">
        <v>520</v>
      </c>
      <c r="C591" s="16">
        <v>115</v>
      </c>
      <c r="D591" s="16">
        <f>SUMIFS('Baseline Tx Resources'!$H:$H,'Baseline Tx Resources'!$E:$E,$B591,'Baseline Tx Resources'!$F:$F,$C591,'Baseline Tx Resources'!$G:$G,D$3)</f>
        <v>0</v>
      </c>
      <c r="E591" s="16">
        <f>SUMIFS('Baseline Tx Resources'!$H:$H,'Baseline Tx Resources'!$E:$E,$B591,'Baseline Tx Resources'!$F:$F,$C591,'Baseline Tx Resources'!$G:$G,E$3)</f>
        <v>0</v>
      </c>
      <c r="F591" s="16">
        <f>SUMIFS('Baseline Tx Resources'!$H:$H,'Baseline Tx Resources'!$E:$E,$B591,'Baseline Tx Resources'!$F:$F,$C591,'Baseline Tx Resources'!$G:$G,F$3)</f>
        <v>0</v>
      </c>
      <c r="G591" s="16">
        <f>SUMIFS('Baseline Tx Resources'!$J:$J,'Baseline Tx Resources'!$E:$E,$B591,'Baseline Tx Resources'!$F:$F,$C591,'Baseline Tx Resources'!$G:$G,G$3)</f>
        <v>0</v>
      </c>
      <c r="H591" s="16">
        <f>SUMIFS('Baseline Tx Resources'!$H:$H,'Baseline Tx Resources'!$E:$E,$B591,'Baseline Tx Resources'!$F:$F,$C591,'Baseline Tx Resources'!$G:$G,H$3)</f>
        <v>0</v>
      </c>
      <c r="I591" s="16">
        <f>SUMIFS('Baseline Tx Resources'!$J:$J,'Baseline Tx Resources'!$E:$E,$B591,'Baseline Tx Resources'!$F:$F,$C591,'Baseline Tx Resources'!$G:$G,I$3)</f>
        <v>0</v>
      </c>
      <c r="J591" s="16">
        <f>SUMIFS('Baseline Tx Resources'!$H:$H,'Baseline Tx Resources'!$E:$E,$B591,'Baseline Tx Resources'!$F:$F,$C591,'Baseline Tx Resources'!$G:$G,J$3)</f>
        <v>0</v>
      </c>
      <c r="K591" s="16">
        <f>SUMIFS('Baseline Tx Resources'!$J:$J,'Baseline Tx Resources'!$E:$E,$B591,'Baseline Tx Resources'!$F:$F,$C591,'Baseline Tx Resources'!$G:$G,K$3)</f>
        <v>0</v>
      </c>
      <c r="L591" s="16">
        <f>SUMIFS('Baseline Tx Resources'!$J:$J,'Baseline Tx Resources'!$E:$E,$B591,'Baseline Tx Resources'!$F:$F,$C591,'Baseline Tx Resources'!$G:$G,L$3)</f>
        <v>0</v>
      </c>
      <c r="M591" s="16">
        <f>SUMIFS('Baseline Tx Resources'!$H:$H,'Baseline Tx Resources'!$E:$E,$B591,'Baseline Tx Resources'!$F:$F,$C591,'Baseline Tx Resources'!$G:$G,M$3)</f>
        <v>0</v>
      </c>
      <c r="N591" s="16">
        <f>SUMIFS('Baseline Tx Resources'!$J:$J,'Baseline Tx Resources'!$E:$E,$B591,'Baseline Tx Resources'!$F:$F,$C591,'Baseline Tx Resources'!$G:$G,N$3)</f>
        <v>0</v>
      </c>
      <c r="O591" s="16">
        <f>SUMIFS('Baseline Tx Resources'!$I:$I,'Baseline Tx Resources'!$E:$E,$B591,'Baseline Tx Resources'!$F:$F,$C591,'Baseline Tx Resources'!$G:$G,"Li-Battery (4-hr)")</f>
        <v>0</v>
      </c>
      <c r="P591" s="16">
        <f>SUMIFS('Baseline Tx Resources'!$I:$I,'Baseline Tx Resources'!$E:$E,$B591,'Baseline Tx Resources'!$F:$F,$C591,'Baseline Tx Resources'!$G:$G,"Li-Battery (8-hr)")</f>
        <v>0</v>
      </c>
      <c r="Q591" s="16">
        <f>SUMIFS('Baseline Tx Resources'!$I:$I,'Baseline Tx Resources'!$E:$E,$B591,'Baseline Tx Resources'!$F:$F,$C591,'Baseline Tx Resources'!$G:$G,"LDES")</f>
        <v>0</v>
      </c>
      <c r="S591" s="16">
        <f>SUMIFS('Non-Baseline Tx Resources'!$H:$H,'Non-Baseline Tx Resources'!$E:$E,$B591,'Non-Baseline Tx Resources'!$F:$F,$C591,'Non-Baseline Tx Resources'!$G:$G,S$3)</f>
        <v>0</v>
      </c>
      <c r="T591" s="16">
        <f>SUMIFS('Non-Baseline Tx Resources'!$H:$H,'Non-Baseline Tx Resources'!$E:$E,$B591,'Non-Baseline Tx Resources'!$F:$F,$C591,'Non-Baseline Tx Resources'!$G:$G,T$3)</f>
        <v>0</v>
      </c>
      <c r="U591" s="16">
        <f>SUMIFS('Non-Baseline Tx Resources'!$H:$H,'Non-Baseline Tx Resources'!$E:$E,$B591,'Non-Baseline Tx Resources'!$F:$F,$C591,'Non-Baseline Tx Resources'!$G:$G,U$3)</f>
        <v>0</v>
      </c>
      <c r="V591" s="16">
        <f>SUMIFS('Non-Baseline Tx Resources'!$J:$J,'Non-Baseline Tx Resources'!$E:$E,$B591,'Non-Baseline Tx Resources'!$F:$F,$C591,'Non-Baseline Tx Resources'!$G:$G,V$3)</f>
        <v>0</v>
      </c>
      <c r="W591" s="16">
        <f>SUMIFS('Non-Baseline Tx Resources'!$H:$H,'Non-Baseline Tx Resources'!$E:$E,$B591,'Non-Baseline Tx Resources'!$F:$F,$C591,'Non-Baseline Tx Resources'!$G:$G,W$3)</f>
        <v>0</v>
      </c>
      <c r="X591" s="16">
        <f>SUMIFS('Non-Baseline Tx Resources'!$J:$J,'Non-Baseline Tx Resources'!$E:$E,$B591,'Non-Baseline Tx Resources'!$F:$F,$C591,'Non-Baseline Tx Resources'!$G:$G,X$3)</f>
        <v>0</v>
      </c>
      <c r="Y591" s="16">
        <f>SUMIFS('Non-Baseline Tx Resources'!$H:$H,'Non-Baseline Tx Resources'!$E:$E,$B591,'Non-Baseline Tx Resources'!$F:$F,$C591,'Non-Baseline Tx Resources'!$G:$G,Y$3)</f>
        <v>0</v>
      </c>
      <c r="Z591" s="16">
        <f>SUMIFS('Non-Baseline Tx Resources'!$J:$J,'Non-Baseline Tx Resources'!$E:$E,$B591,'Non-Baseline Tx Resources'!$F:$F,$C591,'Non-Baseline Tx Resources'!$G:$G,Z$3)</f>
        <v>0</v>
      </c>
      <c r="AA591" s="16">
        <f>SUMIFS('Non-Baseline Tx Resources'!$J:$J,'Non-Baseline Tx Resources'!$E:$E,$B591,'Non-Baseline Tx Resources'!$F:$F,$C591,'Non-Baseline Tx Resources'!$G:$G,AA$3)</f>
        <v>0</v>
      </c>
      <c r="AB591" s="16">
        <f>SUMIFS('Non-Baseline Tx Resources'!$H:$H,'Non-Baseline Tx Resources'!$E:$E,$B591,'Non-Baseline Tx Resources'!$F:$F,$C591,'Non-Baseline Tx Resources'!$G:$G,AB$3)</f>
        <v>0</v>
      </c>
      <c r="AC591" s="16">
        <f>SUMIFS('Non-Baseline Tx Resources'!$J:$J,'Non-Baseline Tx Resources'!$E:$E,$B591,'Non-Baseline Tx Resources'!$F:$F,$C591,'Non-Baseline Tx Resources'!$G:$G,AC$3)</f>
        <v>0</v>
      </c>
      <c r="AD591" s="16">
        <f>SUMIFS('Non-Baseline Tx Resources'!$I:$I,'Non-Baseline Tx Resources'!$E:$E,$B591,'Non-Baseline Tx Resources'!$F:$F,$C591,'Non-Baseline Tx Resources'!$G:$G,"Li-Battery (4-hr)")</f>
        <v>0</v>
      </c>
      <c r="AE591" s="16">
        <f>SUMIFS('Non-Baseline Tx Resources'!$I:$I,'Non-Baseline Tx Resources'!$E:$E,$B591,'Non-Baseline Tx Resources'!$F:$F,$C591,'Non-Baseline Tx Resources'!$G:$G,"Li-Battery (8-hr)")</f>
        <v>0</v>
      </c>
      <c r="AF591" s="16">
        <f>SUMIFS('Non-Baseline Tx Resources'!$I:$I,'Non-Baseline Tx Resources'!$E:$E,$B591,'Non-Baseline Tx Resources'!$F:$F,$C591,'Non-Baseline Tx Resources'!$G:$G,"LDES")</f>
        <v>0</v>
      </c>
      <c r="AH591" s="16">
        <f>SUMIFS('In-Dev Resources'!$H:$H,'In-Dev Resources'!$E:$E,$B591,'In-Dev Resources'!$F:$F,$C591,'In-Dev Resources'!$G:$G,AH$3)</f>
        <v>0</v>
      </c>
      <c r="AI591" s="16">
        <f>SUMIFS('In-Dev Resources'!$H:$H,'In-Dev Resources'!$E:$E,$B591,'In-Dev Resources'!$F:$F,$C591,'In-Dev Resources'!$G:$G,AI$3)</f>
        <v>0</v>
      </c>
      <c r="AJ591" s="16">
        <f>SUMIFS('In-Dev Resources'!$H:$H,'In-Dev Resources'!$E:$E,$B591,'In-Dev Resources'!$F:$F,$C591,'In-Dev Resources'!$G:$G,AJ$3)</f>
        <v>0</v>
      </c>
      <c r="AK591" s="16">
        <f>SUMIFS('In-Dev Resources'!$J:$J,'In-Dev Resources'!$E:$E,$B591,'In-Dev Resources'!$F:$F,$C591,'In-Dev Resources'!$G:$G,AK$3)</f>
        <v>0</v>
      </c>
      <c r="AL591" s="16">
        <f>SUMIFS('In-Dev Resources'!$H:$H,'In-Dev Resources'!$E:$E,$B591,'In-Dev Resources'!$F:$F,$C591,'In-Dev Resources'!$G:$G,AL$3)</f>
        <v>0</v>
      </c>
      <c r="AM591" s="16">
        <f>SUMIFS('In-Dev Resources'!$J:$J,'In-Dev Resources'!$E:$E,$B591,'In-Dev Resources'!$F:$F,$C591,'In-Dev Resources'!$G:$G,AM$3)</f>
        <v>0</v>
      </c>
      <c r="AN591" s="16">
        <f>SUMIFS('In-Dev Resources'!$H:$H,'In-Dev Resources'!$E:$E,$B591,'In-Dev Resources'!$F:$F,$C591,'In-Dev Resources'!$G:$G,AN$3)</f>
        <v>0</v>
      </c>
      <c r="AO591" s="16">
        <f>SUMIFS('In-Dev Resources'!$J:$J,'In-Dev Resources'!$E:$E,$B591,'In-Dev Resources'!$F:$F,$C591,'In-Dev Resources'!$G:$G,AO$3)</f>
        <v>0</v>
      </c>
      <c r="AP591" s="16">
        <f>SUMIFS('In-Dev Resources'!$J:$J,'In-Dev Resources'!$E:$E,$B591,'In-Dev Resources'!$F:$F,$C591,'In-Dev Resources'!$G:$G,AP$3)</f>
        <v>0</v>
      </c>
      <c r="AQ591" s="16">
        <f>SUMIFS('In-Dev Resources'!$H:$H,'In-Dev Resources'!$E:$E,$B591,'In-Dev Resources'!$F:$F,$C591,'In-Dev Resources'!$G:$G,AQ$3)</f>
        <v>0</v>
      </c>
      <c r="AR591" s="16">
        <f>SUMIFS('In-Dev Resources'!$J:$J,'In-Dev Resources'!$E:$E,$B591,'In-Dev Resources'!$F:$F,$C591,'In-Dev Resources'!$G:$G,AR$3)</f>
        <v>0</v>
      </c>
      <c r="AS591" s="16">
        <f>SUMIFS('In-Dev Resources'!$I:$I,'In-Dev Resources'!$E:$E,$B591,'In-Dev Resources'!$F:$F,$C591,'In-Dev Resources'!$G:$G,"Li-Battery (4-hr)")</f>
        <v>0</v>
      </c>
      <c r="AT591" s="16">
        <f>SUMIFS('In-Dev Resources'!$I:$I,'In-Dev Resources'!$E:$E,$B591,'In-Dev Resources'!$F:$F,$C591,'In-Dev Resources'!$G:$G,"Li-Battery (8-hr)")</f>
        <v>0</v>
      </c>
      <c r="AU591" s="16">
        <f>SUMIFS('In-Dev Resources'!$I:$I,'In-Dev Resources'!$E:$E,$B591,'In-Dev Resources'!$F:$F,$C591,'In-Dev Resources'!$G:$G,"LDES")</f>
        <v>0</v>
      </c>
      <c r="AW591" s="16">
        <f>SUMIFS('Land Screen Include'!$H:$H,'Land Screen Include'!$E:$E,$B591,'Land Screen Include'!$F:$F,$C591,'Land Screen Include'!$G:$G,AW$4)</f>
        <v>0</v>
      </c>
      <c r="AX591" s="16">
        <f>SUMIFS('Land Screen Include'!$H:$H,'Land Screen Include'!$E:$E,$B591,'Land Screen Include'!$F:$F,$C591,'Land Screen Include'!$G:$G,AX$4)+SUMIFS('Land Screen Include'!$J:$J,'Land Screen Include'!$E:$E,$B591,'Land Screen Include'!$F:$F,$C591,'Land Screen Include'!$G:$G,AX$4)</f>
        <v>0</v>
      </c>
      <c r="AY591" s="16">
        <f>SUMIFS('Land Screen Include'!$H:$H,'Land Screen Include'!$E:$E,$B591,'Land Screen Include'!$F:$F,$C591,'Land Screen Include'!$G:$G,AY$4)</f>
        <v>0</v>
      </c>
      <c r="AZ591" s="16">
        <f>SUMIFS('Land Screen Exclude'!$H:$H,'Land Screen Exclude'!$E:$E,$B591,'Land Screen Exclude'!$F:$F,$C591,'Land Screen Exclude'!$G:$G,AZ$4)</f>
        <v>0</v>
      </c>
      <c r="BA591" s="16">
        <f>SUMIFS('Land Screen Exclude'!$H:$H,'Land Screen Exclude'!$E:$E,$B591,'Land Screen Exclude'!$F:$F,$C591,'Land Screen Exclude'!$G:$G,BA$4)+SUMIFS('Land Screen Exclude'!$J:$J,'Land Screen Exclude'!$E:$E,$B591,'Land Screen Exclude'!$F:$F,$C591,'Land Screen Exclude'!$G:$G,BA$4)</f>
        <v>0</v>
      </c>
      <c r="BB591" s="16">
        <f>SUMIFS('Land Screen Exclude'!$H:$H,'Land Screen Exclude'!$E:$E,$B591,'Land Screen Exclude'!$F:$F,$C591,'Land Screen Exclude'!$G:$G,BB$4)</f>
        <v>0</v>
      </c>
    </row>
    <row r="592" spans="1:54">
      <c r="A592" s="16" t="s">
        <v>57</v>
      </c>
      <c r="B592" s="16" t="s">
        <v>521</v>
      </c>
      <c r="C592" s="16">
        <v>115</v>
      </c>
      <c r="D592" s="16">
        <f>SUMIFS('Baseline Tx Resources'!$H:$H,'Baseline Tx Resources'!$E:$E,$B592,'Baseline Tx Resources'!$F:$F,$C592,'Baseline Tx Resources'!$G:$G,D$3)</f>
        <v>0</v>
      </c>
      <c r="E592" s="16">
        <f>SUMIFS('Baseline Tx Resources'!$H:$H,'Baseline Tx Resources'!$E:$E,$B592,'Baseline Tx Resources'!$F:$F,$C592,'Baseline Tx Resources'!$G:$G,E$3)</f>
        <v>0</v>
      </c>
      <c r="F592" s="16">
        <f>SUMIFS('Baseline Tx Resources'!$H:$H,'Baseline Tx Resources'!$E:$E,$B592,'Baseline Tx Resources'!$F:$F,$C592,'Baseline Tx Resources'!$G:$G,F$3)</f>
        <v>0</v>
      </c>
      <c r="G592" s="16">
        <f>SUMIFS('Baseline Tx Resources'!$J:$J,'Baseline Tx Resources'!$E:$E,$B592,'Baseline Tx Resources'!$F:$F,$C592,'Baseline Tx Resources'!$G:$G,G$3)</f>
        <v>0</v>
      </c>
      <c r="H592" s="16">
        <f>SUMIFS('Baseline Tx Resources'!$H:$H,'Baseline Tx Resources'!$E:$E,$B592,'Baseline Tx Resources'!$F:$F,$C592,'Baseline Tx Resources'!$G:$G,H$3)</f>
        <v>0</v>
      </c>
      <c r="I592" s="16">
        <f>SUMIFS('Baseline Tx Resources'!$J:$J,'Baseline Tx Resources'!$E:$E,$B592,'Baseline Tx Resources'!$F:$F,$C592,'Baseline Tx Resources'!$G:$G,I$3)</f>
        <v>0</v>
      </c>
      <c r="J592" s="16">
        <f>SUMIFS('Baseline Tx Resources'!$H:$H,'Baseline Tx Resources'!$E:$E,$B592,'Baseline Tx Resources'!$F:$F,$C592,'Baseline Tx Resources'!$G:$G,J$3)</f>
        <v>0</v>
      </c>
      <c r="K592" s="16">
        <f>SUMIFS('Baseline Tx Resources'!$J:$J,'Baseline Tx Resources'!$E:$E,$B592,'Baseline Tx Resources'!$F:$F,$C592,'Baseline Tx Resources'!$G:$G,K$3)</f>
        <v>0</v>
      </c>
      <c r="L592" s="16">
        <f>SUMIFS('Baseline Tx Resources'!$J:$J,'Baseline Tx Resources'!$E:$E,$B592,'Baseline Tx Resources'!$F:$F,$C592,'Baseline Tx Resources'!$G:$G,L$3)</f>
        <v>0</v>
      </c>
      <c r="M592" s="16">
        <f>SUMIFS('Baseline Tx Resources'!$H:$H,'Baseline Tx Resources'!$E:$E,$B592,'Baseline Tx Resources'!$F:$F,$C592,'Baseline Tx Resources'!$G:$G,M$3)</f>
        <v>0</v>
      </c>
      <c r="N592" s="16">
        <f>SUMIFS('Baseline Tx Resources'!$J:$J,'Baseline Tx Resources'!$E:$E,$B592,'Baseline Tx Resources'!$F:$F,$C592,'Baseline Tx Resources'!$G:$G,N$3)</f>
        <v>0</v>
      </c>
      <c r="O592" s="16">
        <f>SUMIFS('Baseline Tx Resources'!$I:$I,'Baseline Tx Resources'!$E:$E,$B592,'Baseline Tx Resources'!$F:$F,$C592,'Baseline Tx Resources'!$G:$G,"Li-Battery (4-hr)")</f>
        <v>0</v>
      </c>
      <c r="P592" s="16">
        <f>SUMIFS('Baseline Tx Resources'!$I:$I,'Baseline Tx Resources'!$E:$E,$B592,'Baseline Tx Resources'!$F:$F,$C592,'Baseline Tx Resources'!$G:$G,"Li-Battery (8-hr)")</f>
        <v>0</v>
      </c>
      <c r="Q592" s="16">
        <f>SUMIFS('Baseline Tx Resources'!$I:$I,'Baseline Tx Resources'!$E:$E,$B592,'Baseline Tx Resources'!$F:$F,$C592,'Baseline Tx Resources'!$G:$G,"LDES")</f>
        <v>0</v>
      </c>
      <c r="S592" s="16">
        <f>SUMIFS('Non-Baseline Tx Resources'!$H:$H,'Non-Baseline Tx Resources'!$E:$E,$B592,'Non-Baseline Tx Resources'!$F:$F,$C592,'Non-Baseline Tx Resources'!$G:$G,S$3)</f>
        <v>0</v>
      </c>
      <c r="T592" s="16">
        <f>SUMIFS('Non-Baseline Tx Resources'!$H:$H,'Non-Baseline Tx Resources'!$E:$E,$B592,'Non-Baseline Tx Resources'!$F:$F,$C592,'Non-Baseline Tx Resources'!$G:$G,T$3)</f>
        <v>0</v>
      </c>
      <c r="U592" s="16">
        <f>SUMIFS('Non-Baseline Tx Resources'!$H:$H,'Non-Baseline Tx Resources'!$E:$E,$B592,'Non-Baseline Tx Resources'!$F:$F,$C592,'Non-Baseline Tx Resources'!$G:$G,U$3)</f>
        <v>0</v>
      </c>
      <c r="V592" s="16">
        <f>SUMIFS('Non-Baseline Tx Resources'!$J:$J,'Non-Baseline Tx Resources'!$E:$E,$B592,'Non-Baseline Tx Resources'!$F:$F,$C592,'Non-Baseline Tx Resources'!$G:$G,V$3)</f>
        <v>0</v>
      </c>
      <c r="W592" s="16">
        <f>SUMIFS('Non-Baseline Tx Resources'!$H:$H,'Non-Baseline Tx Resources'!$E:$E,$B592,'Non-Baseline Tx Resources'!$F:$F,$C592,'Non-Baseline Tx Resources'!$G:$G,W$3)</f>
        <v>0</v>
      </c>
      <c r="X592" s="16">
        <f>SUMIFS('Non-Baseline Tx Resources'!$J:$J,'Non-Baseline Tx Resources'!$E:$E,$B592,'Non-Baseline Tx Resources'!$F:$F,$C592,'Non-Baseline Tx Resources'!$G:$G,X$3)</f>
        <v>0</v>
      </c>
      <c r="Y592" s="16">
        <f>SUMIFS('Non-Baseline Tx Resources'!$H:$H,'Non-Baseline Tx Resources'!$E:$E,$B592,'Non-Baseline Tx Resources'!$F:$F,$C592,'Non-Baseline Tx Resources'!$G:$G,Y$3)</f>
        <v>0</v>
      </c>
      <c r="Z592" s="16">
        <f>SUMIFS('Non-Baseline Tx Resources'!$J:$J,'Non-Baseline Tx Resources'!$E:$E,$B592,'Non-Baseline Tx Resources'!$F:$F,$C592,'Non-Baseline Tx Resources'!$G:$G,Z$3)</f>
        <v>0</v>
      </c>
      <c r="AA592" s="16">
        <f>SUMIFS('Non-Baseline Tx Resources'!$J:$J,'Non-Baseline Tx Resources'!$E:$E,$B592,'Non-Baseline Tx Resources'!$F:$F,$C592,'Non-Baseline Tx Resources'!$G:$G,AA$3)</f>
        <v>0</v>
      </c>
      <c r="AB592" s="16">
        <f>SUMIFS('Non-Baseline Tx Resources'!$H:$H,'Non-Baseline Tx Resources'!$E:$E,$B592,'Non-Baseline Tx Resources'!$F:$F,$C592,'Non-Baseline Tx Resources'!$G:$G,AB$3)</f>
        <v>0</v>
      </c>
      <c r="AC592" s="16">
        <f>SUMIFS('Non-Baseline Tx Resources'!$J:$J,'Non-Baseline Tx Resources'!$E:$E,$B592,'Non-Baseline Tx Resources'!$F:$F,$C592,'Non-Baseline Tx Resources'!$G:$G,AC$3)</f>
        <v>0</v>
      </c>
      <c r="AD592" s="16">
        <f>SUMIFS('Non-Baseline Tx Resources'!$I:$I,'Non-Baseline Tx Resources'!$E:$E,$B592,'Non-Baseline Tx Resources'!$F:$F,$C592,'Non-Baseline Tx Resources'!$G:$G,"Li-Battery (4-hr)")</f>
        <v>0</v>
      </c>
      <c r="AE592" s="16">
        <f>SUMIFS('Non-Baseline Tx Resources'!$I:$I,'Non-Baseline Tx Resources'!$E:$E,$B592,'Non-Baseline Tx Resources'!$F:$F,$C592,'Non-Baseline Tx Resources'!$G:$G,"Li-Battery (8-hr)")</f>
        <v>0</v>
      </c>
      <c r="AF592" s="16">
        <f>SUMIFS('Non-Baseline Tx Resources'!$I:$I,'Non-Baseline Tx Resources'!$E:$E,$B592,'Non-Baseline Tx Resources'!$F:$F,$C592,'Non-Baseline Tx Resources'!$G:$G,"LDES")</f>
        <v>0</v>
      </c>
      <c r="AH592" s="16">
        <f>SUMIFS('In-Dev Resources'!$H:$H,'In-Dev Resources'!$E:$E,$B592,'In-Dev Resources'!$F:$F,$C592,'In-Dev Resources'!$G:$G,AH$3)</f>
        <v>0</v>
      </c>
      <c r="AI592" s="16">
        <f>SUMIFS('In-Dev Resources'!$H:$H,'In-Dev Resources'!$E:$E,$B592,'In-Dev Resources'!$F:$F,$C592,'In-Dev Resources'!$G:$G,AI$3)</f>
        <v>0</v>
      </c>
      <c r="AJ592" s="16">
        <f>SUMIFS('In-Dev Resources'!$H:$H,'In-Dev Resources'!$E:$E,$B592,'In-Dev Resources'!$F:$F,$C592,'In-Dev Resources'!$G:$G,AJ$3)</f>
        <v>0</v>
      </c>
      <c r="AK592" s="16">
        <f>SUMIFS('In-Dev Resources'!$J:$J,'In-Dev Resources'!$E:$E,$B592,'In-Dev Resources'!$F:$F,$C592,'In-Dev Resources'!$G:$G,AK$3)</f>
        <v>0</v>
      </c>
      <c r="AL592" s="16">
        <f>SUMIFS('In-Dev Resources'!$H:$H,'In-Dev Resources'!$E:$E,$B592,'In-Dev Resources'!$F:$F,$C592,'In-Dev Resources'!$G:$G,AL$3)</f>
        <v>0</v>
      </c>
      <c r="AM592" s="16">
        <f>SUMIFS('In-Dev Resources'!$J:$J,'In-Dev Resources'!$E:$E,$B592,'In-Dev Resources'!$F:$F,$C592,'In-Dev Resources'!$G:$G,AM$3)</f>
        <v>0</v>
      </c>
      <c r="AN592" s="16">
        <f>SUMIFS('In-Dev Resources'!$H:$H,'In-Dev Resources'!$E:$E,$B592,'In-Dev Resources'!$F:$F,$C592,'In-Dev Resources'!$G:$G,AN$3)</f>
        <v>0</v>
      </c>
      <c r="AO592" s="16">
        <f>SUMIFS('In-Dev Resources'!$J:$J,'In-Dev Resources'!$E:$E,$B592,'In-Dev Resources'!$F:$F,$C592,'In-Dev Resources'!$G:$G,AO$3)</f>
        <v>0</v>
      </c>
      <c r="AP592" s="16">
        <f>SUMIFS('In-Dev Resources'!$J:$J,'In-Dev Resources'!$E:$E,$B592,'In-Dev Resources'!$F:$F,$C592,'In-Dev Resources'!$G:$G,AP$3)</f>
        <v>0</v>
      </c>
      <c r="AQ592" s="16">
        <f>SUMIFS('In-Dev Resources'!$H:$H,'In-Dev Resources'!$E:$E,$B592,'In-Dev Resources'!$F:$F,$C592,'In-Dev Resources'!$G:$G,AQ$3)</f>
        <v>0</v>
      </c>
      <c r="AR592" s="16">
        <f>SUMIFS('In-Dev Resources'!$J:$J,'In-Dev Resources'!$E:$E,$B592,'In-Dev Resources'!$F:$F,$C592,'In-Dev Resources'!$G:$G,AR$3)</f>
        <v>0</v>
      </c>
      <c r="AS592" s="16">
        <f>SUMIFS('In-Dev Resources'!$I:$I,'In-Dev Resources'!$E:$E,$B592,'In-Dev Resources'!$F:$F,$C592,'In-Dev Resources'!$G:$G,"Li-Battery (4-hr)")</f>
        <v>0</v>
      </c>
      <c r="AT592" s="16">
        <f>SUMIFS('In-Dev Resources'!$I:$I,'In-Dev Resources'!$E:$E,$B592,'In-Dev Resources'!$F:$F,$C592,'In-Dev Resources'!$G:$G,"Li-Battery (8-hr)")</f>
        <v>0</v>
      </c>
      <c r="AU592" s="16">
        <f>SUMIFS('In-Dev Resources'!$I:$I,'In-Dev Resources'!$E:$E,$B592,'In-Dev Resources'!$F:$F,$C592,'In-Dev Resources'!$G:$G,"LDES")</f>
        <v>0</v>
      </c>
      <c r="AW592" s="16">
        <f>SUMIFS('Land Screen Include'!$H:$H,'Land Screen Include'!$E:$E,$B592,'Land Screen Include'!$F:$F,$C592,'Land Screen Include'!$G:$G,AW$4)</f>
        <v>0</v>
      </c>
      <c r="AX592" s="16">
        <f>SUMIFS('Land Screen Include'!$H:$H,'Land Screen Include'!$E:$E,$B592,'Land Screen Include'!$F:$F,$C592,'Land Screen Include'!$G:$G,AX$4)+SUMIFS('Land Screen Include'!$J:$J,'Land Screen Include'!$E:$E,$B592,'Land Screen Include'!$F:$F,$C592,'Land Screen Include'!$G:$G,AX$4)</f>
        <v>0</v>
      </c>
      <c r="AY592" s="16">
        <f>SUMIFS('Land Screen Include'!$H:$H,'Land Screen Include'!$E:$E,$B592,'Land Screen Include'!$F:$F,$C592,'Land Screen Include'!$G:$G,AY$4)</f>
        <v>0</v>
      </c>
      <c r="AZ592" s="16">
        <f>SUMIFS('Land Screen Exclude'!$H:$H,'Land Screen Exclude'!$E:$E,$B592,'Land Screen Exclude'!$F:$F,$C592,'Land Screen Exclude'!$G:$G,AZ$4)</f>
        <v>0</v>
      </c>
      <c r="BA592" s="16">
        <f>SUMIFS('Land Screen Exclude'!$H:$H,'Land Screen Exclude'!$E:$E,$B592,'Land Screen Exclude'!$F:$F,$C592,'Land Screen Exclude'!$G:$G,BA$4)+SUMIFS('Land Screen Exclude'!$J:$J,'Land Screen Exclude'!$E:$E,$B592,'Land Screen Exclude'!$F:$F,$C592,'Land Screen Exclude'!$G:$G,BA$4)</f>
        <v>0</v>
      </c>
      <c r="BB592" s="16">
        <f>SUMIFS('Land Screen Exclude'!$H:$H,'Land Screen Exclude'!$E:$E,$B592,'Land Screen Exclude'!$F:$F,$C592,'Land Screen Exclude'!$G:$G,BB$4)</f>
        <v>0</v>
      </c>
    </row>
    <row r="593" spans="1:54">
      <c r="A593" s="16" t="s">
        <v>51</v>
      </c>
      <c r="B593" s="16" t="s">
        <v>522</v>
      </c>
      <c r="C593" s="16">
        <v>115</v>
      </c>
      <c r="D593" s="16">
        <f>SUMIFS('Baseline Tx Resources'!$H:$H,'Baseline Tx Resources'!$E:$E,$B593,'Baseline Tx Resources'!$F:$F,$C593,'Baseline Tx Resources'!$G:$G,D$3)</f>
        <v>0</v>
      </c>
      <c r="E593" s="16">
        <f>SUMIFS('Baseline Tx Resources'!$H:$H,'Baseline Tx Resources'!$E:$E,$B593,'Baseline Tx Resources'!$F:$F,$C593,'Baseline Tx Resources'!$G:$G,E$3)</f>
        <v>0</v>
      </c>
      <c r="F593" s="16">
        <f>SUMIFS('Baseline Tx Resources'!$H:$H,'Baseline Tx Resources'!$E:$E,$B593,'Baseline Tx Resources'!$F:$F,$C593,'Baseline Tx Resources'!$G:$G,F$3)</f>
        <v>0</v>
      </c>
      <c r="G593" s="16">
        <f>SUMIFS('Baseline Tx Resources'!$J:$J,'Baseline Tx Resources'!$E:$E,$B593,'Baseline Tx Resources'!$F:$F,$C593,'Baseline Tx Resources'!$G:$G,G$3)</f>
        <v>0</v>
      </c>
      <c r="H593" s="16">
        <f>SUMIFS('Baseline Tx Resources'!$H:$H,'Baseline Tx Resources'!$E:$E,$B593,'Baseline Tx Resources'!$F:$F,$C593,'Baseline Tx Resources'!$G:$G,H$3)</f>
        <v>0</v>
      </c>
      <c r="I593" s="16">
        <f>SUMIFS('Baseline Tx Resources'!$J:$J,'Baseline Tx Resources'!$E:$E,$B593,'Baseline Tx Resources'!$F:$F,$C593,'Baseline Tx Resources'!$G:$G,I$3)</f>
        <v>0</v>
      </c>
      <c r="J593" s="16">
        <f>SUMIFS('Baseline Tx Resources'!$H:$H,'Baseline Tx Resources'!$E:$E,$B593,'Baseline Tx Resources'!$F:$F,$C593,'Baseline Tx Resources'!$G:$G,J$3)</f>
        <v>0</v>
      </c>
      <c r="K593" s="16">
        <f>SUMIFS('Baseline Tx Resources'!$J:$J,'Baseline Tx Resources'!$E:$E,$B593,'Baseline Tx Resources'!$F:$F,$C593,'Baseline Tx Resources'!$G:$G,K$3)</f>
        <v>0</v>
      </c>
      <c r="L593" s="16">
        <f>SUMIFS('Baseline Tx Resources'!$J:$J,'Baseline Tx Resources'!$E:$E,$B593,'Baseline Tx Resources'!$F:$F,$C593,'Baseline Tx Resources'!$G:$G,L$3)</f>
        <v>0</v>
      </c>
      <c r="M593" s="16">
        <f>SUMIFS('Baseline Tx Resources'!$H:$H,'Baseline Tx Resources'!$E:$E,$B593,'Baseline Tx Resources'!$F:$F,$C593,'Baseline Tx Resources'!$G:$G,M$3)</f>
        <v>0</v>
      </c>
      <c r="N593" s="16">
        <f>SUMIFS('Baseline Tx Resources'!$J:$J,'Baseline Tx Resources'!$E:$E,$B593,'Baseline Tx Resources'!$F:$F,$C593,'Baseline Tx Resources'!$G:$G,N$3)</f>
        <v>0</v>
      </c>
      <c r="O593" s="16">
        <f>SUMIFS('Baseline Tx Resources'!$I:$I,'Baseline Tx Resources'!$E:$E,$B593,'Baseline Tx Resources'!$F:$F,$C593,'Baseline Tx Resources'!$G:$G,"Li-Battery (4-hr)")</f>
        <v>0</v>
      </c>
      <c r="P593" s="16">
        <f>SUMIFS('Baseline Tx Resources'!$I:$I,'Baseline Tx Resources'!$E:$E,$B593,'Baseline Tx Resources'!$F:$F,$C593,'Baseline Tx Resources'!$G:$G,"Li-Battery (8-hr)")</f>
        <v>0</v>
      </c>
      <c r="Q593" s="16">
        <f>SUMIFS('Baseline Tx Resources'!$I:$I,'Baseline Tx Resources'!$E:$E,$B593,'Baseline Tx Resources'!$F:$F,$C593,'Baseline Tx Resources'!$G:$G,"LDES")</f>
        <v>0</v>
      </c>
      <c r="S593" s="16">
        <f>SUMIFS('Non-Baseline Tx Resources'!$H:$H,'Non-Baseline Tx Resources'!$E:$E,$B593,'Non-Baseline Tx Resources'!$F:$F,$C593,'Non-Baseline Tx Resources'!$G:$G,S$3)</f>
        <v>0</v>
      </c>
      <c r="T593" s="16">
        <f>SUMIFS('Non-Baseline Tx Resources'!$H:$H,'Non-Baseline Tx Resources'!$E:$E,$B593,'Non-Baseline Tx Resources'!$F:$F,$C593,'Non-Baseline Tx Resources'!$G:$G,T$3)</f>
        <v>0</v>
      </c>
      <c r="U593" s="16">
        <f>SUMIFS('Non-Baseline Tx Resources'!$H:$H,'Non-Baseline Tx Resources'!$E:$E,$B593,'Non-Baseline Tx Resources'!$F:$F,$C593,'Non-Baseline Tx Resources'!$G:$G,U$3)</f>
        <v>0</v>
      </c>
      <c r="V593" s="16">
        <f>SUMIFS('Non-Baseline Tx Resources'!$J:$J,'Non-Baseline Tx Resources'!$E:$E,$B593,'Non-Baseline Tx Resources'!$F:$F,$C593,'Non-Baseline Tx Resources'!$G:$G,V$3)</f>
        <v>0</v>
      </c>
      <c r="W593" s="16">
        <f>SUMIFS('Non-Baseline Tx Resources'!$H:$H,'Non-Baseline Tx Resources'!$E:$E,$B593,'Non-Baseline Tx Resources'!$F:$F,$C593,'Non-Baseline Tx Resources'!$G:$G,W$3)</f>
        <v>0</v>
      </c>
      <c r="X593" s="16">
        <f>SUMIFS('Non-Baseline Tx Resources'!$J:$J,'Non-Baseline Tx Resources'!$E:$E,$B593,'Non-Baseline Tx Resources'!$F:$F,$C593,'Non-Baseline Tx Resources'!$G:$G,X$3)</f>
        <v>0</v>
      </c>
      <c r="Y593" s="16">
        <f>SUMIFS('Non-Baseline Tx Resources'!$H:$H,'Non-Baseline Tx Resources'!$E:$E,$B593,'Non-Baseline Tx Resources'!$F:$F,$C593,'Non-Baseline Tx Resources'!$G:$G,Y$3)</f>
        <v>0</v>
      </c>
      <c r="Z593" s="16">
        <f>SUMIFS('Non-Baseline Tx Resources'!$J:$J,'Non-Baseline Tx Resources'!$E:$E,$B593,'Non-Baseline Tx Resources'!$F:$F,$C593,'Non-Baseline Tx Resources'!$G:$G,Z$3)</f>
        <v>0</v>
      </c>
      <c r="AA593" s="16">
        <f>SUMIFS('Non-Baseline Tx Resources'!$J:$J,'Non-Baseline Tx Resources'!$E:$E,$B593,'Non-Baseline Tx Resources'!$F:$F,$C593,'Non-Baseline Tx Resources'!$G:$G,AA$3)</f>
        <v>0</v>
      </c>
      <c r="AB593" s="16">
        <f>SUMIFS('Non-Baseline Tx Resources'!$H:$H,'Non-Baseline Tx Resources'!$E:$E,$B593,'Non-Baseline Tx Resources'!$F:$F,$C593,'Non-Baseline Tx Resources'!$G:$G,AB$3)</f>
        <v>0</v>
      </c>
      <c r="AC593" s="16">
        <f>SUMIFS('Non-Baseline Tx Resources'!$J:$J,'Non-Baseline Tx Resources'!$E:$E,$B593,'Non-Baseline Tx Resources'!$F:$F,$C593,'Non-Baseline Tx Resources'!$G:$G,AC$3)</f>
        <v>0</v>
      </c>
      <c r="AD593" s="16">
        <f>SUMIFS('Non-Baseline Tx Resources'!$I:$I,'Non-Baseline Tx Resources'!$E:$E,$B593,'Non-Baseline Tx Resources'!$F:$F,$C593,'Non-Baseline Tx Resources'!$G:$G,"Li-Battery (4-hr)")</f>
        <v>0</v>
      </c>
      <c r="AE593" s="16">
        <f>SUMIFS('Non-Baseline Tx Resources'!$I:$I,'Non-Baseline Tx Resources'!$E:$E,$B593,'Non-Baseline Tx Resources'!$F:$F,$C593,'Non-Baseline Tx Resources'!$G:$G,"Li-Battery (8-hr)")</f>
        <v>0</v>
      </c>
      <c r="AF593" s="16">
        <f>SUMIFS('Non-Baseline Tx Resources'!$I:$I,'Non-Baseline Tx Resources'!$E:$E,$B593,'Non-Baseline Tx Resources'!$F:$F,$C593,'Non-Baseline Tx Resources'!$G:$G,"LDES")</f>
        <v>0</v>
      </c>
      <c r="AH593" s="16">
        <f>SUMIFS('In-Dev Resources'!$H:$H,'In-Dev Resources'!$E:$E,$B593,'In-Dev Resources'!$F:$F,$C593,'In-Dev Resources'!$G:$G,AH$3)</f>
        <v>0</v>
      </c>
      <c r="AI593" s="16">
        <f>SUMIFS('In-Dev Resources'!$H:$H,'In-Dev Resources'!$E:$E,$B593,'In-Dev Resources'!$F:$F,$C593,'In-Dev Resources'!$G:$G,AI$3)</f>
        <v>0</v>
      </c>
      <c r="AJ593" s="16">
        <f>SUMIFS('In-Dev Resources'!$H:$H,'In-Dev Resources'!$E:$E,$B593,'In-Dev Resources'!$F:$F,$C593,'In-Dev Resources'!$G:$G,AJ$3)</f>
        <v>0</v>
      </c>
      <c r="AK593" s="16">
        <f>SUMIFS('In-Dev Resources'!$J:$J,'In-Dev Resources'!$E:$E,$B593,'In-Dev Resources'!$F:$F,$C593,'In-Dev Resources'!$G:$G,AK$3)</f>
        <v>0</v>
      </c>
      <c r="AL593" s="16">
        <f>SUMIFS('In-Dev Resources'!$H:$H,'In-Dev Resources'!$E:$E,$B593,'In-Dev Resources'!$F:$F,$C593,'In-Dev Resources'!$G:$G,AL$3)</f>
        <v>0</v>
      </c>
      <c r="AM593" s="16">
        <f>SUMIFS('In-Dev Resources'!$J:$J,'In-Dev Resources'!$E:$E,$B593,'In-Dev Resources'!$F:$F,$C593,'In-Dev Resources'!$G:$G,AM$3)</f>
        <v>0</v>
      </c>
      <c r="AN593" s="16">
        <f>SUMIFS('In-Dev Resources'!$H:$H,'In-Dev Resources'!$E:$E,$B593,'In-Dev Resources'!$F:$F,$C593,'In-Dev Resources'!$G:$G,AN$3)</f>
        <v>0</v>
      </c>
      <c r="AO593" s="16">
        <f>SUMIFS('In-Dev Resources'!$J:$J,'In-Dev Resources'!$E:$E,$B593,'In-Dev Resources'!$F:$F,$C593,'In-Dev Resources'!$G:$G,AO$3)</f>
        <v>0</v>
      </c>
      <c r="AP593" s="16">
        <f>SUMIFS('In-Dev Resources'!$J:$J,'In-Dev Resources'!$E:$E,$B593,'In-Dev Resources'!$F:$F,$C593,'In-Dev Resources'!$G:$G,AP$3)</f>
        <v>0</v>
      </c>
      <c r="AQ593" s="16">
        <f>SUMIFS('In-Dev Resources'!$H:$H,'In-Dev Resources'!$E:$E,$B593,'In-Dev Resources'!$F:$F,$C593,'In-Dev Resources'!$G:$G,AQ$3)</f>
        <v>0</v>
      </c>
      <c r="AR593" s="16">
        <f>SUMIFS('In-Dev Resources'!$J:$J,'In-Dev Resources'!$E:$E,$B593,'In-Dev Resources'!$F:$F,$C593,'In-Dev Resources'!$G:$G,AR$3)</f>
        <v>0</v>
      </c>
      <c r="AS593" s="16">
        <f>SUMIFS('In-Dev Resources'!$I:$I,'In-Dev Resources'!$E:$E,$B593,'In-Dev Resources'!$F:$F,$C593,'In-Dev Resources'!$G:$G,"Li-Battery (4-hr)")</f>
        <v>0</v>
      </c>
      <c r="AT593" s="16">
        <f>SUMIFS('In-Dev Resources'!$I:$I,'In-Dev Resources'!$E:$E,$B593,'In-Dev Resources'!$F:$F,$C593,'In-Dev Resources'!$G:$G,"Li-Battery (8-hr)")</f>
        <v>0</v>
      </c>
      <c r="AU593" s="16">
        <f>SUMIFS('In-Dev Resources'!$I:$I,'In-Dev Resources'!$E:$E,$B593,'In-Dev Resources'!$F:$F,$C593,'In-Dev Resources'!$G:$G,"LDES")</f>
        <v>0</v>
      </c>
      <c r="AW593" s="16">
        <f>SUMIFS('Land Screen Include'!$H:$H,'Land Screen Include'!$E:$E,$B593,'Land Screen Include'!$F:$F,$C593,'Land Screen Include'!$G:$G,AW$4)</f>
        <v>0</v>
      </c>
      <c r="AX593" s="16">
        <f>SUMIFS('Land Screen Include'!$H:$H,'Land Screen Include'!$E:$E,$B593,'Land Screen Include'!$F:$F,$C593,'Land Screen Include'!$G:$G,AX$4)+SUMIFS('Land Screen Include'!$J:$J,'Land Screen Include'!$E:$E,$B593,'Land Screen Include'!$F:$F,$C593,'Land Screen Include'!$G:$G,AX$4)</f>
        <v>0</v>
      </c>
      <c r="AY593" s="16">
        <f>SUMIFS('Land Screen Include'!$H:$H,'Land Screen Include'!$E:$E,$B593,'Land Screen Include'!$F:$F,$C593,'Land Screen Include'!$G:$G,AY$4)</f>
        <v>0</v>
      </c>
      <c r="AZ593" s="16">
        <f>SUMIFS('Land Screen Exclude'!$H:$H,'Land Screen Exclude'!$E:$E,$B593,'Land Screen Exclude'!$F:$F,$C593,'Land Screen Exclude'!$G:$G,AZ$4)</f>
        <v>0</v>
      </c>
      <c r="BA593" s="16">
        <f>SUMIFS('Land Screen Exclude'!$H:$H,'Land Screen Exclude'!$E:$E,$B593,'Land Screen Exclude'!$F:$F,$C593,'Land Screen Exclude'!$G:$G,BA$4)+SUMIFS('Land Screen Exclude'!$J:$J,'Land Screen Exclude'!$E:$E,$B593,'Land Screen Exclude'!$F:$F,$C593,'Land Screen Exclude'!$G:$G,BA$4)</f>
        <v>0</v>
      </c>
      <c r="BB593" s="16">
        <f>SUMIFS('Land Screen Exclude'!$H:$H,'Land Screen Exclude'!$E:$E,$B593,'Land Screen Exclude'!$F:$F,$C593,'Land Screen Exclude'!$G:$G,BB$4)</f>
        <v>0</v>
      </c>
    </row>
    <row r="594" spans="1:54">
      <c r="A594" s="16" t="s">
        <v>51</v>
      </c>
      <c r="B594" s="16" t="s">
        <v>522</v>
      </c>
      <c r="C594" s="16">
        <v>230</v>
      </c>
      <c r="D594" s="16">
        <f>SUMIFS('Baseline Tx Resources'!$H:$H,'Baseline Tx Resources'!$E:$E,$B594,'Baseline Tx Resources'!$F:$F,$C594,'Baseline Tx Resources'!$G:$G,D$3)</f>
        <v>0</v>
      </c>
      <c r="E594" s="16">
        <f>SUMIFS('Baseline Tx Resources'!$H:$H,'Baseline Tx Resources'!$E:$E,$B594,'Baseline Tx Resources'!$F:$F,$C594,'Baseline Tx Resources'!$G:$G,E$3)</f>
        <v>0</v>
      </c>
      <c r="F594" s="16">
        <f>SUMIFS('Baseline Tx Resources'!$H:$H,'Baseline Tx Resources'!$E:$E,$B594,'Baseline Tx Resources'!$F:$F,$C594,'Baseline Tx Resources'!$G:$G,F$3)</f>
        <v>0</v>
      </c>
      <c r="G594" s="16">
        <f>SUMIFS('Baseline Tx Resources'!$J:$J,'Baseline Tx Resources'!$E:$E,$B594,'Baseline Tx Resources'!$F:$F,$C594,'Baseline Tx Resources'!$G:$G,G$3)</f>
        <v>0</v>
      </c>
      <c r="H594" s="16">
        <f>SUMIFS('Baseline Tx Resources'!$H:$H,'Baseline Tx Resources'!$E:$E,$B594,'Baseline Tx Resources'!$F:$F,$C594,'Baseline Tx Resources'!$G:$G,H$3)</f>
        <v>0</v>
      </c>
      <c r="I594" s="16">
        <f>SUMIFS('Baseline Tx Resources'!$J:$J,'Baseline Tx Resources'!$E:$E,$B594,'Baseline Tx Resources'!$F:$F,$C594,'Baseline Tx Resources'!$G:$G,I$3)</f>
        <v>0</v>
      </c>
      <c r="J594" s="16">
        <f>SUMIFS('Baseline Tx Resources'!$H:$H,'Baseline Tx Resources'!$E:$E,$B594,'Baseline Tx Resources'!$F:$F,$C594,'Baseline Tx Resources'!$G:$G,J$3)</f>
        <v>0</v>
      </c>
      <c r="K594" s="16">
        <f>SUMIFS('Baseline Tx Resources'!$J:$J,'Baseline Tx Resources'!$E:$E,$B594,'Baseline Tx Resources'!$F:$F,$C594,'Baseline Tx Resources'!$G:$G,K$3)</f>
        <v>0</v>
      </c>
      <c r="L594" s="16">
        <f>SUMIFS('Baseline Tx Resources'!$J:$J,'Baseline Tx Resources'!$E:$E,$B594,'Baseline Tx Resources'!$F:$F,$C594,'Baseline Tx Resources'!$G:$G,L$3)</f>
        <v>0</v>
      </c>
      <c r="M594" s="16">
        <f>SUMIFS('Baseline Tx Resources'!$H:$H,'Baseline Tx Resources'!$E:$E,$B594,'Baseline Tx Resources'!$F:$F,$C594,'Baseline Tx Resources'!$G:$G,M$3)</f>
        <v>0</v>
      </c>
      <c r="N594" s="16">
        <f>SUMIFS('Baseline Tx Resources'!$J:$J,'Baseline Tx Resources'!$E:$E,$B594,'Baseline Tx Resources'!$F:$F,$C594,'Baseline Tx Resources'!$G:$G,N$3)</f>
        <v>0</v>
      </c>
      <c r="O594" s="16">
        <f>SUMIFS('Baseline Tx Resources'!$I:$I,'Baseline Tx Resources'!$E:$E,$B594,'Baseline Tx Resources'!$F:$F,$C594,'Baseline Tx Resources'!$G:$G,"Li-Battery (4-hr)")</f>
        <v>0</v>
      </c>
      <c r="P594" s="16">
        <f>SUMIFS('Baseline Tx Resources'!$I:$I,'Baseline Tx Resources'!$E:$E,$B594,'Baseline Tx Resources'!$F:$F,$C594,'Baseline Tx Resources'!$G:$G,"Li-Battery (8-hr)")</f>
        <v>0</v>
      </c>
      <c r="Q594" s="16">
        <f>SUMIFS('Baseline Tx Resources'!$I:$I,'Baseline Tx Resources'!$E:$E,$B594,'Baseline Tx Resources'!$F:$F,$C594,'Baseline Tx Resources'!$G:$G,"LDES")</f>
        <v>0</v>
      </c>
      <c r="S594" s="16">
        <f>SUMIFS('Non-Baseline Tx Resources'!$H:$H,'Non-Baseline Tx Resources'!$E:$E,$B594,'Non-Baseline Tx Resources'!$F:$F,$C594,'Non-Baseline Tx Resources'!$G:$G,S$3)</f>
        <v>0</v>
      </c>
      <c r="T594" s="16">
        <f>SUMIFS('Non-Baseline Tx Resources'!$H:$H,'Non-Baseline Tx Resources'!$E:$E,$B594,'Non-Baseline Tx Resources'!$F:$F,$C594,'Non-Baseline Tx Resources'!$G:$G,T$3)</f>
        <v>0</v>
      </c>
      <c r="U594" s="16">
        <f>SUMIFS('Non-Baseline Tx Resources'!$H:$H,'Non-Baseline Tx Resources'!$E:$E,$B594,'Non-Baseline Tx Resources'!$F:$F,$C594,'Non-Baseline Tx Resources'!$G:$G,U$3)</f>
        <v>0</v>
      </c>
      <c r="V594" s="16">
        <f>SUMIFS('Non-Baseline Tx Resources'!$J:$J,'Non-Baseline Tx Resources'!$E:$E,$B594,'Non-Baseline Tx Resources'!$F:$F,$C594,'Non-Baseline Tx Resources'!$G:$G,V$3)</f>
        <v>0</v>
      </c>
      <c r="W594" s="16">
        <f>SUMIFS('Non-Baseline Tx Resources'!$H:$H,'Non-Baseline Tx Resources'!$E:$E,$B594,'Non-Baseline Tx Resources'!$F:$F,$C594,'Non-Baseline Tx Resources'!$G:$G,W$3)</f>
        <v>0</v>
      </c>
      <c r="X594" s="16">
        <f>SUMIFS('Non-Baseline Tx Resources'!$J:$J,'Non-Baseline Tx Resources'!$E:$E,$B594,'Non-Baseline Tx Resources'!$F:$F,$C594,'Non-Baseline Tx Resources'!$G:$G,X$3)</f>
        <v>0</v>
      </c>
      <c r="Y594" s="16">
        <f>SUMIFS('Non-Baseline Tx Resources'!$H:$H,'Non-Baseline Tx Resources'!$E:$E,$B594,'Non-Baseline Tx Resources'!$F:$F,$C594,'Non-Baseline Tx Resources'!$G:$G,Y$3)</f>
        <v>0</v>
      </c>
      <c r="Z594" s="16">
        <f>SUMIFS('Non-Baseline Tx Resources'!$J:$J,'Non-Baseline Tx Resources'!$E:$E,$B594,'Non-Baseline Tx Resources'!$F:$F,$C594,'Non-Baseline Tx Resources'!$G:$G,Z$3)</f>
        <v>0</v>
      </c>
      <c r="AA594" s="16">
        <f>SUMIFS('Non-Baseline Tx Resources'!$J:$J,'Non-Baseline Tx Resources'!$E:$E,$B594,'Non-Baseline Tx Resources'!$F:$F,$C594,'Non-Baseline Tx Resources'!$G:$G,AA$3)</f>
        <v>0</v>
      </c>
      <c r="AB594" s="16">
        <f>SUMIFS('Non-Baseline Tx Resources'!$H:$H,'Non-Baseline Tx Resources'!$E:$E,$B594,'Non-Baseline Tx Resources'!$F:$F,$C594,'Non-Baseline Tx Resources'!$G:$G,AB$3)</f>
        <v>0</v>
      </c>
      <c r="AC594" s="16">
        <f>SUMIFS('Non-Baseline Tx Resources'!$J:$J,'Non-Baseline Tx Resources'!$E:$E,$B594,'Non-Baseline Tx Resources'!$F:$F,$C594,'Non-Baseline Tx Resources'!$G:$G,AC$3)</f>
        <v>0</v>
      </c>
      <c r="AD594" s="16">
        <f>SUMIFS('Non-Baseline Tx Resources'!$I:$I,'Non-Baseline Tx Resources'!$E:$E,$B594,'Non-Baseline Tx Resources'!$F:$F,$C594,'Non-Baseline Tx Resources'!$G:$G,"Li-Battery (4-hr)")</f>
        <v>0</v>
      </c>
      <c r="AE594" s="16">
        <f>SUMIFS('Non-Baseline Tx Resources'!$I:$I,'Non-Baseline Tx Resources'!$E:$E,$B594,'Non-Baseline Tx Resources'!$F:$F,$C594,'Non-Baseline Tx Resources'!$G:$G,"Li-Battery (8-hr)")</f>
        <v>0</v>
      </c>
      <c r="AF594" s="16">
        <f>SUMIFS('Non-Baseline Tx Resources'!$I:$I,'Non-Baseline Tx Resources'!$E:$E,$B594,'Non-Baseline Tx Resources'!$F:$F,$C594,'Non-Baseline Tx Resources'!$G:$G,"LDES")</f>
        <v>0</v>
      </c>
      <c r="AH594" s="16">
        <f>SUMIFS('In-Dev Resources'!$H:$H,'In-Dev Resources'!$E:$E,$B594,'In-Dev Resources'!$F:$F,$C594,'In-Dev Resources'!$G:$G,AH$3)</f>
        <v>0</v>
      </c>
      <c r="AI594" s="16">
        <f>SUMIFS('In-Dev Resources'!$H:$H,'In-Dev Resources'!$E:$E,$B594,'In-Dev Resources'!$F:$F,$C594,'In-Dev Resources'!$G:$G,AI$3)</f>
        <v>0</v>
      </c>
      <c r="AJ594" s="16">
        <f>SUMIFS('In-Dev Resources'!$H:$H,'In-Dev Resources'!$E:$E,$B594,'In-Dev Resources'!$F:$F,$C594,'In-Dev Resources'!$G:$G,AJ$3)</f>
        <v>0</v>
      </c>
      <c r="AK594" s="16">
        <f>SUMIFS('In-Dev Resources'!$J:$J,'In-Dev Resources'!$E:$E,$B594,'In-Dev Resources'!$F:$F,$C594,'In-Dev Resources'!$G:$G,AK$3)</f>
        <v>0</v>
      </c>
      <c r="AL594" s="16">
        <f>SUMIFS('In-Dev Resources'!$H:$H,'In-Dev Resources'!$E:$E,$B594,'In-Dev Resources'!$F:$F,$C594,'In-Dev Resources'!$G:$G,AL$3)</f>
        <v>0</v>
      </c>
      <c r="AM594" s="16">
        <f>SUMIFS('In-Dev Resources'!$J:$J,'In-Dev Resources'!$E:$E,$B594,'In-Dev Resources'!$F:$F,$C594,'In-Dev Resources'!$G:$G,AM$3)</f>
        <v>0</v>
      </c>
      <c r="AN594" s="16">
        <f>SUMIFS('In-Dev Resources'!$H:$H,'In-Dev Resources'!$E:$E,$B594,'In-Dev Resources'!$F:$F,$C594,'In-Dev Resources'!$G:$G,AN$3)</f>
        <v>0</v>
      </c>
      <c r="AO594" s="16">
        <f>SUMIFS('In-Dev Resources'!$J:$J,'In-Dev Resources'!$E:$E,$B594,'In-Dev Resources'!$F:$F,$C594,'In-Dev Resources'!$G:$G,AO$3)</f>
        <v>0</v>
      </c>
      <c r="AP594" s="16">
        <f>SUMIFS('In-Dev Resources'!$J:$J,'In-Dev Resources'!$E:$E,$B594,'In-Dev Resources'!$F:$F,$C594,'In-Dev Resources'!$G:$G,AP$3)</f>
        <v>0</v>
      </c>
      <c r="AQ594" s="16">
        <f>SUMIFS('In-Dev Resources'!$H:$H,'In-Dev Resources'!$E:$E,$B594,'In-Dev Resources'!$F:$F,$C594,'In-Dev Resources'!$G:$G,AQ$3)</f>
        <v>0</v>
      </c>
      <c r="AR594" s="16">
        <f>SUMIFS('In-Dev Resources'!$J:$J,'In-Dev Resources'!$E:$E,$B594,'In-Dev Resources'!$F:$F,$C594,'In-Dev Resources'!$G:$G,AR$3)</f>
        <v>0</v>
      </c>
      <c r="AS594" s="16">
        <f>SUMIFS('In-Dev Resources'!$I:$I,'In-Dev Resources'!$E:$E,$B594,'In-Dev Resources'!$F:$F,$C594,'In-Dev Resources'!$G:$G,"Li-Battery (4-hr)")</f>
        <v>0</v>
      </c>
      <c r="AT594" s="16">
        <f>SUMIFS('In-Dev Resources'!$I:$I,'In-Dev Resources'!$E:$E,$B594,'In-Dev Resources'!$F:$F,$C594,'In-Dev Resources'!$G:$G,"Li-Battery (8-hr)")</f>
        <v>0</v>
      </c>
      <c r="AU594" s="16">
        <f>SUMIFS('In-Dev Resources'!$I:$I,'In-Dev Resources'!$E:$E,$B594,'In-Dev Resources'!$F:$F,$C594,'In-Dev Resources'!$G:$G,"LDES")</f>
        <v>0</v>
      </c>
      <c r="AW594" s="16">
        <f>SUMIFS('Land Screen Include'!$H:$H,'Land Screen Include'!$E:$E,$B594,'Land Screen Include'!$F:$F,$C594,'Land Screen Include'!$G:$G,AW$4)</f>
        <v>0</v>
      </c>
      <c r="AX594" s="16">
        <f>SUMIFS('Land Screen Include'!$H:$H,'Land Screen Include'!$E:$E,$B594,'Land Screen Include'!$F:$F,$C594,'Land Screen Include'!$G:$G,AX$4)+SUMIFS('Land Screen Include'!$J:$J,'Land Screen Include'!$E:$E,$B594,'Land Screen Include'!$F:$F,$C594,'Land Screen Include'!$G:$G,AX$4)</f>
        <v>0</v>
      </c>
      <c r="AY594" s="16">
        <f>SUMIFS('Land Screen Include'!$H:$H,'Land Screen Include'!$E:$E,$B594,'Land Screen Include'!$F:$F,$C594,'Land Screen Include'!$G:$G,AY$4)</f>
        <v>0</v>
      </c>
      <c r="AZ594" s="16">
        <f>SUMIFS('Land Screen Exclude'!$H:$H,'Land Screen Exclude'!$E:$E,$B594,'Land Screen Exclude'!$F:$F,$C594,'Land Screen Exclude'!$G:$G,AZ$4)</f>
        <v>0</v>
      </c>
      <c r="BA594" s="16">
        <f>SUMIFS('Land Screen Exclude'!$H:$H,'Land Screen Exclude'!$E:$E,$B594,'Land Screen Exclude'!$F:$F,$C594,'Land Screen Exclude'!$G:$G,BA$4)+SUMIFS('Land Screen Exclude'!$J:$J,'Land Screen Exclude'!$E:$E,$B594,'Land Screen Exclude'!$F:$F,$C594,'Land Screen Exclude'!$G:$G,BA$4)</f>
        <v>0</v>
      </c>
      <c r="BB594" s="16">
        <f>SUMIFS('Land Screen Exclude'!$H:$H,'Land Screen Exclude'!$E:$E,$B594,'Land Screen Exclude'!$F:$F,$C594,'Land Screen Exclude'!$G:$G,BB$4)</f>
        <v>0</v>
      </c>
    </row>
    <row r="595" spans="1:54">
      <c r="A595" s="16" t="s">
        <v>57</v>
      </c>
      <c r="B595" s="16" t="s">
        <v>523</v>
      </c>
      <c r="C595" s="16">
        <v>115</v>
      </c>
      <c r="D595" s="16">
        <f>SUMIFS('Baseline Tx Resources'!$H:$H,'Baseline Tx Resources'!$E:$E,$B595,'Baseline Tx Resources'!$F:$F,$C595,'Baseline Tx Resources'!$G:$G,D$3)</f>
        <v>0</v>
      </c>
      <c r="E595" s="16">
        <f>SUMIFS('Baseline Tx Resources'!$H:$H,'Baseline Tx Resources'!$E:$E,$B595,'Baseline Tx Resources'!$F:$F,$C595,'Baseline Tx Resources'!$G:$G,E$3)</f>
        <v>0</v>
      </c>
      <c r="F595" s="16">
        <f>SUMIFS('Baseline Tx Resources'!$H:$H,'Baseline Tx Resources'!$E:$E,$B595,'Baseline Tx Resources'!$F:$F,$C595,'Baseline Tx Resources'!$G:$G,F$3)</f>
        <v>0</v>
      </c>
      <c r="G595" s="16">
        <f>SUMIFS('Baseline Tx Resources'!$J:$J,'Baseline Tx Resources'!$E:$E,$B595,'Baseline Tx Resources'!$F:$F,$C595,'Baseline Tx Resources'!$G:$G,G$3)</f>
        <v>0</v>
      </c>
      <c r="H595" s="16">
        <f>SUMIFS('Baseline Tx Resources'!$H:$H,'Baseline Tx Resources'!$E:$E,$B595,'Baseline Tx Resources'!$F:$F,$C595,'Baseline Tx Resources'!$G:$G,H$3)</f>
        <v>0</v>
      </c>
      <c r="I595" s="16">
        <f>SUMIFS('Baseline Tx Resources'!$J:$J,'Baseline Tx Resources'!$E:$E,$B595,'Baseline Tx Resources'!$F:$F,$C595,'Baseline Tx Resources'!$G:$G,I$3)</f>
        <v>0</v>
      </c>
      <c r="J595" s="16">
        <f>SUMIFS('Baseline Tx Resources'!$H:$H,'Baseline Tx Resources'!$E:$E,$B595,'Baseline Tx Resources'!$F:$F,$C595,'Baseline Tx Resources'!$G:$G,J$3)</f>
        <v>0</v>
      </c>
      <c r="K595" s="16">
        <f>SUMIFS('Baseline Tx Resources'!$J:$J,'Baseline Tx Resources'!$E:$E,$B595,'Baseline Tx Resources'!$F:$F,$C595,'Baseline Tx Resources'!$G:$G,K$3)</f>
        <v>0</v>
      </c>
      <c r="L595" s="16">
        <f>SUMIFS('Baseline Tx Resources'!$J:$J,'Baseline Tx Resources'!$E:$E,$B595,'Baseline Tx Resources'!$F:$F,$C595,'Baseline Tx Resources'!$G:$G,L$3)</f>
        <v>0</v>
      </c>
      <c r="M595" s="16">
        <f>SUMIFS('Baseline Tx Resources'!$H:$H,'Baseline Tx Resources'!$E:$E,$B595,'Baseline Tx Resources'!$F:$F,$C595,'Baseline Tx Resources'!$G:$G,M$3)</f>
        <v>0</v>
      </c>
      <c r="N595" s="16">
        <f>SUMIFS('Baseline Tx Resources'!$J:$J,'Baseline Tx Resources'!$E:$E,$B595,'Baseline Tx Resources'!$F:$F,$C595,'Baseline Tx Resources'!$G:$G,N$3)</f>
        <v>0</v>
      </c>
      <c r="O595" s="16">
        <f>SUMIFS('Baseline Tx Resources'!$I:$I,'Baseline Tx Resources'!$E:$E,$B595,'Baseline Tx Resources'!$F:$F,$C595,'Baseline Tx Resources'!$G:$G,"Li-Battery (4-hr)")</f>
        <v>0</v>
      </c>
      <c r="P595" s="16">
        <f>SUMIFS('Baseline Tx Resources'!$I:$I,'Baseline Tx Resources'!$E:$E,$B595,'Baseline Tx Resources'!$F:$F,$C595,'Baseline Tx Resources'!$G:$G,"Li-Battery (8-hr)")</f>
        <v>0</v>
      </c>
      <c r="Q595" s="16">
        <f>SUMIFS('Baseline Tx Resources'!$I:$I,'Baseline Tx Resources'!$E:$E,$B595,'Baseline Tx Resources'!$F:$F,$C595,'Baseline Tx Resources'!$G:$G,"LDES")</f>
        <v>0</v>
      </c>
      <c r="S595" s="16">
        <f>SUMIFS('Non-Baseline Tx Resources'!$H:$H,'Non-Baseline Tx Resources'!$E:$E,$B595,'Non-Baseline Tx Resources'!$F:$F,$C595,'Non-Baseline Tx Resources'!$G:$G,S$3)</f>
        <v>0</v>
      </c>
      <c r="T595" s="16">
        <f>SUMIFS('Non-Baseline Tx Resources'!$H:$H,'Non-Baseline Tx Resources'!$E:$E,$B595,'Non-Baseline Tx Resources'!$F:$F,$C595,'Non-Baseline Tx Resources'!$G:$G,T$3)</f>
        <v>0</v>
      </c>
      <c r="U595" s="16">
        <f>SUMIFS('Non-Baseline Tx Resources'!$H:$H,'Non-Baseline Tx Resources'!$E:$E,$B595,'Non-Baseline Tx Resources'!$F:$F,$C595,'Non-Baseline Tx Resources'!$G:$G,U$3)</f>
        <v>0</v>
      </c>
      <c r="V595" s="16">
        <f>SUMIFS('Non-Baseline Tx Resources'!$J:$J,'Non-Baseline Tx Resources'!$E:$E,$B595,'Non-Baseline Tx Resources'!$F:$F,$C595,'Non-Baseline Tx Resources'!$G:$G,V$3)</f>
        <v>0</v>
      </c>
      <c r="W595" s="16">
        <f>SUMIFS('Non-Baseline Tx Resources'!$H:$H,'Non-Baseline Tx Resources'!$E:$E,$B595,'Non-Baseline Tx Resources'!$F:$F,$C595,'Non-Baseline Tx Resources'!$G:$G,W$3)</f>
        <v>0</v>
      </c>
      <c r="X595" s="16">
        <f>SUMIFS('Non-Baseline Tx Resources'!$J:$J,'Non-Baseline Tx Resources'!$E:$E,$B595,'Non-Baseline Tx Resources'!$F:$F,$C595,'Non-Baseline Tx Resources'!$G:$G,X$3)</f>
        <v>0</v>
      </c>
      <c r="Y595" s="16">
        <f>SUMIFS('Non-Baseline Tx Resources'!$H:$H,'Non-Baseline Tx Resources'!$E:$E,$B595,'Non-Baseline Tx Resources'!$F:$F,$C595,'Non-Baseline Tx Resources'!$G:$G,Y$3)</f>
        <v>0</v>
      </c>
      <c r="Z595" s="16">
        <f>SUMIFS('Non-Baseline Tx Resources'!$J:$J,'Non-Baseline Tx Resources'!$E:$E,$B595,'Non-Baseline Tx Resources'!$F:$F,$C595,'Non-Baseline Tx Resources'!$G:$G,Z$3)</f>
        <v>0</v>
      </c>
      <c r="AA595" s="16">
        <f>SUMIFS('Non-Baseline Tx Resources'!$J:$J,'Non-Baseline Tx Resources'!$E:$E,$B595,'Non-Baseline Tx Resources'!$F:$F,$C595,'Non-Baseline Tx Resources'!$G:$G,AA$3)</f>
        <v>0</v>
      </c>
      <c r="AB595" s="16">
        <f>SUMIFS('Non-Baseline Tx Resources'!$H:$H,'Non-Baseline Tx Resources'!$E:$E,$B595,'Non-Baseline Tx Resources'!$F:$F,$C595,'Non-Baseline Tx Resources'!$G:$G,AB$3)</f>
        <v>0</v>
      </c>
      <c r="AC595" s="16">
        <f>SUMIFS('Non-Baseline Tx Resources'!$J:$J,'Non-Baseline Tx Resources'!$E:$E,$B595,'Non-Baseline Tx Resources'!$F:$F,$C595,'Non-Baseline Tx Resources'!$G:$G,AC$3)</f>
        <v>0</v>
      </c>
      <c r="AD595" s="16">
        <f>SUMIFS('Non-Baseline Tx Resources'!$I:$I,'Non-Baseline Tx Resources'!$E:$E,$B595,'Non-Baseline Tx Resources'!$F:$F,$C595,'Non-Baseline Tx Resources'!$G:$G,"Li-Battery (4-hr)")</f>
        <v>0</v>
      </c>
      <c r="AE595" s="16">
        <f>SUMIFS('Non-Baseline Tx Resources'!$I:$I,'Non-Baseline Tx Resources'!$E:$E,$B595,'Non-Baseline Tx Resources'!$F:$F,$C595,'Non-Baseline Tx Resources'!$G:$G,"Li-Battery (8-hr)")</f>
        <v>0</v>
      </c>
      <c r="AF595" s="16">
        <f>SUMIFS('Non-Baseline Tx Resources'!$I:$I,'Non-Baseline Tx Resources'!$E:$E,$B595,'Non-Baseline Tx Resources'!$F:$F,$C595,'Non-Baseline Tx Resources'!$G:$G,"LDES")</f>
        <v>0</v>
      </c>
      <c r="AH595" s="16">
        <f>SUMIFS('In-Dev Resources'!$H:$H,'In-Dev Resources'!$E:$E,$B595,'In-Dev Resources'!$F:$F,$C595,'In-Dev Resources'!$G:$G,AH$3)</f>
        <v>0</v>
      </c>
      <c r="AI595" s="16">
        <f>SUMIFS('In-Dev Resources'!$H:$H,'In-Dev Resources'!$E:$E,$B595,'In-Dev Resources'!$F:$F,$C595,'In-Dev Resources'!$G:$G,AI$3)</f>
        <v>0</v>
      </c>
      <c r="AJ595" s="16">
        <f>SUMIFS('In-Dev Resources'!$H:$H,'In-Dev Resources'!$E:$E,$B595,'In-Dev Resources'!$F:$F,$C595,'In-Dev Resources'!$G:$G,AJ$3)</f>
        <v>0</v>
      </c>
      <c r="AK595" s="16">
        <f>SUMIFS('In-Dev Resources'!$J:$J,'In-Dev Resources'!$E:$E,$B595,'In-Dev Resources'!$F:$F,$C595,'In-Dev Resources'!$G:$G,AK$3)</f>
        <v>0</v>
      </c>
      <c r="AL595" s="16">
        <f>SUMIFS('In-Dev Resources'!$H:$H,'In-Dev Resources'!$E:$E,$B595,'In-Dev Resources'!$F:$F,$C595,'In-Dev Resources'!$G:$G,AL$3)</f>
        <v>0</v>
      </c>
      <c r="AM595" s="16">
        <f>SUMIFS('In-Dev Resources'!$J:$J,'In-Dev Resources'!$E:$E,$B595,'In-Dev Resources'!$F:$F,$C595,'In-Dev Resources'!$G:$G,AM$3)</f>
        <v>0</v>
      </c>
      <c r="AN595" s="16">
        <f>SUMIFS('In-Dev Resources'!$H:$H,'In-Dev Resources'!$E:$E,$B595,'In-Dev Resources'!$F:$F,$C595,'In-Dev Resources'!$G:$G,AN$3)</f>
        <v>0</v>
      </c>
      <c r="AO595" s="16">
        <f>SUMIFS('In-Dev Resources'!$J:$J,'In-Dev Resources'!$E:$E,$B595,'In-Dev Resources'!$F:$F,$C595,'In-Dev Resources'!$G:$G,AO$3)</f>
        <v>0</v>
      </c>
      <c r="AP595" s="16">
        <f>SUMIFS('In-Dev Resources'!$J:$J,'In-Dev Resources'!$E:$E,$B595,'In-Dev Resources'!$F:$F,$C595,'In-Dev Resources'!$G:$G,AP$3)</f>
        <v>0</v>
      </c>
      <c r="AQ595" s="16">
        <f>SUMIFS('In-Dev Resources'!$H:$H,'In-Dev Resources'!$E:$E,$B595,'In-Dev Resources'!$F:$F,$C595,'In-Dev Resources'!$G:$G,AQ$3)</f>
        <v>0</v>
      </c>
      <c r="AR595" s="16">
        <f>SUMIFS('In-Dev Resources'!$J:$J,'In-Dev Resources'!$E:$E,$B595,'In-Dev Resources'!$F:$F,$C595,'In-Dev Resources'!$G:$G,AR$3)</f>
        <v>0</v>
      </c>
      <c r="AS595" s="16">
        <f>SUMIFS('In-Dev Resources'!$I:$I,'In-Dev Resources'!$E:$E,$B595,'In-Dev Resources'!$F:$F,$C595,'In-Dev Resources'!$G:$G,"Li-Battery (4-hr)")</f>
        <v>0</v>
      </c>
      <c r="AT595" s="16">
        <f>SUMIFS('In-Dev Resources'!$I:$I,'In-Dev Resources'!$E:$E,$B595,'In-Dev Resources'!$F:$F,$C595,'In-Dev Resources'!$G:$G,"Li-Battery (8-hr)")</f>
        <v>0</v>
      </c>
      <c r="AU595" s="16">
        <f>SUMIFS('In-Dev Resources'!$I:$I,'In-Dev Resources'!$E:$E,$B595,'In-Dev Resources'!$F:$F,$C595,'In-Dev Resources'!$G:$G,"LDES")</f>
        <v>0</v>
      </c>
      <c r="AW595" s="16">
        <f>SUMIFS('Land Screen Include'!$H:$H,'Land Screen Include'!$E:$E,$B595,'Land Screen Include'!$F:$F,$C595,'Land Screen Include'!$G:$G,AW$4)</f>
        <v>0</v>
      </c>
      <c r="AX595" s="16">
        <f>SUMIFS('Land Screen Include'!$H:$H,'Land Screen Include'!$E:$E,$B595,'Land Screen Include'!$F:$F,$C595,'Land Screen Include'!$G:$G,AX$4)+SUMIFS('Land Screen Include'!$J:$J,'Land Screen Include'!$E:$E,$B595,'Land Screen Include'!$F:$F,$C595,'Land Screen Include'!$G:$G,AX$4)</f>
        <v>0</v>
      </c>
      <c r="AY595" s="16">
        <f>SUMIFS('Land Screen Include'!$H:$H,'Land Screen Include'!$E:$E,$B595,'Land Screen Include'!$F:$F,$C595,'Land Screen Include'!$G:$G,AY$4)</f>
        <v>0</v>
      </c>
      <c r="AZ595" s="16">
        <f>SUMIFS('Land Screen Exclude'!$H:$H,'Land Screen Exclude'!$E:$E,$B595,'Land Screen Exclude'!$F:$F,$C595,'Land Screen Exclude'!$G:$G,AZ$4)</f>
        <v>0</v>
      </c>
      <c r="BA595" s="16">
        <f>SUMIFS('Land Screen Exclude'!$H:$H,'Land Screen Exclude'!$E:$E,$B595,'Land Screen Exclude'!$F:$F,$C595,'Land Screen Exclude'!$G:$G,BA$4)+SUMIFS('Land Screen Exclude'!$J:$J,'Land Screen Exclude'!$E:$E,$B595,'Land Screen Exclude'!$F:$F,$C595,'Land Screen Exclude'!$G:$G,BA$4)</f>
        <v>0</v>
      </c>
      <c r="BB595" s="16">
        <f>SUMIFS('Land Screen Exclude'!$H:$H,'Land Screen Exclude'!$E:$E,$B595,'Land Screen Exclude'!$F:$F,$C595,'Land Screen Exclude'!$G:$G,BB$4)</f>
        <v>0</v>
      </c>
    </row>
    <row r="596" spans="1:54">
      <c r="A596" s="16" t="s">
        <v>57</v>
      </c>
      <c r="B596" s="16" t="s">
        <v>524</v>
      </c>
      <c r="C596" s="16">
        <v>115</v>
      </c>
      <c r="D596" s="16">
        <f>SUMIFS('Baseline Tx Resources'!$H:$H,'Baseline Tx Resources'!$E:$E,$B596,'Baseline Tx Resources'!$F:$F,$C596,'Baseline Tx Resources'!$G:$G,D$3)</f>
        <v>0</v>
      </c>
      <c r="E596" s="16">
        <f>SUMIFS('Baseline Tx Resources'!$H:$H,'Baseline Tx Resources'!$E:$E,$B596,'Baseline Tx Resources'!$F:$F,$C596,'Baseline Tx Resources'!$G:$G,E$3)</f>
        <v>0</v>
      </c>
      <c r="F596" s="16">
        <f>SUMIFS('Baseline Tx Resources'!$H:$H,'Baseline Tx Resources'!$E:$E,$B596,'Baseline Tx Resources'!$F:$F,$C596,'Baseline Tx Resources'!$G:$G,F$3)</f>
        <v>0</v>
      </c>
      <c r="G596" s="16">
        <f>SUMIFS('Baseline Tx Resources'!$J:$J,'Baseline Tx Resources'!$E:$E,$B596,'Baseline Tx Resources'!$F:$F,$C596,'Baseline Tx Resources'!$G:$G,G$3)</f>
        <v>0</v>
      </c>
      <c r="H596" s="16">
        <f>SUMIFS('Baseline Tx Resources'!$H:$H,'Baseline Tx Resources'!$E:$E,$B596,'Baseline Tx Resources'!$F:$F,$C596,'Baseline Tx Resources'!$G:$G,H$3)</f>
        <v>0</v>
      </c>
      <c r="I596" s="16">
        <f>SUMIFS('Baseline Tx Resources'!$J:$J,'Baseline Tx Resources'!$E:$E,$B596,'Baseline Tx Resources'!$F:$F,$C596,'Baseline Tx Resources'!$G:$G,I$3)</f>
        <v>0</v>
      </c>
      <c r="J596" s="16">
        <f>SUMIFS('Baseline Tx Resources'!$H:$H,'Baseline Tx Resources'!$E:$E,$B596,'Baseline Tx Resources'!$F:$F,$C596,'Baseline Tx Resources'!$G:$G,J$3)</f>
        <v>0</v>
      </c>
      <c r="K596" s="16">
        <f>SUMIFS('Baseline Tx Resources'!$J:$J,'Baseline Tx Resources'!$E:$E,$B596,'Baseline Tx Resources'!$F:$F,$C596,'Baseline Tx Resources'!$G:$G,K$3)</f>
        <v>0</v>
      </c>
      <c r="L596" s="16">
        <f>SUMIFS('Baseline Tx Resources'!$J:$J,'Baseline Tx Resources'!$E:$E,$B596,'Baseline Tx Resources'!$F:$F,$C596,'Baseline Tx Resources'!$G:$G,L$3)</f>
        <v>0</v>
      </c>
      <c r="M596" s="16">
        <f>SUMIFS('Baseline Tx Resources'!$H:$H,'Baseline Tx Resources'!$E:$E,$B596,'Baseline Tx Resources'!$F:$F,$C596,'Baseline Tx Resources'!$G:$G,M$3)</f>
        <v>0</v>
      </c>
      <c r="N596" s="16">
        <f>SUMIFS('Baseline Tx Resources'!$J:$J,'Baseline Tx Resources'!$E:$E,$B596,'Baseline Tx Resources'!$F:$F,$C596,'Baseline Tx Resources'!$G:$G,N$3)</f>
        <v>0</v>
      </c>
      <c r="O596" s="16">
        <f>SUMIFS('Baseline Tx Resources'!$I:$I,'Baseline Tx Resources'!$E:$E,$B596,'Baseline Tx Resources'!$F:$F,$C596,'Baseline Tx Resources'!$G:$G,"Li-Battery (4-hr)")</f>
        <v>0</v>
      </c>
      <c r="P596" s="16">
        <f>SUMIFS('Baseline Tx Resources'!$I:$I,'Baseline Tx Resources'!$E:$E,$B596,'Baseline Tx Resources'!$F:$F,$C596,'Baseline Tx Resources'!$G:$G,"Li-Battery (8-hr)")</f>
        <v>0</v>
      </c>
      <c r="Q596" s="16">
        <f>SUMIFS('Baseline Tx Resources'!$I:$I,'Baseline Tx Resources'!$E:$E,$B596,'Baseline Tx Resources'!$F:$F,$C596,'Baseline Tx Resources'!$G:$G,"LDES")</f>
        <v>0</v>
      </c>
      <c r="S596" s="16">
        <f>SUMIFS('Non-Baseline Tx Resources'!$H:$H,'Non-Baseline Tx Resources'!$E:$E,$B596,'Non-Baseline Tx Resources'!$F:$F,$C596,'Non-Baseline Tx Resources'!$G:$G,S$3)</f>
        <v>0</v>
      </c>
      <c r="T596" s="16">
        <f>SUMIFS('Non-Baseline Tx Resources'!$H:$H,'Non-Baseline Tx Resources'!$E:$E,$B596,'Non-Baseline Tx Resources'!$F:$F,$C596,'Non-Baseline Tx Resources'!$G:$G,T$3)</f>
        <v>0</v>
      </c>
      <c r="U596" s="16">
        <f>SUMIFS('Non-Baseline Tx Resources'!$H:$H,'Non-Baseline Tx Resources'!$E:$E,$B596,'Non-Baseline Tx Resources'!$F:$F,$C596,'Non-Baseline Tx Resources'!$G:$G,U$3)</f>
        <v>0</v>
      </c>
      <c r="V596" s="16">
        <f>SUMIFS('Non-Baseline Tx Resources'!$J:$J,'Non-Baseline Tx Resources'!$E:$E,$B596,'Non-Baseline Tx Resources'!$F:$F,$C596,'Non-Baseline Tx Resources'!$G:$G,V$3)</f>
        <v>0</v>
      </c>
      <c r="W596" s="16">
        <f>SUMIFS('Non-Baseline Tx Resources'!$H:$H,'Non-Baseline Tx Resources'!$E:$E,$B596,'Non-Baseline Tx Resources'!$F:$F,$C596,'Non-Baseline Tx Resources'!$G:$G,W$3)</f>
        <v>0</v>
      </c>
      <c r="X596" s="16">
        <f>SUMIFS('Non-Baseline Tx Resources'!$J:$J,'Non-Baseline Tx Resources'!$E:$E,$B596,'Non-Baseline Tx Resources'!$F:$F,$C596,'Non-Baseline Tx Resources'!$G:$G,X$3)</f>
        <v>0</v>
      </c>
      <c r="Y596" s="16">
        <f>SUMIFS('Non-Baseline Tx Resources'!$H:$H,'Non-Baseline Tx Resources'!$E:$E,$B596,'Non-Baseline Tx Resources'!$F:$F,$C596,'Non-Baseline Tx Resources'!$G:$G,Y$3)</f>
        <v>0</v>
      </c>
      <c r="Z596" s="16">
        <f>SUMIFS('Non-Baseline Tx Resources'!$J:$J,'Non-Baseline Tx Resources'!$E:$E,$B596,'Non-Baseline Tx Resources'!$F:$F,$C596,'Non-Baseline Tx Resources'!$G:$G,Z$3)</f>
        <v>0</v>
      </c>
      <c r="AA596" s="16">
        <f>SUMIFS('Non-Baseline Tx Resources'!$J:$J,'Non-Baseline Tx Resources'!$E:$E,$B596,'Non-Baseline Tx Resources'!$F:$F,$C596,'Non-Baseline Tx Resources'!$G:$G,AA$3)</f>
        <v>0</v>
      </c>
      <c r="AB596" s="16">
        <f>SUMIFS('Non-Baseline Tx Resources'!$H:$H,'Non-Baseline Tx Resources'!$E:$E,$B596,'Non-Baseline Tx Resources'!$F:$F,$C596,'Non-Baseline Tx Resources'!$G:$G,AB$3)</f>
        <v>0</v>
      </c>
      <c r="AC596" s="16">
        <f>SUMIFS('Non-Baseline Tx Resources'!$J:$J,'Non-Baseline Tx Resources'!$E:$E,$B596,'Non-Baseline Tx Resources'!$F:$F,$C596,'Non-Baseline Tx Resources'!$G:$G,AC$3)</f>
        <v>0</v>
      </c>
      <c r="AD596" s="16">
        <f>SUMIFS('Non-Baseline Tx Resources'!$I:$I,'Non-Baseline Tx Resources'!$E:$E,$B596,'Non-Baseline Tx Resources'!$F:$F,$C596,'Non-Baseline Tx Resources'!$G:$G,"Li-Battery (4-hr)")</f>
        <v>0</v>
      </c>
      <c r="AE596" s="16">
        <f>SUMIFS('Non-Baseline Tx Resources'!$I:$I,'Non-Baseline Tx Resources'!$E:$E,$B596,'Non-Baseline Tx Resources'!$F:$F,$C596,'Non-Baseline Tx Resources'!$G:$G,"Li-Battery (8-hr)")</f>
        <v>0</v>
      </c>
      <c r="AF596" s="16">
        <f>SUMIFS('Non-Baseline Tx Resources'!$I:$I,'Non-Baseline Tx Resources'!$E:$E,$B596,'Non-Baseline Tx Resources'!$F:$F,$C596,'Non-Baseline Tx Resources'!$G:$G,"LDES")</f>
        <v>0</v>
      </c>
      <c r="AH596" s="16">
        <f>SUMIFS('In-Dev Resources'!$H:$H,'In-Dev Resources'!$E:$E,$B596,'In-Dev Resources'!$F:$F,$C596,'In-Dev Resources'!$G:$G,AH$3)</f>
        <v>0</v>
      </c>
      <c r="AI596" s="16">
        <f>SUMIFS('In-Dev Resources'!$H:$H,'In-Dev Resources'!$E:$E,$B596,'In-Dev Resources'!$F:$F,$C596,'In-Dev Resources'!$G:$G,AI$3)</f>
        <v>0</v>
      </c>
      <c r="AJ596" s="16">
        <f>SUMIFS('In-Dev Resources'!$H:$H,'In-Dev Resources'!$E:$E,$B596,'In-Dev Resources'!$F:$F,$C596,'In-Dev Resources'!$G:$G,AJ$3)</f>
        <v>0</v>
      </c>
      <c r="AK596" s="16">
        <f>SUMIFS('In-Dev Resources'!$J:$J,'In-Dev Resources'!$E:$E,$B596,'In-Dev Resources'!$F:$F,$C596,'In-Dev Resources'!$G:$G,AK$3)</f>
        <v>0</v>
      </c>
      <c r="AL596" s="16">
        <f>SUMIFS('In-Dev Resources'!$H:$H,'In-Dev Resources'!$E:$E,$B596,'In-Dev Resources'!$F:$F,$C596,'In-Dev Resources'!$G:$G,AL$3)</f>
        <v>0</v>
      </c>
      <c r="AM596" s="16">
        <f>SUMIFS('In-Dev Resources'!$J:$J,'In-Dev Resources'!$E:$E,$B596,'In-Dev Resources'!$F:$F,$C596,'In-Dev Resources'!$G:$G,AM$3)</f>
        <v>0</v>
      </c>
      <c r="AN596" s="16">
        <f>SUMIFS('In-Dev Resources'!$H:$H,'In-Dev Resources'!$E:$E,$B596,'In-Dev Resources'!$F:$F,$C596,'In-Dev Resources'!$G:$G,AN$3)</f>
        <v>0</v>
      </c>
      <c r="AO596" s="16">
        <f>SUMIFS('In-Dev Resources'!$J:$J,'In-Dev Resources'!$E:$E,$B596,'In-Dev Resources'!$F:$F,$C596,'In-Dev Resources'!$G:$G,AO$3)</f>
        <v>0</v>
      </c>
      <c r="AP596" s="16">
        <f>SUMIFS('In-Dev Resources'!$J:$J,'In-Dev Resources'!$E:$E,$B596,'In-Dev Resources'!$F:$F,$C596,'In-Dev Resources'!$G:$G,AP$3)</f>
        <v>0</v>
      </c>
      <c r="AQ596" s="16">
        <f>SUMIFS('In-Dev Resources'!$H:$H,'In-Dev Resources'!$E:$E,$B596,'In-Dev Resources'!$F:$F,$C596,'In-Dev Resources'!$G:$G,AQ$3)</f>
        <v>0</v>
      </c>
      <c r="AR596" s="16">
        <f>SUMIFS('In-Dev Resources'!$J:$J,'In-Dev Resources'!$E:$E,$B596,'In-Dev Resources'!$F:$F,$C596,'In-Dev Resources'!$G:$G,AR$3)</f>
        <v>0</v>
      </c>
      <c r="AS596" s="16">
        <f>SUMIFS('In-Dev Resources'!$I:$I,'In-Dev Resources'!$E:$E,$B596,'In-Dev Resources'!$F:$F,$C596,'In-Dev Resources'!$G:$G,"Li-Battery (4-hr)")</f>
        <v>0</v>
      </c>
      <c r="AT596" s="16">
        <f>SUMIFS('In-Dev Resources'!$I:$I,'In-Dev Resources'!$E:$E,$B596,'In-Dev Resources'!$F:$F,$C596,'In-Dev Resources'!$G:$G,"Li-Battery (8-hr)")</f>
        <v>0</v>
      </c>
      <c r="AU596" s="16">
        <f>SUMIFS('In-Dev Resources'!$I:$I,'In-Dev Resources'!$E:$E,$B596,'In-Dev Resources'!$F:$F,$C596,'In-Dev Resources'!$G:$G,"LDES")</f>
        <v>0</v>
      </c>
      <c r="AW596" s="16">
        <f>SUMIFS('Land Screen Include'!$H:$H,'Land Screen Include'!$E:$E,$B596,'Land Screen Include'!$F:$F,$C596,'Land Screen Include'!$G:$G,AW$4)</f>
        <v>0</v>
      </c>
      <c r="AX596" s="16">
        <f>SUMIFS('Land Screen Include'!$H:$H,'Land Screen Include'!$E:$E,$B596,'Land Screen Include'!$F:$F,$C596,'Land Screen Include'!$G:$G,AX$4)+SUMIFS('Land Screen Include'!$J:$J,'Land Screen Include'!$E:$E,$B596,'Land Screen Include'!$F:$F,$C596,'Land Screen Include'!$G:$G,AX$4)</f>
        <v>0</v>
      </c>
      <c r="AY596" s="16">
        <f>SUMIFS('Land Screen Include'!$H:$H,'Land Screen Include'!$E:$E,$B596,'Land Screen Include'!$F:$F,$C596,'Land Screen Include'!$G:$G,AY$4)</f>
        <v>0</v>
      </c>
      <c r="AZ596" s="16">
        <f>SUMIFS('Land Screen Exclude'!$H:$H,'Land Screen Exclude'!$E:$E,$B596,'Land Screen Exclude'!$F:$F,$C596,'Land Screen Exclude'!$G:$G,AZ$4)</f>
        <v>0</v>
      </c>
      <c r="BA596" s="16">
        <f>SUMIFS('Land Screen Exclude'!$H:$H,'Land Screen Exclude'!$E:$E,$B596,'Land Screen Exclude'!$F:$F,$C596,'Land Screen Exclude'!$G:$G,BA$4)+SUMIFS('Land Screen Exclude'!$J:$J,'Land Screen Exclude'!$E:$E,$B596,'Land Screen Exclude'!$F:$F,$C596,'Land Screen Exclude'!$G:$G,BA$4)</f>
        <v>0</v>
      </c>
      <c r="BB596" s="16">
        <f>SUMIFS('Land Screen Exclude'!$H:$H,'Land Screen Exclude'!$E:$E,$B596,'Land Screen Exclude'!$F:$F,$C596,'Land Screen Exclude'!$G:$G,BB$4)</f>
        <v>0</v>
      </c>
    </row>
    <row r="597" spans="1:54">
      <c r="A597" s="16" t="s">
        <v>59</v>
      </c>
      <c r="B597" s="16" t="s">
        <v>525</v>
      </c>
      <c r="C597" s="16">
        <v>230</v>
      </c>
      <c r="D597" s="16">
        <f>SUMIFS('Baseline Tx Resources'!$H:$H,'Baseline Tx Resources'!$E:$E,$B597,'Baseline Tx Resources'!$F:$F,$C597,'Baseline Tx Resources'!$G:$G,D$3)</f>
        <v>0</v>
      </c>
      <c r="E597" s="16">
        <f>SUMIFS('Baseline Tx Resources'!$H:$H,'Baseline Tx Resources'!$E:$E,$B597,'Baseline Tx Resources'!$F:$F,$C597,'Baseline Tx Resources'!$G:$G,E$3)</f>
        <v>0</v>
      </c>
      <c r="F597" s="16">
        <f>SUMIFS('Baseline Tx Resources'!$H:$H,'Baseline Tx Resources'!$E:$E,$B597,'Baseline Tx Resources'!$F:$F,$C597,'Baseline Tx Resources'!$G:$G,F$3)</f>
        <v>0</v>
      </c>
      <c r="G597" s="16">
        <f>SUMIFS('Baseline Tx Resources'!$J:$J,'Baseline Tx Resources'!$E:$E,$B597,'Baseline Tx Resources'!$F:$F,$C597,'Baseline Tx Resources'!$G:$G,G$3)</f>
        <v>0</v>
      </c>
      <c r="H597" s="16">
        <f>SUMIFS('Baseline Tx Resources'!$H:$H,'Baseline Tx Resources'!$E:$E,$B597,'Baseline Tx Resources'!$F:$F,$C597,'Baseline Tx Resources'!$G:$G,H$3)</f>
        <v>0</v>
      </c>
      <c r="I597" s="16">
        <f>SUMIFS('Baseline Tx Resources'!$J:$J,'Baseline Tx Resources'!$E:$E,$B597,'Baseline Tx Resources'!$F:$F,$C597,'Baseline Tx Resources'!$G:$G,I$3)</f>
        <v>0</v>
      </c>
      <c r="J597" s="16">
        <f>SUMIFS('Baseline Tx Resources'!$H:$H,'Baseline Tx Resources'!$E:$E,$B597,'Baseline Tx Resources'!$F:$F,$C597,'Baseline Tx Resources'!$G:$G,J$3)</f>
        <v>0</v>
      </c>
      <c r="K597" s="16">
        <f>SUMIFS('Baseline Tx Resources'!$J:$J,'Baseline Tx Resources'!$E:$E,$B597,'Baseline Tx Resources'!$F:$F,$C597,'Baseline Tx Resources'!$G:$G,K$3)</f>
        <v>0</v>
      </c>
      <c r="L597" s="16">
        <f>SUMIFS('Baseline Tx Resources'!$J:$J,'Baseline Tx Resources'!$E:$E,$B597,'Baseline Tx Resources'!$F:$F,$C597,'Baseline Tx Resources'!$G:$G,L$3)</f>
        <v>0</v>
      </c>
      <c r="M597" s="16">
        <f>SUMIFS('Baseline Tx Resources'!$H:$H,'Baseline Tx Resources'!$E:$E,$B597,'Baseline Tx Resources'!$F:$F,$C597,'Baseline Tx Resources'!$G:$G,M$3)</f>
        <v>0</v>
      </c>
      <c r="N597" s="16">
        <f>SUMIFS('Baseline Tx Resources'!$J:$J,'Baseline Tx Resources'!$E:$E,$B597,'Baseline Tx Resources'!$F:$F,$C597,'Baseline Tx Resources'!$G:$G,N$3)</f>
        <v>0</v>
      </c>
      <c r="O597" s="16">
        <f>SUMIFS('Baseline Tx Resources'!$I:$I,'Baseline Tx Resources'!$E:$E,$B597,'Baseline Tx Resources'!$F:$F,$C597,'Baseline Tx Resources'!$G:$G,"Li-Battery (4-hr)")</f>
        <v>0</v>
      </c>
      <c r="P597" s="16">
        <f>SUMIFS('Baseline Tx Resources'!$I:$I,'Baseline Tx Resources'!$E:$E,$B597,'Baseline Tx Resources'!$F:$F,$C597,'Baseline Tx Resources'!$G:$G,"Li-Battery (8-hr)")</f>
        <v>0</v>
      </c>
      <c r="Q597" s="16">
        <f>SUMIFS('Baseline Tx Resources'!$I:$I,'Baseline Tx Resources'!$E:$E,$B597,'Baseline Tx Resources'!$F:$F,$C597,'Baseline Tx Resources'!$G:$G,"LDES")</f>
        <v>0</v>
      </c>
      <c r="S597" s="16">
        <f>SUMIFS('Non-Baseline Tx Resources'!$H:$H,'Non-Baseline Tx Resources'!$E:$E,$B597,'Non-Baseline Tx Resources'!$F:$F,$C597,'Non-Baseline Tx Resources'!$G:$G,S$3)</f>
        <v>0</v>
      </c>
      <c r="T597" s="16">
        <f>SUMIFS('Non-Baseline Tx Resources'!$H:$H,'Non-Baseline Tx Resources'!$E:$E,$B597,'Non-Baseline Tx Resources'!$F:$F,$C597,'Non-Baseline Tx Resources'!$G:$G,T$3)</f>
        <v>0</v>
      </c>
      <c r="U597" s="16">
        <f>SUMIFS('Non-Baseline Tx Resources'!$H:$H,'Non-Baseline Tx Resources'!$E:$E,$B597,'Non-Baseline Tx Resources'!$F:$F,$C597,'Non-Baseline Tx Resources'!$G:$G,U$3)</f>
        <v>0</v>
      </c>
      <c r="V597" s="16">
        <f>SUMIFS('Non-Baseline Tx Resources'!$J:$J,'Non-Baseline Tx Resources'!$E:$E,$B597,'Non-Baseline Tx Resources'!$F:$F,$C597,'Non-Baseline Tx Resources'!$G:$G,V$3)</f>
        <v>0</v>
      </c>
      <c r="W597" s="16">
        <f>SUMIFS('Non-Baseline Tx Resources'!$H:$H,'Non-Baseline Tx Resources'!$E:$E,$B597,'Non-Baseline Tx Resources'!$F:$F,$C597,'Non-Baseline Tx Resources'!$G:$G,W$3)</f>
        <v>0</v>
      </c>
      <c r="X597" s="16">
        <f>SUMIFS('Non-Baseline Tx Resources'!$J:$J,'Non-Baseline Tx Resources'!$E:$E,$B597,'Non-Baseline Tx Resources'!$F:$F,$C597,'Non-Baseline Tx Resources'!$G:$G,X$3)</f>
        <v>0</v>
      </c>
      <c r="Y597" s="16">
        <f>SUMIFS('Non-Baseline Tx Resources'!$H:$H,'Non-Baseline Tx Resources'!$E:$E,$B597,'Non-Baseline Tx Resources'!$F:$F,$C597,'Non-Baseline Tx Resources'!$G:$G,Y$3)</f>
        <v>0</v>
      </c>
      <c r="Z597" s="16">
        <f>SUMIFS('Non-Baseline Tx Resources'!$J:$J,'Non-Baseline Tx Resources'!$E:$E,$B597,'Non-Baseline Tx Resources'!$F:$F,$C597,'Non-Baseline Tx Resources'!$G:$G,Z$3)</f>
        <v>0</v>
      </c>
      <c r="AA597" s="16">
        <f>SUMIFS('Non-Baseline Tx Resources'!$J:$J,'Non-Baseline Tx Resources'!$E:$E,$B597,'Non-Baseline Tx Resources'!$F:$F,$C597,'Non-Baseline Tx Resources'!$G:$G,AA$3)</f>
        <v>0</v>
      </c>
      <c r="AB597" s="16">
        <f>SUMIFS('Non-Baseline Tx Resources'!$H:$H,'Non-Baseline Tx Resources'!$E:$E,$B597,'Non-Baseline Tx Resources'!$F:$F,$C597,'Non-Baseline Tx Resources'!$G:$G,AB$3)</f>
        <v>0</v>
      </c>
      <c r="AC597" s="16">
        <f>SUMIFS('Non-Baseline Tx Resources'!$J:$J,'Non-Baseline Tx Resources'!$E:$E,$B597,'Non-Baseline Tx Resources'!$F:$F,$C597,'Non-Baseline Tx Resources'!$G:$G,AC$3)</f>
        <v>0</v>
      </c>
      <c r="AD597" s="16">
        <f>SUMIFS('Non-Baseline Tx Resources'!$I:$I,'Non-Baseline Tx Resources'!$E:$E,$B597,'Non-Baseline Tx Resources'!$F:$F,$C597,'Non-Baseline Tx Resources'!$G:$G,"Li-Battery (4-hr)")</f>
        <v>0</v>
      </c>
      <c r="AE597" s="16">
        <f>SUMIFS('Non-Baseline Tx Resources'!$I:$I,'Non-Baseline Tx Resources'!$E:$E,$B597,'Non-Baseline Tx Resources'!$F:$F,$C597,'Non-Baseline Tx Resources'!$G:$G,"Li-Battery (8-hr)")</f>
        <v>0</v>
      </c>
      <c r="AF597" s="16">
        <f>SUMIFS('Non-Baseline Tx Resources'!$I:$I,'Non-Baseline Tx Resources'!$E:$E,$B597,'Non-Baseline Tx Resources'!$F:$F,$C597,'Non-Baseline Tx Resources'!$G:$G,"LDES")</f>
        <v>0</v>
      </c>
      <c r="AH597" s="16">
        <f>SUMIFS('In-Dev Resources'!$H:$H,'In-Dev Resources'!$E:$E,$B597,'In-Dev Resources'!$F:$F,$C597,'In-Dev Resources'!$G:$G,AH$3)</f>
        <v>0</v>
      </c>
      <c r="AI597" s="16">
        <f>SUMIFS('In-Dev Resources'!$H:$H,'In-Dev Resources'!$E:$E,$B597,'In-Dev Resources'!$F:$F,$C597,'In-Dev Resources'!$G:$G,AI$3)</f>
        <v>0</v>
      </c>
      <c r="AJ597" s="16">
        <f>SUMIFS('In-Dev Resources'!$H:$H,'In-Dev Resources'!$E:$E,$B597,'In-Dev Resources'!$F:$F,$C597,'In-Dev Resources'!$G:$G,AJ$3)</f>
        <v>0</v>
      </c>
      <c r="AK597" s="16">
        <f>SUMIFS('In-Dev Resources'!$J:$J,'In-Dev Resources'!$E:$E,$B597,'In-Dev Resources'!$F:$F,$C597,'In-Dev Resources'!$G:$G,AK$3)</f>
        <v>0</v>
      </c>
      <c r="AL597" s="16">
        <f>SUMIFS('In-Dev Resources'!$H:$H,'In-Dev Resources'!$E:$E,$B597,'In-Dev Resources'!$F:$F,$C597,'In-Dev Resources'!$G:$G,AL$3)</f>
        <v>0</v>
      </c>
      <c r="AM597" s="16">
        <f>SUMIFS('In-Dev Resources'!$J:$J,'In-Dev Resources'!$E:$E,$B597,'In-Dev Resources'!$F:$F,$C597,'In-Dev Resources'!$G:$G,AM$3)</f>
        <v>0</v>
      </c>
      <c r="AN597" s="16">
        <f>SUMIFS('In-Dev Resources'!$H:$H,'In-Dev Resources'!$E:$E,$B597,'In-Dev Resources'!$F:$F,$C597,'In-Dev Resources'!$G:$G,AN$3)</f>
        <v>0</v>
      </c>
      <c r="AO597" s="16">
        <f>SUMIFS('In-Dev Resources'!$J:$J,'In-Dev Resources'!$E:$E,$B597,'In-Dev Resources'!$F:$F,$C597,'In-Dev Resources'!$G:$G,AO$3)</f>
        <v>0</v>
      </c>
      <c r="AP597" s="16">
        <f>SUMIFS('In-Dev Resources'!$J:$J,'In-Dev Resources'!$E:$E,$B597,'In-Dev Resources'!$F:$F,$C597,'In-Dev Resources'!$G:$G,AP$3)</f>
        <v>0</v>
      </c>
      <c r="AQ597" s="16">
        <f>SUMIFS('In-Dev Resources'!$H:$H,'In-Dev Resources'!$E:$E,$B597,'In-Dev Resources'!$F:$F,$C597,'In-Dev Resources'!$G:$G,AQ$3)</f>
        <v>0</v>
      </c>
      <c r="AR597" s="16">
        <f>SUMIFS('In-Dev Resources'!$J:$J,'In-Dev Resources'!$E:$E,$B597,'In-Dev Resources'!$F:$F,$C597,'In-Dev Resources'!$G:$G,AR$3)</f>
        <v>0</v>
      </c>
      <c r="AS597" s="16">
        <f>SUMIFS('In-Dev Resources'!$I:$I,'In-Dev Resources'!$E:$E,$B597,'In-Dev Resources'!$F:$F,$C597,'In-Dev Resources'!$G:$G,"Li-Battery (4-hr)")</f>
        <v>0</v>
      </c>
      <c r="AT597" s="16">
        <f>SUMIFS('In-Dev Resources'!$I:$I,'In-Dev Resources'!$E:$E,$B597,'In-Dev Resources'!$F:$F,$C597,'In-Dev Resources'!$G:$G,"Li-Battery (8-hr)")</f>
        <v>0</v>
      </c>
      <c r="AU597" s="16">
        <f>SUMIFS('In-Dev Resources'!$I:$I,'In-Dev Resources'!$E:$E,$B597,'In-Dev Resources'!$F:$F,$C597,'In-Dev Resources'!$G:$G,"LDES")</f>
        <v>0</v>
      </c>
      <c r="AW597" s="16">
        <f>SUMIFS('Land Screen Include'!$H:$H,'Land Screen Include'!$E:$E,$B597,'Land Screen Include'!$F:$F,$C597,'Land Screen Include'!$G:$G,AW$4)</f>
        <v>0</v>
      </c>
      <c r="AX597" s="16">
        <f>SUMIFS('Land Screen Include'!$H:$H,'Land Screen Include'!$E:$E,$B597,'Land Screen Include'!$F:$F,$C597,'Land Screen Include'!$G:$G,AX$4)+SUMIFS('Land Screen Include'!$J:$J,'Land Screen Include'!$E:$E,$B597,'Land Screen Include'!$F:$F,$C597,'Land Screen Include'!$G:$G,AX$4)</f>
        <v>0</v>
      </c>
      <c r="AY597" s="16">
        <f>SUMIFS('Land Screen Include'!$H:$H,'Land Screen Include'!$E:$E,$B597,'Land Screen Include'!$F:$F,$C597,'Land Screen Include'!$G:$G,AY$4)</f>
        <v>0</v>
      </c>
      <c r="AZ597" s="16">
        <f>SUMIFS('Land Screen Exclude'!$H:$H,'Land Screen Exclude'!$E:$E,$B597,'Land Screen Exclude'!$F:$F,$C597,'Land Screen Exclude'!$G:$G,AZ$4)</f>
        <v>0</v>
      </c>
      <c r="BA597" s="16">
        <f>SUMIFS('Land Screen Exclude'!$H:$H,'Land Screen Exclude'!$E:$E,$B597,'Land Screen Exclude'!$F:$F,$C597,'Land Screen Exclude'!$G:$G,BA$4)+SUMIFS('Land Screen Exclude'!$J:$J,'Land Screen Exclude'!$E:$E,$B597,'Land Screen Exclude'!$F:$F,$C597,'Land Screen Exclude'!$G:$G,BA$4)</f>
        <v>0</v>
      </c>
      <c r="BB597" s="16">
        <f>SUMIFS('Land Screen Exclude'!$H:$H,'Land Screen Exclude'!$E:$E,$B597,'Land Screen Exclude'!$F:$F,$C597,'Land Screen Exclude'!$G:$G,BB$4)</f>
        <v>0</v>
      </c>
    </row>
    <row r="598" spans="1:54">
      <c r="A598" s="16" t="s">
        <v>66</v>
      </c>
      <c r="B598" s="16" t="s">
        <v>526</v>
      </c>
      <c r="C598" s="16">
        <v>115</v>
      </c>
      <c r="D598" s="16">
        <f>SUMIFS('Baseline Tx Resources'!$H:$H,'Baseline Tx Resources'!$E:$E,$B598,'Baseline Tx Resources'!$F:$F,$C598,'Baseline Tx Resources'!$G:$G,D$3)</f>
        <v>0</v>
      </c>
      <c r="E598" s="16">
        <f>SUMIFS('Baseline Tx Resources'!$H:$H,'Baseline Tx Resources'!$E:$E,$B598,'Baseline Tx Resources'!$F:$F,$C598,'Baseline Tx Resources'!$G:$G,E$3)</f>
        <v>0</v>
      </c>
      <c r="F598" s="16">
        <f>SUMIFS('Baseline Tx Resources'!$H:$H,'Baseline Tx Resources'!$E:$E,$B598,'Baseline Tx Resources'!$F:$F,$C598,'Baseline Tx Resources'!$G:$G,F$3)</f>
        <v>0</v>
      </c>
      <c r="G598" s="16">
        <f>SUMIFS('Baseline Tx Resources'!$J:$J,'Baseline Tx Resources'!$E:$E,$B598,'Baseline Tx Resources'!$F:$F,$C598,'Baseline Tx Resources'!$G:$G,G$3)</f>
        <v>0</v>
      </c>
      <c r="H598" s="16">
        <f>SUMIFS('Baseline Tx Resources'!$H:$H,'Baseline Tx Resources'!$E:$E,$B598,'Baseline Tx Resources'!$F:$F,$C598,'Baseline Tx Resources'!$G:$G,H$3)</f>
        <v>0</v>
      </c>
      <c r="I598" s="16">
        <f>SUMIFS('Baseline Tx Resources'!$J:$J,'Baseline Tx Resources'!$E:$E,$B598,'Baseline Tx Resources'!$F:$F,$C598,'Baseline Tx Resources'!$G:$G,I$3)</f>
        <v>0</v>
      </c>
      <c r="J598" s="16">
        <f>SUMIFS('Baseline Tx Resources'!$H:$H,'Baseline Tx Resources'!$E:$E,$B598,'Baseline Tx Resources'!$F:$F,$C598,'Baseline Tx Resources'!$G:$G,J$3)</f>
        <v>0</v>
      </c>
      <c r="K598" s="16">
        <f>SUMIFS('Baseline Tx Resources'!$J:$J,'Baseline Tx Resources'!$E:$E,$B598,'Baseline Tx Resources'!$F:$F,$C598,'Baseline Tx Resources'!$G:$G,K$3)</f>
        <v>0</v>
      </c>
      <c r="L598" s="16">
        <f>SUMIFS('Baseline Tx Resources'!$J:$J,'Baseline Tx Resources'!$E:$E,$B598,'Baseline Tx Resources'!$F:$F,$C598,'Baseline Tx Resources'!$G:$G,L$3)</f>
        <v>0</v>
      </c>
      <c r="M598" s="16">
        <f>SUMIFS('Baseline Tx Resources'!$H:$H,'Baseline Tx Resources'!$E:$E,$B598,'Baseline Tx Resources'!$F:$F,$C598,'Baseline Tx Resources'!$G:$G,M$3)</f>
        <v>0</v>
      </c>
      <c r="N598" s="16">
        <f>SUMIFS('Baseline Tx Resources'!$J:$J,'Baseline Tx Resources'!$E:$E,$B598,'Baseline Tx Resources'!$F:$F,$C598,'Baseline Tx Resources'!$G:$G,N$3)</f>
        <v>0</v>
      </c>
      <c r="O598" s="16">
        <f>SUMIFS('Baseline Tx Resources'!$I:$I,'Baseline Tx Resources'!$E:$E,$B598,'Baseline Tx Resources'!$F:$F,$C598,'Baseline Tx Resources'!$G:$G,"Li-Battery (4-hr)")</f>
        <v>0</v>
      </c>
      <c r="P598" s="16">
        <f>SUMIFS('Baseline Tx Resources'!$I:$I,'Baseline Tx Resources'!$E:$E,$B598,'Baseline Tx Resources'!$F:$F,$C598,'Baseline Tx Resources'!$G:$G,"Li-Battery (8-hr)")</f>
        <v>0</v>
      </c>
      <c r="Q598" s="16">
        <f>SUMIFS('Baseline Tx Resources'!$I:$I,'Baseline Tx Resources'!$E:$E,$B598,'Baseline Tx Resources'!$F:$F,$C598,'Baseline Tx Resources'!$G:$G,"LDES")</f>
        <v>0</v>
      </c>
      <c r="S598" s="16">
        <f>SUMIFS('Non-Baseline Tx Resources'!$H:$H,'Non-Baseline Tx Resources'!$E:$E,$B598,'Non-Baseline Tx Resources'!$F:$F,$C598,'Non-Baseline Tx Resources'!$G:$G,S$3)</f>
        <v>0</v>
      </c>
      <c r="T598" s="16">
        <f>SUMIFS('Non-Baseline Tx Resources'!$H:$H,'Non-Baseline Tx Resources'!$E:$E,$B598,'Non-Baseline Tx Resources'!$F:$F,$C598,'Non-Baseline Tx Resources'!$G:$G,T$3)</f>
        <v>0</v>
      </c>
      <c r="U598" s="16">
        <f>SUMIFS('Non-Baseline Tx Resources'!$H:$H,'Non-Baseline Tx Resources'!$E:$E,$B598,'Non-Baseline Tx Resources'!$F:$F,$C598,'Non-Baseline Tx Resources'!$G:$G,U$3)</f>
        <v>0</v>
      </c>
      <c r="V598" s="16">
        <f>SUMIFS('Non-Baseline Tx Resources'!$J:$J,'Non-Baseline Tx Resources'!$E:$E,$B598,'Non-Baseline Tx Resources'!$F:$F,$C598,'Non-Baseline Tx Resources'!$G:$G,V$3)</f>
        <v>0</v>
      </c>
      <c r="W598" s="16">
        <f>SUMIFS('Non-Baseline Tx Resources'!$H:$H,'Non-Baseline Tx Resources'!$E:$E,$B598,'Non-Baseline Tx Resources'!$F:$F,$C598,'Non-Baseline Tx Resources'!$G:$G,W$3)</f>
        <v>0</v>
      </c>
      <c r="X598" s="16">
        <f>SUMIFS('Non-Baseline Tx Resources'!$J:$J,'Non-Baseline Tx Resources'!$E:$E,$B598,'Non-Baseline Tx Resources'!$F:$F,$C598,'Non-Baseline Tx Resources'!$G:$G,X$3)</f>
        <v>0</v>
      </c>
      <c r="Y598" s="16">
        <f>SUMIFS('Non-Baseline Tx Resources'!$H:$H,'Non-Baseline Tx Resources'!$E:$E,$B598,'Non-Baseline Tx Resources'!$F:$F,$C598,'Non-Baseline Tx Resources'!$G:$G,Y$3)</f>
        <v>0</v>
      </c>
      <c r="Z598" s="16">
        <f>SUMIFS('Non-Baseline Tx Resources'!$J:$J,'Non-Baseline Tx Resources'!$E:$E,$B598,'Non-Baseline Tx Resources'!$F:$F,$C598,'Non-Baseline Tx Resources'!$G:$G,Z$3)</f>
        <v>0</v>
      </c>
      <c r="AA598" s="16">
        <f>SUMIFS('Non-Baseline Tx Resources'!$J:$J,'Non-Baseline Tx Resources'!$E:$E,$B598,'Non-Baseline Tx Resources'!$F:$F,$C598,'Non-Baseline Tx Resources'!$G:$G,AA$3)</f>
        <v>0</v>
      </c>
      <c r="AB598" s="16">
        <f>SUMIFS('Non-Baseline Tx Resources'!$H:$H,'Non-Baseline Tx Resources'!$E:$E,$B598,'Non-Baseline Tx Resources'!$F:$F,$C598,'Non-Baseline Tx Resources'!$G:$G,AB$3)</f>
        <v>0</v>
      </c>
      <c r="AC598" s="16">
        <f>SUMIFS('Non-Baseline Tx Resources'!$J:$J,'Non-Baseline Tx Resources'!$E:$E,$B598,'Non-Baseline Tx Resources'!$F:$F,$C598,'Non-Baseline Tx Resources'!$G:$G,AC$3)</f>
        <v>0</v>
      </c>
      <c r="AD598" s="16">
        <f>SUMIFS('Non-Baseline Tx Resources'!$I:$I,'Non-Baseline Tx Resources'!$E:$E,$B598,'Non-Baseline Tx Resources'!$F:$F,$C598,'Non-Baseline Tx Resources'!$G:$G,"Li-Battery (4-hr)")</f>
        <v>0</v>
      </c>
      <c r="AE598" s="16">
        <f>SUMIFS('Non-Baseline Tx Resources'!$I:$I,'Non-Baseline Tx Resources'!$E:$E,$B598,'Non-Baseline Tx Resources'!$F:$F,$C598,'Non-Baseline Tx Resources'!$G:$G,"Li-Battery (8-hr)")</f>
        <v>0</v>
      </c>
      <c r="AF598" s="16">
        <f>SUMIFS('Non-Baseline Tx Resources'!$I:$I,'Non-Baseline Tx Resources'!$E:$E,$B598,'Non-Baseline Tx Resources'!$F:$F,$C598,'Non-Baseline Tx Resources'!$G:$G,"LDES")</f>
        <v>0</v>
      </c>
      <c r="AH598" s="16">
        <f>SUMIFS('In-Dev Resources'!$H:$H,'In-Dev Resources'!$E:$E,$B598,'In-Dev Resources'!$F:$F,$C598,'In-Dev Resources'!$G:$G,AH$3)</f>
        <v>0</v>
      </c>
      <c r="AI598" s="16">
        <f>SUMIFS('In-Dev Resources'!$H:$H,'In-Dev Resources'!$E:$E,$B598,'In-Dev Resources'!$F:$F,$C598,'In-Dev Resources'!$G:$G,AI$3)</f>
        <v>0</v>
      </c>
      <c r="AJ598" s="16">
        <f>SUMIFS('In-Dev Resources'!$H:$H,'In-Dev Resources'!$E:$E,$B598,'In-Dev Resources'!$F:$F,$C598,'In-Dev Resources'!$G:$G,AJ$3)</f>
        <v>0</v>
      </c>
      <c r="AK598" s="16">
        <f>SUMIFS('In-Dev Resources'!$J:$J,'In-Dev Resources'!$E:$E,$B598,'In-Dev Resources'!$F:$F,$C598,'In-Dev Resources'!$G:$G,AK$3)</f>
        <v>0</v>
      </c>
      <c r="AL598" s="16">
        <f>SUMIFS('In-Dev Resources'!$H:$H,'In-Dev Resources'!$E:$E,$B598,'In-Dev Resources'!$F:$F,$C598,'In-Dev Resources'!$G:$G,AL$3)</f>
        <v>0</v>
      </c>
      <c r="AM598" s="16">
        <f>SUMIFS('In-Dev Resources'!$J:$J,'In-Dev Resources'!$E:$E,$B598,'In-Dev Resources'!$F:$F,$C598,'In-Dev Resources'!$G:$G,AM$3)</f>
        <v>0</v>
      </c>
      <c r="AN598" s="16">
        <f>SUMIFS('In-Dev Resources'!$H:$H,'In-Dev Resources'!$E:$E,$B598,'In-Dev Resources'!$F:$F,$C598,'In-Dev Resources'!$G:$G,AN$3)</f>
        <v>0</v>
      </c>
      <c r="AO598" s="16">
        <f>SUMIFS('In-Dev Resources'!$J:$J,'In-Dev Resources'!$E:$E,$B598,'In-Dev Resources'!$F:$F,$C598,'In-Dev Resources'!$G:$G,AO$3)</f>
        <v>0</v>
      </c>
      <c r="AP598" s="16">
        <f>SUMIFS('In-Dev Resources'!$J:$J,'In-Dev Resources'!$E:$E,$B598,'In-Dev Resources'!$F:$F,$C598,'In-Dev Resources'!$G:$G,AP$3)</f>
        <v>0</v>
      </c>
      <c r="AQ598" s="16">
        <f>SUMIFS('In-Dev Resources'!$H:$H,'In-Dev Resources'!$E:$E,$B598,'In-Dev Resources'!$F:$F,$C598,'In-Dev Resources'!$G:$G,AQ$3)</f>
        <v>0</v>
      </c>
      <c r="AR598" s="16">
        <f>SUMIFS('In-Dev Resources'!$J:$J,'In-Dev Resources'!$E:$E,$B598,'In-Dev Resources'!$F:$F,$C598,'In-Dev Resources'!$G:$G,AR$3)</f>
        <v>0</v>
      </c>
      <c r="AS598" s="16">
        <f>SUMIFS('In-Dev Resources'!$I:$I,'In-Dev Resources'!$E:$E,$B598,'In-Dev Resources'!$F:$F,$C598,'In-Dev Resources'!$G:$G,"Li-Battery (4-hr)")</f>
        <v>0</v>
      </c>
      <c r="AT598" s="16">
        <f>SUMIFS('In-Dev Resources'!$I:$I,'In-Dev Resources'!$E:$E,$B598,'In-Dev Resources'!$F:$F,$C598,'In-Dev Resources'!$G:$G,"Li-Battery (8-hr)")</f>
        <v>0</v>
      </c>
      <c r="AU598" s="16">
        <f>SUMIFS('In-Dev Resources'!$I:$I,'In-Dev Resources'!$E:$E,$B598,'In-Dev Resources'!$F:$F,$C598,'In-Dev Resources'!$G:$G,"LDES")</f>
        <v>0</v>
      </c>
      <c r="AW598" s="16">
        <f>SUMIFS('Land Screen Include'!$H:$H,'Land Screen Include'!$E:$E,$B598,'Land Screen Include'!$F:$F,$C598,'Land Screen Include'!$G:$G,AW$4)</f>
        <v>0</v>
      </c>
      <c r="AX598" s="16">
        <f>SUMIFS('Land Screen Include'!$H:$H,'Land Screen Include'!$E:$E,$B598,'Land Screen Include'!$F:$F,$C598,'Land Screen Include'!$G:$G,AX$4)+SUMIFS('Land Screen Include'!$J:$J,'Land Screen Include'!$E:$E,$B598,'Land Screen Include'!$F:$F,$C598,'Land Screen Include'!$G:$G,AX$4)</f>
        <v>0</v>
      </c>
      <c r="AY598" s="16">
        <f>SUMIFS('Land Screen Include'!$H:$H,'Land Screen Include'!$E:$E,$B598,'Land Screen Include'!$F:$F,$C598,'Land Screen Include'!$G:$G,AY$4)</f>
        <v>0</v>
      </c>
      <c r="AZ598" s="16">
        <f>SUMIFS('Land Screen Exclude'!$H:$H,'Land Screen Exclude'!$E:$E,$B598,'Land Screen Exclude'!$F:$F,$C598,'Land Screen Exclude'!$G:$G,AZ$4)</f>
        <v>0</v>
      </c>
      <c r="BA598" s="16">
        <f>SUMIFS('Land Screen Exclude'!$H:$H,'Land Screen Exclude'!$E:$E,$B598,'Land Screen Exclude'!$F:$F,$C598,'Land Screen Exclude'!$G:$G,BA$4)+SUMIFS('Land Screen Exclude'!$J:$J,'Land Screen Exclude'!$E:$E,$B598,'Land Screen Exclude'!$F:$F,$C598,'Land Screen Exclude'!$G:$G,BA$4)</f>
        <v>0</v>
      </c>
      <c r="BB598" s="16">
        <f>SUMIFS('Land Screen Exclude'!$H:$H,'Land Screen Exclude'!$E:$E,$B598,'Land Screen Exclude'!$F:$F,$C598,'Land Screen Exclude'!$G:$G,BB$4)</f>
        <v>0</v>
      </c>
    </row>
    <row r="599" spans="1:54">
      <c r="A599" s="16" t="s">
        <v>61</v>
      </c>
      <c r="B599" s="16" t="s">
        <v>527</v>
      </c>
      <c r="C599" s="16">
        <v>230</v>
      </c>
      <c r="D599" s="16">
        <f>SUMIFS('Baseline Tx Resources'!$H:$H,'Baseline Tx Resources'!$E:$E,$B599,'Baseline Tx Resources'!$F:$F,$C599,'Baseline Tx Resources'!$G:$G,D$3)</f>
        <v>0</v>
      </c>
      <c r="E599" s="16">
        <f>SUMIFS('Baseline Tx Resources'!$H:$H,'Baseline Tx Resources'!$E:$E,$B599,'Baseline Tx Resources'!$F:$F,$C599,'Baseline Tx Resources'!$G:$G,E$3)</f>
        <v>0</v>
      </c>
      <c r="F599" s="16">
        <f>SUMIFS('Baseline Tx Resources'!$H:$H,'Baseline Tx Resources'!$E:$E,$B599,'Baseline Tx Resources'!$F:$F,$C599,'Baseline Tx Resources'!$G:$G,F$3)</f>
        <v>0</v>
      </c>
      <c r="G599" s="16">
        <f>SUMIFS('Baseline Tx Resources'!$J:$J,'Baseline Tx Resources'!$E:$E,$B599,'Baseline Tx Resources'!$F:$F,$C599,'Baseline Tx Resources'!$G:$G,G$3)</f>
        <v>0</v>
      </c>
      <c r="H599" s="16">
        <f>SUMIFS('Baseline Tx Resources'!$H:$H,'Baseline Tx Resources'!$E:$E,$B599,'Baseline Tx Resources'!$F:$F,$C599,'Baseline Tx Resources'!$G:$G,H$3)</f>
        <v>0</v>
      </c>
      <c r="I599" s="16">
        <f>SUMIFS('Baseline Tx Resources'!$J:$J,'Baseline Tx Resources'!$E:$E,$B599,'Baseline Tx Resources'!$F:$F,$C599,'Baseline Tx Resources'!$G:$G,I$3)</f>
        <v>0</v>
      </c>
      <c r="J599" s="16">
        <f>SUMIFS('Baseline Tx Resources'!$H:$H,'Baseline Tx Resources'!$E:$E,$B599,'Baseline Tx Resources'!$F:$F,$C599,'Baseline Tx Resources'!$G:$G,J$3)</f>
        <v>0</v>
      </c>
      <c r="K599" s="16">
        <f>SUMIFS('Baseline Tx Resources'!$J:$J,'Baseline Tx Resources'!$E:$E,$B599,'Baseline Tx Resources'!$F:$F,$C599,'Baseline Tx Resources'!$G:$G,K$3)</f>
        <v>0</v>
      </c>
      <c r="L599" s="16">
        <f>SUMIFS('Baseline Tx Resources'!$J:$J,'Baseline Tx Resources'!$E:$E,$B599,'Baseline Tx Resources'!$F:$F,$C599,'Baseline Tx Resources'!$G:$G,L$3)</f>
        <v>0</v>
      </c>
      <c r="M599" s="16">
        <f>SUMIFS('Baseline Tx Resources'!$H:$H,'Baseline Tx Resources'!$E:$E,$B599,'Baseline Tx Resources'!$F:$F,$C599,'Baseline Tx Resources'!$G:$G,M$3)</f>
        <v>0</v>
      </c>
      <c r="N599" s="16">
        <f>SUMIFS('Baseline Tx Resources'!$J:$J,'Baseline Tx Resources'!$E:$E,$B599,'Baseline Tx Resources'!$F:$F,$C599,'Baseline Tx Resources'!$G:$G,N$3)</f>
        <v>0</v>
      </c>
      <c r="O599" s="16">
        <f>SUMIFS('Baseline Tx Resources'!$I:$I,'Baseline Tx Resources'!$E:$E,$B599,'Baseline Tx Resources'!$F:$F,$C599,'Baseline Tx Resources'!$G:$G,"Li-Battery (4-hr)")</f>
        <v>0</v>
      </c>
      <c r="P599" s="16">
        <f>SUMIFS('Baseline Tx Resources'!$I:$I,'Baseline Tx Resources'!$E:$E,$B599,'Baseline Tx Resources'!$F:$F,$C599,'Baseline Tx Resources'!$G:$G,"Li-Battery (8-hr)")</f>
        <v>0</v>
      </c>
      <c r="Q599" s="16">
        <f>SUMIFS('Baseline Tx Resources'!$I:$I,'Baseline Tx Resources'!$E:$E,$B599,'Baseline Tx Resources'!$F:$F,$C599,'Baseline Tx Resources'!$G:$G,"LDES")</f>
        <v>0</v>
      </c>
      <c r="S599" s="16">
        <f>SUMIFS('Non-Baseline Tx Resources'!$H:$H,'Non-Baseline Tx Resources'!$E:$E,$B599,'Non-Baseline Tx Resources'!$F:$F,$C599,'Non-Baseline Tx Resources'!$G:$G,S$3)</f>
        <v>0</v>
      </c>
      <c r="T599" s="16">
        <f>SUMIFS('Non-Baseline Tx Resources'!$H:$H,'Non-Baseline Tx Resources'!$E:$E,$B599,'Non-Baseline Tx Resources'!$F:$F,$C599,'Non-Baseline Tx Resources'!$G:$G,T$3)</f>
        <v>0</v>
      </c>
      <c r="U599" s="16">
        <f>SUMIFS('Non-Baseline Tx Resources'!$H:$H,'Non-Baseline Tx Resources'!$E:$E,$B599,'Non-Baseline Tx Resources'!$F:$F,$C599,'Non-Baseline Tx Resources'!$G:$G,U$3)</f>
        <v>0</v>
      </c>
      <c r="V599" s="16">
        <f>SUMIFS('Non-Baseline Tx Resources'!$J:$J,'Non-Baseline Tx Resources'!$E:$E,$B599,'Non-Baseline Tx Resources'!$F:$F,$C599,'Non-Baseline Tx Resources'!$G:$G,V$3)</f>
        <v>0</v>
      </c>
      <c r="W599" s="16">
        <f>SUMIFS('Non-Baseline Tx Resources'!$H:$H,'Non-Baseline Tx Resources'!$E:$E,$B599,'Non-Baseline Tx Resources'!$F:$F,$C599,'Non-Baseline Tx Resources'!$G:$G,W$3)</f>
        <v>0</v>
      </c>
      <c r="X599" s="16">
        <f>SUMIFS('Non-Baseline Tx Resources'!$J:$J,'Non-Baseline Tx Resources'!$E:$E,$B599,'Non-Baseline Tx Resources'!$F:$F,$C599,'Non-Baseline Tx Resources'!$G:$G,X$3)</f>
        <v>0</v>
      </c>
      <c r="Y599" s="16">
        <f>SUMIFS('Non-Baseline Tx Resources'!$H:$H,'Non-Baseline Tx Resources'!$E:$E,$B599,'Non-Baseline Tx Resources'!$F:$F,$C599,'Non-Baseline Tx Resources'!$G:$G,Y$3)</f>
        <v>0</v>
      </c>
      <c r="Z599" s="16">
        <f>SUMIFS('Non-Baseline Tx Resources'!$J:$J,'Non-Baseline Tx Resources'!$E:$E,$B599,'Non-Baseline Tx Resources'!$F:$F,$C599,'Non-Baseline Tx Resources'!$G:$G,Z$3)</f>
        <v>0</v>
      </c>
      <c r="AA599" s="16">
        <f>SUMIFS('Non-Baseline Tx Resources'!$J:$J,'Non-Baseline Tx Resources'!$E:$E,$B599,'Non-Baseline Tx Resources'!$F:$F,$C599,'Non-Baseline Tx Resources'!$G:$G,AA$3)</f>
        <v>0</v>
      </c>
      <c r="AB599" s="16">
        <f>SUMIFS('Non-Baseline Tx Resources'!$H:$H,'Non-Baseline Tx Resources'!$E:$E,$B599,'Non-Baseline Tx Resources'!$F:$F,$C599,'Non-Baseline Tx Resources'!$G:$G,AB$3)</f>
        <v>0</v>
      </c>
      <c r="AC599" s="16">
        <f>SUMIFS('Non-Baseline Tx Resources'!$J:$J,'Non-Baseline Tx Resources'!$E:$E,$B599,'Non-Baseline Tx Resources'!$F:$F,$C599,'Non-Baseline Tx Resources'!$G:$G,AC$3)</f>
        <v>0</v>
      </c>
      <c r="AD599" s="16">
        <f>SUMIFS('Non-Baseline Tx Resources'!$I:$I,'Non-Baseline Tx Resources'!$E:$E,$B599,'Non-Baseline Tx Resources'!$F:$F,$C599,'Non-Baseline Tx Resources'!$G:$G,"Li-Battery (4-hr)")</f>
        <v>0</v>
      </c>
      <c r="AE599" s="16">
        <f>SUMIFS('Non-Baseline Tx Resources'!$I:$I,'Non-Baseline Tx Resources'!$E:$E,$B599,'Non-Baseline Tx Resources'!$F:$F,$C599,'Non-Baseline Tx Resources'!$G:$G,"Li-Battery (8-hr)")</f>
        <v>0</v>
      </c>
      <c r="AF599" s="16">
        <f>SUMIFS('Non-Baseline Tx Resources'!$I:$I,'Non-Baseline Tx Resources'!$E:$E,$B599,'Non-Baseline Tx Resources'!$F:$F,$C599,'Non-Baseline Tx Resources'!$G:$G,"LDES")</f>
        <v>0</v>
      </c>
      <c r="AH599" s="16">
        <f>SUMIFS('In-Dev Resources'!$H:$H,'In-Dev Resources'!$E:$E,$B599,'In-Dev Resources'!$F:$F,$C599,'In-Dev Resources'!$G:$G,AH$3)</f>
        <v>0</v>
      </c>
      <c r="AI599" s="16">
        <f>SUMIFS('In-Dev Resources'!$H:$H,'In-Dev Resources'!$E:$E,$B599,'In-Dev Resources'!$F:$F,$C599,'In-Dev Resources'!$G:$G,AI$3)</f>
        <v>0</v>
      </c>
      <c r="AJ599" s="16">
        <f>SUMIFS('In-Dev Resources'!$H:$H,'In-Dev Resources'!$E:$E,$B599,'In-Dev Resources'!$F:$F,$C599,'In-Dev Resources'!$G:$G,AJ$3)</f>
        <v>0</v>
      </c>
      <c r="AK599" s="16">
        <f>SUMIFS('In-Dev Resources'!$J:$J,'In-Dev Resources'!$E:$E,$B599,'In-Dev Resources'!$F:$F,$C599,'In-Dev Resources'!$G:$G,AK$3)</f>
        <v>0</v>
      </c>
      <c r="AL599" s="16">
        <f>SUMIFS('In-Dev Resources'!$H:$H,'In-Dev Resources'!$E:$E,$B599,'In-Dev Resources'!$F:$F,$C599,'In-Dev Resources'!$G:$G,AL$3)</f>
        <v>0</v>
      </c>
      <c r="AM599" s="16">
        <f>SUMIFS('In-Dev Resources'!$J:$J,'In-Dev Resources'!$E:$E,$B599,'In-Dev Resources'!$F:$F,$C599,'In-Dev Resources'!$G:$G,AM$3)</f>
        <v>0</v>
      </c>
      <c r="AN599" s="16">
        <f>SUMIFS('In-Dev Resources'!$H:$H,'In-Dev Resources'!$E:$E,$B599,'In-Dev Resources'!$F:$F,$C599,'In-Dev Resources'!$G:$G,AN$3)</f>
        <v>0</v>
      </c>
      <c r="AO599" s="16">
        <f>SUMIFS('In-Dev Resources'!$J:$J,'In-Dev Resources'!$E:$E,$B599,'In-Dev Resources'!$F:$F,$C599,'In-Dev Resources'!$G:$G,AO$3)</f>
        <v>0</v>
      </c>
      <c r="AP599" s="16">
        <f>SUMIFS('In-Dev Resources'!$J:$J,'In-Dev Resources'!$E:$E,$B599,'In-Dev Resources'!$F:$F,$C599,'In-Dev Resources'!$G:$G,AP$3)</f>
        <v>0</v>
      </c>
      <c r="AQ599" s="16">
        <f>SUMIFS('In-Dev Resources'!$H:$H,'In-Dev Resources'!$E:$E,$B599,'In-Dev Resources'!$F:$F,$C599,'In-Dev Resources'!$G:$G,AQ$3)</f>
        <v>0</v>
      </c>
      <c r="AR599" s="16">
        <f>SUMIFS('In-Dev Resources'!$J:$J,'In-Dev Resources'!$E:$E,$B599,'In-Dev Resources'!$F:$F,$C599,'In-Dev Resources'!$G:$G,AR$3)</f>
        <v>0</v>
      </c>
      <c r="AS599" s="16">
        <f>SUMIFS('In-Dev Resources'!$I:$I,'In-Dev Resources'!$E:$E,$B599,'In-Dev Resources'!$F:$F,$C599,'In-Dev Resources'!$G:$G,"Li-Battery (4-hr)")</f>
        <v>0</v>
      </c>
      <c r="AT599" s="16">
        <f>SUMIFS('In-Dev Resources'!$I:$I,'In-Dev Resources'!$E:$E,$B599,'In-Dev Resources'!$F:$F,$C599,'In-Dev Resources'!$G:$G,"Li-Battery (8-hr)")</f>
        <v>0</v>
      </c>
      <c r="AU599" s="16">
        <f>SUMIFS('In-Dev Resources'!$I:$I,'In-Dev Resources'!$E:$E,$B599,'In-Dev Resources'!$F:$F,$C599,'In-Dev Resources'!$G:$G,"LDES")</f>
        <v>0</v>
      </c>
      <c r="AW599" s="16">
        <f>SUMIFS('Land Screen Include'!$H:$H,'Land Screen Include'!$E:$E,$B599,'Land Screen Include'!$F:$F,$C599,'Land Screen Include'!$G:$G,AW$4)</f>
        <v>0</v>
      </c>
      <c r="AX599" s="16">
        <f>SUMIFS('Land Screen Include'!$H:$H,'Land Screen Include'!$E:$E,$B599,'Land Screen Include'!$F:$F,$C599,'Land Screen Include'!$G:$G,AX$4)+SUMIFS('Land Screen Include'!$J:$J,'Land Screen Include'!$E:$E,$B599,'Land Screen Include'!$F:$F,$C599,'Land Screen Include'!$G:$G,AX$4)</f>
        <v>0</v>
      </c>
      <c r="AY599" s="16">
        <f>SUMIFS('Land Screen Include'!$H:$H,'Land Screen Include'!$E:$E,$B599,'Land Screen Include'!$F:$F,$C599,'Land Screen Include'!$G:$G,AY$4)</f>
        <v>0</v>
      </c>
      <c r="AZ599" s="16">
        <f>SUMIFS('Land Screen Exclude'!$H:$H,'Land Screen Exclude'!$E:$E,$B599,'Land Screen Exclude'!$F:$F,$C599,'Land Screen Exclude'!$G:$G,AZ$4)</f>
        <v>0</v>
      </c>
      <c r="BA599" s="16">
        <f>SUMIFS('Land Screen Exclude'!$H:$H,'Land Screen Exclude'!$E:$E,$B599,'Land Screen Exclude'!$F:$F,$C599,'Land Screen Exclude'!$G:$G,BA$4)+SUMIFS('Land Screen Exclude'!$J:$J,'Land Screen Exclude'!$E:$E,$B599,'Land Screen Exclude'!$F:$F,$C599,'Land Screen Exclude'!$G:$G,BA$4)</f>
        <v>0</v>
      </c>
      <c r="BB599" s="16">
        <f>SUMIFS('Land Screen Exclude'!$H:$H,'Land Screen Exclude'!$E:$E,$B599,'Land Screen Exclude'!$F:$F,$C599,'Land Screen Exclude'!$G:$G,BB$4)</f>
        <v>0</v>
      </c>
    </row>
    <row r="600" spans="1:54">
      <c r="A600" s="16" t="s">
        <v>61</v>
      </c>
      <c r="B600" s="16" t="s">
        <v>527</v>
      </c>
      <c r="C600" s="16">
        <v>500</v>
      </c>
      <c r="D600" s="16">
        <f>SUMIFS('Baseline Tx Resources'!$H:$H,'Baseline Tx Resources'!$E:$E,$B600,'Baseline Tx Resources'!$F:$F,$C600,'Baseline Tx Resources'!$G:$G,D$3)</f>
        <v>0</v>
      </c>
      <c r="E600" s="16">
        <f>SUMIFS('Baseline Tx Resources'!$H:$H,'Baseline Tx Resources'!$E:$E,$B600,'Baseline Tx Resources'!$F:$F,$C600,'Baseline Tx Resources'!$G:$G,E$3)</f>
        <v>0</v>
      </c>
      <c r="F600" s="16">
        <f>SUMIFS('Baseline Tx Resources'!$H:$H,'Baseline Tx Resources'!$E:$E,$B600,'Baseline Tx Resources'!$F:$F,$C600,'Baseline Tx Resources'!$G:$G,F$3)</f>
        <v>0</v>
      </c>
      <c r="G600" s="16">
        <f>SUMIFS('Baseline Tx Resources'!$J:$J,'Baseline Tx Resources'!$E:$E,$B600,'Baseline Tx Resources'!$F:$F,$C600,'Baseline Tx Resources'!$G:$G,G$3)</f>
        <v>0</v>
      </c>
      <c r="H600" s="16">
        <f>SUMIFS('Baseline Tx Resources'!$H:$H,'Baseline Tx Resources'!$E:$E,$B600,'Baseline Tx Resources'!$F:$F,$C600,'Baseline Tx Resources'!$G:$G,H$3)</f>
        <v>0</v>
      </c>
      <c r="I600" s="16">
        <f>SUMIFS('Baseline Tx Resources'!$J:$J,'Baseline Tx Resources'!$E:$E,$B600,'Baseline Tx Resources'!$F:$F,$C600,'Baseline Tx Resources'!$G:$G,I$3)</f>
        <v>0</v>
      </c>
      <c r="J600" s="16">
        <f>SUMIFS('Baseline Tx Resources'!$H:$H,'Baseline Tx Resources'!$E:$E,$B600,'Baseline Tx Resources'!$F:$F,$C600,'Baseline Tx Resources'!$G:$G,J$3)</f>
        <v>0</v>
      </c>
      <c r="K600" s="16">
        <f>SUMIFS('Baseline Tx Resources'!$J:$J,'Baseline Tx Resources'!$E:$E,$B600,'Baseline Tx Resources'!$F:$F,$C600,'Baseline Tx Resources'!$G:$G,K$3)</f>
        <v>0</v>
      </c>
      <c r="L600" s="16">
        <f>SUMIFS('Baseline Tx Resources'!$J:$J,'Baseline Tx Resources'!$E:$E,$B600,'Baseline Tx Resources'!$F:$F,$C600,'Baseline Tx Resources'!$G:$G,L$3)</f>
        <v>0</v>
      </c>
      <c r="M600" s="16">
        <f>SUMIFS('Baseline Tx Resources'!$H:$H,'Baseline Tx Resources'!$E:$E,$B600,'Baseline Tx Resources'!$F:$F,$C600,'Baseline Tx Resources'!$G:$G,M$3)</f>
        <v>0</v>
      </c>
      <c r="N600" s="16">
        <f>SUMIFS('Baseline Tx Resources'!$J:$J,'Baseline Tx Resources'!$E:$E,$B600,'Baseline Tx Resources'!$F:$F,$C600,'Baseline Tx Resources'!$G:$G,N$3)</f>
        <v>0</v>
      </c>
      <c r="O600" s="16">
        <f>SUMIFS('Baseline Tx Resources'!$I:$I,'Baseline Tx Resources'!$E:$E,$B600,'Baseline Tx Resources'!$F:$F,$C600,'Baseline Tx Resources'!$G:$G,"Li-Battery (4-hr)")</f>
        <v>0</v>
      </c>
      <c r="P600" s="16">
        <f>SUMIFS('Baseline Tx Resources'!$I:$I,'Baseline Tx Resources'!$E:$E,$B600,'Baseline Tx Resources'!$F:$F,$C600,'Baseline Tx Resources'!$G:$G,"Li-Battery (8-hr)")</f>
        <v>0</v>
      </c>
      <c r="Q600" s="16">
        <f>SUMIFS('Baseline Tx Resources'!$I:$I,'Baseline Tx Resources'!$E:$E,$B600,'Baseline Tx Resources'!$F:$F,$C600,'Baseline Tx Resources'!$G:$G,"LDES")</f>
        <v>0</v>
      </c>
      <c r="S600" s="16">
        <f>SUMIFS('Non-Baseline Tx Resources'!$H:$H,'Non-Baseline Tx Resources'!$E:$E,$B600,'Non-Baseline Tx Resources'!$F:$F,$C600,'Non-Baseline Tx Resources'!$G:$G,S$3)</f>
        <v>0</v>
      </c>
      <c r="T600" s="16">
        <f>SUMIFS('Non-Baseline Tx Resources'!$H:$H,'Non-Baseline Tx Resources'!$E:$E,$B600,'Non-Baseline Tx Resources'!$F:$F,$C600,'Non-Baseline Tx Resources'!$G:$G,T$3)</f>
        <v>0</v>
      </c>
      <c r="U600" s="16">
        <f>SUMIFS('Non-Baseline Tx Resources'!$H:$H,'Non-Baseline Tx Resources'!$E:$E,$B600,'Non-Baseline Tx Resources'!$F:$F,$C600,'Non-Baseline Tx Resources'!$G:$G,U$3)</f>
        <v>0</v>
      </c>
      <c r="V600" s="16">
        <f>SUMIFS('Non-Baseline Tx Resources'!$J:$J,'Non-Baseline Tx Resources'!$E:$E,$B600,'Non-Baseline Tx Resources'!$F:$F,$C600,'Non-Baseline Tx Resources'!$G:$G,V$3)</f>
        <v>0</v>
      </c>
      <c r="W600" s="16">
        <f>SUMIFS('Non-Baseline Tx Resources'!$H:$H,'Non-Baseline Tx Resources'!$E:$E,$B600,'Non-Baseline Tx Resources'!$F:$F,$C600,'Non-Baseline Tx Resources'!$G:$G,W$3)</f>
        <v>0</v>
      </c>
      <c r="X600" s="16">
        <f>SUMIFS('Non-Baseline Tx Resources'!$J:$J,'Non-Baseline Tx Resources'!$E:$E,$B600,'Non-Baseline Tx Resources'!$F:$F,$C600,'Non-Baseline Tx Resources'!$G:$G,X$3)</f>
        <v>0</v>
      </c>
      <c r="Y600" s="16">
        <f>SUMIFS('Non-Baseline Tx Resources'!$H:$H,'Non-Baseline Tx Resources'!$E:$E,$B600,'Non-Baseline Tx Resources'!$F:$F,$C600,'Non-Baseline Tx Resources'!$G:$G,Y$3)</f>
        <v>0</v>
      </c>
      <c r="Z600" s="16">
        <f>SUMIFS('Non-Baseline Tx Resources'!$J:$J,'Non-Baseline Tx Resources'!$E:$E,$B600,'Non-Baseline Tx Resources'!$F:$F,$C600,'Non-Baseline Tx Resources'!$G:$G,Z$3)</f>
        <v>0</v>
      </c>
      <c r="AA600" s="16">
        <f>SUMIFS('Non-Baseline Tx Resources'!$J:$J,'Non-Baseline Tx Resources'!$E:$E,$B600,'Non-Baseline Tx Resources'!$F:$F,$C600,'Non-Baseline Tx Resources'!$G:$G,AA$3)</f>
        <v>0</v>
      </c>
      <c r="AB600" s="16">
        <f>SUMIFS('Non-Baseline Tx Resources'!$H:$H,'Non-Baseline Tx Resources'!$E:$E,$B600,'Non-Baseline Tx Resources'!$F:$F,$C600,'Non-Baseline Tx Resources'!$G:$G,AB$3)</f>
        <v>0</v>
      </c>
      <c r="AC600" s="16">
        <f>SUMIFS('Non-Baseline Tx Resources'!$J:$J,'Non-Baseline Tx Resources'!$E:$E,$B600,'Non-Baseline Tx Resources'!$F:$F,$C600,'Non-Baseline Tx Resources'!$G:$G,AC$3)</f>
        <v>0</v>
      </c>
      <c r="AD600" s="16">
        <f>SUMIFS('Non-Baseline Tx Resources'!$I:$I,'Non-Baseline Tx Resources'!$E:$E,$B600,'Non-Baseline Tx Resources'!$F:$F,$C600,'Non-Baseline Tx Resources'!$G:$G,"Li-Battery (4-hr)")</f>
        <v>0</v>
      </c>
      <c r="AE600" s="16">
        <f>SUMIFS('Non-Baseline Tx Resources'!$I:$I,'Non-Baseline Tx Resources'!$E:$E,$B600,'Non-Baseline Tx Resources'!$F:$F,$C600,'Non-Baseline Tx Resources'!$G:$G,"Li-Battery (8-hr)")</f>
        <v>0</v>
      </c>
      <c r="AF600" s="16">
        <f>SUMIFS('Non-Baseline Tx Resources'!$I:$I,'Non-Baseline Tx Resources'!$E:$E,$B600,'Non-Baseline Tx Resources'!$F:$F,$C600,'Non-Baseline Tx Resources'!$G:$G,"LDES")</f>
        <v>0</v>
      </c>
      <c r="AH600" s="16">
        <f>SUMIFS('In-Dev Resources'!$H:$H,'In-Dev Resources'!$E:$E,$B600,'In-Dev Resources'!$F:$F,$C600,'In-Dev Resources'!$G:$G,AH$3)</f>
        <v>0</v>
      </c>
      <c r="AI600" s="16">
        <f>SUMIFS('In-Dev Resources'!$H:$H,'In-Dev Resources'!$E:$E,$B600,'In-Dev Resources'!$F:$F,$C600,'In-Dev Resources'!$G:$G,AI$3)</f>
        <v>0</v>
      </c>
      <c r="AJ600" s="16">
        <f>SUMIFS('In-Dev Resources'!$H:$H,'In-Dev Resources'!$E:$E,$B600,'In-Dev Resources'!$F:$F,$C600,'In-Dev Resources'!$G:$G,AJ$3)</f>
        <v>0</v>
      </c>
      <c r="AK600" s="16">
        <f>SUMIFS('In-Dev Resources'!$J:$J,'In-Dev Resources'!$E:$E,$B600,'In-Dev Resources'!$F:$F,$C600,'In-Dev Resources'!$G:$G,AK$3)</f>
        <v>0</v>
      </c>
      <c r="AL600" s="16">
        <f>SUMIFS('In-Dev Resources'!$H:$H,'In-Dev Resources'!$E:$E,$B600,'In-Dev Resources'!$F:$F,$C600,'In-Dev Resources'!$G:$G,AL$3)</f>
        <v>0</v>
      </c>
      <c r="AM600" s="16">
        <f>SUMIFS('In-Dev Resources'!$J:$J,'In-Dev Resources'!$E:$E,$B600,'In-Dev Resources'!$F:$F,$C600,'In-Dev Resources'!$G:$G,AM$3)</f>
        <v>0</v>
      </c>
      <c r="AN600" s="16">
        <f>SUMIFS('In-Dev Resources'!$H:$H,'In-Dev Resources'!$E:$E,$B600,'In-Dev Resources'!$F:$F,$C600,'In-Dev Resources'!$G:$G,AN$3)</f>
        <v>0</v>
      </c>
      <c r="AO600" s="16">
        <f>SUMIFS('In-Dev Resources'!$J:$J,'In-Dev Resources'!$E:$E,$B600,'In-Dev Resources'!$F:$F,$C600,'In-Dev Resources'!$G:$G,AO$3)</f>
        <v>0</v>
      </c>
      <c r="AP600" s="16">
        <f>SUMIFS('In-Dev Resources'!$J:$J,'In-Dev Resources'!$E:$E,$B600,'In-Dev Resources'!$F:$F,$C600,'In-Dev Resources'!$G:$G,AP$3)</f>
        <v>0</v>
      </c>
      <c r="AQ600" s="16">
        <f>SUMIFS('In-Dev Resources'!$H:$H,'In-Dev Resources'!$E:$E,$B600,'In-Dev Resources'!$F:$F,$C600,'In-Dev Resources'!$G:$G,AQ$3)</f>
        <v>0</v>
      </c>
      <c r="AR600" s="16">
        <f>SUMIFS('In-Dev Resources'!$J:$J,'In-Dev Resources'!$E:$E,$B600,'In-Dev Resources'!$F:$F,$C600,'In-Dev Resources'!$G:$G,AR$3)</f>
        <v>0</v>
      </c>
      <c r="AS600" s="16">
        <f>SUMIFS('In-Dev Resources'!$I:$I,'In-Dev Resources'!$E:$E,$B600,'In-Dev Resources'!$F:$F,$C600,'In-Dev Resources'!$G:$G,"Li-Battery (4-hr)")</f>
        <v>0</v>
      </c>
      <c r="AT600" s="16">
        <f>SUMIFS('In-Dev Resources'!$I:$I,'In-Dev Resources'!$E:$E,$B600,'In-Dev Resources'!$F:$F,$C600,'In-Dev Resources'!$G:$G,"Li-Battery (8-hr)")</f>
        <v>0</v>
      </c>
      <c r="AU600" s="16">
        <f>SUMIFS('In-Dev Resources'!$I:$I,'In-Dev Resources'!$E:$E,$B600,'In-Dev Resources'!$F:$F,$C600,'In-Dev Resources'!$G:$G,"LDES")</f>
        <v>0</v>
      </c>
      <c r="AW600" s="16">
        <f>SUMIFS('Land Screen Include'!$H:$H,'Land Screen Include'!$E:$E,$B600,'Land Screen Include'!$F:$F,$C600,'Land Screen Include'!$G:$G,AW$4)</f>
        <v>0</v>
      </c>
      <c r="AX600" s="16">
        <f>SUMIFS('Land Screen Include'!$H:$H,'Land Screen Include'!$E:$E,$B600,'Land Screen Include'!$F:$F,$C600,'Land Screen Include'!$G:$G,AX$4)+SUMIFS('Land Screen Include'!$J:$J,'Land Screen Include'!$E:$E,$B600,'Land Screen Include'!$F:$F,$C600,'Land Screen Include'!$G:$G,AX$4)</f>
        <v>0</v>
      </c>
      <c r="AY600" s="16">
        <f>SUMIFS('Land Screen Include'!$H:$H,'Land Screen Include'!$E:$E,$B600,'Land Screen Include'!$F:$F,$C600,'Land Screen Include'!$G:$G,AY$4)</f>
        <v>0</v>
      </c>
      <c r="AZ600" s="16">
        <f>SUMIFS('Land Screen Exclude'!$H:$H,'Land Screen Exclude'!$E:$E,$B600,'Land Screen Exclude'!$F:$F,$C600,'Land Screen Exclude'!$G:$G,AZ$4)</f>
        <v>0</v>
      </c>
      <c r="BA600" s="16">
        <f>SUMIFS('Land Screen Exclude'!$H:$H,'Land Screen Exclude'!$E:$E,$B600,'Land Screen Exclude'!$F:$F,$C600,'Land Screen Exclude'!$G:$G,BA$4)+SUMIFS('Land Screen Exclude'!$J:$J,'Land Screen Exclude'!$E:$E,$B600,'Land Screen Exclude'!$F:$F,$C600,'Land Screen Exclude'!$G:$G,BA$4)</f>
        <v>0</v>
      </c>
      <c r="BB600" s="16">
        <f>SUMIFS('Land Screen Exclude'!$H:$H,'Land Screen Exclude'!$E:$E,$B600,'Land Screen Exclude'!$F:$F,$C600,'Land Screen Exclude'!$G:$G,BB$4)</f>
        <v>0</v>
      </c>
    </row>
    <row r="601" spans="1:54">
      <c r="A601" s="16" t="s">
        <v>51</v>
      </c>
      <c r="B601" s="16" t="s">
        <v>528</v>
      </c>
      <c r="C601" s="16">
        <v>230</v>
      </c>
      <c r="D601" s="16">
        <f>SUMIFS('Baseline Tx Resources'!$H:$H,'Baseline Tx Resources'!$E:$E,$B601,'Baseline Tx Resources'!$F:$F,$C601,'Baseline Tx Resources'!$G:$G,D$3)</f>
        <v>0</v>
      </c>
      <c r="E601" s="16">
        <f>SUMIFS('Baseline Tx Resources'!$H:$H,'Baseline Tx Resources'!$E:$E,$B601,'Baseline Tx Resources'!$F:$F,$C601,'Baseline Tx Resources'!$G:$G,E$3)</f>
        <v>0</v>
      </c>
      <c r="F601" s="16">
        <f>SUMIFS('Baseline Tx Resources'!$H:$H,'Baseline Tx Resources'!$E:$E,$B601,'Baseline Tx Resources'!$F:$F,$C601,'Baseline Tx Resources'!$G:$G,F$3)</f>
        <v>0</v>
      </c>
      <c r="G601" s="16">
        <f>SUMIFS('Baseline Tx Resources'!$J:$J,'Baseline Tx Resources'!$E:$E,$B601,'Baseline Tx Resources'!$F:$F,$C601,'Baseline Tx Resources'!$G:$G,G$3)</f>
        <v>0</v>
      </c>
      <c r="H601" s="16">
        <f>SUMIFS('Baseline Tx Resources'!$H:$H,'Baseline Tx Resources'!$E:$E,$B601,'Baseline Tx Resources'!$F:$F,$C601,'Baseline Tx Resources'!$G:$G,H$3)</f>
        <v>0</v>
      </c>
      <c r="I601" s="16">
        <f>SUMIFS('Baseline Tx Resources'!$J:$J,'Baseline Tx Resources'!$E:$E,$B601,'Baseline Tx Resources'!$F:$F,$C601,'Baseline Tx Resources'!$G:$G,I$3)</f>
        <v>0</v>
      </c>
      <c r="J601" s="16">
        <f>SUMIFS('Baseline Tx Resources'!$H:$H,'Baseline Tx Resources'!$E:$E,$B601,'Baseline Tx Resources'!$F:$F,$C601,'Baseline Tx Resources'!$G:$G,J$3)</f>
        <v>0</v>
      </c>
      <c r="K601" s="16">
        <f>SUMIFS('Baseline Tx Resources'!$J:$J,'Baseline Tx Resources'!$E:$E,$B601,'Baseline Tx Resources'!$F:$F,$C601,'Baseline Tx Resources'!$G:$G,K$3)</f>
        <v>0</v>
      </c>
      <c r="L601" s="16">
        <f>SUMIFS('Baseline Tx Resources'!$J:$J,'Baseline Tx Resources'!$E:$E,$B601,'Baseline Tx Resources'!$F:$F,$C601,'Baseline Tx Resources'!$G:$G,L$3)</f>
        <v>0</v>
      </c>
      <c r="M601" s="16">
        <f>SUMIFS('Baseline Tx Resources'!$H:$H,'Baseline Tx Resources'!$E:$E,$B601,'Baseline Tx Resources'!$F:$F,$C601,'Baseline Tx Resources'!$G:$G,M$3)</f>
        <v>0</v>
      </c>
      <c r="N601" s="16">
        <f>SUMIFS('Baseline Tx Resources'!$J:$J,'Baseline Tx Resources'!$E:$E,$B601,'Baseline Tx Resources'!$F:$F,$C601,'Baseline Tx Resources'!$G:$G,N$3)</f>
        <v>0</v>
      </c>
      <c r="O601" s="16">
        <f>SUMIFS('Baseline Tx Resources'!$I:$I,'Baseline Tx Resources'!$E:$E,$B601,'Baseline Tx Resources'!$F:$F,$C601,'Baseline Tx Resources'!$G:$G,"Li-Battery (4-hr)")</f>
        <v>0</v>
      </c>
      <c r="P601" s="16">
        <f>SUMIFS('Baseline Tx Resources'!$I:$I,'Baseline Tx Resources'!$E:$E,$B601,'Baseline Tx Resources'!$F:$F,$C601,'Baseline Tx Resources'!$G:$G,"Li-Battery (8-hr)")</f>
        <v>0</v>
      </c>
      <c r="Q601" s="16">
        <f>SUMIFS('Baseline Tx Resources'!$I:$I,'Baseline Tx Resources'!$E:$E,$B601,'Baseline Tx Resources'!$F:$F,$C601,'Baseline Tx Resources'!$G:$G,"LDES")</f>
        <v>0</v>
      </c>
      <c r="S601" s="16">
        <f>SUMIFS('Non-Baseline Tx Resources'!$H:$H,'Non-Baseline Tx Resources'!$E:$E,$B601,'Non-Baseline Tx Resources'!$F:$F,$C601,'Non-Baseline Tx Resources'!$G:$G,S$3)</f>
        <v>0</v>
      </c>
      <c r="T601" s="16">
        <f>SUMIFS('Non-Baseline Tx Resources'!$H:$H,'Non-Baseline Tx Resources'!$E:$E,$B601,'Non-Baseline Tx Resources'!$F:$F,$C601,'Non-Baseline Tx Resources'!$G:$G,T$3)</f>
        <v>0</v>
      </c>
      <c r="U601" s="16">
        <f>SUMIFS('Non-Baseline Tx Resources'!$H:$H,'Non-Baseline Tx Resources'!$E:$E,$B601,'Non-Baseline Tx Resources'!$F:$F,$C601,'Non-Baseline Tx Resources'!$G:$G,U$3)</f>
        <v>0</v>
      </c>
      <c r="V601" s="16">
        <f>SUMIFS('Non-Baseline Tx Resources'!$J:$J,'Non-Baseline Tx Resources'!$E:$E,$B601,'Non-Baseline Tx Resources'!$F:$F,$C601,'Non-Baseline Tx Resources'!$G:$G,V$3)</f>
        <v>0</v>
      </c>
      <c r="W601" s="16">
        <f>SUMIFS('Non-Baseline Tx Resources'!$H:$H,'Non-Baseline Tx Resources'!$E:$E,$B601,'Non-Baseline Tx Resources'!$F:$F,$C601,'Non-Baseline Tx Resources'!$G:$G,W$3)</f>
        <v>0</v>
      </c>
      <c r="X601" s="16">
        <f>SUMIFS('Non-Baseline Tx Resources'!$J:$J,'Non-Baseline Tx Resources'!$E:$E,$B601,'Non-Baseline Tx Resources'!$F:$F,$C601,'Non-Baseline Tx Resources'!$G:$G,X$3)</f>
        <v>0</v>
      </c>
      <c r="Y601" s="16">
        <f>SUMIFS('Non-Baseline Tx Resources'!$H:$H,'Non-Baseline Tx Resources'!$E:$E,$B601,'Non-Baseline Tx Resources'!$F:$F,$C601,'Non-Baseline Tx Resources'!$G:$G,Y$3)</f>
        <v>0</v>
      </c>
      <c r="Z601" s="16">
        <f>SUMIFS('Non-Baseline Tx Resources'!$J:$J,'Non-Baseline Tx Resources'!$E:$E,$B601,'Non-Baseline Tx Resources'!$F:$F,$C601,'Non-Baseline Tx Resources'!$G:$G,Z$3)</f>
        <v>0</v>
      </c>
      <c r="AA601" s="16">
        <f>SUMIFS('Non-Baseline Tx Resources'!$J:$J,'Non-Baseline Tx Resources'!$E:$E,$B601,'Non-Baseline Tx Resources'!$F:$F,$C601,'Non-Baseline Tx Resources'!$G:$G,AA$3)</f>
        <v>0</v>
      </c>
      <c r="AB601" s="16">
        <f>SUMIFS('Non-Baseline Tx Resources'!$H:$H,'Non-Baseline Tx Resources'!$E:$E,$B601,'Non-Baseline Tx Resources'!$F:$F,$C601,'Non-Baseline Tx Resources'!$G:$G,AB$3)</f>
        <v>0</v>
      </c>
      <c r="AC601" s="16">
        <f>SUMIFS('Non-Baseline Tx Resources'!$J:$J,'Non-Baseline Tx Resources'!$E:$E,$B601,'Non-Baseline Tx Resources'!$F:$F,$C601,'Non-Baseline Tx Resources'!$G:$G,AC$3)</f>
        <v>0</v>
      </c>
      <c r="AD601" s="16">
        <f>SUMIFS('Non-Baseline Tx Resources'!$I:$I,'Non-Baseline Tx Resources'!$E:$E,$B601,'Non-Baseline Tx Resources'!$F:$F,$C601,'Non-Baseline Tx Resources'!$G:$G,"Li-Battery (4-hr)")</f>
        <v>0</v>
      </c>
      <c r="AE601" s="16">
        <f>SUMIFS('Non-Baseline Tx Resources'!$I:$I,'Non-Baseline Tx Resources'!$E:$E,$B601,'Non-Baseline Tx Resources'!$F:$F,$C601,'Non-Baseline Tx Resources'!$G:$G,"Li-Battery (8-hr)")</f>
        <v>0</v>
      </c>
      <c r="AF601" s="16">
        <f>SUMIFS('Non-Baseline Tx Resources'!$I:$I,'Non-Baseline Tx Resources'!$E:$E,$B601,'Non-Baseline Tx Resources'!$F:$F,$C601,'Non-Baseline Tx Resources'!$G:$G,"LDES")</f>
        <v>0</v>
      </c>
      <c r="AH601" s="16">
        <f>SUMIFS('In-Dev Resources'!$H:$H,'In-Dev Resources'!$E:$E,$B601,'In-Dev Resources'!$F:$F,$C601,'In-Dev Resources'!$G:$G,AH$3)</f>
        <v>0</v>
      </c>
      <c r="AI601" s="16">
        <f>SUMIFS('In-Dev Resources'!$H:$H,'In-Dev Resources'!$E:$E,$B601,'In-Dev Resources'!$F:$F,$C601,'In-Dev Resources'!$G:$G,AI$3)</f>
        <v>0</v>
      </c>
      <c r="AJ601" s="16">
        <f>SUMIFS('In-Dev Resources'!$H:$H,'In-Dev Resources'!$E:$E,$B601,'In-Dev Resources'!$F:$F,$C601,'In-Dev Resources'!$G:$G,AJ$3)</f>
        <v>0</v>
      </c>
      <c r="AK601" s="16">
        <f>SUMIFS('In-Dev Resources'!$J:$J,'In-Dev Resources'!$E:$E,$B601,'In-Dev Resources'!$F:$F,$C601,'In-Dev Resources'!$G:$G,AK$3)</f>
        <v>0</v>
      </c>
      <c r="AL601" s="16">
        <f>SUMIFS('In-Dev Resources'!$H:$H,'In-Dev Resources'!$E:$E,$B601,'In-Dev Resources'!$F:$F,$C601,'In-Dev Resources'!$G:$G,AL$3)</f>
        <v>0</v>
      </c>
      <c r="AM601" s="16">
        <f>SUMIFS('In-Dev Resources'!$J:$J,'In-Dev Resources'!$E:$E,$B601,'In-Dev Resources'!$F:$F,$C601,'In-Dev Resources'!$G:$G,AM$3)</f>
        <v>0</v>
      </c>
      <c r="AN601" s="16">
        <f>SUMIFS('In-Dev Resources'!$H:$H,'In-Dev Resources'!$E:$E,$B601,'In-Dev Resources'!$F:$F,$C601,'In-Dev Resources'!$G:$G,AN$3)</f>
        <v>0</v>
      </c>
      <c r="AO601" s="16">
        <f>SUMIFS('In-Dev Resources'!$J:$J,'In-Dev Resources'!$E:$E,$B601,'In-Dev Resources'!$F:$F,$C601,'In-Dev Resources'!$G:$G,AO$3)</f>
        <v>0</v>
      </c>
      <c r="AP601" s="16">
        <f>SUMIFS('In-Dev Resources'!$J:$J,'In-Dev Resources'!$E:$E,$B601,'In-Dev Resources'!$F:$F,$C601,'In-Dev Resources'!$G:$G,AP$3)</f>
        <v>0</v>
      </c>
      <c r="AQ601" s="16">
        <f>SUMIFS('In-Dev Resources'!$H:$H,'In-Dev Resources'!$E:$E,$B601,'In-Dev Resources'!$F:$F,$C601,'In-Dev Resources'!$G:$G,AQ$3)</f>
        <v>0</v>
      </c>
      <c r="AR601" s="16">
        <f>SUMIFS('In-Dev Resources'!$J:$J,'In-Dev Resources'!$E:$E,$B601,'In-Dev Resources'!$F:$F,$C601,'In-Dev Resources'!$G:$G,AR$3)</f>
        <v>0</v>
      </c>
      <c r="AS601" s="16">
        <f>SUMIFS('In-Dev Resources'!$I:$I,'In-Dev Resources'!$E:$E,$B601,'In-Dev Resources'!$F:$F,$C601,'In-Dev Resources'!$G:$G,"Li-Battery (4-hr)")</f>
        <v>0</v>
      </c>
      <c r="AT601" s="16">
        <f>SUMIFS('In-Dev Resources'!$I:$I,'In-Dev Resources'!$E:$E,$B601,'In-Dev Resources'!$F:$F,$C601,'In-Dev Resources'!$G:$G,"Li-Battery (8-hr)")</f>
        <v>0</v>
      </c>
      <c r="AU601" s="16">
        <f>SUMIFS('In-Dev Resources'!$I:$I,'In-Dev Resources'!$E:$E,$B601,'In-Dev Resources'!$F:$F,$C601,'In-Dev Resources'!$G:$G,"LDES")</f>
        <v>0</v>
      </c>
      <c r="AW601" s="16">
        <f>SUMIFS('Land Screen Include'!$H:$H,'Land Screen Include'!$E:$E,$B601,'Land Screen Include'!$F:$F,$C601,'Land Screen Include'!$G:$G,AW$4)</f>
        <v>0</v>
      </c>
      <c r="AX601" s="16">
        <f>SUMIFS('Land Screen Include'!$H:$H,'Land Screen Include'!$E:$E,$B601,'Land Screen Include'!$F:$F,$C601,'Land Screen Include'!$G:$G,AX$4)+SUMIFS('Land Screen Include'!$J:$J,'Land Screen Include'!$E:$E,$B601,'Land Screen Include'!$F:$F,$C601,'Land Screen Include'!$G:$G,AX$4)</f>
        <v>0</v>
      </c>
      <c r="AY601" s="16">
        <f>SUMIFS('Land Screen Include'!$H:$H,'Land Screen Include'!$E:$E,$B601,'Land Screen Include'!$F:$F,$C601,'Land Screen Include'!$G:$G,AY$4)</f>
        <v>0</v>
      </c>
      <c r="AZ601" s="16">
        <f>SUMIFS('Land Screen Exclude'!$H:$H,'Land Screen Exclude'!$E:$E,$B601,'Land Screen Exclude'!$F:$F,$C601,'Land Screen Exclude'!$G:$G,AZ$4)</f>
        <v>0</v>
      </c>
      <c r="BA601" s="16">
        <f>SUMIFS('Land Screen Exclude'!$H:$H,'Land Screen Exclude'!$E:$E,$B601,'Land Screen Exclude'!$F:$F,$C601,'Land Screen Exclude'!$G:$G,BA$4)+SUMIFS('Land Screen Exclude'!$J:$J,'Land Screen Exclude'!$E:$E,$B601,'Land Screen Exclude'!$F:$F,$C601,'Land Screen Exclude'!$G:$G,BA$4)</f>
        <v>0</v>
      </c>
      <c r="BB601" s="16">
        <f>SUMIFS('Land Screen Exclude'!$H:$H,'Land Screen Exclude'!$E:$E,$B601,'Land Screen Exclude'!$F:$F,$C601,'Land Screen Exclude'!$G:$G,BB$4)</f>
        <v>0</v>
      </c>
    </row>
    <row r="602" spans="1:54">
      <c r="A602" s="16" t="s">
        <v>51</v>
      </c>
      <c r="B602" s="16" t="s">
        <v>529</v>
      </c>
      <c r="C602" s="16">
        <v>230</v>
      </c>
      <c r="D602" s="16">
        <f>SUMIFS('Baseline Tx Resources'!$H:$H,'Baseline Tx Resources'!$E:$E,$B602,'Baseline Tx Resources'!$F:$F,$C602,'Baseline Tx Resources'!$G:$G,D$3)</f>
        <v>0</v>
      </c>
      <c r="E602" s="16">
        <f>SUMIFS('Baseline Tx Resources'!$H:$H,'Baseline Tx Resources'!$E:$E,$B602,'Baseline Tx Resources'!$F:$F,$C602,'Baseline Tx Resources'!$G:$G,E$3)</f>
        <v>0</v>
      </c>
      <c r="F602" s="16">
        <f>SUMIFS('Baseline Tx Resources'!$H:$H,'Baseline Tx Resources'!$E:$E,$B602,'Baseline Tx Resources'!$F:$F,$C602,'Baseline Tx Resources'!$G:$G,F$3)</f>
        <v>0</v>
      </c>
      <c r="G602" s="16">
        <f>SUMIFS('Baseline Tx Resources'!$J:$J,'Baseline Tx Resources'!$E:$E,$B602,'Baseline Tx Resources'!$F:$F,$C602,'Baseline Tx Resources'!$G:$G,G$3)</f>
        <v>0</v>
      </c>
      <c r="H602" s="16">
        <f>SUMIFS('Baseline Tx Resources'!$H:$H,'Baseline Tx Resources'!$E:$E,$B602,'Baseline Tx Resources'!$F:$F,$C602,'Baseline Tx Resources'!$G:$G,H$3)</f>
        <v>0</v>
      </c>
      <c r="I602" s="16">
        <f>SUMIFS('Baseline Tx Resources'!$J:$J,'Baseline Tx Resources'!$E:$E,$B602,'Baseline Tx Resources'!$F:$F,$C602,'Baseline Tx Resources'!$G:$G,I$3)</f>
        <v>0</v>
      </c>
      <c r="J602" s="16">
        <f>SUMIFS('Baseline Tx Resources'!$H:$H,'Baseline Tx Resources'!$E:$E,$B602,'Baseline Tx Resources'!$F:$F,$C602,'Baseline Tx Resources'!$G:$G,J$3)</f>
        <v>0</v>
      </c>
      <c r="K602" s="16">
        <f>SUMIFS('Baseline Tx Resources'!$J:$J,'Baseline Tx Resources'!$E:$E,$B602,'Baseline Tx Resources'!$F:$F,$C602,'Baseline Tx Resources'!$G:$G,K$3)</f>
        <v>0</v>
      </c>
      <c r="L602" s="16">
        <f>SUMIFS('Baseline Tx Resources'!$J:$J,'Baseline Tx Resources'!$E:$E,$B602,'Baseline Tx Resources'!$F:$F,$C602,'Baseline Tx Resources'!$G:$G,L$3)</f>
        <v>0</v>
      </c>
      <c r="M602" s="16">
        <f>SUMIFS('Baseline Tx Resources'!$H:$H,'Baseline Tx Resources'!$E:$E,$B602,'Baseline Tx Resources'!$F:$F,$C602,'Baseline Tx Resources'!$G:$G,M$3)</f>
        <v>0</v>
      </c>
      <c r="N602" s="16">
        <f>SUMIFS('Baseline Tx Resources'!$J:$J,'Baseline Tx Resources'!$E:$E,$B602,'Baseline Tx Resources'!$F:$F,$C602,'Baseline Tx Resources'!$G:$G,N$3)</f>
        <v>0</v>
      </c>
      <c r="O602" s="16">
        <f>SUMIFS('Baseline Tx Resources'!$I:$I,'Baseline Tx Resources'!$E:$E,$B602,'Baseline Tx Resources'!$F:$F,$C602,'Baseline Tx Resources'!$G:$G,"Li-Battery (4-hr)")</f>
        <v>0</v>
      </c>
      <c r="P602" s="16">
        <f>SUMIFS('Baseline Tx Resources'!$I:$I,'Baseline Tx Resources'!$E:$E,$B602,'Baseline Tx Resources'!$F:$F,$C602,'Baseline Tx Resources'!$G:$G,"Li-Battery (8-hr)")</f>
        <v>0</v>
      </c>
      <c r="Q602" s="16">
        <f>SUMIFS('Baseline Tx Resources'!$I:$I,'Baseline Tx Resources'!$E:$E,$B602,'Baseline Tx Resources'!$F:$F,$C602,'Baseline Tx Resources'!$G:$G,"LDES")</f>
        <v>0</v>
      </c>
      <c r="S602" s="16">
        <f>SUMIFS('Non-Baseline Tx Resources'!$H:$H,'Non-Baseline Tx Resources'!$E:$E,$B602,'Non-Baseline Tx Resources'!$F:$F,$C602,'Non-Baseline Tx Resources'!$G:$G,S$3)</f>
        <v>0</v>
      </c>
      <c r="T602" s="16">
        <f>SUMIFS('Non-Baseline Tx Resources'!$H:$H,'Non-Baseline Tx Resources'!$E:$E,$B602,'Non-Baseline Tx Resources'!$F:$F,$C602,'Non-Baseline Tx Resources'!$G:$G,T$3)</f>
        <v>0</v>
      </c>
      <c r="U602" s="16">
        <f>SUMIFS('Non-Baseline Tx Resources'!$H:$H,'Non-Baseline Tx Resources'!$E:$E,$B602,'Non-Baseline Tx Resources'!$F:$F,$C602,'Non-Baseline Tx Resources'!$G:$G,U$3)</f>
        <v>0</v>
      </c>
      <c r="V602" s="16">
        <f>SUMIFS('Non-Baseline Tx Resources'!$J:$J,'Non-Baseline Tx Resources'!$E:$E,$B602,'Non-Baseline Tx Resources'!$F:$F,$C602,'Non-Baseline Tx Resources'!$G:$G,V$3)</f>
        <v>0</v>
      </c>
      <c r="W602" s="16">
        <f>SUMIFS('Non-Baseline Tx Resources'!$H:$H,'Non-Baseline Tx Resources'!$E:$E,$B602,'Non-Baseline Tx Resources'!$F:$F,$C602,'Non-Baseline Tx Resources'!$G:$G,W$3)</f>
        <v>0</v>
      </c>
      <c r="X602" s="16">
        <f>SUMIFS('Non-Baseline Tx Resources'!$J:$J,'Non-Baseline Tx Resources'!$E:$E,$B602,'Non-Baseline Tx Resources'!$F:$F,$C602,'Non-Baseline Tx Resources'!$G:$G,X$3)</f>
        <v>0</v>
      </c>
      <c r="Y602" s="16">
        <f>SUMIFS('Non-Baseline Tx Resources'!$H:$H,'Non-Baseline Tx Resources'!$E:$E,$B602,'Non-Baseline Tx Resources'!$F:$F,$C602,'Non-Baseline Tx Resources'!$G:$G,Y$3)</f>
        <v>0</v>
      </c>
      <c r="Z602" s="16">
        <f>SUMIFS('Non-Baseline Tx Resources'!$J:$J,'Non-Baseline Tx Resources'!$E:$E,$B602,'Non-Baseline Tx Resources'!$F:$F,$C602,'Non-Baseline Tx Resources'!$G:$G,Z$3)</f>
        <v>0</v>
      </c>
      <c r="AA602" s="16">
        <f>SUMIFS('Non-Baseline Tx Resources'!$J:$J,'Non-Baseline Tx Resources'!$E:$E,$B602,'Non-Baseline Tx Resources'!$F:$F,$C602,'Non-Baseline Tx Resources'!$G:$G,AA$3)</f>
        <v>0</v>
      </c>
      <c r="AB602" s="16">
        <f>SUMIFS('Non-Baseline Tx Resources'!$H:$H,'Non-Baseline Tx Resources'!$E:$E,$B602,'Non-Baseline Tx Resources'!$F:$F,$C602,'Non-Baseline Tx Resources'!$G:$G,AB$3)</f>
        <v>0</v>
      </c>
      <c r="AC602" s="16">
        <f>SUMIFS('Non-Baseline Tx Resources'!$J:$J,'Non-Baseline Tx Resources'!$E:$E,$B602,'Non-Baseline Tx Resources'!$F:$F,$C602,'Non-Baseline Tx Resources'!$G:$G,AC$3)</f>
        <v>0</v>
      </c>
      <c r="AD602" s="16">
        <f>SUMIFS('Non-Baseline Tx Resources'!$I:$I,'Non-Baseline Tx Resources'!$E:$E,$B602,'Non-Baseline Tx Resources'!$F:$F,$C602,'Non-Baseline Tx Resources'!$G:$G,"Li-Battery (4-hr)")</f>
        <v>0</v>
      </c>
      <c r="AE602" s="16">
        <f>SUMIFS('Non-Baseline Tx Resources'!$I:$I,'Non-Baseline Tx Resources'!$E:$E,$B602,'Non-Baseline Tx Resources'!$F:$F,$C602,'Non-Baseline Tx Resources'!$G:$G,"Li-Battery (8-hr)")</f>
        <v>0</v>
      </c>
      <c r="AF602" s="16">
        <f>SUMIFS('Non-Baseline Tx Resources'!$I:$I,'Non-Baseline Tx Resources'!$E:$E,$B602,'Non-Baseline Tx Resources'!$F:$F,$C602,'Non-Baseline Tx Resources'!$G:$G,"LDES")</f>
        <v>0</v>
      </c>
      <c r="AH602" s="16">
        <f>SUMIFS('In-Dev Resources'!$H:$H,'In-Dev Resources'!$E:$E,$B602,'In-Dev Resources'!$F:$F,$C602,'In-Dev Resources'!$G:$G,AH$3)</f>
        <v>0</v>
      </c>
      <c r="AI602" s="16">
        <f>SUMIFS('In-Dev Resources'!$H:$H,'In-Dev Resources'!$E:$E,$B602,'In-Dev Resources'!$F:$F,$C602,'In-Dev Resources'!$G:$G,AI$3)</f>
        <v>0</v>
      </c>
      <c r="AJ602" s="16">
        <f>SUMIFS('In-Dev Resources'!$H:$H,'In-Dev Resources'!$E:$E,$B602,'In-Dev Resources'!$F:$F,$C602,'In-Dev Resources'!$G:$G,AJ$3)</f>
        <v>0</v>
      </c>
      <c r="AK602" s="16">
        <f>SUMIFS('In-Dev Resources'!$J:$J,'In-Dev Resources'!$E:$E,$B602,'In-Dev Resources'!$F:$F,$C602,'In-Dev Resources'!$G:$G,AK$3)</f>
        <v>0</v>
      </c>
      <c r="AL602" s="16">
        <f>SUMIFS('In-Dev Resources'!$H:$H,'In-Dev Resources'!$E:$E,$B602,'In-Dev Resources'!$F:$F,$C602,'In-Dev Resources'!$G:$G,AL$3)</f>
        <v>0</v>
      </c>
      <c r="AM602" s="16">
        <f>SUMIFS('In-Dev Resources'!$J:$J,'In-Dev Resources'!$E:$E,$B602,'In-Dev Resources'!$F:$F,$C602,'In-Dev Resources'!$G:$G,AM$3)</f>
        <v>0</v>
      </c>
      <c r="AN602" s="16">
        <f>SUMIFS('In-Dev Resources'!$H:$H,'In-Dev Resources'!$E:$E,$B602,'In-Dev Resources'!$F:$F,$C602,'In-Dev Resources'!$G:$G,AN$3)</f>
        <v>0</v>
      </c>
      <c r="AO602" s="16">
        <f>SUMIFS('In-Dev Resources'!$J:$J,'In-Dev Resources'!$E:$E,$B602,'In-Dev Resources'!$F:$F,$C602,'In-Dev Resources'!$G:$G,AO$3)</f>
        <v>0</v>
      </c>
      <c r="AP602" s="16">
        <f>SUMIFS('In-Dev Resources'!$J:$J,'In-Dev Resources'!$E:$E,$B602,'In-Dev Resources'!$F:$F,$C602,'In-Dev Resources'!$G:$G,AP$3)</f>
        <v>0</v>
      </c>
      <c r="AQ602" s="16">
        <f>SUMIFS('In-Dev Resources'!$H:$H,'In-Dev Resources'!$E:$E,$B602,'In-Dev Resources'!$F:$F,$C602,'In-Dev Resources'!$G:$G,AQ$3)</f>
        <v>0</v>
      </c>
      <c r="AR602" s="16">
        <f>SUMIFS('In-Dev Resources'!$J:$J,'In-Dev Resources'!$E:$E,$B602,'In-Dev Resources'!$F:$F,$C602,'In-Dev Resources'!$G:$G,AR$3)</f>
        <v>0</v>
      </c>
      <c r="AS602" s="16">
        <f>SUMIFS('In-Dev Resources'!$I:$I,'In-Dev Resources'!$E:$E,$B602,'In-Dev Resources'!$F:$F,$C602,'In-Dev Resources'!$G:$G,"Li-Battery (4-hr)")</f>
        <v>0</v>
      </c>
      <c r="AT602" s="16">
        <f>SUMIFS('In-Dev Resources'!$I:$I,'In-Dev Resources'!$E:$E,$B602,'In-Dev Resources'!$F:$F,$C602,'In-Dev Resources'!$G:$G,"Li-Battery (8-hr)")</f>
        <v>0</v>
      </c>
      <c r="AU602" s="16">
        <f>SUMIFS('In-Dev Resources'!$I:$I,'In-Dev Resources'!$E:$E,$B602,'In-Dev Resources'!$F:$F,$C602,'In-Dev Resources'!$G:$G,"LDES")</f>
        <v>0</v>
      </c>
      <c r="AW602" s="16">
        <f>SUMIFS('Land Screen Include'!$H:$H,'Land Screen Include'!$E:$E,$B602,'Land Screen Include'!$F:$F,$C602,'Land Screen Include'!$G:$G,AW$4)</f>
        <v>0</v>
      </c>
      <c r="AX602" s="16">
        <f>SUMIFS('Land Screen Include'!$H:$H,'Land Screen Include'!$E:$E,$B602,'Land Screen Include'!$F:$F,$C602,'Land Screen Include'!$G:$G,AX$4)+SUMIFS('Land Screen Include'!$J:$J,'Land Screen Include'!$E:$E,$B602,'Land Screen Include'!$F:$F,$C602,'Land Screen Include'!$G:$G,AX$4)</f>
        <v>0</v>
      </c>
      <c r="AY602" s="16">
        <f>SUMIFS('Land Screen Include'!$H:$H,'Land Screen Include'!$E:$E,$B602,'Land Screen Include'!$F:$F,$C602,'Land Screen Include'!$G:$G,AY$4)</f>
        <v>0</v>
      </c>
      <c r="AZ602" s="16">
        <f>SUMIFS('Land Screen Exclude'!$H:$H,'Land Screen Exclude'!$E:$E,$B602,'Land Screen Exclude'!$F:$F,$C602,'Land Screen Exclude'!$G:$G,AZ$4)</f>
        <v>0</v>
      </c>
      <c r="BA602" s="16">
        <f>SUMIFS('Land Screen Exclude'!$H:$H,'Land Screen Exclude'!$E:$E,$B602,'Land Screen Exclude'!$F:$F,$C602,'Land Screen Exclude'!$G:$G,BA$4)+SUMIFS('Land Screen Exclude'!$J:$J,'Land Screen Exclude'!$E:$E,$B602,'Land Screen Exclude'!$F:$F,$C602,'Land Screen Exclude'!$G:$G,BA$4)</f>
        <v>0</v>
      </c>
      <c r="BB602" s="16">
        <f>SUMIFS('Land Screen Exclude'!$H:$H,'Land Screen Exclude'!$E:$E,$B602,'Land Screen Exclude'!$F:$F,$C602,'Land Screen Exclude'!$G:$G,BB$4)</f>
        <v>0</v>
      </c>
    </row>
    <row r="603" spans="1:54">
      <c r="A603" s="16" t="s">
        <v>57</v>
      </c>
      <c r="B603" s="16" t="s">
        <v>530</v>
      </c>
      <c r="C603" s="16">
        <v>115</v>
      </c>
      <c r="D603" s="16">
        <f>SUMIFS('Baseline Tx Resources'!$H:$H,'Baseline Tx Resources'!$E:$E,$B603,'Baseline Tx Resources'!$F:$F,$C603,'Baseline Tx Resources'!$G:$G,D$3)</f>
        <v>0</v>
      </c>
      <c r="E603" s="16">
        <f>SUMIFS('Baseline Tx Resources'!$H:$H,'Baseline Tx Resources'!$E:$E,$B603,'Baseline Tx Resources'!$F:$F,$C603,'Baseline Tx Resources'!$G:$G,E$3)</f>
        <v>0</v>
      </c>
      <c r="F603" s="16">
        <f>SUMIFS('Baseline Tx Resources'!$H:$H,'Baseline Tx Resources'!$E:$E,$B603,'Baseline Tx Resources'!$F:$F,$C603,'Baseline Tx Resources'!$G:$G,F$3)</f>
        <v>0</v>
      </c>
      <c r="G603" s="16">
        <f>SUMIFS('Baseline Tx Resources'!$J:$J,'Baseline Tx Resources'!$E:$E,$B603,'Baseline Tx Resources'!$F:$F,$C603,'Baseline Tx Resources'!$G:$G,G$3)</f>
        <v>0</v>
      </c>
      <c r="H603" s="16">
        <f>SUMIFS('Baseline Tx Resources'!$H:$H,'Baseline Tx Resources'!$E:$E,$B603,'Baseline Tx Resources'!$F:$F,$C603,'Baseline Tx Resources'!$G:$G,H$3)</f>
        <v>0</v>
      </c>
      <c r="I603" s="16">
        <f>SUMIFS('Baseline Tx Resources'!$J:$J,'Baseline Tx Resources'!$E:$E,$B603,'Baseline Tx Resources'!$F:$F,$C603,'Baseline Tx Resources'!$G:$G,I$3)</f>
        <v>0</v>
      </c>
      <c r="J603" s="16">
        <f>SUMIFS('Baseline Tx Resources'!$H:$H,'Baseline Tx Resources'!$E:$E,$B603,'Baseline Tx Resources'!$F:$F,$C603,'Baseline Tx Resources'!$G:$G,J$3)</f>
        <v>0</v>
      </c>
      <c r="K603" s="16">
        <f>SUMIFS('Baseline Tx Resources'!$J:$J,'Baseline Tx Resources'!$E:$E,$B603,'Baseline Tx Resources'!$F:$F,$C603,'Baseline Tx Resources'!$G:$G,K$3)</f>
        <v>0</v>
      </c>
      <c r="L603" s="16">
        <f>SUMIFS('Baseline Tx Resources'!$J:$J,'Baseline Tx Resources'!$E:$E,$B603,'Baseline Tx Resources'!$F:$F,$C603,'Baseline Tx Resources'!$G:$G,L$3)</f>
        <v>0</v>
      </c>
      <c r="M603" s="16">
        <f>SUMIFS('Baseline Tx Resources'!$H:$H,'Baseline Tx Resources'!$E:$E,$B603,'Baseline Tx Resources'!$F:$F,$C603,'Baseline Tx Resources'!$G:$G,M$3)</f>
        <v>0</v>
      </c>
      <c r="N603" s="16">
        <f>SUMIFS('Baseline Tx Resources'!$J:$J,'Baseline Tx Resources'!$E:$E,$B603,'Baseline Tx Resources'!$F:$F,$C603,'Baseline Tx Resources'!$G:$G,N$3)</f>
        <v>0</v>
      </c>
      <c r="O603" s="16">
        <f>SUMIFS('Baseline Tx Resources'!$I:$I,'Baseline Tx Resources'!$E:$E,$B603,'Baseline Tx Resources'!$F:$F,$C603,'Baseline Tx Resources'!$G:$G,"Li-Battery (4-hr)")</f>
        <v>0</v>
      </c>
      <c r="P603" s="16">
        <f>SUMIFS('Baseline Tx Resources'!$I:$I,'Baseline Tx Resources'!$E:$E,$B603,'Baseline Tx Resources'!$F:$F,$C603,'Baseline Tx Resources'!$G:$G,"Li-Battery (8-hr)")</f>
        <v>0</v>
      </c>
      <c r="Q603" s="16">
        <f>SUMIFS('Baseline Tx Resources'!$I:$I,'Baseline Tx Resources'!$E:$E,$B603,'Baseline Tx Resources'!$F:$F,$C603,'Baseline Tx Resources'!$G:$G,"LDES")</f>
        <v>0</v>
      </c>
      <c r="S603" s="16">
        <f>SUMIFS('Non-Baseline Tx Resources'!$H:$H,'Non-Baseline Tx Resources'!$E:$E,$B603,'Non-Baseline Tx Resources'!$F:$F,$C603,'Non-Baseline Tx Resources'!$G:$G,S$3)</f>
        <v>0</v>
      </c>
      <c r="T603" s="16">
        <f>SUMIFS('Non-Baseline Tx Resources'!$H:$H,'Non-Baseline Tx Resources'!$E:$E,$B603,'Non-Baseline Tx Resources'!$F:$F,$C603,'Non-Baseline Tx Resources'!$G:$G,T$3)</f>
        <v>0</v>
      </c>
      <c r="U603" s="16">
        <f>SUMIFS('Non-Baseline Tx Resources'!$H:$H,'Non-Baseline Tx Resources'!$E:$E,$B603,'Non-Baseline Tx Resources'!$F:$F,$C603,'Non-Baseline Tx Resources'!$G:$G,U$3)</f>
        <v>0</v>
      </c>
      <c r="V603" s="16">
        <f>SUMIFS('Non-Baseline Tx Resources'!$J:$J,'Non-Baseline Tx Resources'!$E:$E,$B603,'Non-Baseline Tx Resources'!$F:$F,$C603,'Non-Baseline Tx Resources'!$G:$G,V$3)</f>
        <v>0</v>
      </c>
      <c r="W603" s="16">
        <f>SUMIFS('Non-Baseline Tx Resources'!$H:$H,'Non-Baseline Tx Resources'!$E:$E,$B603,'Non-Baseline Tx Resources'!$F:$F,$C603,'Non-Baseline Tx Resources'!$G:$G,W$3)</f>
        <v>0</v>
      </c>
      <c r="X603" s="16">
        <f>SUMIFS('Non-Baseline Tx Resources'!$J:$J,'Non-Baseline Tx Resources'!$E:$E,$B603,'Non-Baseline Tx Resources'!$F:$F,$C603,'Non-Baseline Tx Resources'!$G:$G,X$3)</f>
        <v>0</v>
      </c>
      <c r="Y603" s="16">
        <f>SUMIFS('Non-Baseline Tx Resources'!$H:$H,'Non-Baseline Tx Resources'!$E:$E,$B603,'Non-Baseline Tx Resources'!$F:$F,$C603,'Non-Baseline Tx Resources'!$G:$G,Y$3)</f>
        <v>0</v>
      </c>
      <c r="Z603" s="16">
        <f>SUMIFS('Non-Baseline Tx Resources'!$J:$J,'Non-Baseline Tx Resources'!$E:$E,$B603,'Non-Baseline Tx Resources'!$F:$F,$C603,'Non-Baseline Tx Resources'!$G:$G,Z$3)</f>
        <v>0</v>
      </c>
      <c r="AA603" s="16">
        <f>SUMIFS('Non-Baseline Tx Resources'!$J:$J,'Non-Baseline Tx Resources'!$E:$E,$B603,'Non-Baseline Tx Resources'!$F:$F,$C603,'Non-Baseline Tx Resources'!$G:$G,AA$3)</f>
        <v>0</v>
      </c>
      <c r="AB603" s="16">
        <f>SUMIFS('Non-Baseline Tx Resources'!$H:$H,'Non-Baseline Tx Resources'!$E:$E,$B603,'Non-Baseline Tx Resources'!$F:$F,$C603,'Non-Baseline Tx Resources'!$G:$G,AB$3)</f>
        <v>0</v>
      </c>
      <c r="AC603" s="16">
        <f>SUMIFS('Non-Baseline Tx Resources'!$J:$J,'Non-Baseline Tx Resources'!$E:$E,$B603,'Non-Baseline Tx Resources'!$F:$F,$C603,'Non-Baseline Tx Resources'!$G:$G,AC$3)</f>
        <v>0</v>
      </c>
      <c r="AD603" s="16">
        <f>SUMIFS('Non-Baseline Tx Resources'!$I:$I,'Non-Baseline Tx Resources'!$E:$E,$B603,'Non-Baseline Tx Resources'!$F:$F,$C603,'Non-Baseline Tx Resources'!$G:$G,"Li-Battery (4-hr)")</f>
        <v>0</v>
      </c>
      <c r="AE603" s="16">
        <f>SUMIFS('Non-Baseline Tx Resources'!$I:$I,'Non-Baseline Tx Resources'!$E:$E,$B603,'Non-Baseline Tx Resources'!$F:$F,$C603,'Non-Baseline Tx Resources'!$G:$G,"Li-Battery (8-hr)")</f>
        <v>0</v>
      </c>
      <c r="AF603" s="16">
        <f>SUMIFS('Non-Baseline Tx Resources'!$I:$I,'Non-Baseline Tx Resources'!$E:$E,$B603,'Non-Baseline Tx Resources'!$F:$F,$C603,'Non-Baseline Tx Resources'!$G:$G,"LDES")</f>
        <v>0</v>
      </c>
      <c r="AH603" s="16">
        <f>SUMIFS('In-Dev Resources'!$H:$H,'In-Dev Resources'!$E:$E,$B603,'In-Dev Resources'!$F:$F,$C603,'In-Dev Resources'!$G:$G,AH$3)</f>
        <v>0</v>
      </c>
      <c r="AI603" s="16">
        <f>SUMIFS('In-Dev Resources'!$H:$H,'In-Dev Resources'!$E:$E,$B603,'In-Dev Resources'!$F:$F,$C603,'In-Dev Resources'!$G:$G,AI$3)</f>
        <v>0</v>
      </c>
      <c r="AJ603" s="16">
        <f>SUMIFS('In-Dev Resources'!$H:$H,'In-Dev Resources'!$E:$E,$B603,'In-Dev Resources'!$F:$F,$C603,'In-Dev Resources'!$G:$G,AJ$3)</f>
        <v>0</v>
      </c>
      <c r="AK603" s="16">
        <f>SUMIFS('In-Dev Resources'!$J:$J,'In-Dev Resources'!$E:$E,$B603,'In-Dev Resources'!$F:$F,$C603,'In-Dev Resources'!$G:$G,AK$3)</f>
        <v>0</v>
      </c>
      <c r="AL603" s="16">
        <f>SUMIFS('In-Dev Resources'!$H:$H,'In-Dev Resources'!$E:$E,$B603,'In-Dev Resources'!$F:$F,$C603,'In-Dev Resources'!$G:$G,AL$3)</f>
        <v>0</v>
      </c>
      <c r="AM603" s="16">
        <f>SUMIFS('In-Dev Resources'!$J:$J,'In-Dev Resources'!$E:$E,$B603,'In-Dev Resources'!$F:$F,$C603,'In-Dev Resources'!$G:$G,AM$3)</f>
        <v>0</v>
      </c>
      <c r="AN603" s="16">
        <f>SUMIFS('In-Dev Resources'!$H:$H,'In-Dev Resources'!$E:$E,$B603,'In-Dev Resources'!$F:$F,$C603,'In-Dev Resources'!$G:$G,AN$3)</f>
        <v>0</v>
      </c>
      <c r="AO603" s="16">
        <f>SUMIFS('In-Dev Resources'!$J:$J,'In-Dev Resources'!$E:$E,$B603,'In-Dev Resources'!$F:$F,$C603,'In-Dev Resources'!$G:$G,AO$3)</f>
        <v>0</v>
      </c>
      <c r="AP603" s="16">
        <f>SUMIFS('In-Dev Resources'!$J:$J,'In-Dev Resources'!$E:$E,$B603,'In-Dev Resources'!$F:$F,$C603,'In-Dev Resources'!$G:$G,AP$3)</f>
        <v>0</v>
      </c>
      <c r="AQ603" s="16">
        <f>SUMIFS('In-Dev Resources'!$H:$H,'In-Dev Resources'!$E:$E,$B603,'In-Dev Resources'!$F:$F,$C603,'In-Dev Resources'!$G:$G,AQ$3)</f>
        <v>0</v>
      </c>
      <c r="AR603" s="16">
        <f>SUMIFS('In-Dev Resources'!$J:$J,'In-Dev Resources'!$E:$E,$B603,'In-Dev Resources'!$F:$F,$C603,'In-Dev Resources'!$G:$G,AR$3)</f>
        <v>0</v>
      </c>
      <c r="AS603" s="16">
        <f>SUMIFS('In-Dev Resources'!$I:$I,'In-Dev Resources'!$E:$E,$B603,'In-Dev Resources'!$F:$F,$C603,'In-Dev Resources'!$G:$G,"Li-Battery (4-hr)")</f>
        <v>0</v>
      </c>
      <c r="AT603" s="16">
        <f>SUMIFS('In-Dev Resources'!$I:$I,'In-Dev Resources'!$E:$E,$B603,'In-Dev Resources'!$F:$F,$C603,'In-Dev Resources'!$G:$G,"Li-Battery (8-hr)")</f>
        <v>0</v>
      </c>
      <c r="AU603" s="16">
        <f>SUMIFS('In-Dev Resources'!$I:$I,'In-Dev Resources'!$E:$E,$B603,'In-Dev Resources'!$F:$F,$C603,'In-Dev Resources'!$G:$G,"LDES")</f>
        <v>0</v>
      </c>
      <c r="AW603" s="16">
        <f>SUMIFS('Land Screen Include'!$H:$H,'Land Screen Include'!$E:$E,$B603,'Land Screen Include'!$F:$F,$C603,'Land Screen Include'!$G:$G,AW$4)</f>
        <v>0</v>
      </c>
      <c r="AX603" s="16">
        <f>SUMIFS('Land Screen Include'!$H:$H,'Land Screen Include'!$E:$E,$B603,'Land Screen Include'!$F:$F,$C603,'Land Screen Include'!$G:$G,AX$4)+SUMIFS('Land Screen Include'!$J:$J,'Land Screen Include'!$E:$E,$B603,'Land Screen Include'!$F:$F,$C603,'Land Screen Include'!$G:$G,AX$4)</f>
        <v>0</v>
      </c>
      <c r="AY603" s="16">
        <f>SUMIFS('Land Screen Include'!$H:$H,'Land Screen Include'!$E:$E,$B603,'Land Screen Include'!$F:$F,$C603,'Land Screen Include'!$G:$G,AY$4)</f>
        <v>0</v>
      </c>
      <c r="AZ603" s="16">
        <f>SUMIFS('Land Screen Exclude'!$H:$H,'Land Screen Exclude'!$E:$E,$B603,'Land Screen Exclude'!$F:$F,$C603,'Land Screen Exclude'!$G:$G,AZ$4)</f>
        <v>0</v>
      </c>
      <c r="BA603" s="16">
        <f>SUMIFS('Land Screen Exclude'!$H:$H,'Land Screen Exclude'!$E:$E,$B603,'Land Screen Exclude'!$F:$F,$C603,'Land Screen Exclude'!$G:$G,BA$4)+SUMIFS('Land Screen Exclude'!$J:$J,'Land Screen Exclude'!$E:$E,$B603,'Land Screen Exclude'!$F:$F,$C603,'Land Screen Exclude'!$G:$G,BA$4)</f>
        <v>0</v>
      </c>
      <c r="BB603" s="16">
        <f>SUMIFS('Land Screen Exclude'!$H:$H,'Land Screen Exclude'!$E:$E,$B603,'Land Screen Exclude'!$F:$F,$C603,'Land Screen Exclude'!$G:$G,BB$4)</f>
        <v>0</v>
      </c>
    </row>
    <row r="604" spans="1:54">
      <c r="A604" s="16" t="s">
        <v>61</v>
      </c>
      <c r="B604" s="16" t="s">
        <v>531</v>
      </c>
      <c r="C604" s="16">
        <v>138</v>
      </c>
      <c r="D604" s="16">
        <f>SUMIFS('Baseline Tx Resources'!$H:$H,'Baseline Tx Resources'!$E:$E,$B604,'Baseline Tx Resources'!$F:$F,$C604,'Baseline Tx Resources'!$G:$G,D$3)</f>
        <v>0</v>
      </c>
      <c r="E604" s="16">
        <f>SUMIFS('Baseline Tx Resources'!$H:$H,'Baseline Tx Resources'!$E:$E,$B604,'Baseline Tx Resources'!$F:$F,$C604,'Baseline Tx Resources'!$G:$G,E$3)</f>
        <v>0</v>
      </c>
      <c r="F604" s="16">
        <f>SUMIFS('Baseline Tx Resources'!$H:$H,'Baseline Tx Resources'!$E:$E,$B604,'Baseline Tx Resources'!$F:$F,$C604,'Baseline Tx Resources'!$G:$G,F$3)</f>
        <v>0</v>
      </c>
      <c r="G604" s="16">
        <f>SUMIFS('Baseline Tx Resources'!$J:$J,'Baseline Tx Resources'!$E:$E,$B604,'Baseline Tx Resources'!$F:$F,$C604,'Baseline Tx Resources'!$G:$G,G$3)</f>
        <v>0</v>
      </c>
      <c r="H604" s="16">
        <f>SUMIFS('Baseline Tx Resources'!$H:$H,'Baseline Tx Resources'!$E:$E,$B604,'Baseline Tx Resources'!$F:$F,$C604,'Baseline Tx Resources'!$G:$G,H$3)</f>
        <v>0</v>
      </c>
      <c r="I604" s="16">
        <f>SUMIFS('Baseline Tx Resources'!$J:$J,'Baseline Tx Resources'!$E:$E,$B604,'Baseline Tx Resources'!$F:$F,$C604,'Baseline Tx Resources'!$G:$G,I$3)</f>
        <v>0</v>
      </c>
      <c r="J604" s="16">
        <f>SUMIFS('Baseline Tx Resources'!$H:$H,'Baseline Tx Resources'!$E:$E,$B604,'Baseline Tx Resources'!$F:$F,$C604,'Baseline Tx Resources'!$G:$G,J$3)</f>
        <v>0</v>
      </c>
      <c r="K604" s="16">
        <f>SUMIFS('Baseline Tx Resources'!$J:$J,'Baseline Tx Resources'!$E:$E,$B604,'Baseline Tx Resources'!$F:$F,$C604,'Baseline Tx Resources'!$G:$G,K$3)</f>
        <v>0</v>
      </c>
      <c r="L604" s="16">
        <f>SUMIFS('Baseline Tx Resources'!$J:$J,'Baseline Tx Resources'!$E:$E,$B604,'Baseline Tx Resources'!$F:$F,$C604,'Baseline Tx Resources'!$G:$G,L$3)</f>
        <v>0</v>
      </c>
      <c r="M604" s="16">
        <f>SUMIFS('Baseline Tx Resources'!$H:$H,'Baseline Tx Resources'!$E:$E,$B604,'Baseline Tx Resources'!$F:$F,$C604,'Baseline Tx Resources'!$G:$G,M$3)</f>
        <v>0</v>
      </c>
      <c r="N604" s="16">
        <f>SUMIFS('Baseline Tx Resources'!$J:$J,'Baseline Tx Resources'!$E:$E,$B604,'Baseline Tx Resources'!$F:$F,$C604,'Baseline Tx Resources'!$G:$G,N$3)</f>
        <v>0</v>
      </c>
      <c r="O604" s="16">
        <f>SUMIFS('Baseline Tx Resources'!$I:$I,'Baseline Tx Resources'!$E:$E,$B604,'Baseline Tx Resources'!$F:$F,$C604,'Baseline Tx Resources'!$G:$G,"Li-Battery (4-hr)")</f>
        <v>0</v>
      </c>
      <c r="P604" s="16">
        <f>SUMIFS('Baseline Tx Resources'!$I:$I,'Baseline Tx Resources'!$E:$E,$B604,'Baseline Tx Resources'!$F:$F,$C604,'Baseline Tx Resources'!$G:$G,"Li-Battery (8-hr)")</f>
        <v>0</v>
      </c>
      <c r="Q604" s="16">
        <f>SUMIFS('Baseline Tx Resources'!$I:$I,'Baseline Tx Resources'!$E:$E,$B604,'Baseline Tx Resources'!$F:$F,$C604,'Baseline Tx Resources'!$G:$G,"LDES")</f>
        <v>0</v>
      </c>
      <c r="S604" s="16">
        <f>SUMIFS('Non-Baseline Tx Resources'!$H:$H,'Non-Baseline Tx Resources'!$E:$E,$B604,'Non-Baseline Tx Resources'!$F:$F,$C604,'Non-Baseline Tx Resources'!$G:$G,S$3)</f>
        <v>0</v>
      </c>
      <c r="T604" s="16">
        <f>SUMIFS('Non-Baseline Tx Resources'!$H:$H,'Non-Baseline Tx Resources'!$E:$E,$B604,'Non-Baseline Tx Resources'!$F:$F,$C604,'Non-Baseline Tx Resources'!$G:$G,T$3)</f>
        <v>0</v>
      </c>
      <c r="U604" s="16">
        <f>SUMIFS('Non-Baseline Tx Resources'!$H:$H,'Non-Baseline Tx Resources'!$E:$E,$B604,'Non-Baseline Tx Resources'!$F:$F,$C604,'Non-Baseline Tx Resources'!$G:$G,U$3)</f>
        <v>0</v>
      </c>
      <c r="V604" s="16">
        <f>SUMIFS('Non-Baseline Tx Resources'!$J:$J,'Non-Baseline Tx Resources'!$E:$E,$B604,'Non-Baseline Tx Resources'!$F:$F,$C604,'Non-Baseline Tx Resources'!$G:$G,V$3)</f>
        <v>0</v>
      </c>
      <c r="W604" s="16">
        <f>SUMIFS('Non-Baseline Tx Resources'!$H:$H,'Non-Baseline Tx Resources'!$E:$E,$B604,'Non-Baseline Tx Resources'!$F:$F,$C604,'Non-Baseline Tx Resources'!$G:$G,W$3)</f>
        <v>0</v>
      </c>
      <c r="X604" s="16">
        <f>SUMIFS('Non-Baseline Tx Resources'!$J:$J,'Non-Baseline Tx Resources'!$E:$E,$B604,'Non-Baseline Tx Resources'!$F:$F,$C604,'Non-Baseline Tx Resources'!$G:$G,X$3)</f>
        <v>0</v>
      </c>
      <c r="Y604" s="16">
        <f>SUMIFS('Non-Baseline Tx Resources'!$H:$H,'Non-Baseline Tx Resources'!$E:$E,$B604,'Non-Baseline Tx Resources'!$F:$F,$C604,'Non-Baseline Tx Resources'!$G:$G,Y$3)</f>
        <v>0</v>
      </c>
      <c r="Z604" s="16">
        <f>SUMIFS('Non-Baseline Tx Resources'!$J:$J,'Non-Baseline Tx Resources'!$E:$E,$B604,'Non-Baseline Tx Resources'!$F:$F,$C604,'Non-Baseline Tx Resources'!$G:$G,Z$3)</f>
        <v>0</v>
      </c>
      <c r="AA604" s="16">
        <f>SUMIFS('Non-Baseline Tx Resources'!$J:$J,'Non-Baseline Tx Resources'!$E:$E,$B604,'Non-Baseline Tx Resources'!$F:$F,$C604,'Non-Baseline Tx Resources'!$G:$G,AA$3)</f>
        <v>0</v>
      </c>
      <c r="AB604" s="16">
        <f>SUMIFS('Non-Baseline Tx Resources'!$H:$H,'Non-Baseline Tx Resources'!$E:$E,$B604,'Non-Baseline Tx Resources'!$F:$F,$C604,'Non-Baseline Tx Resources'!$G:$G,AB$3)</f>
        <v>0</v>
      </c>
      <c r="AC604" s="16">
        <f>SUMIFS('Non-Baseline Tx Resources'!$J:$J,'Non-Baseline Tx Resources'!$E:$E,$B604,'Non-Baseline Tx Resources'!$F:$F,$C604,'Non-Baseline Tx Resources'!$G:$G,AC$3)</f>
        <v>0</v>
      </c>
      <c r="AD604" s="16">
        <f>SUMIFS('Non-Baseline Tx Resources'!$I:$I,'Non-Baseline Tx Resources'!$E:$E,$B604,'Non-Baseline Tx Resources'!$F:$F,$C604,'Non-Baseline Tx Resources'!$G:$G,"Li-Battery (4-hr)")</f>
        <v>0</v>
      </c>
      <c r="AE604" s="16">
        <f>SUMIFS('Non-Baseline Tx Resources'!$I:$I,'Non-Baseline Tx Resources'!$E:$E,$B604,'Non-Baseline Tx Resources'!$F:$F,$C604,'Non-Baseline Tx Resources'!$G:$G,"Li-Battery (8-hr)")</f>
        <v>0</v>
      </c>
      <c r="AF604" s="16">
        <f>SUMIFS('Non-Baseline Tx Resources'!$I:$I,'Non-Baseline Tx Resources'!$E:$E,$B604,'Non-Baseline Tx Resources'!$F:$F,$C604,'Non-Baseline Tx Resources'!$G:$G,"LDES")</f>
        <v>0</v>
      </c>
      <c r="AH604" s="16">
        <f>SUMIFS('In-Dev Resources'!$H:$H,'In-Dev Resources'!$E:$E,$B604,'In-Dev Resources'!$F:$F,$C604,'In-Dev Resources'!$G:$G,AH$3)</f>
        <v>0</v>
      </c>
      <c r="AI604" s="16">
        <f>SUMIFS('In-Dev Resources'!$H:$H,'In-Dev Resources'!$E:$E,$B604,'In-Dev Resources'!$F:$F,$C604,'In-Dev Resources'!$G:$G,AI$3)</f>
        <v>0</v>
      </c>
      <c r="AJ604" s="16">
        <f>SUMIFS('In-Dev Resources'!$H:$H,'In-Dev Resources'!$E:$E,$B604,'In-Dev Resources'!$F:$F,$C604,'In-Dev Resources'!$G:$G,AJ$3)</f>
        <v>0</v>
      </c>
      <c r="AK604" s="16">
        <f>SUMIFS('In-Dev Resources'!$J:$J,'In-Dev Resources'!$E:$E,$B604,'In-Dev Resources'!$F:$F,$C604,'In-Dev Resources'!$G:$G,AK$3)</f>
        <v>0</v>
      </c>
      <c r="AL604" s="16">
        <f>SUMIFS('In-Dev Resources'!$H:$H,'In-Dev Resources'!$E:$E,$B604,'In-Dev Resources'!$F:$F,$C604,'In-Dev Resources'!$G:$G,AL$3)</f>
        <v>0</v>
      </c>
      <c r="AM604" s="16">
        <f>SUMIFS('In-Dev Resources'!$J:$J,'In-Dev Resources'!$E:$E,$B604,'In-Dev Resources'!$F:$F,$C604,'In-Dev Resources'!$G:$G,AM$3)</f>
        <v>0</v>
      </c>
      <c r="AN604" s="16">
        <f>SUMIFS('In-Dev Resources'!$H:$H,'In-Dev Resources'!$E:$E,$B604,'In-Dev Resources'!$F:$F,$C604,'In-Dev Resources'!$G:$G,AN$3)</f>
        <v>0</v>
      </c>
      <c r="AO604" s="16">
        <f>SUMIFS('In-Dev Resources'!$J:$J,'In-Dev Resources'!$E:$E,$B604,'In-Dev Resources'!$F:$F,$C604,'In-Dev Resources'!$G:$G,AO$3)</f>
        <v>0</v>
      </c>
      <c r="AP604" s="16">
        <f>SUMIFS('In-Dev Resources'!$J:$J,'In-Dev Resources'!$E:$E,$B604,'In-Dev Resources'!$F:$F,$C604,'In-Dev Resources'!$G:$G,AP$3)</f>
        <v>0</v>
      </c>
      <c r="AQ604" s="16">
        <f>SUMIFS('In-Dev Resources'!$H:$H,'In-Dev Resources'!$E:$E,$B604,'In-Dev Resources'!$F:$F,$C604,'In-Dev Resources'!$G:$G,AQ$3)</f>
        <v>0</v>
      </c>
      <c r="AR604" s="16">
        <f>SUMIFS('In-Dev Resources'!$J:$J,'In-Dev Resources'!$E:$E,$B604,'In-Dev Resources'!$F:$F,$C604,'In-Dev Resources'!$G:$G,AR$3)</f>
        <v>0</v>
      </c>
      <c r="AS604" s="16">
        <f>SUMIFS('In-Dev Resources'!$I:$I,'In-Dev Resources'!$E:$E,$B604,'In-Dev Resources'!$F:$F,$C604,'In-Dev Resources'!$G:$G,"Li-Battery (4-hr)")</f>
        <v>0</v>
      </c>
      <c r="AT604" s="16">
        <f>SUMIFS('In-Dev Resources'!$I:$I,'In-Dev Resources'!$E:$E,$B604,'In-Dev Resources'!$F:$F,$C604,'In-Dev Resources'!$G:$G,"Li-Battery (8-hr)")</f>
        <v>0</v>
      </c>
      <c r="AU604" s="16">
        <f>SUMIFS('In-Dev Resources'!$I:$I,'In-Dev Resources'!$E:$E,$B604,'In-Dev Resources'!$F:$F,$C604,'In-Dev Resources'!$G:$G,"LDES")</f>
        <v>0</v>
      </c>
      <c r="AW604" s="16">
        <f>SUMIFS('Land Screen Include'!$H:$H,'Land Screen Include'!$E:$E,$B604,'Land Screen Include'!$F:$F,$C604,'Land Screen Include'!$G:$G,AW$4)</f>
        <v>0</v>
      </c>
      <c r="AX604" s="16">
        <f>SUMIFS('Land Screen Include'!$H:$H,'Land Screen Include'!$E:$E,$B604,'Land Screen Include'!$F:$F,$C604,'Land Screen Include'!$G:$G,AX$4)+SUMIFS('Land Screen Include'!$J:$J,'Land Screen Include'!$E:$E,$B604,'Land Screen Include'!$F:$F,$C604,'Land Screen Include'!$G:$G,AX$4)</f>
        <v>0</v>
      </c>
      <c r="AY604" s="16">
        <f>SUMIFS('Land Screen Include'!$H:$H,'Land Screen Include'!$E:$E,$B604,'Land Screen Include'!$F:$F,$C604,'Land Screen Include'!$G:$G,AY$4)</f>
        <v>0</v>
      </c>
      <c r="AZ604" s="16">
        <f>SUMIFS('Land Screen Exclude'!$H:$H,'Land Screen Exclude'!$E:$E,$B604,'Land Screen Exclude'!$F:$F,$C604,'Land Screen Exclude'!$G:$G,AZ$4)</f>
        <v>0</v>
      </c>
      <c r="BA604" s="16">
        <f>SUMIFS('Land Screen Exclude'!$H:$H,'Land Screen Exclude'!$E:$E,$B604,'Land Screen Exclude'!$F:$F,$C604,'Land Screen Exclude'!$G:$G,BA$4)+SUMIFS('Land Screen Exclude'!$J:$J,'Land Screen Exclude'!$E:$E,$B604,'Land Screen Exclude'!$F:$F,$C604,'Land Screen Exclude'!$G:$G,BA$4)</f>
        <v>0</v>
      </c>
      <c r="BB604" s="16">
        <f>SUMIFS('Land Screen Exclude'!$H:$H,'Land Screen Exclude'!$E:$E,$B604,'Land Screen Exclude'!$F:$F,$C604,'Land Screen Exclude'!$G:$G,BB$4)</f>
        <v>0</v>
      </c>
    </row>
    <row r="605" spans="1:54">
      <c r="A605" s="16" t="s">
        <v>61</v>
      </c>
      <c r="B605" s="16" t="s">
        <v>531</v>
      </c>
      <c r="C605" s="16">
        <v>230</v>
      </c>
      <c r="D605" s="16">
        <f>SUMIFS('Baseline Tx Resources'!$H:$H,'Baseline Tx Resources'!$E:$E,$B605,'Baseline Tx Resources'!$F:$F,$C605,'Baseline Tx Resources'!$G:$G,D$3)</f>
        <v>0</v>
      </c>
      <c r="E605" s="16">
        <f>SUMIFS('Baseline Tx Resources'!$H:$H,'Baseline Tx Resources'!$E:$E,$B605,'Baseline Tx Resources'!$F:$F,$C605,'Baseline Tx Resources'!$G:$G,E$3)</f>
        <v>0</v>
      </c>
      <c r="F605" s="16">
        <f>SUMIFS('Baseline Tx Resources'!$H:$H,'Baseline Tx Resources'!$E:$E,$B605,'Baseline Tx Resources'!$F:$F,$C605,'Baseline Tx Resources'!$G:$G,F$3)</f>
        <v>0</v>
      </c>
      <c r="G605" s="16">
        <f>SUMIFS('Baseline Tx Resources'!$J:$J,'Baseline Tx Resources'!$E:$E,$B605,'Baseline Tx Resources'!$F:$F,$C605,'Baseline Tx Resources'!$G:$G,G$3)</f>
        <v>0</v>
      </c>
      <c r="H605" s="16">
        <f>SUMIFS('Baseline Tx Resources'!$H:$H,'Baseline Tx Resources'!$E:$E,$B605,'Baseline Tx Resources'!$F:$F,$C605,'Baseline Tx Resources'!$G:$G,H$3)</f>
        <v>0</v>
      </c>
      <c r="I605" s="16">
        <f>SUMIFS('Baseline Tx Resources'!$J:$J,'Baseline Tx Resources'!$E:$E,$B605,'Baseline Tx Resources'!$F:$F,$C605,'Baseline Tx Resources'!$G:$G,I$3)</f>
        <v>0</v>
      </c>
      <c r="J605" s="16">
        <f>SUMIFS('Baseline Tx Resources'!$H:$H,'Baseline Tx Resources'!$E:$E,$B605,'Baseline Tx Resources'!$F:$F,$C605,'Baseline Tx Resources'!$G:$G,J$3)</f>
        <v>0</v>
      </c>
      <c r="K605" s="16">
        <f>SUMIFS('Baseline Tx Resources'!$J:$J,'Baseline Tx Resources'!$E:$E,$B605,'Baseline Tx Resources'!$F:$F,$C605,'Baseline Tx Resources'!$G:$G,K$3)</f>
        <v>0</v>
      </c>
      <c r="L605" s="16">
        <f>SUMIFS('Baseline Tx Resources'!$J:$J,'Baseline Tx Resources'!$E:$E,$B605,'Baseline Tx Resources'!$F:$F,$C605,'Baseline Tx Resources'!$G:$G,L$3)</f>
        <v>0</v>
      </c>
      <c r="M605" s="16">
        <f>SUMIFS('Baseline Tx Resources'!$H:$H,'Baseline Tx Resources'!$E:$E,$B605,'Baseline Tx Resources'!$F:$F,$C605,'Baseline Tx Resources'!$G:$G,M$3)</f>
        <v>0</v>
      </c>
      <c r="N605" s="16">
        <f>SUMIFS('Baseline Tx Resources'!$J:$J,'Baseline Tx Resources'!$E:$E,$B605,'Baseline Tx Resources'!$F:$F,$C605,'Baseline Tx Resources'!$G:$G,N$3)</f>
        <v>0</v>
      </c>
      <c r="O605" s="16">
        <f>SUMIFS('Baseline Tx Resources'!$I:$I,'Baseline Tx Resources'!$E:$E,$B605,'Baseline Tx Resources'!$F:$F,$C605,'Baseline Tx Resources'!$G:$G,"Li-Battery (4-hr)")</f>
        <v>0</v>
      </c>
      <c r="P605" s="16">
        <f>SUMIFS('Baseline Tx Resources'!$I:$I,'Baseline Tx Resources'!$E:$E,$B605,'Baseline Tx Resources'!$F:$F,$C605,'Baseline Tx Resources'!$G:$G,"Li-Battery (8-hr)")</f>
        <v>0</v>
      </c>
      <c r="Q605" s="16">
        <f>SUMIFS('Baseline Tx Resources'!$I:$I,'Baseline Tx Resources'!$E:$E,$B605,'Baseline Tx Resources'!$F:$F,$C605,'Baseline Tx Resources'!$G:$G,"LDES")</f>
        <v>0</v>
      </c>
      <c r="S605" s="16">
        <f>SUMIFS('Non-Baseline Tx Resources'!$H:$H,'Non-Baseline Tx Resources'!$E:$E,$B605,'Non-Baseline Tx Resources'!$F:$F,$C605,'Non-Baseline Tx Resources'!$G:$G,S$3)</f>
        <v>0</v>
      </c>
      <c r="T605" s="16">
        <f>SUMIFS('Non-Baseline Tx Resources'!$H:$H,'Non-Baseline Tx Resources'!$E:$E,$B605,'Non-Baseline Tx Resources'!$F:$F,$C605,'Non-Baseline Tx Resources'!$G:$G,T$3)</f>
        <v>0</v>
      </c>
      <c r="U605" s="16">
        <f>SUMIFS('Non-Baseline Tx Resources'!$H:$H,'Non-Baseline Tx Resources'!$E:$E,$B605,'Non-Baseline Tx Resources'!$F:$F,$C605,'Non-Baseline Tx Resources'!$G:$G,U$3)</f>
        <v>0</v>
      </c>
      <c r="V605" s="16">
        <f>SUMIFS('Non-Baseline Tx Resources'!$J:$J,'Non-Baseline Tx Resources'!$E:$E,$B605,'Non-Baseline Tx Resources'!$F:$F,$C605,'Non-Baseline Tx Resources'!$G:$G,V$3)</f>
        <v>0</v>
      </c>
      <c r="W605" s="16">
        <f>SUMIFS('Non-Baseline Tx Resources'!$H:$H,'Non-Baseline Tx Resources'!$E:$E,$B605,'Non-Baseline Tx Resources'!$F:$F,$C605,'Non-Baseline Tx Resources'!$G:$G,W$3)</f>
        <v>0</v>
      </c>
      <c r="X605" s="16">
        <f>SUMIFS('Non-Baseline Tx Resources'!$J:$J,'Non-Baseline Tx Resources'!$E:$E,$B605,'Non-Baseline Tx Resources'!$F:$F,$C605,'Non-Baseline Tx Resources'!$G:$G,X$3)</f>
        <v>0</v>
      </c>
      <c r="Y605" s="16">
        <f>SUMIFS('Non-Baseline Tx Resources'!$H:$H,'Non-Baseline Tx Resources'!$E:$E,$B605,'Non-Baseline Tx Resources'!$F:$F,$C605,'Non-Baseline Tx Resources'!$G:$G,Y$3)</f>
        <v>0</v>
      </c>
      <c r="Z605" s="16">
        <f>SUMIFS('Non-Baseline Tx Resources'!$J:$J,'Non-Baseline Tx Resources'!$E:$E,$B605,'Non-Baseline Tx Resources'!$F:$F,$C605,'Non-Baseline Tx Resources'!$G:$G,Z$3)</f>
        <v>0</v>
      </c>
      <c r="AA605" s="16">
        <f>SUMIFS('Non-Baseline Tx Resources'!$J:$J,'Non-Baseline Tx Resources'!$E:$E,$B605,'Non-Baseline Tx Resources'!$F:$F,$C605,'Non-Baseline Tx Resources'!$G:$G,AA$3)</f>
        <v>0</v>
      </c>
      <c r="AB605" s="16">
        <f>SUMIFS('Non-Baseline Tx Resources'!$H:$H,'Non-Baseline Tx Resources'!$E:$E,$B605,'Non-Baseline Tx Resources'!$F:$F,$C605,'Non-Baseline Tx Resources'!$G:$G,AB$3)</f>
        <v>0</v>
      </c>
      <c r="AC605" s="16">
        <f>SUMIFS('Non-Baseline Tx Resources'!$J:$J,'Non-Baseline Tx Resources'!$E:$E,$B605,'Non-Baseline Tx Resources'!$F:$F,$C605,'Non-Baseline Tx Resources'!$G:$G,AC$3)</f>
        <v>0</v>
      </c>
      <c r="AD605" s="16">
        <f>SUMIFS('Non-Baseline Tx Resources'!$I:$I,'Non-Baseline Tx Resources'!$E:$E,$B605,'Non-Baseline Tx Resources'!$F:$F,$C605,'Non-Baseline Tx Resources'!$G:$G,"Li-Battery (4-hr)")</f>
        <v>0</v>
      </c>
      <c r="AE605" s="16">
        <f>SUMIFS('Non-Baseline Tx Resources'!$I:$I,'Non-Baseline Tx Resources'!$E:$E,$B605,'Non-Baseline Tx Resources'!$F:$F,$C605,'Non-Baseline Tx Resources'!$G:$G,"Li-Battery (8-hr)")</f>
        <v>0</v>
      </c>
      <c r="AF605" s="16">
        <f>SUMIFS('Non-Baseline Tx Resources'!$I:$I,'Non-Baseline Tx Resources'!$E:$E,$B605,'Non-Baseline Tx Resources'!$F:$F,$C605,'Non-Baseline Tx Resources'!$G:$G,"LDES")</f>
        <v>0</v>
      </c>
      <c r="AH605" s="16">
        <f>SUMIFS('In-Dev Resources'!$H:$H,'In-Dev Resources'!$E:$E,$B605,'In-Dev Resources'!$F:$F,$C605,'In-Dev Resources'!$G:$G,AH$3)</f>
        <v>0</v>
      </c>
      <c r="AI605" s="16">
        <f>SUMIFS('In-Dev Resources'!$H:$H,'In-Dev Resources'!$E:$E,$B605,'In-Dev Resources'!$F:$F,$C605,'In-Dev Resources'!$G:$G,AI$3)</f>
        <v>0</v>
      </c>
      <c r="AJ605" s="16">
        <f>SUMIFS('In-Dev Resources'!$H:$H,'In-Dev Resources'!$E:$E,$B605,'In-Dev Resources'!$F:$F,$C605,'In-Dev Resources'!$G:$G,AJ$3)</f>
        <v>0</v>
      </c>
      <c r="AK605" s="16">
        <f>SUMIFS('In-Dev Resources'!$J:$J,'In-Dev Resources'!$E:$E,$B605,'In-Dev Resources'!$F:$F,$C605,'In-Dev Resources'!$G:$G,AK$3)</f>
        <v>0</v>
      </c>
      <c r="AL605" s="16">
        <f>SUMIFS('In-Dev Resources'!$H:$H,'In-Dev Resources'!$E:$E,$B605,'In-Dev Resources'!$F:$F,$C605,'In-Dev Resources'!$G:$G,AL$3)</f>
        <v>0</v>
      </c>
      <c r="AM605" s="16">
        <f>SUMIFS('In-Dev Resources'!$J:$J,'In-Dev Resources'!$E:$E,$B605,'In-Dev Resources'!$F:$F,$C605,'In-Dev Resources'!$G:$G,AM$3)</f>
        <v>0</v>
      </c>
      <c r="AN605" s="16">
        <f>SUMIFS('In-Dev Resources'!$H:$H,'In-Dev Resources'!$E:$E,$B605,'In-Dev Resources'!$F:$F,$C605,'In-Dev Resources'!$G:$G,AN$3)</f>
        <v>0</v>
      </c>
      <c r="AO605" s="16">
        <f>SUMIFS('In-Dev Resources'!$J:$J,'In-Dev Resources'!$E:$E,$B605,'In-Dev Resources'!$F:$F,$C605,'In-Dev Resources'!$G:$G,AO$3)</f>
        <v>0</v>
      </c>
      <c r="AP605" s="16">
        <f>SUMIFS('In-Dev Resources'!$J:$J,'In-Dev Resources'!$E:$E,$B605,'In-Dev Resources'!$F:$F,$C605,'In-Dev Resources'!$G:$G,AP$3)</f>
        <v>0</v>
      </c>
      <c r="AQ605" s="16">
        <f>SUMIFS('In-Dev Resources'!$H:$H,'In-Dev Resources'!$E:$E,$B605,'In-Dev Resources'!$F:$F,$C605,'In-Dev Resources'!$G:$G,AQ$3)</f>
        <v>0</v>
      </c>
      <c r="AR605" s="16">
        <f>SUMIFS('In-Dev Resources'!$J:$J,'In-Dev Resources'!$E:$E,$B605,'In-Dev Resources'!$F:$F,$C605,'In-Dev Resources'!$G:$G,AR$3)</f>
        <v>0</v>
      </c>
      <c r="AS605" s="16">
        <f>SUMIFS('In-Dev Resources'!$I:$I,'In-Dev Resources'!$E:$E,$B605,'In-Dev Resources'!$F:$F,$C605,'In-Dev Resources'!$G:$G,"Li-Battery (4-hr)")</f>
        <v>0</v>
      </c>
      <c r="AT605" s="16">
        <f>SUMIFS('In-Dev Resources'!$I:$I,'In-Dev Resources'!$E:$E,$B605,'In-Dev Resources'!$F:$F,$C605,'In-Dev Resources'!$G:$G,"Li-Battery (8-hr)")</f>
        <v>0</v>
      </c>
      <c r="AU605" s="16">
        <f>SUMIFS('In-Dev Resources'!$I:$I,'In-Dev Resources'!$E:$E,$B605,'In-Dev Resources'!$F:$F,$C605,'In-Dev Resources'!$G:$G,"LDES")</f>
        <v>0</v>
      </c>
      <c r="AW605" s="16">
        <f>SUMIFS('Land Screen Include'!$H:$H,'Land Screen Include'!$E:$E,$B605,'Land Screen Include'!$F:$F,$C605,'Land Screen Include'!$G:$G,AW$4)</f>
        <v>0</v>
      </c>
      <c r="AX605" s="16">
        <f>SUMIFS('Land Screen Include'!$H:$H,'Land Screen Include'!$E:$E,$B605,'Land Screen Include'!$F:$F,$C605,'Land Screen Include'!$G:$G,AX$4)+SUMIFS('Land Screen Include'!$J:$J,'Land Screen Include'!$E:$E,$B605,'Land Screen Include'!$F:$F,$C605,'Land Screen Include'!$G:$G,AX$4)</f>
        <v>0</v>
      </c>
      <c r="AY605" s="16">
        <f>SUMIFS('Land Screen Include'!$H:$H,'Land Screen Include'!$E:$E,$B605,'Land Screen Include'!$F:$F,$C605,'Land Screen Include'!$G:$G,AY$4)</f>
        <v>0</v>
      </c>
      <c r="AZ605" s="16">
        <f>SUMIFS('Land Screen Exclude'!$H:$H,'Land Screen Exclude'!$E:$E,$B605,'Land Screen Exclude'!$F:$F,$C605,'Land Screen Exclude'!$G:$G,AZ$4)</f>
        <v>0</v>
      </c>
      <c r="BA605" s="16">
        <f>SUMIFS('Land Screen Exclude'!$H:$H,'Land Screen Exclude'!$E:$E,$B605,'Land Screen Exclude'!$F:$F,$C605,'Land Screen Exclude'!$G:$G,BA$4)+SUMIFS('Land Screen Exclude'!$J:$J,'Land Screen Exclude'!$E:$E,$B605,'Land Screen Exclude'!$F:$F,$C605,'Land Screen Exclude'!$G:$G,BA$4)</f>
        <v>0</v>
      </c>
      <c r="BB605" s="16">
        <f>SUMIFS('Land Screen Exclude'!$H:$H,'Land Screen Exclude'!$E:$E,$B605,'Land Screen Exclude'!$F:$F,$C605,'Land Screen Exclude'!$G:$G,BB$4)</f>
        <v>0</v>
      </c>
    </row>
    <row r="606" spans="1:54">
      <c r="A606" s="16" t="s">
        <v>61</v>
      </c>
      <c r="B606" s="16" t="s">
        <v>531</v>
      </c>
      <c r="C606" s="16">
        <v>69</v>
      </c>
      <c r="D606" s="16">
        <f>SUMIFS('Baseline Tx Resources'!$H:$H,'Baseline Tx Resources'!$E:$E,$B606,'Baseline Tx Resources'!$F:$F,$C606,'Baseline Tx Resources'!$G:$G,D$3)</f>
        <v>0</v>
      </c>
      <c r="E606" s="16">
        <f>SUMIFS('Baseline Tx Resources'!$H:$H,'Baseline Tx Resources'!$E:$E,$B606,'Baseline Tx Resources'!$F:$F,$C606,'Baseline Tx Resources'!$G:$G,E$3)</f>
        <v>0</v>
      </c>
      <c r="F606" s="16">
        <f>SUMIFS('Baseline Tx Resources'!$H:$H,'Baseline Tx Resources'!$E:$E,$B606,'Baseline Tx Resources'!$F:$F,$C606,'Baseline Tx Resources'!$G:$G,F$3)</f>
        <v>0</v>
      </c>
      <c r="G606" s="16">
        <f>SUMIFS('Baseline Tx Resources'!$J:$J,'Baseline Tx Resources'!$E:$E,$B606,'Baseline Tx Resources'!$F:$F,$C606,'Baseline Tx Resources'!$G:$G,G$3)</f>
        <v>0</v>
      </c>
      <c r="H606" s="16">
        <f>SUMIFS('Baseline Tx Resources'!$H:$H,'Baseline Tx Resources'!$E:$E,$B606,'Baseline Tx Resources'!$F:$F,$C606,'Baseline Tx Resources'!$G:$G,H$3)</f>
        <v>0</v>
      </c>
      <c r="I606" s="16">
        <f>SUMIFS('Baseline Tx Resources'!$J:$J,'Baseline Tx Resources'!$E:$E,$B606,'Baseline Tx Resources'!$F:$F,$C606,'Baseline Tx Resources'!$G:$G,I$3)</f>
        <v>0</v>
      </c>
      <c r="J606" s="16">
        <f>SUMIFS('Baseline Tx Resources'!$H:$H,'Baseline Tx Resources'!$E:$E,$B606,'Baseline Tx Resources'!$F:$F,$C606,'Baseline Tx Resources'!$G:$G,J$3)</f>
        <v>0</v>
      </c>
      <c r="K606" s="16">
        <f>SUMIFS('Baseline Tx Resources'!$J:$J,'Baseline Tx Resources'!$E:$E,$B606,'Baseline Tx Resources'!$F:$F,$C606,'Baseline Tx Resources'!$G:$G,K$3)</f>
        <v>0</v>
      </c>
      <c r="L606" s="16">
        <f>SUMIFS('Baseline Tx Resources'!$J:$J,'Baseline Tx Resources'!$E:$E,$B606,'Baseline Tx Resources'!$F:$F,$C606,'Baseline Tx Resources'!$G:$G,L$3)</f>
        <v>0</v>
      </c>
      <c r="M606" s="16">
        <f>SUMIFS('Baseline Tx Resources'!$H:$H,'Baseline Tx Resources'!$E:$E,$B606,'Baseline Tx Resources'!$F:$F,$C606,'Baseline Tx Resources'!$G:$G,M$3)</f>
        <v>0</v>
      </c>
      <c r="N606" s="16">
        <f>SUMIFS('Baseline Tx Resources'!$J:$J,'Baseline Tx Resources'!$E:$E,$B606,'Baseline Tx Resources'!$F:$F,$C606,'Baseline Tx Resources'!$G:$G,N$3)</f>
        <v>0</v>
      </c>
      <c r="O606" s="16">
        <f>SUMIFS('Baseline Tx Resources'!$I:$I,'Baseline Tx Resources'!$E:$E,$B606,'Baseline Tx Resources'!$F:$F,$C606,'Baseline Tx Resources'!$G:$G,"Li-Battery (4-hr)")</f>
        <v>0</v>
      </c>
      <c r="P606" s="16">
        <f>SUMIFS('Baseline Tx Resources'!$I:$I,'Baseline Tx Resources'!$E:$E,$B606,'Baseline Tx Resources'!$F:$F,$C606,'Baseline Tx Resources'!$G:$G,"Li-Battery (8-hr)")</f>
        <v>0</v>
      </c>
      <c r="Q606" s="16">
        <f>SUMIFS('Baseline Tx Resources'!$I:$I,'Baseline Tx Resources'!$E:$E,$B606,'Baseline Tx Resources'!$F:$F,$C606,'Baseline Tx Resources'!$G:$G,"LDES")</f>
        <v>0</v>
      </c>
      <c r="S606" s="16">
        <f>SUMIFS('Non-Baseline Tx Resources'!$H:$H,'Non-Baseline Tx Resources'!$E:$E,$B606,'Non-Baseline Tx Resources'!$F:$F,$C606,'Non-Baseline Tx Resources'!$G:$G,S$3)</f>
        <v>0</v>
      </c>
      <c r="T606" s="16">
        <f>SUMIFS('Non-Baseline Tx Resources'!$H:$H,'Non-Baseline Tx Resources'!$E:$E,$B606,'Non-Baseline Tx Resources'!$F:$F,$C606,'Non-Baseline Tx Resources'!$G:$G,T$3)</f>
        <v>0</v>
      </c>
      <c r="U606" s="16">
        <f>SUMIFS('Non-Baseline Tx Resources'!$H:$H,'Non-Baseline Tx Resources'!$E:$E,$B606,'Non-Baseline Tx Resources'!$F:$F,$C606,'Non-Baseline Tx Resources'!$G:$G,U$3)</f>
        <v>0</v>
      </c>
      <c r="V606" s="16">
        <f>SUMIFS('Non-Baseline Tx Resources'!$J:$J,'Non-Baseline Tx Resources'!$E:$E,$B606,'Non-Baseline Tx Resources'!$F:$F,$C606,'Non-Baseline Tx Resources'!$G:$G,V$3)</f>
        <v>0</v>
      </c>
      <c r="W606" s="16">
        <f>SUMIFS('Non-Baseline Tx Resources'!$H:$H,'Non-Baseline Tx Resources'!$E:$E,$B606,'Non-Baseline Tx Resources'!$F:$F,$C606,'Non-Baseline Tx Resources'!$G:$G,W$3)</f>
        <v>0</v>
      </c>
      <c r="X606" s="16">
        <f>SUMIFS('Non-Baseline Tx Resources'!$J:$J,'Non-Baseline Tx Resources'!$E:$E,$B606,'Non-Baseline Tx Resources'!$F:$F,$C606,'Non-Baseline Tx Resources'!$G:$G,X$3)</f>
        <v>0</v>
      </c>
      <c r="Y606" s="16">
        <f>SUMIFS('Non-Baseline Tx Resources'!$H:$H,'Non-Baseline Tx Resources'!$E:$E,$B606,'Non-Baseline Tx Resources'!$F:$F,$C606,'Non-Baseline Tx Resources'!$G:$G,Y$3)</f>
        <v>0</v>
      </c>
      <c r="Z606" s="16">
        <f>SUMIFS('Non-Baseline Tx Resources'!$J:$J,'Non-Baseline Tx Resources'!$E:$E,$B606,'Non-Baseline Tx Resources'!$F:$F,$C606,'Non-Baseline Tx Resources'!$G:$G,Z$3)</f>
        <v>0</v>
      </c>
      <c r="AA606" s="16">
        <f>SUMIFS('Non-Baseline Tx Resources'!$J:$J,'Non-Baseline Tx Resources'!$E:$E,$B606,'Non-Baseline Tx Resources'!$F:$F,$C606,'Non-Baseline Tx Resources'!$G:$G,AA$3)</f>
        <v>0</v>
      </c>
      <c r="AB606" s="16">
        <f>SUMIFS('Non-Baseline Tx Resources'!$H:$H,'Non-Baseline Tx Resources'!$E:$E,$B606,'Non-Baseline Tx Resources'!$F:$F,$C606,'Non-Baseline Tx Resources'!$G:$G,AB$3)</f>
        <v>0</v>
      </c>
      <c r="AC606" s="16">
        <f>SUMIFS('Non-Baseline Tx Resources'!$J:$J,'Non-Baseline Tx Resources'!$E:$E,$B606,'Non-Baseline Tx Resources'!$F:$F,$C606,'Non-Baseline Tx Resources'!$G:$G,AC$3)</f>
        <v>0</v>
      </c>
      <c r="AD606" s="16">
        <f>SUMIFS('Non-Baseline Tx Resources'!$I:$I,'Non-Baseline Tx Resources'!$E:$E,$B606,'Non-Baseline Tx Resources'!$F:$F,$C606,'Non-Baseline Tx Resources'!$G:$G,"Li-Battery (4-hr)")</f>
        <v>0</v>
      </c>
      <c r="AE606" s="16">
        <f>SUMIFS('Non-Baseline Tx Resources'!$I:$I,'Non-Baseline Tx Resources'!$E:$E,$B606,'Non-Baseline Tx Resources'!$F:$F,$C606,'Non-Baseline Tx Resources'!$G:$G,"Li-Battery (8-hr)")</f>
        <v>0</v>
      </c>
      <c r="AF606" s="16">
        <f>SUMIFS('Non-Baseline Tx Resources'!$I:$I,'Non-Baseline Tx Resources'!$E:$E,$B606,'Non-Baseline Tx Resources'!$F:$F,$C606,'Non-Baseline Tx Resources'!$G:$G,"LDES")</f>
        <v>0</v>
      </c>
      <c r="AH606" s="16">
        <f>SUMIFS('In-Dev Resources'!$H:$H,'In-Dev Resources'!$E:$E,$B606,'In-Dev Resources'!$F:$F,$C606,'In-Dev Resources'!$G:$G,AH$3)</f>
        <v>0</v>
      </c>
      <c r="AI606" s="16">
        <f>SUMIFS('In-Dev Resources'!$H:$H,'In-Dev Resources'!$E:$E,$B606,'In-Dev Resources'!$F:$F,$C606,'In-Dev Resources'!$G:$G,AI$3)</f>
        <v>0</v>
      </c>
      <c r="AJ606" s="16">
        <f>SUMIFS('In-Dev Resources'!$H:$H,'In-Dev Resources'!$E:$E,$B606,'In-Dev Resources'!$F:$F,$C606,'In-Dev Resources'!$G:$G,AJ$3)</f>
        <v>0</v>
      </c>
      <c r="AK606" s="16">
        <f>SUMIFS('In-Dev Resources'!$J:$J,'In-Dev Resources'!$E:$E,$B606,'In-Dev Resources'!$F:$F,$C606,'In-Dev Resources'!$G:$G,AK$3)</f>
        <v>0</v>
      </c>
      <c r="AL606" s="16">
        <f>SUMIFS('In-Dev Resources'!$H:$H,'In-Dev Resources'!$E:$E,$B606,'In-Dev Resources'!$F:$F,$C606,'In-Dev Resources'!$G:$G,AL$3)</f>
        <v>0</v>
      </c>
      <c r="AM606" s="16">
        <f>SUMIFS('In-Dev Resources'!$J:$J,'In-Dev Resources'!$E:$E,$B606,'In-Dev Resources'!$F:$F,$C606,'In-Dev Resources'!$G:$G,AM$3)</f>
        <v>0</v>
      </c>
      <c r="AN606" s="16">
        <f>SUMIFS('In-Dev Resources'!$H:$H,'In-Dev Resources'!$E:$E,$B606,'In-Dev Resources'!$F:$F,$C606,'In-Dev Resources'!$G:$G,AN$3)</f>
        <v>0</v>
      </c>
      <c r="AO606" s="16">
        <f>SUMIFS('In-Dev Resources'!$J:$J,'In-Dev Resources'!$E:$E,$B606,'In-Dev Resources'!$F:$F,$C606,'In-Dev Resources'!$G:$G,AO$3)</f>
        <v>0</v>
      </c>
      <c r="AP606" s="16">
        <f>SUMIFS('In-Dev Resources'!$J:$J,'In-Dev Resources'!$E:$E,$B606,'In-Dev Resources'!$F:$F,$C606,'In-Dev Resources'!$G:$G,AP$3)</f>
        <v>0</v>
      </c>
      <c r="AQ606" s="16">
        <f>SUMIFS('In-Dev Resources'!$H:$H,'In-Dev Resources'!$E:$E,$B606,'In-Dev Resources'!$F:$F,$C606,'In-Dev Resources'!$G:$G,AQ$3)</f>
        <v>0</v>
      </c>
      <c r="AR606" s="16">
        <f>SUMIFS('In-Dev Resources'!$J:$J,'In-Dev Resources'!$E:$E,$B606,'In-Dev Resources'!$F:$F,$C606,'In-Dev Resources'!$G:$G,AR$3)</f>
        <v>0</v>
      </c>
      <c r="AS606" s="16">
        <f>SUMIFS('In-Dev Resources'!$I:$I,'In-Dev Resources'!$E:$E,$B606,'In-Dev Resources'!$F:$F,$C606,'In-Dev Resources'!$G:$G,"Li-Battery (4-hr)")</f>
        <v>0</v>
      </c>
      <c r="AT606" s="16">
        <f>SUMIFS('In-Dev Resources'!$I:$I,'In-Dev Resources'!$E:$E,$B606,'In-Dev Resources'!$F:$F,$C606,'In-Dev Resources'!$G:$G,"Li-Battery (8-hr)")</f>
        <v>0</v>
      </c>
      <c r="AU606" s="16">
        <f>SUMIFS('In-Dev Resources'!$I:$I,'In-Dev Resources'!$E:$E,$B606,'In-Dev Resources'!$F:$F,$C606,'In-Dev Resources'!$G:$G,"LDES")</f>
        <v>0</v>
      </c>
      <c r="AW606" s="16">
        <f>SUMIFS('Land Screen Include'!$H:$H,'Land Screen Include'!$E:$E,$B606,'Land Screen Include'!$F:$F,$C606,'Land Screen Include'!$G:$G,AW$4)</f>
        <v>0</v>
      </c>
      <c r="AX606" s="16">
        <f>SUMIFS('Land Screen Include'!$H:$H,'Land Screen Include'!$E:$E,$B606,'Land Screen Include'!$F:$F,$C606,'Land Screen Include'!$G:$G,AX$4)+SUMIFS('Land Screen Include'!$J:$J,'Land Screen Include'!$E:$E,$B606,'Land Screen Include'!$F:$F,$C606,'Land Screen Include'!$G:$G,AX$4)</f>
        <v>0</v>
      </c>
      <c r="AY606" s="16">
        <f>SUMIFS('Land Screen Include'!$H:$H,'Land Screen Include'!$E:$E,$B606,'Land Screen Include'!$F:$F,$C606,'Land Screen Include'!$G:$G,AY$4)</f>
        <v>0</v>
      </c>
      <c r="AZ606" s="16">
        <f>SUMIFS('Land Screen Exclude'!$H:$H,'Land Screen Exclude'!$E:$E,$B606,'Land Screen Exclude'!$F:$F,$C606,'Land Screen Exclude'!$G:$G,AZ$4)</f>
        <v>0</v>
      </c>
      <c r="BA606" s="16">
        <f>SUMIFS('Land Screen Exclude'!$H:$H,'Land Screen Exclude'!$E:$E,$B606,'Land Screen Exclude'!$F:$F,$C606,'Land Screen Exclude'!$G:$G,BA$4)+SUMIFS('Land Screen Exclude'!$J:$J,'Land Screen Exclude'!$E:$E,$B606,'Land Screen Exclude'!$F:$F,$C606,'Land Screen Exclude'!$G:$G,BA$4)</f>
        <v>0</v>
      </c>
      <c r="BB606" s="16">
        <f>SUMIFS('Land Screen Exclude'!$H:$H,'Land Screen Exclude'!$E:$E,$B606,'Land Screen Exclude'!$F:$F,$C606,'Land Screen Exclude'!$G:$G,BB$4)</f>
        <v>0</v>
      </c>
    </row>
    <row r="607" spans="1:54">
      <c r="A607" s="16" t="s">
        <v>64</v>
      </c>
      <c r="B607" s="16" t="s">
        <v>532</v>
      </c>
      <c r="C607" s="16">
        <v>230</v>
      </c>
      <c r="D607" s="16">
        <f>SUMIFS('Baseline Tx Resources'!$H:$H,'Baseline Tx Resources'!$E:$E,$B607,'Baseline Tx Resources'!$F:$F,$C607,'Baseline Tx Resources'!$G:$G,D$3)</f>
        <v>0</v>
      </c>
      <c r="E607" s="16">
        <f>SUMIFS('Baseline Tx Resources'!$H:$H,'Baseline Tx Resources'!$E:$E,$B607,'Baseline Tx Resources'!$F:$F,$C607,'Baseline Tx Resources'!$G:$G,E$3)</f>
        <v>0</v>
      </c>
      <c r="F607" s="16">
        <f>SUMIFS('Baseline Tx Resources'!$H:$H,'Baseline Tx Resources'!$E:$E,$B607,'Baseline Tx Resources'!$F:$F,$C607,'Baseline Tx Resources'!$G:$G,F$3)</f>
        <v>0</v>
      </c>
      <c r="G607" s="16">
        <f>SUMIFS('Baseline Tx Resources'!$J:$J,'Baseline Tx Resources'!$E:$E,$B607,'Baseline Tx Resources'!$F:$F,$C607,'Baseline Tx Resources'!$G:$G,G$3)</f>
        <v>0</v>
      </c>
      <c r="H607" s="16">
        <f>SUMIFS('Baseline Tx Resources'!$H:$H,'Baseline Tx Resources'!$E:$E,$B607,'Baseline Tx Resources'!$F:$F,$C607,'Baseline Tx Resources'!$G:$G,H$3)</f>
        <v>0</v>
      </c>
      <c r="I607" s="16">
        <f>SUMIFS('Baseline Tx Resources'!$J:$J,'Baseline Tx Resources'!$E:$E,$B607,'Baseline Tx Resources'!$F:$F,$C607,'Baseline Tx Resources'!$G:$G,I$3)</f>
        <v>0</v>
      </c>
      <c r="J607" s="16">
        <f>SUMIFS('Baseline Tx Resources'!$H:$H,'Baseline Tx Resources'!$E:$E,$B607,'Baseline Tx Resources'!$F:$F,$C607,'Baseline Tx Resources'!$G:$G,J$3)</f>
        <v>0</v>
      </c>
      <c r="K607" s="16">
        <f>SUMIFS('Baseline Tx Resources'!$J:$J,'Baseline Tx Resources'!$E:$E,$B607,'Baseline Tx Resources'!$F:$F,$C607,'Baseline Tx Resources'!$G:$G,K$3)</f>
        <v>0</v>
      </c>
      <c r="L607" s="16">
        <f>SUMIFS('Baseline Tx Resources'!$J:$J,'Baseline Tx Resources'!$E:$E,$B607,'Baseline Tx Resources'!$F:$F,$C607,'Baseline Tx Resources'!$G:$G,L$3)</f>
        <v>0</v>
      </c>
      <c r="M607" s="16">
        <f>SUMIFS('Baseline Tx Resources'!$H:$H,'Baseline Tx Resources'!$E:$E,$B607,'Baseline Tx Resources'!$F:$F,$C607,'Baseline Tx Resources'!$G:$G,M$3)</f>
        <v>0</v>
      </c>
      <c r="N607" s="16">
        <f>SUMIFS('Baseline Tx Resources'!$J:$J,'Baseline Tx Resources'!$E:$E,$B607,'Baseline Tx Resources'!$F:$F,$C607,'Baseline Tx Resources'!$G:$G,N$3)</f>
        <v>0</v>
      </c>
      <c r="O607" s="16">
        <f>SUMIFS('Baseline Tx Resources'!$I:$I,'Baseline Tx Resources'!$E:$E,$B607,'Baseline Tx Resources'!$F:$F,$C607,'Baseline Tx Resources'!$G:$G,"Li-Battery (4-hr)")</f>
        <v>0</v>
      </c>
      <c r="P607" s="16">
        <f>SUMIFS('Baseline Tx Resources'!$I:$I,'Baseline Tx Resources'!$E:$E,$B607,'Baseline Tx Resources'!$F:$F,$C607,'Baseline Tx Resources'!$G:$G,"Li-Battery (8-hr)")</f>
        <v>0</v>
      </c>
      <c r="Q607" s="16">
        <f>SUMIFS('Baseline Tx Resources'!$I:$I,'Baseline Tx Resources'!$E:$E,$B607,'Baseline Tx Resources'!$F:$F,$C607,'Baseline Tx Resources'!$G:$G,"LDES")</f>
        <v>0</v>
      </c>
      <c r="S607" s="16">
        <f>SUMIFS('Non-Baseline Tx Resources'!$H:$H,'Non-Baseline Tx Resources'!$E:$E,$B607,'Non-Baseline Tx Resources'!$F:$F,$C607,'Non-Baseline Tx Resources'!$G:$G,S$3)</f>
        <v>0</v>
      </c>
      <c r="T607" s="16">
        <f>SUMIFS('Non-Baseline Tx Resources'!$H:$H,'Non-Baseline Tx Resources'!$E:$E,$B607,'Non-Baseline Tx Resources'!$F:$F,$C607,'Non-Baseline Tx Resources'!$G:$G,T$3)</f>
        <v>0</v>
      </c>
      <c r="U607" s="16">
        <f>SUMIFS('Non-Baseline Tx Resources'!$H:$H,'Non-Baseline Tx Resources'!$E:$E,$B607,'Non-Baseline Tx Resources'!$F:$F,$C607,'Non-Baseline Tx Resources'!$G:$G,U$3)</f>
        <v>0</v>
      </c>
      <c r="V607" s="16">
        <f>SUMIFS('Non-Baseline Tx Resources'!$J:$J,'Non-Baseline Tx Resources'!$E:$E,$B607,'Non-Baseline Tx Resources'!$F:$F,$C607,'Non-Baseline Tx Resources'!$G:$G,V$3)</f>
        <v>0</v>
      </c>
      <c r="W607" s="16">
        <f>SUMIFS('Non-Baseline Tx Resources'!$H:$H,'Non-Baseline Tx Resources'!$E:$E,$B607,'Non-Baseline Tx Resources'!$F:$F,$C607,'Non-Baseline Tx Resources'!$G:$G,W$3)</f>
        <v>0</v>
      </c>
      <c r="X607" s="16">
        <f>SUMIFS('Non-Baseline Tx Resources'!$J:$J,'Non-Baseline Tx Resources'!$E:$E,$B607,'Non-Baseline Tx Resources'!$F:$F,$C607,'Non-Baseline Tx Resources'!$G:$G,X$3)</f>
        <v>0</v>
      </c>
      <c r="Y607" s="16">
        <f>SUMIFS('Non-Baseline Tx Resources'!$H:$H,'Non-Baseline Tx Resources'!$E:$E,$B607,'Non-Baseline Tx Resources'!$F:$F,$C607,'Non-Baseline Tx Resources'!$G:$G,Y$3)</f>
        <v>0</v>
      </c>
      <c r="Z607" s="16">
        <f>SUMIFS('Non-Baseline Tx Resources'!$J:$J,'Non-Baseline Tx Resources'!$E:$E,$B607,'Non-Baseline Tx Resources'!$F:$F,$C607,'Non-Baseline Tx Resources'!$G:$G,Z$3)</f>
        <v>0</v>
      </c>
      <c r="AA607" s="16">
        <f>SUMIFS('Non-Baseline Tx Resources'!$J:$J,'Non-Baseline Tx Resources'!$E:$E,$B607,'Non-Baseline Tx Resources'!$F:$F,$C607,'Non-Baseline Tx Resources'!$G:$G,AA$3)</f>
        <v>0</v>
      </c>
      <c r="AB607" s="16">
        <f>SUMIFS('Non-Baseline Tx Resources'!$H:$H,'Non-Baseline Tx Resources'!$E:$E,$B607,'Non-Baseline Tx Resources'!$F:$F,$C607,'Non-Baseline Tx Resources'!$G:$G,AB$3)</f>
        <v>0</v>
      </c>
      <c r="AC607" s="16">
        <f>SUMIFS('Non-Baseline Tx Resources'!$J:$J,'Non-Baseline Tx Resources'!$E:$E,$B607,'Non-Baseline Tx Resources'!$F:$F,$C607,'Non-Baseline Tx Resources'!$G:$G,AC$3)</f>
        <v>0</v>
      </c>
      <c r="AD607" s="16">
        <f>SUMIFS('Non-Baseline Tx Resources'!$I:$I,'Non-Baseline Tx Resources'!$E:$E,$B607,'Non-Baseline Tx Resources'!$F:$F,$C607,'Non-Baseline Tx Resources'!$G:$G,"Li-Battery (4-hr)")</f>
        <v>0</v>
      </c>
      <c r="AE607" s="16">
        <f>SUMIFS('Non-Baseline Tx Resources'!$I:$I,'Non-Baseline Tx Resources'!$E:$E,$B607,'Non-Baseline Tx Resources'!$F:$F,$C607,'Non-Baseline Tx Resources'!$G:$G,"Li-Battery (8-hr)")</f>
        <v>0</v>
      </c>
      <c r="AF607" s="16">
        <f>SUMIFS('Non-Baseline Tx Resources'!$I:$I,'Non-Baseline Tx Resources'!$E:$E,$B607,'Non-Baseline Tx Resources'!$F:$F,$C607,'Non-Baseline Tx Resources'!$G:$G,"LDES")</f>
        <v>0</v>
      </c>
      <c r="AH607" s="16">
        <f>SUMIFS('In-Dev Resources'!$H:$H,'In-Dev Resources'!$E:$E,$B607,'In-Dev Resources'!$F:$F,$C607,'In-Dev Resources'!$G:$G,AH$3)</f>
        <v>0</v>
      </c>
      <c r="AI607" s="16">
        <f>SUMIFS('In-Dev Resources'!$H:$H,'In-Dev Resources'!$E:$E,$B607,'In-Dev Resources'!$F:$F,$C607,'In-Dev Resources'!$G:$G,AI$3)</f>
        <v>0</v>
      </c>
      <c r="AJ607" s="16">
        <f>SUMIFS('In-Dev Resources'!$H:$H,'In-Dev Resources'!$E:$E,$B607,'In-Dev Resources'!$F:$F,$C607,'In-Dev Resources'!$G:$G,AJ$3)</f>
        <v>0</v>
      </c>
      <c r="AK607" s="16">
        <f>SUMIFS('In-Dev Resources'!$J:$J,'In-Dev Resources'!$E:$E,$B607,'In-Dev Resources'!$F:$F,$C607,'In-Dev Resources'!$G:$G,AK$3)</f>
        <v>0</v>
      </c>
      <c r="AL607" s="16">
        <f>SUMIFS('In-Dev Resources'!$H:$H,'In-Dev Resources'!$E:$E,$B607,'In-Dev Resources'!$F:$F,$C607,'In-Dev Resources'!$G:$G,AL$3)</f>
        <v>0</v>
      </c>
      <c r="AM607" s="16">
        <f>SUMIFS('In-Dev Resources'!$J:$J,'In-Dev Resources'!$E:$E,$B607,'In-Dev Resources'!$F:$F,$C607,'In-Dev Resources'!$G:$G,AM$3)</f>
        <v>0</v>
      </c>
      <c r="AN607" s="16">
        <f>SUMIFS('In-Dev Resources'!$H:$H,'In-Dev Resources'!$E:$E,$B607,'In-Dev Resources'!$F:$F,$C607,'In-Dev Resources'!$G:$G,AN$3)</f>
        <v>0</v>
      </c>
      <c r="AO607" s="16">
        <f>SUMIFS('In-Dev Resources'!$J:$J,'In-Dev Resources'!$E:$E,$B607,'In-Dev Resources'!$F:$F,$C607,'In-Dev Resources'!$G:$G,AO$3)</f>
        <v>0</v>
      </c>
      <c r="AP607" s="16">
        <f>SUMIFS('In-Dev Resources'!$J:$J,'In-Dev Resources'!$E:$E,$B607,'In-Dev Resources'!$F:$F,$C607,'In-Dev Resources'!$G:$G,AP$3)</f>
        <v>0</v>
      </c>
      <c r="AQ607" s="16">
        <f>SUMIFS('In-Dev Resources'!$H:$H,'In-Dev Resources'!$E:$E,$B607,'In-Dev Resources'!$F:$F,$C607,'In-Dev Resources'!$G:$G,AQ$3)</f>
        <v>0</v>
      </c>
      <c r="AR607" s="16">
        <f>SUMIFS('In-Dev Resources'!$J:$J,'In-Dev Resources'!$E:$E,$B607,'In-Dev Resources'!$F:$F,$C607,'In-Dev Resources'!$G:$G,AR$3)</f>
        <v>0</v>
      </c>
      <c r="AS607" s="16">
        <f>SUMIFS('In-Dev Resources'!$I:$I,'In-Dev Resources'!$E:$E,$B607,'In-Dev Resources'!$F:$F,$C607,'In-Dev Resources'!$G:$G,"Li-Battery (4-hr)")</f>
        <v>0</v>
      </c>
      <c r="AT607" s="16">
        <f>SUMIFS('In-Dev Resources'!$I:$I,'In-Dev Resources'!$E:$E,$B607,'In-Dev Resources'!$F:$F,$C607,'In-Dev Resources'!$G:$G,"Li-Battery (8-hr)")</f>
        <v>0</v>
      </c>
      <c r="AU607" s="16">
        <f>SUMIFS('In-Dev Resources'!$I:$I,'In-Dev Resources'!$E:$E,$B607,'In-Dev Resources'!$F:$F,$C607,'In-Dev Resources'!$G:$G,"LDES")</f>
        <v>0</v>
      </c>
      <c r="AW607" s="16">
        <f>SUMIFS('Land Screen Include'!$H:$H,'Land Screen Include'!$E:$E,$B607,'Land Screen Include'!$F:$F,$C607,'Land Screen Include'!$G:$G,AW$4)</f>
        <v>0</v>
      </c>
      <c r="AX607" s="16">
        <f>SUMIFS('Land Screen Include'!$H:$H,'Land Screen Include'!$E:$E,$B607,'Land Screen Include'!$F:$F,$C607,'Land Screen Include'!$G:$G,AX$4)+SUMIFS('Land Screen Include'!$J:$J,'Land Screen Include'!$E:$E,$B607,'Land Screen Include'!$F:$F,$C607,'Land Screen Include'!$G:$G,AX$4)</f>
        <v>0</v>
      </c>
      <c r="AY607" s="16">
        <f>SUMIFS('Land Screen Include'!$H:$H,'Land Screen Include'!$E:$E,$B607,'Land Screen Include'!$F:$F,$C607,'Land Screen Include'!$G:$G,AY$4)</f>
        <v>0</v>
      </c>
      <c r="AZ607" s="16">
        <f>SUMIFS('Land Screen Exclude'!$H:$H,'Land Screen Exclude'!$E:$E,$B607,'Land Screen Exclude'!$F:$F,$C607,'Land Screen Exclude'!$G:$G,AZ$4)</f>
        <v>0</v>
      </c>
      <c r="BA607" s="16">
        <f>SUMIFS('Land Screen Exclude'!$H:$H,'Land Screen Exclude'!$E:$E,$B607,'Land Screen Exclude'!$F:$F,$C607,'Land Screen Exclude'!$G:$G,BA$4)+SUMIFS('Land Screen Exclude'!$J:$J,'Land Screen Exclude'!$E:$E,$B607,'Land Screen Exclude'!$F:$F,$C607,'Land Screen Exclude'!$G:$G,BA$4)</f>
        <v>0</v>
      </c>
      <c r="BB607" s="16">
        <f>SUMIFS('Land Screen Exclude'!$H:$H,'Land Screen Exclude'!$E:$E,$B607,'Land Screen Exclude'!$F:$F,$C607,'Land Screen Exclude'!$G:$G,BB$4)</f>
        <v>0</v>
      </c>
    </row>
    <row r="608" spans="1:54">
      <c r="A608" s="16" t="s">
        <v>66</v>
      </c>
      <c r="B608" s="16" t="s">
        <v>533</v>
      </c>
      <c r="C608" s="16">
        <v>115</v>
      </c>
      <c r="D608" s="16">
        <f>SUMIFS('Baseline Tx Resources'!$H:$H,'Baseline Tx Resources'!$E:$E,$B608,'Baseline Tx Resources'!$F:$F,$C608,'Baseline Tx Resources'!$G:$G,D$3)</f>
        <v>0</v>
      </c>
      <c r="E608" s="16">
        <f>SUMIFS('Baseline Tx Resources'!$H:$H,'Baseline Tx Resources'!$E:$E,$B608,'Baseline Tx Resources'!$F:$F,$C608,'Baseline Tx Resources'!$G:$G,E$3)</f>
        <v>0</v>
      </c>
      <c r="F608" s="16">
        <f>SUMIFS('Baseline Tx Resources'!$H:$H,'Baseline Tx Resources'!$E:$E,$B608,'Baseline Tx Resources'!$F:$F,$C608,'Baseline Tx Resources'!$G:$G,F$3)</f>
        <v>0</v>
      </c>
      <c r="G608" s="16">
        <f>SUMIFS('Baseline Tx Resources'!$J:$J,'Baseline Tx Resources'!$E:$E,$B608,'Baseline Tx Resources'!$F:$F,$C608,'Baseline Tx Resources'!$G:$G,G$3)</f>
        <v>0</v>
      </c>
      <c r="H608" s="16">
        <f>SUMIFS('Baseline Tx Resources'!$H:$H,'Baseline Tx Resources'!$E:$E,$B608,'Baseline Tx Resources'!$F:$F,$C608,'Baseline Tx Resources'!$G:$G,H$3)</f>
        <v>0</v>
      </c>
      <c r="I608" s="16">
        <f>SUMIFS('Baseline Tx Resources'!$J:$J,'Baseline Tx Resources'!$E:$E,$B608,'Baseline Tx Resources'!$F:$F,$C608,'Baseline Tx Resources'!$G:$G,I$3)</f>
        <v>0</v>
      </c>
      <c r="J608" s="16">
        <f>SUMIFS('Baseline Tx Resources'!$H:$H,'Baseline Tx Resources'!$E:$E,$B608,'Baseline Tx Resources'!$F:$F,$C608,'Baseline Tx Resources'!$G:$G,J$3)</f>
        <v>0</v>
      </c>
      <c r="K608" s="16">
        <f>SUMIFS('Baseline Tx Resources'!$J:$J,'Baseline Tx Resources'!$E:$E,$B608,'Baseline Tx Resources'!$F:$F,$C608,'Baseline Tx Resources'!$G:$G,K$3)</f>
        <v>0</v>
      </c>
      <c r="L608" s="16">
        <f>SUMIFS('Baseline Tx Resources'!$J:$J,'Baseline Tx Resources'!$E:$E,$B608,'Baseline Tx Resources'!$F:$F,$C608,'Baseline Tx Resources'!$G:$G,L$3)</f>
        <v>0</v>
      </c>
      <c r="M608" s="16">
        <f>SUMIFS('Baseline Tx Resources'!$H:$H,'Baseline Tx Resources'!$E:$E,$B608,'Baseline Tx Resources'!$F:$F,$C608,'Baseline Tx Resources'!$G:$G,M$3)</f>
        <v>0</v>
      </c>
      <c r="N608" s="16">
        <f>SUMIFS('Baseline Tx Resources'!$J:$J,'Baseline Tx Resources'!$E:$E,$B608,'Baseline Tx Resources'!$F:$F,$C608,'Baseline Tx Resources'!$G:$G,N$3)</f>
        <v>0</v>
      </c>
      <c r="O608" s="16">
        <f>SUMIFS('Baseline Tx Resources'!$I:$I,'Baseline Tx Resources'!$E:$E,$B608,'Baseline Tx Resources'!$F:$F,$C608,'Baseline Tx Resources'!$G:$G,"Li-Battery (4-hr)")</f>
        <v>0</v>
      </c>
      <c r="P608" s="16">
        <f>SUMIFS('Baseline Tx Resources'!$I:$I,'Baseline Tx Resources'!$E:$E,$B608,'Baseline Tx Resources'!$F:$F,$C608,'Baseline Tx Resources'!$G:$G,"Li-Battery (8-hr)")</f>
        <v>0</v>
      </c>
      <c r="Q608" s="16">
        <f>SUMIFS('Baseline Tx Resources'!$I:$I,'Baseline Tx Resources'!$E:$E,$B608,'Baseline Tx Resources'!$F:$F,$C608,'Baseline Tx Resources'!$G:$G,"LDES")</f>
        <v>0</v>
      </c>
      <c r="S608" s="16">
        <f>SUMIFS('Non-Baseline Tx Resources'!$H:$H,'Non-Baseline Tx Resources'!$E:$E,$B608,'Non-Baseline Tx Resources'!$F:$F,$C608,'Non-Baseline Tx Resources'!$G:$G,S$3)</f>
        <v>0</v>
      </c>
      <c r="T608" s="16">
        <f>SUMIFS('Non-Baseline Tx Resources'!$H:$H,'Non-Baseline Tx Resources'!$E:$E,$B608,'Non-Baseline Tx Resources'!$F:$F,$C608,'Non-Baseline Tx Resources'!$G:$G,T$3)</f>
        <v>0</v>
      </c>
      <c r="U608" s="16">
        <f>SUMIFS('Non-Baseline Tx Resources'!$H:$H,'Non-Baseline Tx Resources'!$E:$E,$B608,'Non-Baseline Tx Resources'!$F:$F,$C608,'Non-Baseline Tx Resources'!$G:$G,U$3)</f>
        <v>0</v>
      </c>
      <c r="V608" s="16">
        <f>SUMIFS('Non-Baseline Tx Resources'!$J:$J,'Non-Baseline Tx Resources'!$E:$E,$B608,'Non-Baseline Tx Resources'!$F:$F,$C608,'Non-Baseline Tx Resources'!$G:$G,V$3)</f>
        <v>0</v>
      </c>
      <c r="W608" s="16">
        <f>SUMIFS('Non-Baseline Tx Resources'!$H:$H,'Non-Baseline Tx Resources'!$E:$E,$B608,'Non-Baseline Tx Resources'!$F:$F,$C608,'Non-Baseline Tx Resources'!$G:$G,W$3)</f>
        <v>0</v>
      </c>
      <c r="X608" s="16">
        <f>SUMIFS('Non-Baseline Tx Resources'!$J:$J,'Non-Baseline Tx Resources'!$E:$E,$B608,'Non-Baseline Tx Resources'!$F:$F,$C608,'Non-Baseline Tx Resources'!$G:$G,X$3)</f>
        <v>0</v>
      </c>
      <c r="Y608" s="16">
        <f>SUMIFS('Non-Baseline Tx Resources'!$H:$H,'Non-Baseline Tx Resources'!$E:$E,$B608,'Non-Baseline Tx Resources'!$F:$F,$C608,'Non-Baseline Tx Resources'!$G:$G,Y$3)</f>
        <v>0</v>
      </c>
      <c r="Z608" s="16">
        <f>SUMIFS('Non-Baseline Tx Resources'!$J:$J,'Non-Baseline Tx Resources'!$E:$E,$B608,'Non-Baseline Tx Resources'!$F:$F,$C608,'Non-Baseline Tx Resources'!$G:$G,Z$3)</f>
        <v>0</v>
      </c>
      <c r="AA608" s="16">
        <f>SUMIFS('Non-Baseline Tx Resources'!$J:$J,'Non-Baseline Tx Resources'!$E:$E,$B608,'Non-Baseline Tx Resources'!$F:$F,$C608,'Non-Baseline Tx Resources'!$G:$G,AA$3)</f>
        <v>0</v>
      </c>
      <c r="AB608" s="16">
        <f>SUMIFS('Non-Baseline Tx Resources'!$H:$H,'Non-Baseline Tx Resources'!$E:$E,$B608,'Non-Baseline Tx Resources'!$F:$F,$C608,'Non-Baseline Tx Resources'!$G:$G,AB$3)</f>
        <v>0</v>
      </c>
      <c r="AC608" s="16">
        <f>SUMIFS('Non-Baseline Tx Resources'!$J:$J,'Non-Baseline Tx Resources'!$E:$E,$B608,'Non-Baseline Tx Resources'!$F:$F,$C608,'Non-Baseline Tx Resources'!$G:$G,AC$3)</f>
        <v>0</v>
      </c>
      <c r="AD608" s="16">
        <f>SUMIFS('Non-Baseline Tx Resources'!$I:$I,'Non-Baseline Tx Resources'!$E:$E,$B608,'Non-Baseline Tx Resources'!$F:$F,$C608,'Non-Baseline Tx Resources'!$G:$G,"Li-Battery (4-hr)")</f>
        <v>0</v>
      </c>
      <c r="AE608" s="16">
        <f>SUMIFS('Non-Baseline Tx Resources'!$I:$I,'Non-Baseline Tx Resources'!$E:$E,$B608,'Non-Baseline Tx Resources'!$F:$F,$C608,'Non-Baseline Tx Resources'!$G:$G,"Li-Battery (8-hr)")</f>
        <v>0</v>
      </c>
      <c r="AF608" s="16">
        <f>SUMIFS('Non-Baseline Tx Resources'!$I:$I,'Non-Baseline Tx Resources'!$E:$E,$B608,'Non-Baseline Tx Resources'!$F:$F,$C608,'Non-Baseline Tx Resources'!$G:$G,"LDES")</f>
        <v>0</v>
      </c>
      <c r="AH608" s="16">
        <f>SUMIFS('In-Dev Resources'!$H:$H,'In-Dev Resources'!$E:$E,$B608,'In-Dev Resources'!$F:$F,$C608,'In-Dev Resources'!$G:$G,AH$3)</f>
        <v>0</v>
      </c>
      <c r="AI608" s="16">
        <f>SUMIFS('In-Dev Resources'!$H:$H,'In-Dev Resources'!$E:$E,$B608,'In-Dev Resources'!$F:$F,$C608,'In-Dev Resources'!$G:$G,AI$3)</f>
        <v>0</v>
      </c>
      <c r="AJ608" s="16">
        <f>SUMIFS('In-Dev Resources'!$H:$H,'In-Dev Resources'!$E:$E,$B608,'In-Dev Resources'!$F:$F,$C608,'In-Dev Resources'!$G:$G,AJ$3)</f>
        <v>0</v>
      </c>
      <c r="AK608" s="16">
        <f>SUMIFS('In-Dev Resources'!$J:$J,'In-Dev Resources'!$E:$E,$B608,'In-Dev Resources'!$F:$F,$C608,'In-Dev Resources'!$G:$G,AK$3)</f>
        <v>0</v>
      </c>
      <c r="AL608" s="16">
        <f>SUMIFS('In-Dev Resources'!$H:$H,'In-Dev Resources'!$E:$E,$B608,'In-Dev Resources'!$F:$F,$C608,'In-Dev Resources'!$G:$G,AL$3)</f>
        <v>0</v>
      </c>
      <c r="AM608" s="16">
        <f>SUMIFS('In-Dev Resources'!$J:$J,'In-Dev Resources'!$E:$E,$B608,'In-Dev Resources'!$F:$F,$C608,'In-Dev Resources'!$G:$G,AM$3)</f>
        <v>0</v>
      </c>
      <c r="AN608" s="16">
        <f>SUMIFS('In-Dev Resources'!$H:$H,'In-Dev Resources'!$E:$E,$B608,'In-Dev Resources'!$F:$F,$C608,'In-Dev Resources'!$G:$G,AN$3)</f>
        <v>0</v>
      </c>
      <c r="AO608" s="16">
        <f>SUMIFS('In-Dev Resources'!$J:$J,'In-Dev Resources'!$E:$E,$B608,'In-Dev Resources'!$F:$F,$C608,'In-Dev Resources'!$G:$G,AO$3)</f>
        <v>0</v>
      </c>
      <c r="AP608" s="16">
        <f>SUMIFS('In-Dev Resources'!$J:$J,'In-Dev Resources'!$E:$E,$B608,'In-Dev Resources'!$F:$F,$C608,'In-Dev Resources'!$G:$G,AP$3)</f>
        <v>0</v>
      </c>
      <c r="AQ608" s="16">
        <f>SUMIFS('In-Dev Resources'!$H:$H,'In-Dev Resources'!$E:$E,$B608,'In-Dev Resources'!$F:$F,$C608,'In-Dev Resources'!$G:$G,AQ$3)</f>
        <v>0</v>
      </c>
      <c r="AR608" s="16">
        <f>SUMIFS('In-Dev Resources'!$J:$J,'In-Dev Resources'!$E:$E,$B608,'In-Dev Resources'!$F:$F,$C608,'In-Dev Resources'!$G:$G,AR$3)</f>
        <v>0</v>
      </c>
      <c r="AS608" s="16">
        <f>SUMIFS('In-Dev Resources'!$I:$I,'In-Dev Resources'!$E:$E,$B608,'In-Dev Resources'!$F:$F,$C608,'In-Dev Resources'!$G:$G,"Li-Battery (4-hr)")</f>
        <v>0</v>
      </c>
      <c r="AT608" s="16">
        <f>SUMIFS('In-Dev Resources'!$I:$I,'In-Dev Resources'!$E:$E,$B608,'In-Dev Resources'!$F:$F,$C608,'In-Dev Resources'!$G:$G,"Li-Battery (8-hr)")</f>
        <v>0</v>
      </c>
      <c r="AU608" s="16">
        <f>SUMIFS('In-Dev Resources'!$I:$I,'In-Dev Resources'!$E:$E,$B608,'In-Dev Resources'!$F:$F,$C608,'In-Dev Resources'!$G:$G,"LDES")</f>
        <v>0</v>
      </c>
      <c r="AW608" s="16">
        <f>SUMIFS('Land Screen Include'!$H:$H,'Land Screen Include'!$E:$E,$B608,'Land Screen Include'!$F:$F,$C608,'Land Screen Include'!$G:$G,AW$4)</f>
        <v>0</v>
      </c>
      <c r="AX608" s="16">
        <f>SUMIFS('Land Screen Include'!$H:$H,'Land Screen Include'!$E:$E,$B608,'Land Screen Include'!$F:$F,$C608,'Land Screen Include'!$G:$G,AX$4)+SUMIFS('Land Screen Include'!$J:$J,'Land Screen Include'!$E:$E,$B608,'Land Screen Include'!$F:$F,$C608,'Land Screen Include'!$G:$G,AX$4)</f>
        <v>0</v>
      </c>
      <c r="AY608" s="16">
        <f>SUMIFS('Land Screen Include'!$H:$H,'Land Screen Include'!$E:$E,$B608,'Land Screen Include'!$F:$F,$C608,'Land Screen Include'!$G:$G,AY$4)</f>
        <v>0</v>
      </c>
      <c r="AZ608" s="16">
        <f>SUMIFS('Land Screen Exclude'!$H:$H,'Land Screen Exclude'!$E:$E,$B608,'Land Screen Exclude'!$F:$F,$C608,'Land Screen Exclude'!$G:$G,AZ$4)</f>
        <v>0</v>
      </c>
      <c r="BA608" s="16">
        <f>SUMIFS('Land Screen Exclude'!$H:$H,'Land Screen Exclude'!$E:$E,$B608,'Land Screen Exclude'!$F:$F,$C608,'Land Screen Exclude'!$G:$G,BA$4)+SUMIFS('Land Screen Exclude'!$J:$J,'Land Screen Exclude'!$E:$E,$B608,'Land Screen Exclude'!$F:$F,$C608,'Land Screen Exclude'!$G:$G,BA$4)</f>
        <v>0</v>
      </c>
      <c r="BB608" s="16">
        <f>SUMIFS('Land Screen Exclude'!$H:$H,'Land Screen Exclude'!$E:$E,$B608,'Land Screen Exclude'!$F:$F,$C608,'Land Screen Exclude'!$G:$G,BB$4)</f>
        <v>0</v>
      </c>
    </row>
    <row r="609" spans="1:54">
      <c r="A609" s="16" t="s">
        <v>66</v>
      </c>
      <c r="B609" s="16" t="s">
        <v>533</v>
      </c>
      <c r="C609" s="16">
        <v>230</v>
      </c>
      <c r="D609" s="16">
        <f>SUMIFS('Baseline Tx Resources'!$H:$H,'Baseline Tx Resources'!$E:$E,$B609,'Baseline Tx Resources'!$F:$F,$C609,'Baseline Tx Resources'!$G:$G,D$3)</f>
        <v>0</v>
      </c>
      <c r="E609" s="16">
        <f>SUMIFS('Baseline Tx Resources'!$H:$H,'Baseline Tx Resources'!$E:$E,$B609,'Baseline Tx Resources'!$F:$F,$C609,'Baseline Tx Resources'!$G:$G,E$3)</f>
        <v>0</v>
      </c>
      <c r="F609" s="16">
        <f>SUMIFS('Baseline Tx Resources'!$H:$H,'Baseline Tx Resources'!$E:$E,$B609,'Baseline Tx Resources'!$F:$F,$C609,'Baseline Tx Resources'!$G:$G,F$3)</f>
        <v>0</v>
      </c>
      <c r="G609" s="16">
        <f>SUMIFS('Baseline Tx Resources'!$J:$J,'Baseline Tx Resources'!$E:$E,$B609,'Baseline Tx Resources'!$F:$F,$C609,'Baseline Tx Resources'!$G:$G,G$3)</f>
        <v>0</v>
      </c>
      <c r="H609" s="16">
        <f>SUMIFS('Baseline Tx Resources'!$H:$H,'Baseline Tx Resources'!$E:$E,$B609,'Baseline Tx Resources'!$F:$F,$C609,'Baseline Tx Resources'!$G:$G,H$3)</f>
        <v>0</v>
      </c>
      <c r="I609" s="16">
        <f>SUMIFS('Baseline Tx Resources'!$J:$J,'Baseline Tx Resources'!$E:$E,$B609,'Baseline Tx Resources'!$F:$F,$C609,'Baseline Tx Resources'!$G:$G,I$3)</f>
        <v>0</v>
      </c>
      <c r="J609" s="16">
        <f>SUMIFS('Baseline Tx Resources'!$H:$H,'Baseline Tx Resources'!$E:$E,$B609,'Baseline Tx Resources'!$F:$F,$C609,'Baseline Tx Resources'!$G:$G,J$3)</f>
        <v>0</v>
      </c>
      <c r="K609" s="16">
        <f>SUMIFS('Baseline Tx Resources'!$J:$J,'Baseline Tx Resources'!$E:$E,$B609,'Baseline Tx Resources'!$F:$F,$C609,'Baseline Tx Resources'!$G:$G,K$3)</f>
        <v>0</v>
      </c>
      <c r="L609" s="16">
        <f>SUMIFS('Baseline Tx Resources'!$J:$J,'Baseline Tx Resources'!$E:$E,$B609,'Baseline Tx Resources'!$F:$F,$C609,'Baseline Tx Resources'!$G:$G,L$3)</f>
        <v>0</v>
      </c>
      <c r="M609" s="16">
        <f>SUMIFS('Baseline Tx Resources'!$H:$H,'Baseline Tx Resources'!$E:$E,$B609,'Baseline Tx Resources'!$F:$F,$C609,'Baseline Tx Resources'!$G:$G,M$3)</f>
        <v>0</v>
      </c>
      <c r="N609" s="16">
        <f>SUMIFS('Baseline Tx Resources'!$J:$J,'Baseline Tx Resources'!$E:$E,$B609,'Baseline Tx Resources'!$F:$F,$C609,'Baseline Tx Resources'!$G:$G,N$3)</f>
        <v>0</v>
      </c>
      <c r="O609" s="16">
        <f>SUMIFS('Baseline Tx Resources'!$I:$I,'Baseline Tx Resources'!$E:$E,$B609,'Baseline Tx Resources'!$F:$F,$C609,'Baseline Tx Resources'!$G:$G,"Li-Battery (4-hr)")</f>
        <v>0</v>
      </c>
      <c r="P609" s="16">
        <f>SUMIFS('Baseline Tx Resources'!$I:$I,'Baseline Tx Resources'!$E:$E,$B609,'Baseline Tx Resources'!$F:$F,$C609,'Baseline Tx Resources'!$G:$G,"Li-Battery (8-hr)")</f>
        <v>0</v>
      </c>
      <c r="Q609" s="16">
        <f>SUMIFS('Baseline Tx Resources'!$I:$I,'Baseline Tx Resources'!$E:$E,$B609,'Baseline Tx Resources'!$F:$F,$C609,'Baseline Tx Resources'!$G:$G,"LDES")</f>
        <v>0</v>
      </c>
      <c r="S609" s="16">
        <f>SUMIFS('Non-Baseline Tx Resources'!$H:$H,'Non-Baseline Tx Resources'!$E:$E,$B609,'Non-Baseline Tx Resources'!$F:$F,$C609,'Non-Baseline Tx Resources'!$G:$G,S$3)</f>
        <v>0</v>
      </c>
      <c r="T609" s="16">
        <f>SUMIFS('Non-Baseline Tx Resources'!$H:$H,'Non-Baseline Tx Resources'!$E:$E,$B609,'Non-Baseline Tx Resources'!$F:$F,$C609,'Non-Baseline Tx Resources'!$G:$G,T$3)</f>
        <v>0</v>
      </c>
      <c r="U609" s="16">
        <f>SUMIFS('Non-Baseline Tx Resources'!$H:$H,'Non-Baseline Tx Resources'!$E:$E,$B609,'Non-Baseline Tx Resources'!$F:$F,$C609,'Non-Baseline Tx Resources'!$G:$G,U$3)</f>
        <v>0</v>
      </c>
      <c r="V609" s="16">
        <f>SUMIFS('Non-Baseline Tx Resources'!$J:$J,'Non-Baseline Tx Resources'!$E:$E,$B609,'Non-Baseline Tx Resources'!$F:$F,$C609,'Non-Baseline Tx Resources'!$G:$G,V$3)</f>
        <v>0</v>
      </c>
      <c r="W609" s="16">
        <f>SUMIFS('Non-Baseline Tx Resources'!$H:$H,'Non-Baseline Tx Resources'!$E:$E,$B609,'Non-Baseline Tx Resources'!$F:$F,$C609,'Non-Baseline Tx Resources'!$G:$G,W$3)</f>
        <v>0</v>
      </c>
      <c r="X609" s="16">
        <f>SUMIFS('Non-Baseline Tx Resources'!$J:$J,'Non-Baseline Tx Resources'!$E:$E,$B609,'Non-Baseline Tx Resources'!$F:$F,$C609,'Non-Baseline Tx Resources'!$G:$G,X$3)</f>
        <v>0</v>
      </c>
      <c r="Y609" s="16">
        <f>SUMIFS('Non-Baseline Tx Resources'!$H:$H,'Non-Baseline Tx Resources'!$E:$E,$B609,'Non-Baseline Tx Resources'!$F:$F,$C609,'Non-Baseline Tx Resources'!$G:$G,Y$3)</f>
        <v>0</v>
      </c>
      <c r="Z609" s="16">
        <f>SUMIFS('Non-Baseline Tx Resources'!$J:$J,'Non-Baseline Tx Resources'!$E:$E,$B609,'Non-Baseline Tx Resources'!$F:$F,$C609,'Non-Baseline Tx Resources'!$G:$G,Z$3)</f>
        <v>0</v>
      </c>
      <c r="AA609" s="16">
        <f>SUMIFS('Non-Baseline Tx Resources'!$J:$J,'Non-Baseline Tx Resources'!$E:$E,$B609,'Non-Baseline Tx Resources'!$F:$F,$C609,'Non-Baseline Tx Resources'!$G:$G,AA$3)</f>
        <v>0</v>
      </c>
      <c r="AB609" s="16">
        <f>SUMIFS('Non-Baseline Tx Resources'!$H:$H,'Non-Baseline Tx Resources'!$E:$E,$B609,'Non-Baseline Tx Resources'!$F:$F,$C609,'Non-Baseline Tx Resources'!$G:$G,AB$3)</f>
        <v>0</v>
      </c>
      <c r="AC609" s="16">
        <f>SUMIFS('Non-Baseline Tx Resources'!$J:$J,'Non-Baseline Tx Resources'!$E:$E,$B609,'Non-Baseline Tx Resources'!$F:$F,$C609,'Non-Baseline Tx Resources'!$G:$G,AC$3)</f>
        <v>0</v>
      </c>
      <c r="AD609" s="16">
        <f>SUMIFS('Non-Baseline Tx Resources'!$I:$I,'Non-Baseline Tx Resources'!$E:$E,$B609,'Non-Baseline Tx Resources'!$F:$F,$C609,'Non-Baseline Tx Resources'!$G:$G,"Li-Battery (4-hr)")</f>
        <v>0</v>
      </c>
      <c r="AE609" s="16">
        <f>SUMIFS('Non-Baseline Tx Resources'!$I:$I,'Non-Baseline Tx Resources'!$E:$E,$B609,'Non-Baseline Tx Resources'!$F:$F,$C609,'Non-Baseline Tx Resources'!$G:$G,"Li-Battery (8-hr)")</f>
        <v>0</v>
      </c>
      <c r="AF609" s="16">
        <f>SUMIFS('Non-Baseline Tx Resources'!$I:$I,'Non-Baseline Tx Resources'!$E:$E,$B609,'Non-Baseline Tx Resources'!$F:$F,$C609,'Non-Baseline Tx Resources'!$G:$G,"LDES")</f>
        <v>0</v>
      </c>
      <c r="AH609" s="16">
        <f>SUMIFS('In-Dev Resources'!$H:$H,'In-Dev Resources'!$E:$E,$B609,'In-Dev Resources'!$F:$F,$C609,'In-Dev Resources'!$G:$G,AH$3)</f>
        <v>0</v>
      </c>
      <c r="AI609" s="16">
        <f>SUMIFS('In-Dev Resources'!$H:$H,'In-Dev Resources'!$E:$E,$B609,'In-Dev Resources'!$F:$F,$C609,'In-Dev Resources'!$G:$G,AI$3)</f>
        <v>0</v>
      </c>
      <c r="AJ609" s="16">
        <f>SUMIFS('In-Dev Resources'!$H:$H,'In-Dev Resources'!$E:$E,$B609,'In-Dev Resources'!$F:$F,$C609,'In-Dev Resources'!$G:$G,AJ$3)</f>
        <v>0</v>
      </c>
      <c r="AK609" s="16">
        <f>SUMIFS('In-Dev Resources'!$J:$J,'In-Dev Resources'!$E:$E,$B609,'In-Dev Resources'!$F:$F,$C609,'In-Dev Resources'!$G:$G,AK$3)</f>
        <v>0</v>
      </c>
      <c r="AL609" s="16">
        <f>SUMIFS('In-Dev Resources'!$H:$H,'In-Dev Resources'!$E:$E,$B609,'In-Dev Resources'!$F:$F,$C609,'In-Dev Resources'!$G:$G,AL$3)</f>
        <v>0</v>
      </c>
      <c r="AM609" s="16">
        <f>SUMIFS('In-Dev Resources'!$J:$J,'In-Dev Resources'!$E:$E,$B609,'In-Dev Resources'!$F:$F,$C609,'In-Dev Resources'!$G:$G,AM$3)</f>
        <v>0</v>
      </c>
      <c r="AN609" s="16">
        <f>SUMIFS('In-Dev Resources'!$H:$H,'In-Dev Resources'!$E:$E,$B609,'In-Dev Resources'!$F:$F,$C609,'In-Dev Resources'!$G:$G,AN$3)</f>
        <v>0</v>
      </c>
      <c r="AO609" s="16">
        <f>SUMIFS('In-Dev Resources'!$J:$J,'In-Dev Resources'!$E:$E,$B609,'In-Dev Resources'!$F:$F,$C609,'In-Dev Resources'!$G:$G,AO$3)</f>
        <v>0</v>
      </c>
      <c r="AP609" s="16">
        <f>SUMIFS('In-Dev Resources'!$J:$J,'In-Dev Resources'!$E:$E,$B609,'In-Dev Resources'!$F:$F,$C609,'In-Dev Resources'!$G:$G,AP$3)</f>
        <v>0</v>
      </c>
      <c r="AQ609" s="16">
        <f>SUMIFS('In-Dev Resources'!$H:$H,'In-Dev Resources'!$E:$E,$B609,'In-Dev Resources'!$F:$F,$C609,'In-Dev Resources'!$G:$G,AQ$3)</f>
        <v>0</v>
      </c>
      <c r="AR609" s="16">
        <f>SUMIFS('In-Dev Resources'!$J:$J,'In-Dev Resources'!$E:$E,$B609,'In-Dev Resources'!$F:$F,$C609,'In-Dev Resources'!$G:$G,AR$3)</f>
        <v>0</v>
      </c>
      <c r="AS609" s="16">
        <f>SUMIFS('In-Dev Resources'!$I:$I,'In-Dev Resources'!$E:$E,$B609,'In-Dev Resources'!$F:$F,$C609,'In-Dev Resources'!$G:$G,"Li-Battery (4-hr)")</f>
        <v>0</v>
      </c>
      <c r="AT609" s="16">
        <f>SUMIFS('In-Dev Resources'!$I:$I,'In-Dev Resources'!$E:$E,$B609,'In-Dev Resources'!$F:$F,$C609,'In-Dev Resources'!$G:$G,"Li-Battery (8-hr)")</f>
        <v>0</v>
      </c>
      <c r="AU609" s="16">
        <f>SUMIFS('In-Dev Resources'!$I:$I,'In-Dev Resources'!$E:$E,$B609,'In-Dev Resources'!$F:$F,$C609,'In-Dev Resources'!$G:$G,"LDES")</f>
        <v>0</v>
      </c>
      <c r="AW609" s="16">
        <f>SUMIFS('Land Screen Include'!$H:$H,'Land Screen Include'!$E:$E,$B609,'Land Screen Include'!$F:$F,$C609,'Land Screen Include'!$G:$G,AW$4)</f>
        <v>0</v>
      </c>
      <c r="AX609" s="16">
        <f>SUMIFS('Land Screen Include'!$H:$H,'Land Screen Include'!$E:$E,$B609,'Land Screen Include'!$F:$F,$C609,'Land Screen Include'!$G:$G,AX$4)+SUMIFS('Land Screen Include'!$J:$J,'Land Screen Include'!$E:$E,$B609,'Land Screen Include'!$F:$F,$C609,'Land Screen Include'!$G:$G,AX$4)</f>
        <v>0</v>
      </c>
      <c r="AY609" s="16">
        <f>SUMIFS('Land Screen Include'!$H:$H,'Land Screen Include'!$E:$E,$B609,'Land Screen Include'!$F:$F,$C609,'Land Screen Include'!$G:$G,AY$4)</f>
        <v>0</v>
      </c>
      <c r="AZ609" s="16">
        <f>SUMIFS('Land Screen Exclude'!$H:$H,'Land Screen Exclude'!$E:$E,$B609,'Land Screen Exclude'!$F:$F,$C609,'Land Screen Exclude'!$G:$G,AZ$4)</f>
        <v>0</v>
      </c>
      <c r="BA609" s="16">
        <f>SUMIFS('Land Screen Exclude'!$H:$H,'Land Screen Exclude'!$E:$E,$B609,'Land Screen Exclude'!$F:$F,$C609,'Land Screen Exclude'!$G:$G,BA$4)+SUMIFS('Land Screen Exclude'!$J:$J,'Land Screen Exclude'!$E:$E,$B609,'Land Screen Exclude'!$F:$F,$C609,'Land Screen Exclude'!$G:$G,BA$4)</f>
        <v>0</v>
      </c>
      <c r="BB609" s="16">
        <f>SUMIFS('Land Screen Exclude'!$H:$H,'Land Screen Exclude'!$E:$E,$B609,'Land Screen Exclude'!$F:$F,$C609,'Land Screen Exclude'!$G:$G,BB$4)</f>
        <v>0</v>
      </c>
    </row>
    <row r="610" spans="1:54">
      <c r="A610" s="16" t="s">
        <v>66</v>
      </c>
      <c r="B610" s="16" t="s">
        <v>533</v>
      </c>
      <c r="C610" s="16">
        <v>500</v>
      </c>
      <c r="D610" s="16">
        <f>SUMIFS('Baseline Tx Resources'!$H:$H,'Baseline Tx Resources'!$E:$E,$B610,'Baseline Tx Resources'!$F:$F,$C610,'Baseline Tx Resources'!$G:$G,D$3)</f>
        <v>0</v>
      </c>
      <c r="E610" s="16">
        <f>SUMIFS('Baseline Tx Resources'!$H:$H,'Baseline Tx Resources'!$E:$E,$B610,'Baseline Tx Resources'!$F:$F,$C610,'Baseline Tx Resources'!$G:$G,E$3)</f>
        <v>0</v>
      </c>
      <c r="F610" s="16">
        <f>SUMIFS('Baseline Tx Resources'!$H:$H,'Baseline Tx Resources'!$E:$E,$B610,'Baseline Tx Resources'!$F:$F,$C610,'Baseline Tx Resources'!$G:$G,F$3)</f>
        <v>0</v>
      </c>
      <c r="G610" s="16">
        <f>SUMIFS('Baseline Tx Resources'!$J:$J,'Baseline Tx Resources'!$E:$E,$B610,'Baseline Tx Resources'!$F:$F,$C610,'Baseline Tx Resources'!$G:$G,G$3)</f>
        <v>0</v>
      </c>
      <c r="H610" s="16">
        <f>SUMIFS('Baseline Tx Resources'!$H:$H,'Baseline Tx Resources'!$E:$E,$B610,'Baseline Tx Resources'!$F:$F,$C610,'Baseline Tx Resources'!$G:$G,H$3)</f>
        <v>0</v>
      </c>
      <c r="I610" s="16">
        <f>SUMIFS('Baseline Tx Resources'!$J:$J,'Baseline Tx Resources'!$E:$E,$B610,'Baseline Tx Resources'!$F:$F,$C610,'Baseline Tx Resources'!$G:$G,I$3)</f>
        <v>0</v>
      </c>
      <c r="J610" s="16">
        <f>SUMIFS('Baseline Tx Resources'!$H:$H,'Baseline Tx Resources'!$E:$E,$B610,'Baseline Tx Resources'!$F:$F,$C610,'Baseline Tx Resources'!$G:$G,J$3)</f>
        <v>0</v>
      </c>
      <c r="K610" s="16">
        <f>SUMIFS('Baseline Tx Resources'!$J:$J,'Baseline Tx Resources'!$E:$E,$B610,'Baseline Tx Resources'!$F:$F,$C610,'Baseline Tx Resources'!$G:$G,K$3)</f>
        <v>0</v>
      </c>
      <c r="L610" s="16">
        <f>SUMIFS('Baseline Tx Resources'!$J:$J,'Baseline Tx Resources'!$E:$E,$B610,'Baseline Tx Resources'!$F:$F,$C610,'Baseline Tx Resources'!$G:$G,L$3)</f>
        <v>0</v>
      </c>
      <c r="M610" s="16">
        <f>SUMIFS('Baseline Tx Resources'!$H:$H,'Baseline Tx Resources'!$E:$E,$B610,'Baseline Tx Resources'!$F:$F,$C610,'Baseline Tx Resources'!$G:$G,M$3)</f>
        <v>0</v>
      </c>
      <c r="N610" s="16">
        <f>SUMIFS('Baseline Tx Resources'!$J:$J,'Baseline Tx Resources'!$E:$E,$B610,'Baseline Tx Resources'!$F:$F,$C610,'Baseline Tx Resources'!$G:$G,N$3)</f>
        <v>0</v>
      </c>
      <c r="O610" s="16">
        <f>SUMIFS('Baseline Tx Resources'!$I:$I,'Baseline Tx Resources'!$E:$E,$B610,'Baseline Tx Resources'!$F:$F,$C610,'Baseline Tx Resources'!$G:$G,"Li-Battery (4-hr)")</f>
        <v>0</v>
      </c>
      <c r="P610" s="16">
        <f>SUMIFS('Baseline Tx Resources'!$I:$I,'Baseline Tx Resources'!$E:$E,$B610,'Baseline Tx Resources'!$F:$F,$C610,'Baseline Tx Resources'!$G:$G,"Li-Battery (8-hr)")</f>
        <v>0</v>
      </c>
      <c r="Q610" s="16">
        <f>SUMIFS('Baseline Tx Resources'!$I:$I,'Baseline Tx Resources'!$E:$E,$B610,'Baseline Tx Resources'!$F:$F,$C610,'Baseline Tx Resources'!$G:$G,"LDES")</f>
        <v>0</v>
      </c>
      <c r="S610" s="16">
        <f>SUMIFS('Non-Baseline Tx Resources'!$H:$H,'Non-Baseline Tx Resources'!$E:$E,$B610,'Non-Baseline Tx Resources'!$F:$F,$C610,'Non-Baseline Tx Resources'!$G:$G,S$3)</f>
        <v>0</v>
      </c>
      <c r="T610" s="16">
        <f>SUMIFS('Non-Baseline Tx Resources'!$H:$H,'Non-Baseline Tx Resources'!$E:$E,$B610,'Non-Baseline Tx Resources'!$F:$F,$C610,'Non-Baseline Tx Resources'!$G:$G,T$3)</f>
        <v>0</v>
      </c>
      <c r="U610" s="16">
        <f>SUMIFS('Non-Baseline Tx Resources'!$H:$H,'Non-Baseline Tx Resources'!$E:$E,$B610,'Non-Baseline Tx Resources'!$F:$F,$C610,'Non-Baseline Tx Resources'!$G:$G,U$3)</f>
        <v>0</v>
      </c>
      <c r="V610" s="16">
        <f>SUMIFS('Non-Baseline Tx Resources'!$J:$J,'Non-Baseline Tx Resources'!$E:$E,$B610,'Non-Baseline Tx Resources'!$F:$F,$C610,'Non-Baseline Tx Resources'!$G:$G,V$3)</f>
        <v>0</v>
      </c>
      <c r="W610" s="16">
        <f>SUMIFS('Non-Baseline Tx Resources'!$H:$H,'Non-Baseline Tx Resources'!$E:$E,$B610,'Non-Baseline Tx Resources'!$F:$F,$C610,'Non-Baseline Tx Resources'!$G:$G,W$3)</f>
        <v>0</v>
      </c>
      <c r="X610" s="16">
        <f>SUMIFS('Non-Baseline Tx Resources'!$J:$J,'Non-Baseline Tx Resources'!$E:$E,$B610,'Non-Baseline Tx Resources'!$F:$F,$C610,'Non-Baseline Tx Resources'!$G:$G,X$3)</f>
        <v>0</v>
      </c>
      <c r="Y610" s="16">
        <f>SUMIFS('Non-Baseline Tx Resources'!$H:$H,'Non-Baseline Tx Resources'!$E:$E,$B610,'Non-Baseline Tx Resources'!$F:$F,$C610,'Non-Baseline Tx Resources'!$G:$G,Y$3)</f>
        <v>0</v>
      </c>
      <c r="Z610" s="16">
        <f>SUMIFS('Non-Baseline Tx Resources'!$J:$J,'Non-Baseline Tx Resources'!$E:$E,$B610,'Non-Baseline Tx Resources'!$F:$F,$C610,'Non-Baseline Tx Resources'!$G:$G,Z$3)</f>
        <v>0</v>
      </c>
      <c r="AA610" s="16">
        <f>SUMIFS('Non-Baseline Tx Resources'!$J:$J,'Non-Baseline Tx Resources'!$E:$E,$B610,'Non-Baseline Tx Resources'!$F:$F,$C610,'Non-Baseline Tx Resources'!$G:$G,AA$3)</f>
        <v>0</v>
      </c>
      <c r="AB610" s="16">
        <f>SUMIFS('Non-Baseline Tx Resources'!$H:$H,'Non-Baseline Tx Resources'!$E:$E,$B610,'Non-Baseline Tx Resources'!$F:$F,$C610,'Non-Baseline Tx Resources'!$G:$G,AB$3)</f>
        <v>0</v>
      </c>
      <c r="AC610" s="16">
        <f>SUMIFS('Non-Baseline Tx Resources'!$J:$J,'Non-Baseline Tx Resources'!$E:$E,$B610,'Non-Baseline Tx Resources'!$F:$F,$C610,'Non-Baseline Tx Resources'!$G:$G,AC$3)</f>
        <v>0</v>
      </c>
      <c r="AD610" s="16">
        <f>SUMIFS('Non-Baseline Tx Resources'!$I:$I,'Non-Baseline Tx Resources'!$E:$E,$B610,'Non-Baseline Tx Resources'!$F:$F,$C610,'Non-Baseline Tx Resources'!$G:$G,"Li-Battery (4-hr)")</f>
        <v>0</v>
      </c>
      <c r="AE610" s="16">
        <f>SUMIFS('Non-Baseline Tx Resources'!$I:$I,'Non-Baseline Tx Resources'!$E:$E,$B610,'Non-Baseline Tx Resources'!$F:$F,$C610,'Non-Baseline Tx Resources'!$G:$G,"Li-Battery (8-hr)")</f>
        <v>0</v>
      </c>
      <c r="AF610" s="16">
        <f>SUMIFS('Non-Baseline Tx Resources'!$I:$I,'Non-Baseline Tx Resources'!$E:$E,$B610,'Non-Baseline Tx Resources'!$F:$F,$C610,'Non-Baseline Tx Resources'!$G:$G,"LDES")</f>
        <v>0</v>
      </c>
      <c r="AH610" s="16">
        <f>SUMIFS('In-Dev Resources'!$H:$H,'In-Dev Resources'!$E:$E,$B610,'In-Dev Resources'!$F:$F,$C610,'In-Dev Resources'!$G:$G,AH$3)</f>
        <v>0</v>
      </c>
      <c r="AI610" s="16">
        <f>SUMIFS('In-Dev Resources'!$H:$H,'In-Dev Resources'!$E:$E,$B610,'In-Dev Resources'!$F:$F,$C610,'In-Dev Resources'!$G:$G,AI$3)</f>
        <v>0</v>
      </c>
      <c r="AJ610" s="16">
        <f>SUMIFS('In-Dev Resources'!$H:$H,'In-Dev Resources'!$E:$E,$B610,'In-Dev Resources'!$F:$F,$C610,'In-Dev Resources'!$G:$G,AJ$3)</f>
        <v>0</v>
      </c>
      <c r="AK610" s="16">
        <f>SUMIFS('In-Dev Resources'!$J:$J,'In-Dev Resources'!$E:$E,$B610,'In-Dev Resources'!$F:$F,$C610,'In-Dev Resources'!$G:$G,AK$3)</f>
        <v>0</v>
      </c>
      <c r="AL610" s="16">
        <f>SUMIFS('In-Dev Resources'!$H:$H,'In-Dev Resources'!$E:$E,$B610,'In-Dev Resources'!$F:$F,$C610,'In-Dev Resources'!$G:$G,AL$3)</f>
        <v>0</v>
      </c>
      <c r="AM610" s="16">
        <f>SUMIFS('In-Dev Resources'!$J:$J,'In-Dev Resources'!$E:$E,$B610,'In-Dev Resources'!$F:$F,$C610,'In-Dev Resources'!$G:$G,AM$3)</f>
        <v>0</v>
      </c>
      <c r="AN610" s="16">
        <f>SUMIFS('In-Dev Resources'!$H:$H,'In-Dev Resources'!$E:$E,$B610,'In-Dev Resources'!$F:$F,$C610,'In-Dev Resources'!$G:$G,AN$3)</f>
        <v>0</v>
      </c>
      <c r="AO610" s="16">
        <f>SUMIFS('In-Dev Resources'!$J:$J,'In-Dev Resources'!$E:$E,$B610,'In-Dev Resources'!$F:$F,$C610,'In-Dev Resources'!$G:$G,AO$3)</f>
        <v>0</v>
      </c>
      <c r="AP610" s="16">
        <f>SUMIFS('In-Dev Resources'!$J:$J,'In-Dev Resources'!$E:$E,$B610,'In-Dev Resources'!$F:$F,$C610,'In-Dev Resources'!$G:$G,AP$3)</f>
        <v>0</v>
      </c>
      <c r="AQ610" s="16">
        <f>SUMIFS('In-Dev Resources'!$H:$H,'In-Dev Resources'!$E:$E,$B610,'In-Dev Resources'!$F:$F,$C610,'In-Dev Resources'!$G:$G,AQ$3)</f>
        <v>0</v>
      </c>
      <c r="AR610" s="16">
        <f>SUMIFS('In-Dev Resources'!$J:$J,'In-Dev Resources'!$E:$E,$B610,'In-Dev Resources'!$F:$F,$C610,'In-Dev Resources'!$G:$G,AR$3)</f>
        <v>0</v>
      </c>
      <c r="AS610" s="16">
        <f>SUMIFS('In-Dev Resources'!$I:$I,'In-Dev Resources'!$E:$E,$B610,'In-Dev Resources'!$F:$F,$C610,'In-Dev Resources'!$G:$G,"Li-Battery (4-hr)")</f>
        <v>0</v>
      </c>
      <c r="AT610" s="16">
        <f>SUMIFS('In-Dev Resources'!$I:$I,'In-Dev Resources'!$E:$E,$B610,'In-Dev Resources'!$F:$F,$C610,'In-Dev Resources'!$G:$G,"Li-Battery (8-hr)")</f>
        <v>0</v>
      </c>
      <c r="AU610" s="16">
        <f>SUMIFS('In-Dev Resources'!$I:$I,'In-Dev Resources'!$E:$E,$B610,'In-Dev Resources'!$F:$F,$C610,'In-Dev Resources'!$G:$G,"LDES")</f>
        <v>0</v>
      </c>
      <c r="AW610" s="16">
        <f>SUMIFS('Land Screen Include'!$H:$H,'Land Screen Include'!$E:$E,$B610,'Land Screen Include'!$F:$F,$C610,'Land Screen Include'!$G:$G,AW$4)</f>
        <v>0</v>
      </c>
      <c r="AX610" s="16">
        <f>SUMIFS('Land Screen Include'!$H:$H,'Land Screen Include'!$E:$E,$B610,'Land Screen Include'!$F:$F,$C610,'Land Screen Include'!$G:$G,AX$4)+SUMIFS('Land Screen Include'!$J:$J,'Land Screen Include'!$E:$E,$B610,'Land Screen Include'!$F:$F,$C610,'Land Screen Include'!$G:$G,AX$4)</f>
        <v>0</v>
      </c>
      <c r="AY610" s="16">
        <f>SUMIFS('Land Screen Include'!$H:$H,'Land Screen Include'!$E:$E,$B610,'Land Screen Include'!$F:$F,$C610,'Land Screen Include'!$G:$G,AY$4)</f>
        <v>0</v>
      </c>
      <c r="AZ610" s="16">
        <f>SUMIFS('Land Screen Exclude'!$H:$H,'Land Screen Exclude'!$E:$E,$B610,'Land Screen Exclude'!$F:$F,$C610,'Land Screen Exclude'!$G:$G,AZ$4)</f>
        <v>0</v>
      </c>
      <c r="BA610" s="16">
        <f>SUMIFS('Land Screen Exclude'!$H:$H,'Land Screen Exclude'!$E:$E,$B610,'Land Screen Exclude'!$F:$F,$C610,'Land Screen Exclude'!$G:$G,BA$4)+SUMIFS('Land Screen Exclude'!$J:$J,'Land Screen Exclude'!$E:$E,$B610,'Land Screen Exclude'!$F:$F,$C610,'Land Screen Exclude'!$G:$G,BA$4)</f>
        <v>0</v>
      </c>
      <c r="BB610" s="16">
        <f>SUMIFS('Land Screen Exclude'!$H:$H,'Land Screen Exclude'!$E:$E,$B610,'Land Screen Exclude'!$F:$F,$C610,'Land Screen Exclude'!$G:$G,BB$4)</f>
        <v>0</v>
      </c>
    </row>
    <row r="611" spans="1:54">
      <c r="A611" s="16" t="s">
        <v>66</v>
      </c>
      <c r="B611" s="16" t="s">
        <v>533</v>
      </c>
      <c r="C611" s="16">
        <v>60</v>
      </c>
      <c r="D611" s="16">
        <f>SUMIFS('Baseline Tx Resources'!$H:$H,'Baseline Tx Resources'!$E:$E,$B611,'Baseline Tx Resources'!$F:$F,$C611,'Baseline Tx Resources'!$G:$G,D$3)</f>
        <v>0</v>
      </c>
      <c r="E611" s="16">
        <f>SUMIFS('Baseline Tx Resources'!$H:$H,'Baseline Tx Resources'!$E:$E,$B611,'Baseline Tx Resources'!$F:$F,$C611,'Baseline Tx Resources'!$G:$G,E$3)</f>
        <v>0</v>
      </c>
      <c r="F611" s="16">
        <f>SUMIFS('Baseline Tx Resources'!$H:$H,'Baseline Tx Resources'!$E:$E,$B611,'Baseline Tx Resources'!$F:$F,$C611,'Baseline Tx Resources'!$G:$G,F$3)</f>
        <v>0</v>
      </c>
      <c r="G611" s="16">
        <f>SUMIFS('Baseline Tx Resources'!$J:$J,'Baseline Tx Resources'!$E:$E,$B611,'Baseline Tx Resources'!$F:$F,$C611,'Baseline Tx Resources'!$G:$G,G$3)</f>
        <v>0</v>
      </c>
      <c r="H611" s="16">
        <f>SUMIFS('Baseline Tx Resources'!$H:$H,'Baseline Tx Resources'!$E:$E,$B611,'Baseline Tx Resources'!$F:$F,$C611,'Baseline Tx Resources'!$G:$G,H$3)</f>
        <v>0</v>
      </c>
      <c r="I611" s="16">
        <f>SUMIFS('Baseline Tx Resources'!$J:$J,'Baseline Tx Resources'!$E:$E,$B611,'Baseline Tx Resources'!$F:$F,$C611,'Baseline Tx Resources'!$G:$G,I$3)</f>
        <v>0</v>
      </c>
      <c r="J611" s="16">
        <f>SUMIFS('Baseline Tx Resources'!$H:$H,'Baseline Tx Resources'!$E:$E,$B611,'Baseline Tx Resources'!$F:$F,$C611,'Baseline Tx Resources'!$G:$G,J$3)</f>
        <v>0</v>
      </c>
      <c r="K611" s="16">
        <f>SUMIFS('Baseline Tx Resources'!$J:$J,'Baseline Tx Resources'!$E:$E,$B611,'Baseline Tx Resources'!$F:$F,$C611,'Baseline Tx Resources'!$G:$G,K$3)</f>
        <v>0</v>
      </c>
      <c r="L611" s="16">
        <f>SUMIFS('Baseline Tx Resources'!$J:$J,'Baseline Tx Resources'!$E:$E,$B611,'Baseline Tx Resources'!$F:$F,$C611,'Baseline Tx Resources'!$G:$G,L$3)</f>
        <v>0</v>
      </c>
      <c r="M611" s="16">
        <f>SUMIFS('Baseline Tx Resources'!$H:$H,'Baseline Tx Resources'!$E:$E,$B611,'Baseline Tx Resources'!$F:$F,$C611,'Baseline Tx Resources'!$G:$G,M$3)</f>
        <v>0</v>
      </c>
      <c r="N611" s="16">
        <f>SUMIFS('Baseline Tx Resources'!$J:$J,'Baseline Tx Resources'!$E:$E,$B611,'Baseline Tx Resources'!$F:$F,$C611,'Baseline Tx Resources'!$G:$G,N$3)</f>
        <v>0</v>
      </c>
      <c r="O611" s="16">
        <f>SUMIFS('Baseline Tx Resources'!$I:$I,'Baseline Tx Resources'!$E:$E,$B611,'Baseline Tx Resources'!$F:$F,$C611,'Baseline Tx Resources'!$G:$G,"Li-Battery (4-hr)")</f>
        <v>0</v>
      </c>
      <c r="P611" s="16">
        <f>SUMIFS('Baseline Tx Resources'!$I:$I,'Baseline Tx Resources'!$E:$E,$B611,'Baseline Tx Resources'!$F:$F,$C611,'Baseline Tx Resources'!$G:$G,"Li-Battery (8-hr)")</f>
        <v>0</v>
      </c>
      <c r="Q611" s="16">
        <f>SUMIFS('Baseline Tx Resources'!$I:$I,'Baseline Tx Resources'!$E:$E,$B611,'Baseline Tx Resources'!$F:$F,$C611,'Baseline Tx Resources'!$G:$G,"LDES")</f>
        <v>0</v>
      </c>
      <c r="S611" s="16">
        <f>SUMIFS('Non-Baseline Tx Resources'!$H:$H,'Non-Baseline Tx Resources'!$E:$E,$B611,'Non-Baseline Tx Resources'!$F:$F,$C611,'Non-Baseline Tx Resources'!$G:$G,S$3)</f>
        <v>0</v>
      </c>
      <c r="T611" s="16">
        <f>SUMIFS('Non-Baseline Tx Resources'!$H:$H,'Non-Baseline Tx Resources'!$E:$E,$B611,'Non-Baseline Tx Resources'!$F:$F,$C611,'Non-Baseline Tx Resources'!$G:$G,T$3)</f>
        <v>0</v>
      </c>
      <c r="U611" s="16">
        <f>SUMIFS('Non-Baseline Tx Resources'!$H:$H,'Non-Baseline Tx Resources'!$E:$E,$B611,'Non-Baseline Tx Resources'!$F:$F,$C611,'Non-Baseline Tx Resources'!$G:$G,U$3)</f>
        <v>0</v>
      </c>
      <c r="V611" s="16">
        <f>SUMIFS('Non-Baseline Tx Resources'!$J:$J,'Non-Baseline Tx Resources'!$E:$E,$B611,'Non-Baseline Tx Resources'!$F:$F,$C611,'Non-Baseline Tx Resources'!$G:$G,V$3)</f>
        <v>0</v>
      </c>
      <c r="W611" s="16">
        <f>SUMIFS('Non-Baseline Tx Resources'!$H:$H,'Non-Baseline Tx Resources'!$E:$E,$B611,'Non-Baseline Tx Resources'!$F:$F,$C611,'Non-Baseline Tx Resources'!$G:$G,W$3)</f>
        <v>0</v>
      </c>
      <c r="X611" s="16">
        <f>SUMIFS('Non-Baseline Tx Resources'!$J:$J,'Non-Baseline Tx Resources'!$E:$E,$B611,'Non-Baseline Tx Resources'!$F:$F,$C611,'Non-Baseline Tx Resources'!$G:$G,X$3)</f>
        <v>0</v>
      </c>
      <c r="Y611" s="16">
        <f>SUMIFS('Non-Baseline Tx Resources'!$H:$H,'Non-Baseline Tx Resources'!$E:$E,$B611,'Non-Baseline Tx Resources'!$F:$F,$C611,'Non-Baseline Tx Resources'!$G:$G,Y$3)</f>
        <v>0</v>
      </c>
      <c r="Z611" s="16">
        <f>SUMIFS('Non-Baseline Tx Resources'!$J:$J,'Non-Baseline Tx Resources'!$E:$E,$B611,'Non-Baseline Tx Resources'!$F:$F,$C611,'Non-Baseline Tx Resources'!$G:$G,Z$3)</f>
        <v>0</v>
      </c>
      <c r="AA611" s="16">
        <f>SUMIFS('Non-Baseline Tx Resources'!$J:$J,'Non-Baseline Tx Resources'!$E:$E,$B611,'Non-Baseline Tx Resources'!$F:$F,$C611,'Non-Baseline Tx Resources'!$G:$G,AA$3)</f>
        <v>0</v>
      </c>
      <c r="AB611" s="16">
        <f>SUMIFS('Non-Baseline Tx Resources'!$H:$H,'Non-Baseline Tx Resources'!$E:$E,$B611,'Non-Baseline Tx Resources'!$F:$F,$C611,'Non-Baseline Tx Resources'!$G:$G,AB$3)</f>
        <v>0</v>
      </c>
      <c r="AC611" s="16">
        <f>SUMIFS('Non-Baseline Tx Resources'!$J:$J,'Non-Baseline Tx Resources'!$E:$E,$B611,'Non-Baseline Tx Resources'!$F:$F,$C611,'Non-Baseline Tx Resources'!$G:$G,AC$3)</f>
        <v>0</v>
      </c>
      <c r="AD611" s="16">
        <f>SUMIFS('Non-Baseline Tx Resources'!$I:$I,'Non-Baseline Tx Resources'!$E:$E,$B611,'Non-Baseline Tx Resources'!$F:$F,$C611,'Non-Baseline Tx Resources'!$G:$G,"Li-Battery (4-hr)")</f>
        <v>0</v>
      </c>
      <c r="AE611" s="16">
        <f>SUMIFS('Non-Baseline Tx Resources'!$I:$I,'Non-Baseline Tx Resources'!$E:$E,$B611,'Non-Baseline Tx Resources'!$F:$F,$C611,'Non-Baseline Tx Resources'!$G:$G,"Li-Battery (8-hr)")</f>
        <v>0</v>
      </c>
      <c r="AF611" s="16">
        <f>SUMIFS('Non-Baseline Tx Resources'!$I:$I,'Non-Baseline Tx Resources'!$E:$E,$B611,'Non-Baseline Tx Resources'!$F:$F,$C611,'Non-Baseline Tx Resources'!$G:$G,"LDES")</f>
        <v>0</v>
      </c>
      <c r="AH611" s="16">
        <f>SUMIFS('In-Dev Resources'!$H:$H,'In-Dev Resources'!$E:$E,$B611,'In-Dev Resources'!$F:$F,$C611,'In-Dev Resources'!$G:$G,AH$3)</f>
        <v>0</v>
      </c>
      <c r="AI611" s="16">
        <f>SUMIFS('In-Dev Resources'!$H:$H,'In-Dev Resources'!$E:$E,$B611,'In-Dev Resources'!$F:$F,$C611,'In-Dev Resources'!$G:$G,AI$3)</f>
        <v>0</v>
      </c>
      <c r="AJ611" s="16">
        <f>SUMIFS('In-Dev Resources'!$H:$H,'In-Dev Resources'!$E:$E,$B611,'In-Dev Resources'!$F:$F,$C611,'In-Dev Resources'!$G:$G,AJ$3)</f>
        <v>0</v>
      </c>
      <c r="AK611" s="16">
        <f>SUMIFS('In-Dev Resources'!$J:$J,'In-Dev Resources'!$E:$E,$B611,'In-Dev Resources'!$F:$F,$C611,'In-Dev Resources'!$G:$G,AK$3)</f>
        <v>0</v>
      </c>
      <c r="AL611" s="16">
        <f>SUMIFS('In-Dev Resources'!$H:$H,'In-Dev Resources'!$E:$E,$B611,'In-Dev Resources'!$F:$F,$C611,'In-Dev Resources'!$G:$G,AL$3)</f>
        <v>0</v>
      </c>
      <c r="AM611" s="16">
        <f>SUMIFS('In-Dev Resources'!$J:$J,'In-Dev Resources'!$E:$E,$B611,'In-Dev Resources'!$F:$F,$C611,'In-Dev Resources'!$G:$G,AM$3)</f>
        <v>0</v>
      </c>
      <c r="AN611" s="16">
        <f>SUMIFS('In-Dev Resources'!$H:$H,'In-Dev Resources'!$E:$E,$B611,'In-Dev Resources'!$F:$F,$C611,'In-Dev Resources'!$G:$G,AN$3)</f>
        <v>0</v>
      </c>
      <c r="AO611" s="16">
        <f>SUMIFS('In-Dev Resources'!$J:$J,'In-Dev Resources'!$E:$E,$B611,'In-Dev Resources'!$F:$F,$C611,'In-Dev Resources'!$G:$G,AO$3)</f>
        <v>0</v>
      </c>
      <c r="AP611" s="16">
        <f>SUMIFS('In-Dev Resources'!$J:$J,'In-Dev Resources'!$E:$E,$B611,'In-Dev Resources'!$F:$F,$C611,'In-Dev Resources'!$G:$G,AP$3)</f>
        <v>0</v>
      </c>
      <c r="AQ611" s="16">
        <f>SUMIFS('In-Dev Resources'!$H:$H,'In-Dev Resources'!$E:$E,$B611,'In-Dev Resources'!$F:$F,$C611,'In-Dev Resources'!$G:$G,AQ$3)</f>
        <v>0</v>
      </c>
      <c r="AR611" s="16">
        <f>SUMIFS('In-Dev Resources'!$J:$J,'In-Dev Resources'!$E:$E,$B611,'In-Dev Resources'!$F:$F,$C611,'In-Dev Resources'!$G:$G,AR$3)</f>
        <v>0</v>
      </c>
      <c r="AS611" s="16">
        <f>SUMIFS('In-Dev Resources'!$I:$I,'In-Dev Resources'!$E:$E,$B611,'In-Dev Resources'!$F:$F,$C611,'In-Dev Resources'!$G:$G,"Li-Battery (4-hr)")</f>
        <v>0</v>
      </c>
      <c r="AT611" s="16">
        <f>SUMIFS('In-Dev Resources'!$I:$I,'In-Dev Resources'!$E:$E,$B611,'In-Dev Resources'!$F:$F,$C611,'In-Dev Resources'!$G:$G,"Li-Battery (8-hr)")</f>
        <v>0</v>
      </c>
      <c r="AU611" s="16">
        <f>SUMIFS('In-Dev Resources'!$I:$I,'In-Dev Resources'!$E:$E,$B611,'In-Dev Resources'!$F:$F,$C611,'In-Dev Resources'!$G:$G,"LDES")</f>
        <v>0</v>
      </c>
      <c r="AW611" s="16">
        <f>SUMIFS('Land Screen Include'!$H:$H,'Land Screen Include'!$E:$E,$B611,'Land Screen Include'!$F:$F,$C611,'Land Screen Include'!$G:$G,AW$4)</f>
        <v>0</v>
      </c>
      <c r="AX611" s="16">
        <f>SUMIFS('Land Screen Include'!$H:$H,'Land Screen Include'!$E:$E,$B611,'Land Screen Include'!$F:$F,$C611,'Land Screen Include'!$G:$G,AX$4)+SUMIFS('Land Screen Include'!$J:$J,'Land Screen Include'!$E:$E,$B611,'Land Screen Include'!$F:$F,$C611,'Land Screen Include'!$G:$G,AX$4)</f>
        <v>0</v>
      </c>
      <c r="AY611" s="16">
        <f>SUMIFS('Land Screen Include'!$H:$H,'Land Screen Include'!$E:$E,$B611,'Land Screen Include'!$F:$F,$C611,'Land Screen Include'!$G:$G,AY$4)</f>
        <v>0</v>
      </c>
      <c r="AZ611" s="16">
        <f>SUMIFS('Land Screen Exclude'!$H:$H,'Land Screen Exclude'!$E:$E,$B611,'Land Screen Exclude'!$F:$F,$C611,'Land Screen Exclude'!$G:$G,AZ$4)</f>
        <v>0</v>
      </c>
      <c r="BA611" s="16">
        <f>SUMIFS('Land Screen Exclude'!$H:$H,'Land Screen Exclude'!$E:$E,$B611,'Land Screen Exclude'!$F:$F,$C611,'Land Screen Exclude'!$G:$G,BA$4)+SUMIFS('Land Screen Exclude'!$J:$J,'Land Screen Exclude'!$E:$E,$B611,'Land Screen Exclude'!$F:$F,$C611,'Land Screen Exclude'!$G:$G,BA$4)</f>
        <v>0</v>
      </c>
      <c r="BB611" s="16">
        <f>SUMIFS('Land Screen Exclude'!$H:$H,'Land Screen Exclude'!$E:$E,$B611,'Land Screen Exclude'!$F:$F,$C611,'Land Screen Exclude'!$G:$G,BB$4)</f>
        <v>0</v>
      </c>
    </row>
    <row r="612" spans="1:54">
      <c r="A612" s="16" t="s">
        <v>51</v>
      </c>
      <c r="B612" s="16" t="s">
        <v>534</v>
      </c>
      <c r="C612" s="16">
        <v>115</v>
      </c>
      <c r="D612" s="16">
        <f>SUMIFS('Baseline Tx Resources'!$H:$H,'Baseline Tx Resources'!$E:$E,$B612,'Baseline Tx Resources'!$F:$F,$C612,'Baseline Tx Resources'!$G:$G,D$3)</f>
        <v>0</v>
      </c>
      <c r="E612" s="16">
        <f>SUMIFS('Baseline Tx Resources'!$H:$H,'Baseline Tx Resources'!$E:$E,$B612,'Baseline Tx Resources'!$F:$F,$C612,'Baseline Tx Resources'!$G:$G,E$3)</f>
        <v>0</v>
      </c>
      <c r="F612" s="16">
        <f>SUMIFS('Baseline Tx Resources'!$H:$H,'Baseline Tx Resources'!$E:$E,$B612,'Baseline Tx Resources'!$F:$F,$C612,'Baseline Tx Resources'!$G:$G,F$3)</f>
        <v>0</v>
      </c>
      <c r="G612" s="16">
        <f>SUMIFS('Baseline Tx Resources'!$J:$J,'Baseline Tx Resources'!$E:$E,$B612,'Baseline Tx Resources'!$F:$F,$C612,'Baseline Tx Resources'!$G:$G,G$3)</f>
        <v>0</v>
      </c>
      <c r="H612" s="16">
        <f>SUMIFS('Baseline Tx Resources'!$H:$H,'Baseline Tx Resources'!$E:$E,$B612,'Baseline Tx Resources'!$F:$F,$C612,'Baseline Tx Resources'!$G:$G,H$3)</f>
        <v>0</v>
      </c>
      <c r="I612" s="16">
        <f>SUMIFS('Baseline Tx Resources'!$J:$J,'Baseline Tx Resources'!$E:$E,$B612,'Baseline Tx Resources'!$F:$F,$C612,'Baseline Tx Resources'!$G:$G,I$3)</f>
        <v>0</v>
      </c>
      <c r="J612" s="16">
        <f>SUMIFS('Baseline Tx Resources'!$H:$H,'Baseline Tx Resources'!$E:$E,$B612,'Baseline Tx Resources'!$F:$F,$C612,'Baseline Tx Resources'!$G:$G,J$3)</f>
        <v>0</v>
      </c>
      <c r="K612" s="16">
        <f>SUMIFS('Baseline Tx Resources'!$J:$J,'Baseline Tx Resources'!$E:$E,$B612,'Baseline Tx Resources'!$F:$F,$C612,'Baseline Tx Resources'!$G:$G,K$3)</f>
        <v>0</v>
      </c>
      <c r="L612" s="16">
        <f>SUMIFS('Baseline Tx Resources'!$J:$J,'Baseline Tx Resources'!$E:$E,$B612,'Baseline Tx Resources'!$F:$F,$C612,'Baseline Tx Resources'!$G:$G,L$3)</f>
        <v>0</v>
      </c>
      <c r="M612" s="16">
        <f>SUMIFS('Baseline Tx Resources'!$H:$H,'Baseline Tx Resources'!$E:$E,$B612,'Baseline Tx Resources'!$F:$F,$C612,'Baseline Tx Resources'!$G:$G,M$3)</f>
        <v>3</v>
      </c>
      <c r="N612" s="16">
        <f>SUMIFS('Baseline Tx Resources'!$J:$J,'Baseline Tx Resources'!$E:$E,$B612,'Baseline Tx Resources'!$F:$F,$C612,'Baseline Tx Resources'!$G:$G,N$3)</f>
        <v>0</v>
      </c>
      <c r="O612" s="16">
        <f>SUMIFS('Baseline Tx Resources'!$I:$I,'Baseline Tx Resources'!$E:$E,$B612,'Baseline Tx Resources'!$F:$F,$C612,'Baseline Tx Resources'!$G:$G,"Li-Battery (4-hr)")</f>
        <v>0</v>
      </c>
      <c r="P612" s="16">
        <f>SUMIFS('Baseline Tx Resources'!$I:$I,'Baseline Tx Resources'!$E:$E,$B612,'Baseline Tx Resources'!$F:$F,$C612,'Baseline Tx Resources'!$G:$G,"Li-Battery (8-hr)")</f>
        <v>3</v>
      </c>
      <c r="Q612" s="16">
        <f>SUMIFS('Baseline Tx Resources'!$I:$I,'Baseline Tx Resources'!$E:$E,$B612,'Baseline Tx Resources'!$F:$F,$C612,'Baseline Tx Resources'!$G:$G,"LDES")</f>
        <v>0</v>
      </c>
      <c r="S612" s="16">
        <f>SUMIFS('Non-Baseline Tx Resources'!$H:$H,'Non-Baseline Tx Resources'!$E:$E,$B612,'Non-Baseline Tx Resources'!$F:$F,$C612,'Non-Baseline Tx Resources'!$G:$G,S$3)</f>
        <v>0</v>
      </c>
      <c r="T612" s="16">
        <f>SUMIFS('Non-Baseline Tx Resources'!$H:$H,'Non-Baseline Tx Resources'!$E:$E,$B612,'Non-Baseline Tx Resources'!$F:$F,$C612,'Non-Baseline Tx Resources'!$G:$G,T$3)</f>
        <v>0</v>
      </c>
      <c r="U612" s="16">
        <f>SUMIFS('Non-Baseline Tx Resources'!$H:$H,'Non-Baseline Tx Resources'!$E:$E,$B612,'Non-Baseline Tx Resources'!$F:$F,$C612,'Non-Baseline Tx Resources'!$G:$G,U$3)</f>
        <v>0</v>
      </c>
      <c r="V612" s="16">
        <f>SUMIFS('Non-Baseline Tx Resources'!$J:$J,'Non-Baseline Tx Resources'!$E:$E,$B612,'Non-Baseline Tx Resources'!$F:$F,$C612,'Non-Baseline Tx Resources'!$G:$G,V$3)</f>
        <v>0</v>
      </c>
      <c r="W612" s="16">
        <f>SUMIFS('Non-Baseline Tx Resources'!$H:$H,'Non-Baseline Tx Resources'!$E:$E,$B612,'Non-Baseline Tx Resources'!$F:$F,$C612,'Non-Baseline Tx Resources'!$G:$G,W$3)</f>
        <v>0</v>
      </c>
      <c r="X612" s="16">
        <f>SUMIFS('Non-Baseline Tx Resources'!$J:$J,'Non-Baseline Tx Resources'!$E:$E,$B612,'Non-Baseline Tx Resources'!$F:$F,$C612,'Non-Baseline Tx Resources'!$G:$G,X$3)</f>
        <v>0</v>
      </c>
      <c r="Y612" s="16">
        <f>SUMIFS('Non-Baseline Tx Resources'!$H:$H,'Non-Baseline Tx Resources'!$E:$E,$B612,'Non-Baseline Tx Resources'!$F:$F,$C612,'Non-Baseline Tx Resources'!$G:$G,Y$3)</f>
        <v>0</v>
      </c>
      <c r="Z612" s="16">
        <f>SUMIFS('Non-Baseline Tx Resources'!$J:$J,'Non-Baseline Tx Resources'!$E:$E,$B612,'Non-Baseline Tx Resources'!$F:$F,$C612,'Non-Baseline Tx Resources'!$G:$G,Z$3)</f>
        <v>0</v>
      </c>
      <c r="AA612" s="16">
        <f>SUMIFS('Non-Baseline Tx Resources'!$J:$J,'Non-Baseline Tx Resources'!$E:$E,$B612,'Non-Baseline Tx Resources'!$F:$F,$C612,'Non-Baseline Tx Resources'!$G:$G,AA$3)</f>
        <v>0</v>
      </c>
      <c r="AB612" s="16">
        <f>SUMIFS('Non-Baseline Tx Resources'!$H:$H,'Non-Baseline Tx Resources'!$E:$E,$B612,'Non-Baseline Tx Resources'!$F:$F,$C612,'Non-Baseline Tx Resources'!$G:$G,AB$3)</f>
        <v>0</v>
      </c>
      <c r="AC612" s="16">
        <f>SUMIFS('Non-Baseline Tx Resources'!$J:$J,'Non-Baseline Tx Resources'!$E:$E,$B612,'Non-Baseline Tx Resources'!$F:$F,$C612,'Non-Baseline Tx Resources'!$G:$G,AC$3)</f>
        <v>0</v>
      </c>
      <c r="AD612" s="16">
        <f>SUMIFS('Non-Baseline Tx Resources'!$I:$I,'Non-Baseline Tx Resources'!$E:$E,$B612,'Non-Baseline Tx Resources'!$F:$F,$C612,'Non-Baseline Tx Resources'!$G:$G,"Li-Battery (4-hr)")</f>
        <v>0</v>
      </c>
      <c r="AE612" s="16">
        <f>SUMIFS('Non-Baseline Tx Resources'!$I:$I,'Non-Baseline Tx Resources'!$E:$E,$B612,'Non-Baseline Tx Resources'!$F:$F,$C612,'Non-Baseline Tx Resources'!$G:$G,"Li-Battery (8-hr)")</f>
        <v>0</v>
      </c>
      <c r="AF612" s="16">
        <f>SUMIFS('Non-Baseline Tx Resources'!$I:$I,'Non-Baseline Tx Resources'!$E:$E,$B612,'Non-Baseline Tx Resources'!$F:$F,$C612,'Non-Baseline Tx Resources'!$G:$G,"LDES")</f>
        <v>0</v>
      </c>
      <c r="AH612" s="16">
        <f>SUMIFS('In-Dev Resources'!$H:$H,'In-Dev Resources'!$E:$E,$B612,'In-Dev Resources'!$F:$F,$C612,'In-Dev Resources'!$G:$G,AH$3)</f>
        <v>0</v>
      </c>
      <c r="AI612" s="16">
        <f>SUMIFS('In-Dev Resources'!$H:$H,'In-Dev Resources'!$E:$E,$B612,'In-Dev Resources'!$F:$F,$C612,'In-Dev Resources'!$G:$G,AI$3)</f>
        <v>0</v>
      </c>
      <c r="AJ612" s="16">
        <f>SUMIFS('In-Dev Resources'!$H:$H,'In-Dev Resources'!$E:$E,$B612,'In-Dev Resources'!$F:$F,$C612,'In-Dev Resources'!$G:$G,AJ$3)</f>
        <v>0</v>
      </c>
      <c r="AK612" s="16">
        <f>SUMIFS('In-Dev Resources'!$J:$J,'In-Dev Resources'!$E:$E,$B612,'In-Dev Resources'!$F:$F,$C612,'In-Dev Resources'!$G:$G,AK$3)</f>
        <v>0</v>
      </c>
      <c r="AL612" s="16">
        <f>SUMIFS('In-Dev Resources'!$H:$H,'In-Dev Resources'!$E:$E,$B612,'In-Dev Resources'!$F:$F,$C612,'In-Dev Resources'!$G:$G,AL$3)</f>
        <v>0</v>
      </c>
      <c r="AM612" s="16">
        <f>SUMIFS('In-Dev Resources'!$J:$J,'In-Dev Resources'!$E:$E,$B612,'In-Dev Resources'!$F:$F,$C612,'In-Dev Resources'!$G:$G,AM$3)</f>
        <v>0</v>
      </c>
      <c r="AN612" s="16">
        <f>SUMIFS('In-Dev Resources'!$H:$H,'In-Dev Resources'!$E:$E,$B612,'In-Dev Resources'!$F:$F,$C612,'In-Dev Resources'!$G:$G,AN$3)</f>
        <v>0</v>
      </c>
      <c r="AO612" s="16">
        <f>SUMIFS('In-Dev Resources'!$J:$J,'In-Dev Resources'!$E:$E,$B612,'In-Dev Resources'!$F:$F,$C612,'In-Dev Resources'!$G:$G,AO$3)</f>
        <v>0</v>
      </c>
      <c r="AP612" s="16">
        <f>SUMIFS('In-Dev Resources'!$J:$J,'In-Dev Resources'!$E:$E,$B612,'In-Dev Resources'!$F:$F,$C612,'In-Dev Resources'!$G:$G,AP$3)</f>
        <v>0</v>
      </c>
      <c r="AQ612" s="16">
        <f>SUMIFS('In-Dev Resources'!$H:$H,'In-Dev Resources'!$E:$E,$B612,'In-Dev Resources'!$F:$F,$C612,'In-Dev Resources'!$G:$G,AQ$3)</f>
        <v>0</v>
      </c>
      <c r="AR612" s="16">
        <f>SUMIFS('In-Dev Resources'!$J:$J,'In-Dev Resources'!$E:$E,$B612,'In-Dev Resources'!$F:$F,$C612,'In-Dev Resources'!$G:$G,AR$3)</f>
        <v>0</v>
      </c>
      <c r="AS612" s="16">
        <f>SUMIFS('In-Dev Resources'!$I:$I,'In-Dev Resources'!$E:$E,$B612,'In-Dev Resources'!$F:$F,$C612,'In-Dev Resources'!$G:$G,"Li-Battery (4-hr)")</f>
        <v>0</v>
      </c>
      <c r="AT612" s="16">
        <f>SUMIFS('In-Dev Resources'!$I:$I,'In-Dev Resources'!$E:$E,$B612,'In-Dev Resources'!$F:$F,$C612,'In-Dev Resources'!$G:$G,"Li-Battery (8-hr)")</f>
        <v>0</v>
      </c>
      <c r="AU612" s="16">
        <f>SUMIFS('In-Dev Resources'!$I:$I,'In-Dev Resources'!$E:$E,$B612,'In-Dev Resources'!$F:$F,$C612,'In-Dev Resources'!$G:$G,"LDES")</f>
        <v>0</v>
      </c>
      <c r="AW612" s="16">
        <f>SUMIFS('Land Screen Include'!$H:$H,'Land Screen Include'!$E:$E,$B612,'Land Screen Include'!$F:$F,$C612,'Land Screen Include'!$G:$G,AW$4)</f>
        <v>0</v>
      </c>
      <c r="AX612" s="16">
        <f>SUMIFS('Land Screen Include'!$H:$H,'Land Screen Include'!$E:$E,$B612,'Land Screen Include'!$F:$F,$C612,'Land Screen Include'!$G:$G,AX$4)+SUMIFS('Land Screen Include'!$J:$J,'Land Screen Include'!$E:$E,$B612,'Land Screen Include'!$F:$F,$C612,'Land Screen Include'!$G:$G,AX$4)</f>
        <v>0</v>
      </c>
      <c r="AY612" s="16">
        <f>SUMIFS('Land Screen Include'!$H:$H,'Land Screen Include'!$E:$E,$B612,'Land Screen Include'!$F:$F,$C612,'Land Screen Include'!$G:$G,AY$4)</f>
        <v>0</v>
      </c>
      <c r="AZ612" s="16">
        <f>SUMIFS('Land Screen Exclude'!$H:$H,'Land Screen Exclude'!$E:$E,$B612,'Land Screen Exclude'!$F:$F,$C612,'Land Screen Exclude'!$G:$G,AZ$4)</f>
        <v>0</v>
      </c>
      <c r="BA612" s="16">
        <f>SUMIFS('Land Screen Exclude'!$H:$H,'Land Screen Exclude'!$E:$E,$B612,'Land Screen Exclude'!$F:$F,$C612,'Land Screen Exclude'!$G:$G,BA$4)+SUMIFS('Land Screen Exclude'!$J:$J,'Land Screen Exclude'!$E:$E,$B612,'Land Screen Exclude'!$F:$F,$C612,'Land Screen Exclude'!$G:$G,BA$4)</f>
        <v>0</v>
      </c>
      <c r="BB612" s="16">
        <f>SUMIFS('Land Screen Exclude'!$H:$H,'Land Screen Exclude'!$E:$E,$B612,'Land Screen Exclude'!$F:$F,$C612,'Land Screen Exclude'!$G:$G,BB$4)</f>
        <v>0</v>
      </c>
    </row>
    <row r="613" spans="1:54">
      <c r="A613" s="16" t="s">
        <v>61</v>
      </c>
      <c r="B613" s="16" t="s">
        <v>535</v>
      </c>
      <c r="C613" s="16">
        <v>138</v>
      </c>
      <c r="D613" s="16">
        <f>SUMIFS('Baseline Tx Resources'!$H:$H,'Baseline Tx Resources'!$E:$E,$B613,'Baseline Tx Resources'!$F:$F,$C613,'Baseline Tx Resources'!$G:$G,D$3)</f>
        <v>0</v>
      </c>
      <c r="E613" s="16">
        <f>SUMIFS('Baseline Tx Resources'!$H:$H,'Baseline Tx Resources'!$E:$E,$B613,'Baseline Tx Resources'!$F:$F,$C613,'Baseline Tx Resources'!$G:$G,E$3)</f>
        <v>0</v>
      </c>
      <c r="F613" s="16">
        <f>SUMIFS('Baseline Tx Resources'!$H:$H,'Baseline Tx Resources'!$E:$E,$B613,'Baseline Tx Resources'!$F:$F,$C613,'Baseline Tx Resources'!$G:$G,F$3)</f>
        <v>0</v>
      </c>
      <c r="G613" s="16">
        <f>SUMIFS('Baseline Tx Resources'!$J:$J,'Baseline Tx Resources'!$E:$E,$B613,'Baseline Tx Resources'!$F:$F,$C613,'Baseline Tx Resources'!$G:$G,G$3)</f>
        <v>0</v>
      </c>
      <c r="H613" s="16">
        <f>SUMIFS('Baseline Tx Resources'!$H:$H,'Baseline Tx Resources'!$E:$E,$B613,'Baseline Tx Resources'!$F:$F,$C613,'Baseline Tx Resources'!$G:$G,H$3)</f>
        <v>0</v>
      </c>
      <c r="I613" s="16">
        <f>SUMIFS('Baseline Tx Resources'!$J:$J,'Baseline Tx Resources'!$E:$E,$B613,'Baseline Tx Resources'!$F:$F,$C613,'Baseline Tx Resources'!$G:$G,I$3)</f>
        <v>0</v>
      </c>
      <c r="J613" s="16">
        <f>SUMIFS('Baseline Tx Resources'!$H:$H,'Baseline Tx Resources'!$E:$E,$B613,'Baseline Tx Resources'!$F:$F,$C613,'Baseline Tx Resources'!$G:$G,J$3)</f>
        <v>0</v>
      </c>
      <c r="K613" s="16">
        <f>SUMIFS('Baseline Tx Resources'!$J:$J,'Baseline Tx Resources'!$E:$E,$B613,'Baseline Tx Resources'!$F:$F,$C613,'Baseline Tx Resources'!$G:$G,K$3)</f>
        <v>0</v>
      </c>
      <c r="L613" s="16">
        <f>SUMIFS('Baseline Tx Resources'!$J:$J,'Baseline Tx Resources'!$E:$E,$B613,'Baseline Tx Resources'!$F:$F,$C613,'Baseline Tx Resources'!$G:$G,L$3)</f>
        <v>0</v>
      </c>
      <c r="M613" s="16">
        <f>SUMIFS('Baseline Tx Resources'!$H:$H,'Baseline Tx Resources'!$E:$E,$B613,'Baseline Tx Resources'!$F:$F,$C613,'Baseline Tx Resources'!$G:$G,M$3)</f>
        <v>0</v>
      </c>
      <c r="N613" s="16">
        <f>SUMIFS('Baseline Tx Resources'!$J:$J,'Baseline Tx Resources'!$E:$E,$B613,'Baseline Tx Resources'!$F:$F,$C613,'Baseline Tx Resources'!$G:$G,N$3)</f>
        <v>0</v>
      </c>
      <c r="O613" s="16">
        <f>SUMIFS('Baseline Tx Resources'!$I:$I,'Baseline Tx Resources'!$E:$E,$B613,'Baseline Tx Resources'!$F:$F,$C613,'Baseline Tx Resources'!$G:$G,"Li-Battery (4-hr)")</f>
        <v>0</v>
      </c>
      <c r="P613" s="16">
        <f>SUMIFS('Baseline Tx Resources'!$I:$I,'Baseline Tx Resources'!$E:$E,$B613,'Baseline Tx Resources'!$F:$F,$C613,'Baseline Tx Resources'!$G:$G,"Li-Battery (8-hr)")</f>
        <v>0</v>
      </c>
      <c r="Q613" s="16">
        <f>SUMIFS('Baseline Tx Resources'!$I:$I,'Baseline Tx Resources'!$E:$E,$B613,'Baseline Tx Resources'!$F:$F,$C613,'Baseline Tx Resources'!$G:$G,"LDES")</f>
        <v>0</v>
      </c>
      <c r="S613" s="16">
        <f>SUMIFS('Non-Baseline Tx Resources'!$H:$H,'Non-Baseline Tx Resources'!$E:$E,$B613,'Non-Baseline Tx Resources'!$F:$F,$C613,'Non-Baseline Tx Resources'!$G:$G,S$3)</f>
        <v>0</v>
      </c>
      <c r="T613" s="16">
        <f>SUMIFS('Non-Baseline Tx Resources'!$H:$H,'Non-Baseline Tx Resources'!$E:$E,$B613,'Non-Baseline Tx Resources'!$F:$F,$C613,'Non-Baseline Tx Resources'!$G:$G,T$3)</f>
        <v>0</v>
      </c>
      <c r="U613" s="16">
        <f>SUMIFS('Non-Baseline Tx Resources'!$H:$H,'Non-Baseline Tx Resources'!$E:$E,$B613,'Non-Baseline Tx Resources'!$F:$F,$C613,'Non-Baseline Tx Resources'!$G:$G,U$3)</f>
        <v>0</v>
      </c>
      <c r="V613" s="16">
        <f>SUMIFS('Non-Baseline Tx Resources'!$J:$J,'Non-Baseline Tx Resources'!$E:$E,$B613,'Non-Baseline Tx Resources'!$F:$F,$C613,'Non-Baseline Tx Resources'!$G:$G,V$3)</f>
        <v>0</v>
      </c>
      <c r="W613" s="16">
        <f>SUMIFS('Non-Baseline Tx Resources'!$H:$H,'Non-Baseline Tx Resources'!$E:$E,$B613,'Non-Baseline Tx Resources'!$F:$F,$C613,'Non-Baseline Tx Resources'!$G:$G,W$3)</f>
        <v>0</v>
      </c>
      <c r="X613" s="16">
        <f>SUMIFS('Non-Baseline Tx Resources'!$J:$J,'Non-Baseline Tx Resources'!$E:$E,$B613,'Non-Baseline Tx Resources'!$F:$F,$C613,'Non-Baseline Tx Resources'!$G:$G,X$3)</f>
        <v>0</v>
      </c>
      <c r="Y613" s="16">
        <f>SUMIFS('Non-Baseline Tx Resources'!$H:$H,'Non-Baseline Tx Resources'!$E:$E,$B613,'Non-Baseline Tx Resources'!$F:$F,$C613,'Non-Baseline Tx Resources'!$G:$G,Y$3)</f>
        <v>0</v>
      </c>
      <c r="Z613" s="16">
        <f>SUMIFS('Non-Baseline Tx Resources'!$J:$J,'Non-Baseline Tx Resources'!$E:$E,$B613,'Non-Baseline Tx Resources'!$F:$F,$C613,'Non-Baseline Tx Resources'!$G:$G,Z$3)</f>
        <v>0</v>
      </c>
      <c r="AA613" s="16">
        <f>SUMIFS('Non-Baseline Tx Resources'!$J:$J,'Non-Baseline Tx Resources'!$E:$E,$B613,'Non-Baseline Tx Resources'!$F:$F,$C613,'Non-Baseline Tx Resources'!$G:$G,AA$3)</f>
        <v>0</v>
      </c>
      <c r="AB613" s="16">
        <f>SUMIFS('Non-Baseline Tx Resources'!$H:$H,'Non-Baseline Tx Resources'!$E:$E,$B613,'Non-Baseline Tx Resources'!$F:$F,$C613,'Non-Baseline Tx Resources'!$G:$G,AB$3)</f>
        <v>0</v>
      </c>
      <c r="AC613" s="16">
        <f>SUMIFS('Non-Baseline Tx Resources'!$J:$J,'Non-Baseline Tx Resources'!$E:$E,$B613,'Non-Baseline Tx Resources'!$F:$F,$C613,'Non-Baseline Tx Resources'!$G:$G,AC$3)</f>
        <v>0</v>
      </c>
      <c r="AD613" s="16">
        <f>SUMIFS('Non-Baseline Tx Resources'!$I:$I,'Non-Baseline Tx Resources'!$E:$E,$B613,'Non-Baseline Tx Resources'!$F:$F,$C613,'Non-Baseline Tx Resources'!$G:$G,"Li-Battery (4-hr)")</f>
        <v>0</v>
      </c>
      <c r="AE613" s="16">
        <f>SUMIFS('Non-Baseline Tx Resources'!$I:$I,'Non-Baseline Tx Resources'!$E:$E,$B613,'Non-Baseline Tx Resources'!$F:$F,$C613,'Non-Baseline Tx Resources'!$G:$G,"Li-Battery (8-hr)")</f>
        <v>0</v>
      </c>
      <c r="AF613" s="16">
        <f>SUMIFS('Non-Baseline Tx Resources'!$I:$I,'Non-Baseline Tx Resources'!$E:$E,$B613,'Non-Baseline Tx Resources'!$F:$F,$C613,'Non-Baseline Tx Resources'!$G:$G,"LDES")</f>
        <v>0</v>
      </c>
      <c r="AH613" s="16">
        <f>SUMIFS('In-Dev Resources'!$H:$H,'In-Dev Resources'!$E:$E,$B613,'In-Dev Resources'!$F:$F,$C613,'In-Dev Resources'!$G:$G,AH$3)</f>
        <v>0</v>
      </c>
      <c r="AI613" s="16">
        <f>SUMIFS('In-Dev Resources'!$H:$H,'In-Dev Resources'!$E:$E,$B613,'In-Dev Resources'!$F:$F,$C613,'In-Dev Resources'!$G:$G,AI$3)</f>
        <v>0</v>
      </c>
      <c r="AJ613" s="16">
        <f>SUMIFS('In-Dev Resources'!$H:$H,'In-Dev Resources'!$E:$E,$B613,'In-Dev Resources'!$F:$F,$C613,'In-Dev Resources'!$G:$G,AJ$3)</f>
        <v>0</v>
      </c>
      <c r="AK613" s="16">
        <f>SUMIFS('In-Dev Resources'!$J:$J,'In-Dev Resources'!$E:$E,$B613,'In-Dev Resources'!$F:$F,$C613,'In-Dev Resources'!$G:$G,AK$3)</f>
        <v>0</v>
      </c>
      <c r="AL613" s="16">
        <f>SUMIFS('In-Dev Resources'!$H:$H,'In-Dev Resources'!$E:$E,$B613,'In-Dev Resources'!$F:$F,$C613,'In-Dev Resources'!$G:$G,AL$3)</f>
        <v>0</v>
      </c>
      <c r="AM613" s="16">
        <f>SUMIFS('In-Dev Resources'!$J:$J,'In-Dev Resources'!$E:$E,$B613,'In-Dev Resources'!$F:$F,$C613,'In-Dev Resources'!$G:$G,AM$3)</f>
        <v>0</v>
      </c>
      <c r="AN613" s="16">
        <f>SUMIFS('In-Dev Resources'!$H:$H,'In-Dev Resources'!$E:$E,$B613,'In-Dev Resources'!$F:$F,$C613,'In-Dev Resources'!$G:$G,AN$3)</f>
        <v>0</v>
      </c>
      <c r="AO613" s="16">
        <f>SUMIFS('In-Dev Resources'!$J:$J,'In-Dev Resources'!$E:$E,$B613,'In-Dev Resources'!$F:$F,$C613,'In-Dev Resources'!$G:$G,AO$3)</f>
        <v>0</v>
      </c>
      <c r="AP613" s="16">
        <f>SUMIFS('In-Dev Resources'!$J:$J,'In-Dev Resources'!$E:$E,$B613,'In-Dev Resources'!$F:$F,$C613,'In-Dev Resources'!$G:$G,AP$3)</f>
        <v>0</v>
      </c>
      <c r="AQ613" s="16">
        <f>SUMIFS('In-Dev Resources'!$H:$H,'In-Dev Resources'!$E:$E,$B613,'In-Dev Resources'!$F:$F,$C613,'In-Dev Resources'!$G:$G,AQ$3)</f>
        <v>0</v>
      </c>
      <c r="AR613" s="16">
        <f>SUMIFS('In-Dev Resources'!$J:$J,'In-Dev Resources'!$E:$E,$B613,'In-Dev Resources'!$F:$F,$C613,'In-Dev Resources'!$G:$G,AR$3)</f>
        <v>0</v>
      </c>
      <c r="AS613" s="16">
        <f>SUMIFS('In-Dev Resources'!$I:$I,'In-Dev Resources'!$E:$E,$B613,'In-Dev Resources'!$F:$F,$C613,'In-Dev Resources'!$G:$G,"Li-Battery (4-hr)")</f>
        <v>0</v>
      </c>
      <c r="AT613" s="16">
        <f>SUMIFS('In-Dev Resources'!$I:$I,'In-Dev Resources'!$E:$E,$B613,'In-Dev Resources'!$F:$F,$C613,'In-Dev Resources'!$G:$G,"Li-Battery (8-hr)")</f>
        <v>0</v>
      </c>
      <c r="AU613" s="16">
        <f>SUMIFS('In-Dev Resources'!$I:$I,'In-Dev Resources'!$E:$E,$B613,'In-Dev Resources'!$F:$F,$C613,'In-Dev Resources'!$G:$G,"LDES")</f>
        <v>0</v>
      </c>
      <c r="AW613" s="16">
        <f>SUMIFS('Land Screen Include'!$H:$H,'Land Screen Include'!$E:$E,$B613,'Land Screen Include'!$F:$F,$C613,'Land Screen Include'!$G:$G,AW$4)</f>
        <v>0</v>
      </c>
      <c r="AX613" s="16">
        <f>SUMIFS('Land Screen Include'!$H:$H,'Land Screen Include'!$E:$E,$B613,'Land Screen Include'!$F:$F,$C613,'Land Screen Include'!$G:$G,AX$4)+SUMIFS('Land Screen Include'!$J:$J,'Land Screen Include'!$E:$E,$B613,'Land Screen Include'!$F:$F,$C613,'Land Screen Include'!$G:$G,AX$4)</f>
        <v>0</v>
      </c>
      <c r="AY613" s="16">
        <f>SUMIFS('Land Screen Include'!$H:$H,'Land Screen Include'!$E:$E,$B613,'Land Screen Include'!$F:$F,$C613,'Land Screen Include'!$G:$G,AY$4)</f>
        <v>0</v>
      </c>
      <c r="AZ613" s="16">
        <f>SUMIFS('Land Screen Exclude'!$H:$H,'Land Screen Exclude'!$E:$E,$B613,'Land Screen Exclude'!$F:$F,$C613,'Land Screen Exclude'!$G:$G,AZ$4)</f>
        <v>0</v>
      </c>
      <c r="BA613" s="16">
        <f>SUMIFS('Land Screen Exclude'!$H:$H,'Land Screen Exclude'!$E:$E,$B613,'Land Screen Exclude'!$F:$F,$C613,'Land Screen Exclude'!$G:$G,BA$4)+SUMIFS('Land Screen Exclude'!$J:$J,'Land Screen Exclude'!$E:$E,$B613,'Land Screen Exclude'!$F:$F,$C613,'Land Screen Exclude'!$G:$G,BA$4)</f>
        <v>0</v>
      </c>
      <c r="BB613" s="16">
        <f>SUMIFS('Land Screen Exclude'!$H:$H,'Land Screen Exclude'!$E:$E,$B613,'Land Screen Exclude'!$F:$F,$C613,'Land Screen Exclude'!$G:$G,BB$4)</f>
        <v>0</v>
      </c>
    </row>
    <row r="614" spans="1:54">
      <c r="A614" s="16" t="s">
        <v>61</v>
      </c>
      <c r="B614" s="16" t="s">
        <v>535</v>
      </c>
      <c r="C614" s="16">
        <v>230</v>
      </c>
      <c r="D614" s="16">
        <f>SUMIFS('Baseline Tx Resources'!$H:$H,'Baseline Tx Resources'!$E:$E,$B614,'Baseline Tx Resources'!$F:$F,$C614,'Baseline Tx Resources'!$G:$G,D$3)</f>
        <v>0</v>
      </c>
      <c r="E614" s="16">
        <f>SUMIFS('Baseline Tx Resources'!$H:$H,'Baseline Tx Resources'!$E:$E,$B614,'Baseline Tx Resources'!$F:$F,$C614,'Baseline Tx Resources'!$G:$G,E$3)</f>
        <v>0</v>
      </c>
      <c r="F614" s="16">
        <f>SUMIFS('Baseline Tx Resources'!$H:$H,'Baseline Tx Resources'!$E:$E,$B614,'Baseline Tx Resources'!$F:$F,$C614,'Baseline Tx Resources'!$G:$G,F$3)</f>
        <v>0</v>
      </c>
      <c r="G614" s="16">
        <f>SUMIFS('Baseline Tx Resources'!$J:$J,'Baseline Tx Resources'!$E:$E,$B614,'Baseline Tx Resources'!$F:$F,$C614,'Baseline Tx Resources'!$G:$G,G$3)</f>
        <v>0</v>
      </c>
      <c r="H614" s="16">
        <f>SUMIFS('Baseline Tx Resources'!$H:$H,'Baseline Tx Resources'!$E:$E,$B614,'Baseline Tx Resources'!$F:$F,$C614,'Baseline Tx Resources'!$G:$G,H$3)</f>
        <v>0</v>
      </c>
      <c r="I614" s="16">
        <f>SUMIFS('Baseline Tx Resources'!$J:$J,'Baseline Tx Resources'!$E:$E,$B614,'Baseline Tx Resources'!$F:$F,$C614,'Baseline Tx Resources'!$G:$G,I$3)</f>
        <v>0</v>
      </c>
      <c r="J614" s="16">
        <f>SUMIFS('Baseline Tx Resources'!$H:$H,'Baseline Tx Resources'!$E:$E,$B614,'Baseline Tx Resources'!$F:$F,$C614,'Baseline Tx Resources'!$G:$G,J$3)</f>
        <v>0</v>
      </c>
      <c r="K614" s="16">
        <f>SUMIFS('Baseline Tx Resources'!$J:$J,'Baseline Tx Resources'!$E:$E,$B614,'Baseline Tx Resources'!$F:$F,$C614,'Baseline Tx Resources'!$G:$G,K$3)</f>
        <v>0</v>
      </c>
      <c r="L614" s="16">
        <f>SUMIFS('Baseline Tx Resources'!$J:$J,'Baseline Tx Resources'!$E:$E,$B614,'Baseline Tx Resources'!$F:$F,$C614,'Baseline Tx Resources'!$G:$G,L$3)</f>
        <v>0</v>
      </c>
      <c r="M614" s="16">
        <f>SUMIFS('Baseline Tx Resources'!$H:$H,'Baseline Tx Resources'!$E:$E,$B614,'Baseline Tx Resources'!$F:$F,$C614,'Baseline Tx Resources'!$G:$G,M$3)</f>
        <v>0</v>
      </c>
      <c r="N614" s="16">
        <f>SUMIFS('Baseline Tx Resources'!$J:$J,'Baseline Tx Resources'!$E:$E,$B614,'Baseline Tx Resources'!$F:$F,$C614,'Baseline Tx Resources'!$G:$G,N$3)</f>
        <v>0</v>
      </c>
      <c r="O614" s="16">
        <f>SUMIFS('Baseline Tx Resources'!$I:$I,'Baseline Tx Resources'!$E:$E,$B614,'Baseline Tx Resources'!$F:$F,$C614,'Baseline Tx Resources'!$G:$G,"Li-Battery (4-hr)")</f>
        <v>0</v>
      </c>
      <c r="P614" s="16">
        <f>SUMIFS('Baseline Tx Resources'!$I:$I,'Baseline Tx Resources'!$E:$E,$B614,'Baseline Tx Resources'!$F:$F,$C614,'Baseline Tx Resources'!$G:$G,"Li-Battery (8-hr)")</f>
        <v>0</v>
      </c>
      <c r="Q614" s="16">
        <f>SUMIFS('Baseline Tx Resources'!$I:$I,'Baseline Tx Resources'!$E:$E,$B614,'Baseline Tx Resources'!$F:$F,$C614,'Baseline Tx Resources'!$G:$G,"LDES")</f>
        <v>0</v>
      </c>
      <c r="S614" s="16">
        <f>SUMIFS('Non-Baseline Tx Resources'!$H:$H,'Non-Baseline Tx Resources'!$E:$E,$B614,'Non-Baseline Tx Resources'!$F:$F,$C614,'Non-Baseline Tx Resources'!$G:$G,S$3)</f>
        <v>0</v>
      </c>
      <c r="T614" s="16">
        <f>SUMIFS('Non-Baseline Tx Resources'!$H:$H,'Non-Baseline Tx Resources'!$E:$E,$B614,'Non-Baseline Tx Resources'!$F:$F,$C614,'Non-Baseline Tx Resources'!$G:$G,T$3)</f>
        <v>0</v>
      </c>
      <c r="U614" s="16">
        <f>SUMIFS('Non-Baseline Tx Resources'!$H:$H,'Non-Baseline Tx Resources'!$E:$E,$B614,'Non-Baseline Tx Resources'!$F:$F,$C614,'Non-Baseline Tx Resources'!$G:$G,U$3)</f>
        <v>0</v>
      </c>
      <c r="V614" s="16">
        <f>SUMIFS('Non-Baseline Tx Resources'!$J:$J,'Non-Baseline Tx Resources'!$E:$E,$B614,'Non-Baseline Tx Resources'!$F:$F,$C614,'Non-Baseline Tx Resources'!$G:$G,V$3)</f>
        <v>0</v>
      </c>
      <c r="W614" s="16">
        <f>SUMIFS('Non-Baseline Tx Resources'!$H:$H,'Non-Baseline Tx Resources'!$E:$E,$B614,'Non-Baseline Tx Resources'!$F:$F,$C614,'Non-Baseline Tx Resources'!$G:$G,W$3)</f>
        <v>0</v>
      </c>
      <c r="X614" s="16">
        <f>SUMIFS('Non-Baseline Tx Resources'!$J:$J,'Non-Baseline Tx Resources'!$E:$E,$B614,'Non-Baseline Tx Resources'!$F:$F,$C614,'Non-Baseline Tx Resources'!$G:$G,X$3)</f>
        <v>0</v>
      </c>
      <c r="Y614" s="16">
        <f>SUMIFS('Non-Baseline Tx Resources'!$H:$H,'Non-Baseline Tx Resources'!$E:$E,$B614,'Non-Baseline Tx Resources'!$F:$F,$C614,'Non-Baseline Tx Resources'!$G:$G,Y$3)</f>
        <v>0</v>
      </c>
      <c r="Z614" s="16">
        <f>SUMIFS('Non-Baseline Tx Resources'!$J:$J,'Non-Baseline Tx Resources'!$E:$E,$B614,'Non-Baseline Tx Resources'!$F:$F,$C614,'Non-Baseline Tx Resources'!$G:$G,Z$3)</f>
        <v>0</v>
      </c>
      <c r="AA614" s="16">
        <f>SUMIFS('Non-Baseline Tx Resources'!$J:$J,'Non-Baseline Tx Resources'!$E:$E,$B614,'Non-Baseline Tx Resources'!$F:$F,$C614,'Non-Baseline Tx Resources'!$G:$G,AA$3)</f>
        <v>0</v>
      </c>
      <c r="AB614" s="16">
        <f>SUMIFS('Non-Baseline Tx Resources'!$H:$H,'Non-Baseline Tx Resources'!$E:$E,$B614,'Non-Baseline Tx Resources'!$F:$F,$C614,'Non-Baseline Tx Resources'!$G:$G,AB$3)</f>
        <v>0</v>
      </c>
      <c r="AC614" s="16">
        <f>SUMIFS('Non-Baseline Tx Resources'!$J:$J,'Non-Baseline Tx Resources'!$E:$E,$B614,'Non-Baseline Tx Resources'!$F:$F,$C614,'Non-Baseline Tx Resources'!$G:$G,AC$3)</f>
        <v>0</v>
      </c>
      <c r="AD614" s="16">
        <f>SUMIFS('Non-Baseline Tx Resources'!$I:$I,'Non-Baseline Tx Resources'!$E:$E,$B614,'Non-Baseline Tx Resources'!$F:$F,$C614,'Non-Baseline Tx Resources'!$G:$G,"Li-Battery (4-hr)")</f>
        <v>0</v>
      </c>
      <c r="AE614" s="16">
        <f>SUMIFS('Non-Baseline Tx Resources'!$I:$I,'Non-Baseline Tx Resources'!$E:$E,$B614,'Non-Baseline Tx Resources'!$F:$F,$C614,'Non-Baseline Tx Resources'!$G:$G,"Li-Battery (8-hr)")</f>
        <v>0</v>
      </c>
      <c r="AF614" s="16">
        <f>SUMIFS('Non-Baseline Tx Resources'!$I:$I,'Non-Baseline Tx Resources'!$E:$E,$B614,'Non-Baseline Tx Resources'!$F:$F,$C614,'Non-Baseline Tx Resources'!$G:$G,"LDES")</f>
        <v>0</v>
      </c>
      <c r="AH614" s="16">
        <f>SUMIFS('In-Dev Resources'!$H:$H,'In-Dev Resources'!$E:$E,$B614,'In-Dev Resources'!$F:$F,$C614,'In-Dev Resources'!$G:$G,AH$3)</f>
        <v>0</v>
      </c>
      <c r="AI614" s="16">
        <f>SUMIFS('In-Dev Resources'!$H:$H,'In-Dev Resources'!$E:$E,$B614,'In-Dev Resources'!$F:$F,$C614,'In-Dev Resources'!$G:$G,AI$3)</f>
        <v>0</v>
      </c>
      <c r="AJ614" s="16">
        <f>SUMIFS('In-Dev Resources'!$H:$H,'In-Dev Resources'!$E:$E,$B614,'In-Dev Resources'!$F:$F,$C614,'In-Dev Resources'!$G:$G,AJ$3)</f>
        <v>0</v>
      </c>
      <c r="AK614" s="16">
        <f>SUMIFS('In-Dev Resources'!$J:$J,'In-Dev Resources'!$E:$E,$B614,'In-Dev Resources'!$F:$F,$C614,'In-Dev Resources'!$G:$G,AK$3)</f>
        <v>0</v>
      </c>
      <c r="AL614" s="16">
        <f>SUMIFS('In-Dev Resources'!$H:$H,'In-Dev Resources'!$E:$E,$B614,'In-Dev Resources'!$F:$F,$C614,'In-Dev Resources'!$G:$G,AL$3)</f>
        <v>0</v>
      </c>
      <c r="AM614" s="16">
        <f>SUMIFS('In-Dev Resources'!$J:$J,'In-Dev Resources'!$E:$E,$B614,'In-Dev Resources'!$F:$F,$C614,'In-Dev Resources'!$G:$G,AM$3)</f>
        <v>0</v>
      </c>
      <c r="AN614" s="16">
        <f>SUMIFS('In-Dev Resources'!$H:$H,'In-Dev Resources'!$E:$E,$B614,'In-Dev Resources'!$F:$F,$C614,'In-Dev Resources'!$G:$G,AN$3)</f>
        <v>0</v>
      </c>
      <c r="AO614" s="16">
        <f>SUMIFS('In-Dev Resources'!$J:$J,'In-Dev Resources'!$E:$E,$B614,'In-Dev Resources'!$F:$F,$C614,'In-Dev Resources'!$G:$G,AO$3)</f>
        <v>0</v>
      </c>
      <c r="AP614" s="16">
        <f>SUMIFS('In-Dev Resources'!$J:$J,'In-Dev Resources'!$E:$E,$B614,'In-Dev Resources'!$F:$F,$C614,'In-Dev Resources'!$G:$G,AP$3)</f>
        <v>0</v>
      </c>
      <c r="AQ614" s="16">
        <f>SUMIFS('In-Dev Resources'!$H:$H,'In-Dev Resources'!$E:$E,$B614,'In-Dev Resources'!$F:$F,$C614,'In-Dev Resources'!$G:$G,AQ$3)</f>
        <v>0</v>
      </c>
      <c r="AR614" s="16">
        <f>SUMIFS('In-Dev Resources'!$J:$J,'In-Dev Resources'!$E:$E,$B614,'In-Dev Resources'!$F:$F,$C614,'In-Dev Resources'!$G:$G,AR$3)</f>
        <v>0</v>
      </c>
      <c r="AS614" s="16">
        <f>SUMIFS('In-Dev Resources'!$I:$I,'In-Dev Resources'!$E:$E,$B614,'In-Dev Resources'!$F:$F,$C614,'In-Dev Resources'!$G:$G,"Li-Battery (4-hr)")</f>
        <v>0</v>
      </c>
      <c r="AT614" s="16">
        <f>SUMIFS('In-Dev Resources'!$I:$I,'In-Dev Resources'!$E:$E,$B614,'In-Dev Resources'!$F:$F,$C614,'In-Dev Resources'!$G:$G,"Li-Battery (8-hr)")</f>
        <v>0</v>
      </c>
      <c r="AU614" s="16">
        <f>SUMIFS('In-Dev Resources'!$I:$I,'In-Dev Resources'!$E:$E,$B614,'In-Dev Resources'!$F:$F,$C614,'In-Dev Resources'!$G:$G,"LDES")</f>
        <v>0</v>
      </c>
      <c r="AW614" s="16">
        <f>SUMIFS('Land Screen Include'!$H:$H,'Land Screen Include'!$E:$E,$B614,'Land Screen Include'!$F:$F,$C614,'Land Screen Include'!$G:$G,AW$4)</f>
        <v>0</v>
      </c>
      <c r="AX614" s="16">
        <f>SUMIFS('Land Screen Include'!$H:$H,'Land Screen Include'!$E:$E,$B614,'Land Screen Include'!$F:$F,$C614,'Land Screen Include'!$G:$G,AX$4)+SUMIFS('Land Screen Include'!$J:$J,'Land Screen Include'!$E:$E,$B614,'Land Screen Include'!$F:$F,$C614,'Land Screen Include'!$G:$G,AX$4)</f>
        <v>0</v>
      </c>
      <c r="AY614" s="16">
        <f>SUMIFS('Land Screen Include'!$H:$H,'Land Screen Include'!$E:$E,$B614,'Land Screen Include'!$F:$F,$C614,'Land Screen Include'!$G:$G,AY$4)</f>
        <v>0</v>
      </c>
      <c r="AZ614" s="16">
        <f>SUMIFS('Land Screen Exclude'!$H:$H,'Land Screen Exclude'!$E:$E,$B614,'Land Screen Exclude'!$F:$F,$C614,'Land Screen Exclude'!$G:$G,AZ$4)</f>
        <v>0</v>
      </c>
      <c r="BA614" s="16">
        <f>SUMIFS('Land Screen Exclude'!$H:$H,'Land Screen Exclude'!$E:$E,$B614,'Land Screen Exclude'!$F:$F,$C614,'Land Screen Exclude'!$G:$G,BA$4)+SUMIFS('Land Screen Exclude'!$J:$J,'Land Screen Exclude'!$E:$E,$B614,'Land Screen Exclude'!$F:$F,$C614,'Land Screen Exclude'!$G:$G,BA$4)</f>
        <v>0</v>
      </c>
      <c r="BB614" s="16">
        <f>SUMIFS('Land Screen Exclude'!$H:$H,'Land Screen Exclude'!$E:$E,$B614,'Land Screen Exclude'!$F:$F,$C614,'Land Screen Exclude'!$G:$G,BB$4)</f>
        <v>0</v>
      </c>
    </row>
    <row r="615" spans="1:54">
      <c r="A615" s="16" t="s">
        <v>57</v>
      </c>
      <c r="B615" s="16" t="s">
        <v>536</v>
      </c>
      <c r="C615" s="16">
        <v>230</v>
      </c>
      <c r="D615" s="16">
        <f>SUMIFS('Baseline Tx Resources'!$H:$H,'Baseline Tx Resources'!$E:$E,$B615,'Baseline Tx Resources'!$F:$F,$C615,'Baseline Tx Resources'!$G:$G,D$3)</f>
        <v>0</v>
      </c>
      <c r="E615" s="16">
        <f>SUMIFS('Baseline Tx Resources'!$H:$H,'Baseline Tx Resources'!$E:$E,$B615,'Baseline Tx Resources'!$F:$F,$C615,'Baseline Tx Resources'!$G:$G,E$3)</f>
        <v>0</v>
      </c>
      <c r="F615" s="16">
        <f>SUMIFS('Baseline Tx Resources'!$H:$H,'Baseline Tx Resources'!$E:$E,$B615,'Baseline Tx Resources'!$F:$F,$C615,'Baseline Tx Resources'!$G:$G,F$3)</f>
        <v>0</v>
      </c>
      <c r="G615" s="16">
        <f>SUMIFS('Baseline Tx Resources'!$J:$J,'Baseline Tx Resources'!$E:$E,$B615,'Baseline Tx Resources'!$F:$F,$C615,'Baseline Tx Resources'!$G:$G,G$3)</f>
        <v>0</v>
      </c>
      <c r="H615" s="16">
        <f>SUMIFS('Baseline Tx Resources'!$H:$H,'Baseline Tx Resources'!$E:$E,$B615,'Baseline Tx Resources'!$F:$F,$C615,'Baseline Tx Resources'!$G:$G,H$3)</f>
        <v>0</v>
      </c>
      <c r="I615" s="16">
        <f>SUMIFS('Baseline Tx Resources'!$J:$J,'Baseline Tx Resources'!$E:$E,$B615,'Baseline Tx Resources'!$F:$F,$C615,'Baseline Tx Resources'!$G:$G,I$3)</f>
        <v>0</v>
      </c>
      <c r="J615" s="16">
        <f>SUMIFS('Baseline Tx Resources'!$H:$H,'Baseline Tx Resources'!$E:$E,$B615,'Baseline Tx Resources'!$F:$F,$C615,'Baseline Tx Resources'!$G:$G,J$3)</f>
        <v>0</v>
      </c>
      <c r="K615" s="16">
        <f>SUMIFS('Baseline Tx Resources'!$J:$J,'Baseline Tx Resources'!$E:$E,$B615,'Baseline Tx Resources'!$F:$F,$C615,'Baseline Tx Resources'!$G:$G,K$3)</f>
        <v>0</v>
      </c>
      <c r="L615" s="16">
        <f>SUMIFS('Baseline Tx Resources'!$J:$J,'Baseline Tx Resources'!$E:$E,$B615,'Baseline Tx Resources'!$F:$F,$C615,'Baseline Tx Resources'!$G:$G,L$3)</f>
        <v>0</v>
      </c>
      <c r="M615" s="16">
        <f>SUMIFS('Baseline Tx Resources'!$H:$H,'Baseline Tx Resources'!$E:$E,$B615,'Baseline Tx Resources'!$F:$F,$C615,'Baseline Tx Resources'!$G:$G,M$3)</f>
        <v>0</v>
      </c>
      <c r="N615" s="16">
        <f>SUMIFS('Baseline Tx Resources'!$J:$J,'Baseline Tx Resources'!$E:$E,$B615,'Baseline Tx Resources'!$F:$F,$C615,'Baseline Tx Resources'!$G:$G,N$3)</f>
        <v>0</v>
      </c>
      <c r="O615" s="16">
        <f>SUMIFS('Baseline Tx Resources'!$I:$I,'Baseline Tx Resources'!$E:$E,$B615,'Baseline Tx Resources'!$F:$F,$C615,'Baseline Tx Resources'!$G:$G,"Li-Battery (4-hr)")</f>
        <v>0</v>
      </c>
      <c r="P615" s="16">
        <f>SUMIFS('Baseline Tx Resources'!$I:$I,'Baseline Tx Resources'!$E:$E,$B615,'Baseline Tx Resources'!$F:$F,$C615,'Baseline Tx Resources'!$G:$G,"Li-Battery (8-hr)")</f>
        <v>0</v>
      </c>
      <c r="Q615" s="16">
        <f>SUMIFS('Baseline Tx Resources'!$I:$I,'Baseline Tx Resources'!$E:$E,$B615,'Baseline Tx Resources'!$F:$F,$C615,'Baseline Tx Resources'!$G:$G,"LDES")</f>
        <v>0</v>
      </c>
      <c r="S615" s="16">
        <f>SUMIFS('Non-Baseline Tx Resources'!$H:$H,'Non-Baseline Tx Resources'!$E:$E,$B615,'Non-Baseline Tx Resources'!$F:$F,$C615,'Non-Baseline Tx Resources'!$G:$G,S$3)</f>
        <v>0</v>
      </c>
      <c r="T615" s="16">
        <f>SUMIFS('Non-Baseline Tx Resources'!$H:$H,'Non-Baseline Tx Resources'!$E:$E,$B615,'Non-Baseline Tx Resources'!$F:$F,$C615,'Non-Baseline Tx Resources'!$G:$G,T$3)</f>
        <v>0</v>
      </c>
      <c r="U615" s="16">
        <f>SUMIFS('Non-Baseline Tx Resources'!$H:$H,'Non-Baseline Tx Resources'!$E:$E,$B615,'Non-Baseline Tx Resources'!$F:$F,$C615,'Non-Baseline Tx Resources'!$G:$G,U$3)</f>
        <v>0</v>
      </c>
      <c r="V615" s="16">
        <f>SUMIFS('Non-Baseline Tx Resources'!$J:$J,'Non-Baseline Tx Resources'!$E:$E,$B615,'Non-Baseline Tx Resources'!$F:$F,$C615,'Non-Baseline Tx Resources'!$G:$G,V$3)</f>
        <v>0</v>
      </c>
      <c r="W615" s="16">
        <f>SUMIFS('Non-Baseline Tx Resources'!$H:$H,'Non-Baseline Tx Resources'!$E:$E,$B615,'Non-Baseline Tx Resources'!$F:$F,$C615,'Non-Baseline Tx Resources'!$G:$G,W$3)</f>
        <v>0</v>
      </c>
      <c r="X615" s="16">
        <f>SUMIFS('Non-Baseline Tx Resources'!$J:$J,'Non-Baseline Tx Resources'!$E:$E,$B615,'Non-Baseline Tx Resources'!$F:$F,$C615,'Non-Baseline Tx Resources'!$G:$G,X$3)</f>
        <v>0</v>
      </c>
      <c r="Y615" s="16">
        <f>SUMIFS('Non-Baseline Tx Resources'!$H:$H,'Non-Baseline Tx Resources'!$E:$E,$B615,'Non-Baseline Tx Resources'!$F:$F,$C615,'Non-Baseline Tx Resources'!$G:$G,Y$3)</f>
        <v>0</v>
      </c>
      <c r="Z615" s="16">
        <f>SUMIFS('Non-Baseline Tx Resources'!$J:$J,'Non-Baseline Tx Resources'!$E:$E,$B615,'Non-Baseline Tx Resources'!$F:$F,$C615,'Non-Baseline Tx Resources'!$G:$G,Z$3)</f>
        <v>0</v>
      </c>
      <c r="AA615" s="16">
        <f>SUMIFS('Non-Baseline Tx Resources'!$J:$J,'Non-Baseline Tx Resources'!$E:$E,$B615,'Non-Baseline Tx Resources'!$F:$F,$C615,'Non-Baseline Tx Resources'!$G:$G,AA$3)</f>
        <v>0</v>
      </c>
      <c r="AB615" s="16">
        <f>SUMIFS('Non-Baseline Tx Resources'!$H:$H,'Non-Baseline Tx Resources'!$E:$E,$B615,'Non-Baseline Tx Resources'!$F:$F,$C615,'Non-Baseline Tx Resources'!$G:$G,AB$3)</f>
        <v>0</v>
      </c>
      <c r="AC615" s="16">
        <f>SUMIFS('Non-Baseline Tx Resources'!$J:$J,'Non-Baseline Tx Resources'!$E:$E,$B615,'Non-Baseline Tx Resources'!$F:$F,$C615,'Non-Baseline Tx Resources'!$G:$G,AC$3)</f>
        <v>0</v>
      </c>
      <c r="AD615" s="16">
        <f>SUMIFS('Non-Baseline Tx Resources'!$I:$I,'Non-Baseline Tx Resources'!$E:$E,$B615,'Non-Baseline Tx Resources'!$F:$F,$C615,'Non-Baseline Tx Resources'!$G:$G,"Li-Battery (4-hr)")</f>
        <v>0</v>
      </c>
      <c r="AE615" s="16">
        <f>SUMIFS('Non-Baseline Tx Resources'!$I:$I,'Non-Baseline Tx Resources'!$E:$E,$B615,'Non-Baseline Tx Resources'!$F:$F,$C615,'Non-Baseline Tx Resources'!$G:$G,"Li-Battery (8-hr)")</f>
        <v>0</v>
      </c>
      <c r="AF615" s="16">
        <f>SUMIFS('Non-Baseline Tx Resources'!$I:$I,'Non-Baseline Tx Resources'!$E:$E,$B615,'Non-Baseline Tx Resources'!$F:$F,$C615,'Non-Baseline Tx Resources'!$G:$G,"LDES")</f>
        <v>0</v>
      </c>
      <c r="AH615" s="16">
        <f>SUMIFS('In-Dev Resources'!$H:$H,'In-Dev Resources'!$E:$E,$B615,'In-Dev Resources'!$F:$F,$C615,'In-Dev Resources'!$G:$G,AH$3)</f>
        <v>0</v>
      </c>
      <c r="AI615" s="16">
        <f>SUMIFS('In-Dev Resources'!$H:$H,'In-Dev Resources'!$E:$E,$B615,'In-Dev Resources'!$F:$F,$C615,'In-Dev Resources'!$G:$G,AI$3)</f>
        <v>0</v>
      </c>
      <c r="AJ615" s="16">
        <f>SUMIFS('In-Dev Resources'!$H:$H,'In-Dev Resources'!$E:$E,$B615,'In-Dev Resources'!$F:$F,$C615,'In-Dev Resources'!$G:$G,AJ$3)</f>
        <v>0</v>
      </c>
      <c r="AK615" s="16">
        <f>SUMIFS('In-Dev Resources'!$J:$J,'In-Dev Resources'!$E:$E,$B615,'In-Dev Resources'!$F:$F,$C615,'In-Dev Resources'!$G:$G,AK$3)</f>
        <v>0</v>
      </c>
      <c r="AL615" s="16">
        <f>SUMIFS('In-Dev Resources'!$H:$H,'In-Dev Resources'!$E:$E,$B615,'In-Dev Resources'!$F:$F,$C615,'In-Dev Resources'!$G:$G,AL$3)</f>
        <v>0</v>
      </c>
      <c r="AM615" s="16">
        <f>SUMIFS('In-Dev Resources'!$J:$J,'In-Dev Resources'!$E:$E,$B615,'In-Dev Resources'!$F:$F,$C615,'In-Dev Resources'!$G:$G,AM$3)</f>
        <v>0</v>
      </c>
      <c r="AN615" s="16">
        <f>SUMIFS('In-Dev Resources'!$H:$H,'In-Dev Resources'!$E:$E,$B615,'In-Dev Resources'!$F:$F,$C615,'In-Dev Resources'!$G:$G,AN$3)</f>
        <v>0</v>
      </c>
      <c r="AO615" s="16">
        <f>SUMIFS('In-Dev Resources'!$J:$J,'In-Dev Resources'!$E:$E,$B615,'In-Dev Resources'!$F:$F,$C615,'In-Dev Resources'!$G:$G,AO$3)</f>
        <v>0</v>
      </c>
      <c r="AP615" s="16">
        <f>SUMIFS('In-Dev Resources'!$J:$J,'In-Dev Resources'!$E:$E,$B615,'In-Dev Resources'!$F:$F,$C615,'In-Dev Resources'!$G:$G,AP$3)</f>
        <v>0</v>
      </c>
      <c r="AQ615" s="16">
        <f>SUMIFS('In-Dev Resources'!$H:$H,'In-Dev Resources'!$E:$E,$B615,'In-Dev Resources'!$F:$F,$C615,'In-Dev Resources'!$G:$G,AQ$3)</f>
        <v>0</v>
      </c>
      <c r="AR615" s="16">
        <f>SUMIFS('In-Dev Resources'!$J:$J,'In-Dev Resources'!$E:$E,$B615,'In-Dev Resources'!$F:$F,$C615,'In-Dev Resources'!$G:$G,AR$3)</f>
        <v>0</v>
      </c>
      <c r="AS615" s="16">
        <f>SUMIFS('In-Dev Resources'!$I:$I,'In-Dev Resources'!$E:$E,$B615,'In-Dev Resources'!$F:$F,$C615,'In-Dev Resources'!$G:$G,"Li-Battery (4-hr)")</f>
        <v>0</v>
      </c>
      <c r="AT615" s="16">
        <f>SUMIFS('In-Dev Resources'!$I:$I,'In-Dev Resources'!$E:$E,$B615,'In-Dev Resources'!$F:$F,$C615,'In-Dev Resources'!$G:$G,"Li-Battery (8-hr)")</f>
        <v>0</v>
      </c>
      <c r="AU615" s="16">
        <f>SUMIFS('In-Dev Resources'!$I:$I,'In-Dev Resources'!$E:$E,$B615,'In-Dev Resources'!$F:$F,$C615,'In-Dev Resources'!$G:$G,"LDES")</f>
        <v>0</v>
      </c>
      <c r="AW615" s="16">
        <f>SUMIFS('Land Screen Include'!$H:$H,'Land Screen Include'!$E:$E,$B615,'Land Screen Include'!$F:$F,$C615,'Land Screen Include'!$G:$G,AW$4)</f>
        <v>0</v>
      </c>
      <c r="AX615" s="16">
        <f>SUMIFS('Land Screen Include'!$H:$H,'Land Screen Include'!$E:$E,$B615,'Land Screen Include'!$F:$F,$C615,'Land Screen Include'!$G:$G,AX$4)+SUMIFS('Land Screen Include'!$J:$J,'Land Screen Include'!$E:$E,$B615,'Land Screen Include'!$F:$F,$C615,'Land Screen Include'!$G:$G,AX$4)</f>
        <v>0</v>
      </c>
      <c r="AY615" s="16">
        <f>SUMIFS('Land Screen Include'!$H:$H,'Land Screen Include'!$E:$E,$B615,'Land Screen Include'!$F:$F,$C615,'Land Screen Include'!$G:$G,AY$4)</f>
        <v>0</v>
      </c>
      <c r="AZ615" s="16">
        <f>SUMIFS('Land Screen Exclude'!$H:$H,'Land Screen Exclude'!$E:$E,$B615,'Land Screen Exclude'!$F:$F,$C615,'Land Screen Exclude'!$G:$G,AZ$4)</f>
        <v>0</v>
      </c>
      <c r="BA615" s="16">
        <f>SUMIFS('Land Screen Exclude'!$H:$H,'Land Screen Exclude'!$E:$E,$B615,'Land Screen Exclude'!$F:$F,$C615,'Land Screen Exclude'!$G:$G,BA$4)+SUMIFS('Land Screen Exclude'!$J:$J,'Land Screen Exclude'!$E:$E,$B615,'Land Screen Exclude'!$F:$F,$C615,'Land Screen Exclude'!$G:$G,BA$4)</f>
        <v>0</v>
      </c>
      <c r="BB615" s="16">
        <f>SUMIFS('Land Screen Exclude'!$H:$H,'Land Screen Exclude'!$E:$E,$B615,'Land Screen Exclude'!$F:$F,$C615,'Land Screen Exclude'!$G:$G,BB$4)</f>
        <v>0</v>
      </c>
    </row>
    <row r="616" spans="1:54">
      <c r="A616" s="16" t="s">
        <v>51</v>
      </c>
      <c r="B616" s="16" t="s">
        <v>537</v>
      </c>
      <c r="C616" s="16">
        <v>70</v>
      </c>
      <c r="D616" s="16">
        <f>SUMIFS('Baseline Tx Resources'!$H:$H,'Baseline Tx Resources'!$E:$E,$B616,'Baseline Tx Resources'!$F:$F,$C616,'Baseline Tx Resources'!$G:$G,D$3)</f>
        <v>0</v>
      </c>
      <c r="E616" s="16">
        <f>SUMIFS('Baseline Tx Resources'!$H:$H,'Baseline Tx Resources'!$E:$E,$B616,'Baseline Tx Resources'!$F:$F,$C616,'Baseline Tx Resources'!$G:$G,E$3)</f>
        <v>0</v>
      </c>
      <c r="F616" s="16">
        <f>SUMIFS('Baseline Tx Resources'!$H:$H,'Baseline Tx Resources'!$E:$E,$B616,'Baseline Tx Resources'!$F:$F,$C616,'Baseline Tx Resources'!$G:$G,F$3)</f>
        <v>0</v>
      </c>
      <c r="G616" s="16">
        <f>SUMIFS('Baseline Tx Resources'!$J:$J,'Baseline Tx Resources'!$E:$E,$B616,'Baseline Tx Resources'!$F:$F,$C616,'Baseline Tx Resources'!$G:$G,G$3)</f>
        <v>0</v>
      </c>
      <c r="H616" s="16">
        <f>SUMIFS('Baseline Tx Resources'!$H:$H,'Baseline Tx Resources'!$E:$E,$B616,'Baseline Tx Resources'!$F:$F,$C616,'Baseline Tx Resources'!$G:$G,H$3)</f>
        <v>0</v>
      </c>
      <c r="I616" s="16">
        <f>SUMIFS('Baseline Tx Resources'!$J:$J,'Baseline Tx Resources'!$E:$E,$B616,'Baseline Tx Resources'!$F:$F,$C616,'Baseline Tx Resources'!$G:$G,I$3)</f>
        <v>0</v>
      </c>
      <c r="J616" s="16">
        <f>SUMIFS('Baseline Tx Resources'!$H:$H,'Baseline Tx Resources'!$E:$E,$B616,'Baseline Tx Resources'!$F:$F,$C616,'Baseline Tx Resources'!$G:$G,J$3)</f>
        <v>0</v>
      </c>
      <c r="K616" s="16">
        <f>SUMIFS('Baseline Tx Resources'!$J:$J,'Baseline Tx Resources'!$E:$E,$B616,'Baseline Tx Resources'!$F:$F,$C616,'Baseline Tx Resources'!$G:$G,K$3)</f>
        <v>0</v>
      </c>
      <c r="L616" s="16">
        <f>SUMIFS('Baseline Tx Resources'!$J:$J,'Baseline Tx Resources'!$E:$E,$B616,'Baseline Tx Resources'!$F:$F,$C616,'Baseline Tx Resources'!$G:$G,L$3)</f>
        <v>0</v>
      </c>
      <c r="M616" s="16">
        <f>SUMIFS('Baseline Tx Resources'!$H:$H,'Baseline Tx Resources'!$E:$E,$B616,'Baseline Tx Resources'!$F:$F,$C616,'Baseline Tx Resources'!$G:$G,M$3)</f>
        <v>0</v>
      </c>
      <c r="N616" s="16">
        <f>SUMIFS('Baseline Tx Resources'!$J:$J,'Baseline Tx Resources'!$E:$E,$B616,'Baseline Tx Resources'!$F:$F,$C616,'Baseline Tx Resources'!$G:$G,N$3)</f>
        <v>0</v>
      </c>
      <c r="O616" s="16">
        <f>SUMIFS('Baseline Tx Resources'!$I:$I,'Baseline Tx Resources'!$E:$E,$B616,'Baseline Tx Resources'!$F:$F,$C616,'Baseline Tx Resources'!$G:$G,"Li-Battery (4-hr)")</f>
        <v>0</v>
      </c>
      <c r="P616" s="16">
        <f>SUMIFS('Baseline Tx Resources'!$I:$I,'Baseline Tx Resources'!$E:$E,$B616,'Baseline Tx Resources'!$F:$F,$C616,'Baseline Tx Resources'!$G:$G,"Li-Battery (8-hr)")</f>
        <v>0</v>
      </c>
      <c r="Q616" s="16">
        <f>SUMIFS('Baseline Tx Resources'!$I:$I,'Baseline Tx Resources'!$E:$E,$B616,'Baseline Tx Resources'!$F:$F,$C616,'Baseline Tx Resources'!$G:$G,"LDES")</f>
        <v>0</v>
      </c>
      <c r="S616" s="16">
        <f>SUMIFS('Non-Baseline Tx Resources'!$H:$H,'Non-Baseline Tx Resources'!$E:$E,$B616,'Non-Baseline Tx Resources'!$F:$F,$C616,'Non-Baseline Tx Resources'!$G:$G,S$3)</f>
        <v>0</v>
      </c>
      <c r="T616" s="16">
        <f>SUMIFS('Non-Baseline Tx Resources'!$H:$H,'Non-Baseline Tx Resources'!$E:$E,$B616,'Non-Baseline Tx Resources'!$F:$F,$C616,'Non-Baseline Tx Resources'!$G:$G,T$3)</f>
        <v>0</v>
      </c>
      <c r="U616" s="16">
        <f>SUMIFS('Non-Baseline Tx Resources'!$H:$H,'Non-Baseline Tx Resources'!$E:$E,$B616,'Non-Baseline Tx Resources'!$F:$F,$C616,'Non-Baseline Tx Resources'!$G:$G,U$3)</f>
        <v>0</v>
      </c>
      <c r="V616" s="16">
        <f>SUMIFS('Non-Baseline Tx Resources'!$J:$J,'Non-Baseline Tx Resources'!$E:$E,$B616,'Non-Baseline Tx Resources'!$F:$F,$C616,'Non-Baseline Tx Resources'!$G:$G,V$3)</f>
        <v>0</v>
      </c>
      <c r="W616" s="16">
        <f>SUMIFS('Non-Baseline Tx Resources'!$H:$H,'Non-Baseline Tx Resources'!$E:$E,$B616,'Non-Baseline Tx Resources'!$F:$F,$C616,'Non-Baseline Tx Resources'!$G:$G,W$3)</f>
        <v>0</v>
      </c>
      <c r="X616" s="16">
        <f>SUMIFS('Non-Baseline Tx Resources'!$J:$J,'Non-Baseline Tx Resources'!$E:$E,$B616,'Non-Baseline Tx Resources'!$F:$F,$C616,'Non-Baseline Tx Resources'!$G:$G,X$3)</f>
        <v>0</v>
      </c>
      <c r="Y616" s="16">
        <f>SUMIFS('Non-Baseline Tx Resources'!$H:$H,'Non-Baseline Tx Resources'!$E:$E,$B616,'Non-Baseline Tx Resources'!$F:$F,$C616,'Non-Baseline Tx Resources'!$G:$G,Y$3)</f>
        <v>0</v>
      </c>
      <c r="Z616" s="16">
        <f>SUMIFS('Non-Baseline Tx Resources'!$J:$J,'Non-Baseline Tx Resources'!$E:$E,$B616,'Non-Baseline Tx Resources'!$F:$F,$C616,'Non-Baseline Tx Resources'!$G:$G,Z$3)</f>
        <v>0</v>
      </c>
      <c r="AA616" s="16">
        <f>SUMIFS('Non-Baseline Tx Resources'!$J:$J,'Non-Baseline Tx Resources'!$E:$E,$B616,'Non-Baseline Tx Resources'!$F:$F,$C616,'Non-Baseline Tx Resources'!$G:$G,AA$3)</f>
        <v>0</v>
      </c>
      <c r="AB616" s="16">
        <f>SUMIFS('Non-Baseline Tx Resources'!$H:$H,'Non-Baseline Tx Resources'!$E:$E,$B616,'Non-Baseline Tx Resources'!$F:$F,$C616,'Non-Baseline Tx Resources'!$G:$G,AB$3)</f>
        <v>0</v>
      </c>
      <c r="AC616" s="16">
        <f>SUMIFS('Non-Baseline Tx Resources'!$J:$J,'Non-Baseline Tx Resources'!$E:$E,$B616,'Non-Baseline Tx Resources'!$F:$F,$C616,'Non-Baseline Tx Resources'!$G:$G,AC$3)</f>
        <v>0</v>
      </c>
      <c r="AD616" s="16">
        <f>SUMIFS('Non-Baseline Tx Resources'!$I:$I,'Non-Baseline Tx Resources'!$E:$E,$B616,'Non-Baseline Tx Resources'!$F:$F,$C616,'Non-Baseline Tx Resources'!$G:$G,"Li-Battery (4-hr)")</f>
        <v>0</v>
      </c>
      <c r="AE616" s="16">
        <f>SUMIFS('Non-Baseline Tx Resources'!$I:$I,'Non-Baseline Tx Resources'!$E:$E,$B616,'Non-Baseline Tx Resources'!$F:$F,$C616,'Non-Baseline Tx Resources'!$G:$G,"Li-Battery (8-hr)")</f>
        <v>0</v>
      </c>
      <c r="AF616" s="16">
        <f>SUMIFS('Non-Baseline Tx Resources'!$I:$I,'Non-Baseline Tx Resources'!$E:$E,$B616,'Non-Baseline Tx Resources'!$F:$F,$C616,'Non-Baseline Tx Resources'!$G:$G,"LDES")</f>
        <v>0</v>
      </c>
      <c r="AH616" s="16">
        <f>SUMIFS('In-Dev Resources'!$H:$H,'In-Dev Resources'!$E:$E,$B616,'In-Dev Resources'!$F:$F,$C616,'In-Dev Resources'!$G:$G,AH$3)</f>
        <v>0</v>
      </c>
      <c r="AI616" s="16">
        <f>SUMIFS('In-Dev Resources'!$H:$H,'In-Dev Resources'!$E:$E,$B616,'In-Dev Resources'!$F:$F,$C616,'In-Dev Resources'!$G:$G,AI$3)</f>
        <v>0</v>
      </c>
      <c r="AJ616" s="16">
        <f>SUMIFS('In-Dev Resources'!$H:$H,'In-Dev Resources'!$E:$E,$B616,'In-Dev Resources'!$F:$F,$C616,'In-Dev Resources'!$G:$G,AJ$3)</f>
        <v>0</v>
      </c>
      <c r="AK616" s="16">
        <f>SUMIFS('In-Dev Resources'!$J:$J,'In-Dev Resources'!$E:$E,$B616,'In-Dev Resources'!$F:$F,$C616,'In-Dev Resources'!$G:$G,AK$3)</f>
        <v>0</v>
      </c>
      <c r="AL616" s="16">
        <f>SUMIFS('In-Dev Resources'!$H:$H,'In-Dev Resources'!$E:$E,$B616,'In-Dev Resources'!$F:$F,$C616,'In-Dev Resources'!$G:$G,AL$3)</f>
        <v>0</v>
      </c>
      <c r="AM616" s="16">
        <f>SUMIFS('In-Dev Resources'!$J:$J,'In-Dev Resources'!$E:$E,$B616,'In-Dev Resources'!$F:$F,$C616,'In-Dev Resources'!$G:$G,AM$3)</f>
        <v>0</v>
      </c>
      <c r="AN616" s="16">
        <f>SUMIFS('In-Dev Resources'!$H:$H,'In-Dev Resources'!$E:$E,$B616,'In-Dev Resources'!$F:$F,$C616,'In-Dev Resources'!$G:$G,AN$3)</f>
        <v>0</v>
      </c>
      <c r="AO616" s="16">
        <f>SUMIFS('In-Dev Resources'!$J:$J,'In-Dev Resources'!$E:$E,$B616,'In-Dev Resources'!$F:$F,$C616,'In-Dev Resources'!$G:$G,AO$3)</f>
        <v>0</v>
      </c>
      <c r="AP616" s="16">
        <f>SUMIFS('In-Dev Resources'!$J:$J,'In-Dev Resources'!$E:$E,$B616,'In-Dev Resources'!$F:$F,$C616,'In-Dev Resources'!$G:$G,AP$3)</f>
        <v>0</v>
      </c>
      <c r="AQ616" s="16">
        <f>SUMIFS('In-Dev Resources'!$H:$H,'In-Dev Resources'!$E:$E,$B616,'In-Dev Resources'!$F:$F,$C616,'In-Dev Resources'!$G:$G,AQ$3)</f>
        <v>0</v>
      </c>
      <c r="AR616" s="16">
        <f>SUMIFS('In-Dev Resources'!$J:$J,'In-Dev Resources'!$E:$E,$B616,'In-Dev Resources'!$F:$F,$C616,'In-Dev Resources'!$G:$G,AR$3)</f>
        <v>0</v>
      </c>
      <c r="AS616" s="16">
        <f>SUMIFS('In-Dev Resources'!$I:$I,'In-Dev Resources'!$E:$E,$B616,'In-Dev Resources'!$F:$F,$C616,'In-Dev Resources'!$G:$G,"Li-Battery (4-hr)")</f>
        <v>0</v>
      </c>
      <c r="AT616" s="16">
        <f>SUMIFS('In-Dev Resources'!$I:$I,'In-Dev Resources'!$E:$E,$B616,'In-Dev Resources'!$F:$F,$C616,'In-Dev Resources'!$G:$G,"Li-Battery (8-hr)")</f>
        <v>0</v>
      </c>
      <c r="AU616" s="16">
        <f>SUMIFS('In-Dev Resources'!$I:$I,'In-Dev Resources'!$E:$E,$B616,'In-Dev Resources'!$F:$F,$C616,'In-Dev Resources'!$G:$G,"LDES")</f>
        <v>0</v>
      </c>
      <c r="AW616" s="16">
        <f>SUMIFS('Land Screen Include'!$H:$H,'Land Screen Include'!$E:$E,$B616,'Land Screen Include'!$F:$F,$C616,'Land Screen Include'!$G:$G,AW$4)</f>
        <v>0</v>
      </c>
      <c r="AX616" s="16">
        <f>SUMIFS('Land Screen Include'!$H:$H,'Land Screen Include'!$E:$E,$B616,'Land Screen Include'!$F:$F,$C616,'Land Screen Include'!$G:$G,AX$4)+SUMIFS('Land Screen Include'!$J:$J,'Land Screen Include'!$E:$E,$B616,'Land Screen Include'!$F:$F,$C616,'Land Screen Include'!$G:$G,AX$4)</f>
        <v>0</v>
      </c>
      <c r="AY616" s="16">
        <f>SUMIFS('Land Screen Include'!$H:$H,'Land Screen Include'!$E:$E,$B616,'Land Screen Include'!$F:$F,$C616,'Land Screen Include'!$G:$G,AY$4)</f>
        <v>0</v>
      </c>
      <c r="AZ616" s="16">
        <f>SUMIFS('Land Screen Exclude'!$H:$H,'Land Screen Exclude'!$E:$E,$B616,'Land Screen Exclude'!$F:$F,$C616,'Land Screen Exclude'!$G:$G,AZ$4)</f>
        <v>0</v>
      </c>
      <c r="BA616" s="16">
        <f>SUMIFS('Land Screen Exclude'!$H:$H,'Land Screen Exclude'!$E:$E,$B616,'Land Screen Exclude'!$F:$F,$C616,'Land Screen Exclude'!$G:$G,BA$4)+SUMIFS('Land Screen Exclude'!$J:$J,'Land Screen Exclude'!$E:$E,$B616,'Land Screen Exclude'!$F:$F,$C616,'Land Screen Exclude'!$G:$G,BA$4)</f>
        <v>0</v>
      </c>
      <c r="BB616" s="16">
        <f>SUMIFS('Land Screen Exclude'!$H:$H,'Land Screen Exclude'!$E:$E,$B616,'Land Screen Exclude'!$F:$F,$C616,'Land Screen Exclude'!$G:$G,BB$4)</f>
        <v>0</v>
      </c>
    </row>
    <row r="617" spans="1:54">
      <c r="A617" s="16" t="s">
        <v>61</v>
      </c>
      <c r="B617" s="16" t="s">
        <v>538</v>
      </c>
      <c r="C617" s="16">
        <v>138</v>
      </c>
      <c r="D617" s="16">
        <f>SUMIFS('Baseline Tx Resources'!$H:$H,'Baseline Tx Resources'!$E:$E,$B617,'Baseline Tx Resources'!$F:$F,$C617,'Baseline Tx Resources'!$G:$G,D$3)</f>
        <v>0</v>
      </c>
      <c r="E617" s="16">
        <f>SUMIFS('Baseline Tx Resources'!$H:$H,'Baseline Tx Resources'!$E:$E,$B617,'Baseline Tx Resources'!$F:$F,$C617,'Baseline Tx Resources'!$G:$G,E$3)</f>
        <v>0</v>
      </c>
      <c r="F617" s="16">
        <f>SUMIFS('Baseline Tx Resources'!$H:$H,'Baseline Tx Resources'!$E:$E,$B617,'Baseline Tx Resources'!$F:$F,$C617,'Baseline Tx Resources'!$G:$G,F$3)</f>
        <v>0</v>
      </c>
      <c r="G617" s="16">
        <f>SUMIFS('Baseline Tx Resources'!$J:$J,'Baseline Tx Resources'!$E:$E,$B617,'Baseline Tx Resources'!$F:$F,$C617,'Baseline Tx Resources'!$G:$G,G$3)</f>
        <v>0</v>
      </c>
      <c r="H617" s="16">
        <f>SUMIFS('Baseline Tx Resources'!$H:$H,'Baseline Tx Resources'!$E:$E,$B617,'Baseline Tx Resources'!$F:$F,$C617,'Baseline Tx Resources'!$G:$G,H$3)</f>
        <v>0</v>
      </c>
      <c r="I617" s="16">
        <f>SUMIFS('Baseline Tx Resources'!$J:$J,'Baseline Tx Resources'!$E:$E,$B617,'Baseline Tx Resources'!$F:$F,$C617,'Baseline Tx Resources'!$G:$G,I$3)</f>
        <v>0</v>
      </c>
      <c r="J617" s="16">
        <f>SUMIFS('Baseline Tx Resources'!$H:$H,'Baseline Tx Resources'!$E:$E,$B617,'Baseline Tx Resources'!$F:$F,$C617,'Baseline Tx Resources'!$G:$G,J$3)</f>
        <v>0</v>
      </c>
      <c r="K617" s="16">
        <f>SUMIFS('Baseline Tx Resources'!$J:$J,'Baseline Tx Resources'!$E:$E,$B617,'Baseline Tx Resources'!$F:$F,$C617,'Baseline Tx Resources'!$G:$G,K$3)</f>
        <v>0</v>
      </c>
      <c r="L617" s="16">
        <f>SUMIFS('Baseline Tx Resources'!$J:$J,'Baseline Tx Resources'!$E:$E,$B617,'Baseline Tx Resources'!$F:$F,$C617,'Baseline Tx Resources'!$G:$G,L$3)</f>
        <v>0</v>
      </c>
      <c r="M617" s="16">
        <f>SUMIFS('Baseline Tx Resources'!$H:$H,'Baseline Tx Resources'!$E:$E,$B617,'Baseline Tx Resources'!$F:$F,$C617,'Baseline Tx Resources'!$G:$G,M$3)</f>
        <v>0</v>
      </c>
      <c r="N617" s="16">
        <f>SUMIFS('Baseline Tx Resources'!$J:$J,'Baseline Tx Resources'!$E:$E,$B617,'Baseline Tx Resources'!$F:$F,$C617,'Baseline Tx Resources'!$G:$G,N$3)</f>
        <v>0</v>
      </c>
      <c r="O617" s="16">
        <f>SUMIFS('Baseline Tx Resources'!$I:$I,'Baseline Tx Resources'!$E:$E,$B617,'Baseline Tx Resources'!$F:$F,$C617,'Baseline Tx Resources'!$G:$G,"Li-Battery (4-hr)")</f>
        <v>0</v>
      </c>
      <c r="P617" s="16">
        <f>SUMIFS('Baseline Tx Resources'!$I:$I,'Baseline Tx Resources'!$E:$E,$B617,'Baseline Tx Resources'!$F:$F,$C617,'Baseline Tx Resources'!$G:$G,"Li-Battery (8-hr)")</f>
        <v>0</v>
      </c>
      <c r="Q617" s="16">
        <f>SUMIFS('Baseline Tx Resources'!$I:$I,'Baseline Tx Resources'!$E:$E,$B617,'Baseline Tx Resources'!$F:$F,$C617,'Baseline Tx Resources'!$G:$G,"LDES")</f>
        <v>0</v>
      </c>
      <c r="S617" s="16">
        <f>SUMIFS('Non-Baseline Tx Resources'!$H:$H,'Non-Baseline Tx Resources'!$E:$E,$B617,'Non-Baseline Tx Resources'!$F:$F,$C617,'Non-Baseline Tx Resources'!$G:$G,S$3)</f>
        <v>0</v>
      </c>
      <c r="T617" s="16">
        <f>SUMIFS('Non-Baseline Tx Resources'!$H:$H,'Non-Baseline Tx Resources'!$E:$E,$B617,'Non-Baseline Tx Resources'!$F:$F,$C617,'Non-Baseline Tx Resources'!$G:$G,T$3)</f>
        <v>0</v>
      </c>
      <c r="U617" s="16">
        <f>SUMIFS('Non-Baseline Tx Resources'!$H:$H,'Non-Baseline Tx Resources'!$E:$E,$B617,'Non-Baseline Tx Resources'!$F:$F,$C617,'Non-Baseline Tx Resources'!$G:$G,U$3)</f>
        <v>0</v>
      </c>
      <c r="V617" s="16">
        <f>SUMIFS('Non-Baseline Tx Resources'!$J:$J,'Non-Baseline Tx Resources'!$E:$E,$B617,'Non-Baseline Tx Resources'!$F:$F,$C617,'Non-Baseline Tx Resources'!$G:$G,V$3)</f>
        <v>0</v>
      </c>
      <c r="W617" s="16">
        <f>SUMIFS('Non-Baseline Tx Resources'!$H:$H,'Non-Baseline Tx Resources'!$E:$E,$B617,'Non-Baseline Tx Resources'!$F:$F,$C617,'Non-Baseline Tx Resources'!$G:$G,W$3)</f>
        <v>0</v>
      </c>
      <c r="X617" s="16">
        <f>SUMIFS('Non-Baseline Tx Resources'!$J:$J,'Non-Baseline Tx Resources'!$E:$E,$B617,'Non-Baseline Tx Resources'!$F:$F,$C617,'Non-Baseline Tx Resources'!$G:$G,X$3)</f>
        <v>0</v>
      </c>
      <c r="Y617" s="16">
        <f>SUMIFS('Non-Baseline Tx Resources'!$H:$H,'Non-Baseline Tx Resources'!$E:$E,$B617,'Non-Baseline Tx Resources'!$F:$F,$C617,'Non-Baseline Tx Resources'!$G:$G,Y$3)</f>
        <v>0</v>
      </c>
      <c r="Z617" s="16">
        <f>SUMIFS('Non-Baseline Tx Resources'!$J:$J,'Non-Baseline Tx Resources'!$E:$E,$B617,'Non-Baseline Tx Resources'!$F:$F,$C617,'Non-Baseline Tx Resources'!$G:$G,Z$3)</f>
        <v>0</v>
      </c>
      <c r="AA617" s="16">
        <f>SUMIFS('Non-Baseline Tx Resources'!$J:$J,'Non-Baseline Tx Resources'!$E:$E,$B617,'Non-Baseline Tx Resources'!$F:$F,$C617,'Non-Baseline Tx Resources'!$G:$G,AA$3)</f>
        <v>0</v>
      </c>
      <c r="AB617" s="16">
        <f>SUMIFS('Non-Baseline Tx Resources'!$H:$H,'Non-Baseline Tx Resources'!$E:$E,$B617,'Non-Baseline Tx Resources'!$F:$F,$C617,'Non-Baseline Tx Resources'!$G:$G,AB$3)</f>
        <v>0</v>
      </c>
      <c r="AC617" s="16">
        <f>SUMIFS('Non-Baseline Tx Resources'!$J:$J,'Non-Baseline Tx Resources'!$E:$E,$B617,'Non-Baseline Tx Resources'!$F:$F,$C617,'Non-Baseline Tx Resources'!$G:$G,AC$3)</f>
        <v>0</v>
      </c>
      <c r="AD617" s="16">
        <f>SUMIFS('Non-Baseline Tx Resources'!$I:$I,'Non-Baseline Tx Resources'!$E:$E,$B617,'Non-Baseline Tx Resources'!$F:$F,$C617,'Non-Baseline Tx Resources'!$G:$G,"Li-Battery (4-hr)")</f>
        <v>0</v>
      </c>
      <c r="AE617" s="16">
        <f>SUMIFS('Non-Baseline Tx Resources'!$I:$I,'Non-Baseline Tx Resources'!$E:$E,$B617,'Non-Baseline Tx Resources'!$F:$F,$C617,'Non-Baseline Tx Resources'!$G:$G,"Li-Battery (8-hr)")</f>
        <v>0</v>
      </c>
      <c r="AF617" s="16">
        <f>SUMIFS('Non-Baseline Tx Resources'!$I:$I,'Non-Baseline Tx Resources'!$E:$E,$B617,'Non-Baseline Tx Resources'!$F:$F,$C617,'Non-Baseline Tx Resources'!$G:$G,"LDES")</f>
        <v>0</v>
      </c>
      <c r="AH617" s="16">
        <f>SUMIFS('In-Dev Resources'!$H:$H,'In-Dev Resources'!$E:$E,$B617,'In-Dev Resources'!$F:$F,$C617,'In-Dev Resources'!$G:$G,AH$3)</f>
        <v>0</v>
      </c>
      <c r="AI617" s="16">
        <f>SUMIFS('In-Dev Resources'!$H:$H,'In-Dev Resources'!$E:$E,$B617,'In-Dev Resources'!$F:$F,$C617,'In-Dev Resources'!$G:$G,AI$3)</f>
        <v>0</v>
      </c>
      <c r="AJ617" s="16">
        <f>SUMIFS('In-Dev Resources'!$H:$H,'In-Dev Resources'!$E:$E,$B617,'In-Dev Resources'!$F:$F,$C617,'In-Dev Resources'!$G:$G,AJ$3)</f>
        <v>0</v>
      </c>
      <c r="AK617" s="16">
        <f>SUMIFS('In-Dev Resources'!$J:$J,'In-Dev Resources'!$E:$E,$B617,'In-Dev Resources'!$F:$F,$C617,'In-Dev Resources'!$G:$G,AK$3)</f>
        <v>0</v>
      </c>
      <c r="AL617" s="16">
        <f>SUMIFS('In-Dev Resources'!$H:$H,'In-Dev Resources'!$E:$E,$B617,'In-Dev Resources'!$F:$F,$C617,'In-Dev Resources'!$G:$G,AL$3)</f>
        <v>0</v>
      </c>
      <c r="AM617" s="16">
        <f>SUMIFS('In-Dev Resources'!$J:$J,'In-Dev Resources'!$E:$E,$B617,'In-Dev Resources'!$F:$F,$C617,'In-Dev Resources'!$G:$G,AM$3)</f>
        <v>0</v>
      </c>
      <c r="AN617" s="16">
        <f>SUMIFS('In-Dev Resources'!$H:$H,'In-Dev Resources'!$E:$E,$B617,'In-Dev Resources'!$F:$F,$C617,'In-Dev Resources'!$G:$G,AN$3)</f>
        <v>0</v>
      </c>
      <c r="AO617" s="16">
        <f>SUMIFS('In-Dev Resources'!$J:$J,'In-Dev Resources'!$E:$E,$B617,'In-Dev Resources'!$F:$F,$C617,'In-Dev Resources'!$G:$G,AO$3)</f>
        <v>0</v>
      </c>
      <c r="AP617" s="16">
        <f>SUMIFS('In-Dev Resources'!$J:$J,'In-Dev Resources'!$E:$E,$B617,'In-Dev Resources'!$F:$F,$C617,'In-Dev Resources'!$G:$G,AP$3)</f>
        <v>0</v>
      </c>
      <c r="AQ617" s="16">
        <f>SUMIFS('In-Dev Resources'!$H:$H,'In-Dev Resources'!$E:$E,$B617,'In-Dev Resources'!$F:$F,$C617,'In-Dev Resources'!$G:$G,AQ$3)</f>
        <v>0</v>
      </c>
      <c r="AR617" s="16">
        <f>SUMIFS('In-Dev Resources'!$J:$J,'In-Dev Resources'!$E:$E,$B617,'In-Dev Resources'!$F:$F,$C617,'In-Dev Resources'!$G:$G,AR$3)</f>
        <v>0</v>
      </c>
      <c r="AS617" s="16">
        <f>SUMIFS('In-Dev Resources'!$I:$I,'In-Dev Resources'!$E:$E,$B617,'In-Dev Resources'!$F:$F,$C617,'In-Dev Resources'!$G:$G,"Li-Battery (4-hr)")</f>
        <v>0</v>
      </c>
      <c r="AT617" s="16">
        <f>SUMIFS('In-Dev Resources'!$I:$I,'In-Dev Resources'!$E:$E,$B617,'In-Dev Resources'!$F:$F,$C617,'In-Dev Resources'!$G:$G,"Li-Battery (8-hr)")</f>
        <v>0</v>
      </c>
      <c r="AU617" s="16">
        <f>SUMIFS('In-Dev Resources'!$I:$I,'In-Dev Resources'!$E:$E,$B617,'In-Dev Resources'!$F:$F,$C617,'In-Dev Resources'!$G:$G,"LDES")</f>
        <v>0</v>
      </c>
      <c r="AW617" s="16">
        <f>SUMIFS('Land Screen Include'!$H:$H,'Land Screen Include'!$E:$E,$B617,'Land Screen Include'!$F:$F,$C617,'Land Screen Include'!$G:$G,AW$4)</f>
        <v>0</v>
      </c>
      <c r="AX617" s="16">
        <f>SUMIFS('Land Screen Include'!$H:$H,'Land Screen Include'!$E:$E,$B617,'Land Screen Include'!$F:$F,$C617,'Land Screen Include'!$G:$G,AX$4)+SUMIFS('Land Screen Include'!$J:$J,'Land Screen Include'!$E:$E,$B617,'Land Screen Include'!$F:$F,$C617,'Land Screen Include'!$G:$G,AX$4)</f>
        <v>0</v>
      </c>
      <c r="AY617" s="16">
        <f>SUMIFS('Land Screen Include'!$H:$H,'Land Screen Include'!$E:$E,$B617,'Land Screen Include'!$F:$F,$C617,'Land Screen Include'!$G:$G,AY$4)</f>
        <v>0</v>
      </c>
      <c r="AZ617" s="16">
        <f>SUMIFS('Land Screen Exclude'!$H:$H,'Land Screen Exclude'!$E:$E,$B617,'Land Screen Exclude'!$F:$F,$C617,'Land Screen Exclude'!$G:$G,AZ$4)</f>
        <v>0</v>
      </c>
      <c r="BA617" s="16">
        <f>SUMIFS('Land Screen Exclude'!$H:$H,'Land Screen Exclude'!$E:$E,$B617,'Land Screen Exclude'!$F:$F,$C617,'Land Screen Exclude'!$G:$G,BA$4)+SUMIFS('Land Screen Exclude'!$J:$J,'Land Screen Exclude'!$E:$E,$B617,'Land Screen Exclude'!$F:$F,$C617,'Land Screen Exclude'!$G:$G,BA$4)</f>
        <v>0</v>
      </c>
      <c r="BB617" s="16">
        <f>SUMIFS('Land Screen Exclude'!$H:$H,'Land Screen Exclude'!$E:$E,$B617,'Land Screen Exclude'!$F:$F,$C617,'Land Screen Exclude'!$G:$G,BB$4)</f>
        <v>0</v>
      </c>
    </row>
    <row r="618" spans="1:54">
      <c r="A618" s="16" t="s">
        <v>51</v>
      </c>
      <c r="B618" s="16" t="s">
        <v>539</v>
      </c>
      <c r="C618" s="16">
        <v>115</v>
      </c>
      <c r="D618" s="16">
        <f>SUMIFS('Baseline Tx Resources'!$H:$H,'Baseline Tx Resources'!$E:$E,$B618,'Baseline Tx Resources'!$F:$F,$C618,'Baseline Tx Resources'!$G:$G,D$3)</f>
        <v>0</v>
      </c>
      <c r="E618" s="16">
        <f>SUMIFS('Baseline Tx Resources'!$H:$H,'Baseline Tx Resources'!$E:$E,$B618,'Baseline Tx Resources'!$F:$F,$C618,'Baseline Tx Resources'!$G:$G,E$3)</f>
        <v>0</v>
      </c>
      <c r="F618" s="16">
        <f>SUMIFS('Baseline Tx Resources'!$H:$H,'Baseline Tx Resources'!$E:$E,$B618,'Baseline Tx Resources'!$F:$F,$C618,'Baseline Tx Resources'!$G:$G,F$3)</f>
        <v>0</v>
      </c>
      <c r="G618" s="16">
        <f>SUMIFS('Baseline Tx Resources'!$J:$J,'Baseline Tx Resources'!$E:$E,$B618,'Baseline Tx Resources'!$F:$F,$C618,'Baseline Tx Resources'!$G:$G,G$3)</f>
        <v>0</v>
      </c>
      <c r="H618" s="16">
        <f>SUMIFS('Baseline Tx Resources'!$H:$H,'Baseline Tx Resources'!$E:$E,$B618,'Baseline Tx Resources'!$F:$F,$C618,'Baseline Tx Resources'!$G:$G,H$3)</f>
        <v>0</v>
      </c>
      <c r="I618" s="16">
        <f>SUMIFS('Baseline Tx Resources'!$J:$J,'Baseline Tx Resources'!$E:$E,$B618,'Baseline Tx Resources'!$F:$F,$C618,'Baseline Tx Resources'!$G:$G,I$3)</f>
        <v>0</v>
      </c>
      <c r="J618" s="16">
        <f>SUMIFS('Baseline Tx Resources'!$H:$H,'Baseline Tx Resources'!$E:$E,$B618,'Baseline Tx Resources'!$F:$F,$C618,'Baseline Tx Resources'!$G:$G,J$3)</f>
        <v>0</v>
      </c>
      <c r="K618" s="16">
        <f>SUMIFS('Baseline Tx Resources'!$J:$J,'Baseline Tx Resources'!$E:$E,$B618,'Baseline Tx Resources'!$F:$F,$C618,'Baseline Tx Resources'!$G:$G,K$3)</f>
        <v>0</v>
      </c>
      <c r="L618" s="16">
        <f>SUMIFS('Baseline Tx Resources'!$J:$J,'Baseline Tx Resources'!$E:$E,$B618,'Baseline Tx Resources'!$F:$F,$C618,'Baseline Tx Resources'!$G:$G,L$3)</f>
        <v>0</v>
      </c>
      <c r="M618" s="16">
        <f>SUMIFS('Baseline Tx Resources'!$H:$H,'Baseline Tx Resources'!$E:$E,$B618,'Baseline Tx Resources'!$F:$F,$C618,'Baseline Tx Resources'!$G:$G,M$3)</f>
        <v>0</v>
      </c>
      <c r="N618" s="16">
        <f>SUMIFS('Baseline Tx Resources'!$J:$J,'Baseline Tx Resources'!$E:$E,$B618,'Baseline Tx Resources'!$F:$F,$C618,'Baseline Tx Resources'!$G:$G,N$3)</f>
        <v>0</v>
      </c>
      <c r="O618" s="16">
        <f>SUMIFS('Baseline Tx Resources'!$I:$I,'Baseline Tx Resources'!$E:$E,$B618,'Baseline Tx Resources'!$F:$F,$C618,'Baseline Tx Resources'!$G:$G,"Li-Battery (4-hr)")</f>
        <v>0</v>
      </c>
      <c r="P618" s="16">
        <f>SUMIFS('Baseline Tx Resources'!$I:$I,'Baseline Tx Resources'!$E:$E,$B618,'Baseline Tx Resources'!$F:$F,$C618,'Baseline Tx Resources'!$G:$G,"Li-Battery (8-hr)")</f>
        <v>0</v>
      </c>
      <c r="Q618" s="16">
        <f>SUMIFS('Baseline Tx Resources'!$I:$I,'Baseline Tx Resources'!$E:$E,$B618,'Baseline Tx Resources'!$F:$F,$C618,'Baseline Tx Resources'!$G:$G,"LDES")</f>
        <v>0</v>
      </c>
      <c r="S618" s="16">
        <f>SUMIFS('Non-Baseline Tx Resources'!$H:$H,'Non-Baseline Tx Resources'!$E:$E,$B618,'Non-Baseline Tx Resources'!$F:$F,$C618,'Non-Baseline Tx Resources'!$G:$G,S$3)</f>
        <v>0</v>
      </c>
      <c r="T618" s="16">
        <f>SUMIFS('Non-Baseline Tx Resources'!$H:$H,'Non-Baseline Tx Resources'!$E:$E,$B618,'Non-Baseline Tx Resources'!$F:$F,$C618,'Non-Baseline Tx Resources'!$G:$G,T$3)</f>
        <v>0</v>
      </c>
      <c r="U618" s="16">
        <f>SUMIFS('Non-Baseline Tx Resources'!$H:$H,'Non-Baseline Tx Resources'!$E:$E,$B618,'Non-Baseline Tx Resources'!$F:$F,$C618,'Non-Baseline Tx Resources'!$G:$G,U$3)</f>
        <v>0</v>
      </c>
      <c r="V618" s="16">
        <f>SUMIFS('Non-Baseline Tx Resources'!$J:$J,'Non-Baseline Tx Resources'!$E:$E,$B618,'Non-Baseline Tx Resources'!$F:$F,$C618,'Non-Baseline Tx Resources'!$G:$G,V$3)</f>
        <v>0</v>
      </c>
      <c r="W618" s="16">
        <f>SUMIFS('Non-Baseline Tx Resources'!$H:$H,'Non-Baseline Tx Resources'!$E:$E,$B618,'Non-Baseline Tx Resources'!$F:$F,$C618,'Non-Baseline Tx Resources'!$G:$G,W$3)</f>
        <v>0</v>
      </c>
      <c r="X618" s="16">
        <f>SUMIFS('Non-Baseline Tx Resources'!$J:$J,'Non-Baseline Tx Resources'!$E:$E,$B618,'Non-Baseline Tx Resources'!$F:$F,$C618,'Non-Baseline Tx Resources'!$G:$G,X$3)</f>
        <v>0</v>
      </c>
      <c r="Y618" s="16">
        <f>SUMIFS('Non-Baseline Tx Resources'!$H:$H,'Non-Baseline Tx Resources'!$E:$E,$B618,'Non-Baseline Tx Resources'!$F:$F,$C618,'Non-Baseline Tx Resources'!$G:$G,Y$3)</f>
        <v>0</v>
      </c>
      <c r="Z618" s="16">
        <f>SUMIFS('Non-Baseline Tx Resources'!$J:$J,'Non-Baseline Tx Resources'!$E:$E,$B618,'Non-Baseline Tx Resources'!$F:$F,$C618,'Non-Baseline Tx Resources'!$G:$G,Z$3)</f>
        <v>0</v>
      </c>
      <c r="AA618" s="16">
        <f>SUMIFS('Non-Baseline Tx Resources'!$J:$J,'Non-Baseline Tx Resources'!$E:$E,$B618,'Non-Baseline Tx Resources'!$F:$F,$C618,'Non-Baseline Tx Resources'!$G:$G,AA$3)</f>
        <v>0</v>
      </c>
      <c r="AB618" s="16">
        <f>SUMIFS('Non-Baseline Tx Resources'!$H:$H,'Non-Baseline Tx Resources'!$E:$E,$B618,'Non-Baseline Tx Resources'!$F:$F,$C618,'Non-Baseline Tx Resources'!$G:$G,AB$3)</f>
        <v>0</v>
      </c>
      <c r="AC618" s="16">
        <f>SUMIFS('Non-Baseline Tx Resources'!$J:$J,'Non-Baseline Tx Resources'!$E:$E,$B618,'Non-Baseline Tx Resources'!$F:$F,$C618,'Non-Baseline Tx Resources'!$G:$G,AC$3)</f>
        <v>0</v>
      </c>
      <c r="AD618" s="16">
        <f>SUMIFS('Non-Baseline Tx Resources'!$I:$I,'Non-Baseline Tx Resources'!$E:$E,$B618,'Non-Baseline Tx Resources'!$F:$F,$C618,'Non-Baseline Tx Resources'!$G:$G,"Li-Battery (4-hr)")</f>
        <v>0</v>
      </c>
      <c r="AE618" s="16">
        <f>SUMIFS('Non-Baseline Tx Resources'!$I:$I,'Non-Baseline Tx Resources'!$E:$E,$B618,'Non-Baseline Tx Resources'!$F:$F,$C618,'Non-Baseline Tx Resources'!$G:$G,"Li-Battery (8-hr)")</f>
        <v>0</v>
      </c>
      <c r="AF618" s="16">
        <f>SUMIFS('Non-Baseline Tx Resources'!$I:$I,'Non-Baseline Tx Resources'!$E:$E,$B618,'Non-Baseline Tx Resources'!$F:$F,$C618,'Non-Baseline Tx Resources'!$G:$G,"LDES")</f>
        <v>0</v>
      </c>
      <c r="AH618" s="16">
        <f>SUMIFS('In-Dev Resources'!$H:$H,'In-Dev Resources'!$E:$E,$B618,'In-Dev Resources'!$F:$F,$C618,'In-Dev Resources'!$G:$G,AH$3)</f>
        <v>0</v>
      </c>
      <c r="AI618" s="16">
        <f>SUMIFS('In-Dev Resources'!$H:$H,'In-Dev Resources'!$E:$E,$B618,'In-Dev Resources'!$F:$F,$C618,'In-Dev Resources'!$G:$G,AI$3)</f>
        <v>0</v>
      </c>
      <c r="AJ618" s="16">
        <f>SUMIFS('In-Dev Resources'!$H:$H,'In-Dev Resources'!$E:$E,$B618,'In-Dev Resources'!$F:$F,$C618,'In-Dev Resources'!$G:$G,AJ$3)</f>
        <v>0</v>
      </c>
      <c r="AK618" s="16">
        <f>SUMIFS('In-Dev Resources'!$J:$J,'In-Dev Resources'!$E:$E,$B618,'In-Dev Resources'!$F:$F,$C618,'In-Dev Resources'!$G:$G,AK$3)</f>
        <v>0</v>
      </c>
      <c r="AL618" s="16">
        <f>SUMIFS('In-Dev Resources'!$H:$H,'In-Dev Resources'!$E:$E,$B618,'In-Dev Resources'!$F:$F,$C618,'In-Dev Resources'!$G:$G,AL$3)</f>
        <v>0</v>
      </c>
      <c r="AM618" s="16">
        <f>SUMIFS('In-Dev Resources'!$J:$J,'In-Dev Resources'!$E:$E,$B618,'In-Dev Resources'!$F:$F,$C618,'In-Dev Resources'!$G:$G,AM$3)</f>
        <v>0</v>
      </c>
      <c r="AN618" s="16">
        <f>SUMIFS('In-Dev Resources'!$H:$H,'In-Dev Resources'!$E:$E,$B618,'In-Dev Resources'!$F:$F,$C618,'In-Dev Resources'!$G:$G,AN$3)</f>
        <v>0</v>
      </c>
      <c r="AO618" s="16">
        <f>SUMIFS('In-Dev Resources'!$J:$J,'In-Dev Resources'!$E:$E,$B618,'In-Dev Resources'!$F:$F,$C618,'In-Dev Resources'!$G:$G,AO$3)</f>
        <v>0</v>
      </c>
      <c r="AP618" s="16">
        <f>SUMIFS('In-Dev Resources'!$J:$J,'In-Dev Resources'!$E:$E,$B618,'In-Dev Resources'!$F:$F,$C618,'In-Dev Resources'!$G:$G,AP$3)</f>
        <v>0</v>
      </c>
      <c r="AQ618" s="16">
        <f>SUMIFS('In-Dev Resources'!$H:$H,'In-Dev Resources'!$E:$E,$B618,'In-Dev Resources'!$F:$F,$C618,'In-Dev Resources'!$G:$G,AQ$3)</f>
        <v>0</v>
      </c>
      <c r="AR618" s="16">
        <f>SUMIFS('In-Dev Resources'!$J:$J,'In-Dev Resources'!$E:$E,$B618,'In-Dev Resources'!$F:$F,$C618,'In-Dev Resources'!$G:$G,AR$3)</f>
        <v>0</v>
      </c>
      <c r="AS618" s="16">
        <f>SUMIFS('In-Dev Resources'!$I:$I,'In-Dev Resources'!$E:$E,$B618,'In-Dev Resources'!$F:$F,$C618,'In-Dev Resources'!$G:$G,"Li-Battery (4-hr)")</f>
        <v>0</v>
      </c>
      <c r="AT618" s="16">
        <f>SUMIFS('In-Dev Resources'!$I:$I,'In-Dev Resources'!$E:$E,$B618,'In-Dev Resources'!$F:$F,$C618,'In-Dev Resources'!$G:$G,"Li-Battery (8-hr)")</f>
        <v>0</v>
      </c>
      <c r="AU618" s="16">
        <f>SUMIFS('In-Dev Resources'!$I:$I,'In-Dev Resources'!$E:$E,$B618,'In-Dev Resources'!$F:$F,$C618,'In-Dev Resources'!$G:$G,"LDES")</f>
        <v>0</v>
      </c>
      <c r="AW618" s="16">
        <f>SUMIFS('Land Screen Include'!$H:$H,'Land Screen Include'!$E:$E,$B618,'Land Screen Include'!$F:$F,$C618,'Land Screen Include'!$G:$G,AW$4)</f>
        <v>0</v>
      </c>
      <c r="AX618" s="16">
        <f>SUMIFS('Land Screen Include'!$H:$H,'Land Screen Include'!$E:$E,$B618,'Land Screen Include'!$F:$F,$C618,'Land Screen Include'!$G:$G,AX$4)+SUMIFS('Land Screen Include'!$J:$J,'Land Screen Include'!$E:$E,$B618,'Land Screen Include'!$F:$F,$C618,'Land Screen Include'!$G:$G,AX$4)</f>
        <v>0</v>
      </c>
      <c r="AY618" s="16">
        <f>SUMIFS('Land Screen Include'!$H:$H,'Land Screen Include'!$E:$E,$B618,'Land Screen Include'!$F:$F,$C618,'Land Screen Include'!$G:$G,AY$4)</f>
        <v>0</v>
      </c>
      <c r="AZ618" s="16">
        <f>SUMIFS('Land Screen Exclude'!$H:$H,'Land Screen Exclude'!$E:$E,$B618,'Land Screen Exclude'!$F:$F,$C618,'Land Screen Exclude'!$G:$G,AZ$4)</f>
        <v>0</v>
      </c>
      <c r="BA618" s="16">
        <f>SUMIFS('Land Screen Exclude'!$H:$H,'Land Screen Exclude'!$E:$E,$B618,'Land Screen Exclude'!$F:$F,$C618,'Land Screen Exclude'!$G:$G,BA$4)+SUMIFS('Land Screen Exclude'!$J:$J,'Land Screen Exclude'!$E:$E,$B618,'Land Screen Exclude'!$F:$F,$C618,'Land Screen Exclude'!$G:$G,BA$4)</f>
        <v>0</v>
      </c>
      <c r="BB618" s="16">
        <f>SUMIFS('Land Screen Exclude'!$H:$H,'Land Screen Exclude'!$E:$E,$B618,'Land Screen Exclude'!$F:$F,$C618,'Land Screen Exclude'!$G:$G,BB$4)</f>
        <v>0</v>
      </c>
    </row>
    <row r="619" spans="1:54">
      <c r="A619" s="16" t="s">
        <v>51</v>
      </c>
      <c r="B619" s="16" t="s">
        <v>540</v>
      </c>
      <c r="C619" s="16">
        <v>230</v>
      </c>
      <c r="D619" s="16">
        <f>SUMIFS('Baseline Tx Resources'!$H:$H,'Baseline Tx Resources'!$E:$E,$B619,'Baseline Tx Resources'!$F:$F,$C619,'Baseline Tx Resources'!$G:$G,D$3)</f>
        <v>0</v>
      </c>
      <c r="E619" s="16">
        <f>SUMIFS('Baseline Tx Resources'!$H:$H,'Baseline Tx Resources'!$E:$E,$B619,'Baseline Tx Resources'!$F:$F,$C619,'Baseline Tx Resources'!$G:$G,E$3)</f>
        <v>0</v>
      </c>
      <c r="F619" s="16">
        <f>SUMIFS('Baseline Tx Resources'!$H:$H,'Baseline Tx Resources'!$E:$E,$B619,'Baseline Tx Resources'!$F:$F,$C619,'Baseline Tx Resources'!$G:$G,F$3)</f>
        <v>0</v>
      </c>
      <c r="G619" s="16">
        <f>SUMIFS('Baseline Tx Resources'!$J:$J,'Baseline Tx Resources'!$E:$E,$B619,'Baseline Tx Resources'!$F:$F,$C619,'Baseline Tx Resources'!$G:$G,G$3)</f>
        <v>0</v>
      </c>
      <c r="H619" s="16">
        <f>SUMIFS('Baseline Tx Resources'!$H:$H,'Baseline Tx Resources'!$E:$E,$B619,'Baseline Tx Resources'!$F:$F,$C619,'Baseline Tx Resources'!$G:$G,H$3)</f>
        <v>0</v>
      </c>
      <c r="I619" s="16">
        <f>SUMIFS('Baseline Tx Resources'!$J:$J,'Baseline Tx Resources'!$E:$E,$B619,'Baseline Tx Resources'!$F:$F,$C619,'Baseline Tx Resources'!$G:$G,I$3)</f>
        <v>0</v>
      </c>
      <c r="J619" s="16">
        <f>SUMIFS('Baseline Tx Resources'!$H:$H,'Baseline Tx Resources'!$E:$E,$B619,'Baseline Tx Resources'!$F:$F,$C619,'Baseline Tx Resources'!$G:$G,J$3)</f>
        <v>0</v>
      </c>
      <c r="K619" s="16">
        <f>SUMIFS('Baseline Tx Resources'!$J:$J,'Baseline Tx Resources'!$E:$E,$B619,'Baseline Tx Resources'!$F:$F,$C619,'Baseline Tx Resources'!$G:$G,K$3)</f>
        <v>0</v>
      </c>
      <c r="L619" s="16">
        <f>SUMIFS('Baseline Tx Resources'!$J:$J,'Baseline Tx Resources'!$E:$E,$B619,'Baseline Tx Resources'!$F:$F,$C619,'Baseline Tx Resources'!$G:$G,L$3)</f>
        <v>0</v>
      </c>
      <c r="M619" s="16">
        <f>SUMIFS('Baseline Tx Resources'!$H:$H,'Baseline Tx Resources'!$E:$E,$B619,'Baseline Tx Resources'!$F:$F,$C619,'Baseline Tx Resources'!$G:$G,M$3)</f>
        <v>0</v>
      </c>
      <c r="N619" s="16">
        <f>SUMIFS('Baseline Tx Resources'!$J:$J,'Baseline Tx Resources'!$E:$E,$B619,'Baseline Tx Resources'!$F:$F,$C619,'Baseline Tx Resources'!$G:$G,N$3)</f>
        <v>0</v>
      </c>
      <c r="O619" s="16">
        <f>SUMIFS('Baseline Tx Resources'!$I:$I,'Baseline Tx Resources'!$E:$E,$B619,'Baseline Tx Resources'!$F:$F,$C619,'Baseline Tx Resources'!$G:$G,"Li-Battery (4-hr)")</f>
        <v>0</v>
      </c>
      <c r="P619" s="16">
        <f>SUMIFS('Baseline Tx Resources'!$I:$I,'Baseline Tx Resources'!$E:$E,$B619,'Baseline Tx Resources'!$F:$F,$C619,'Baseline Tx Resources'!$G:$G,"Li-Battery (8-hr)")</f>
        <v>0</v>
      </c>
      <c r="Q619" s="16">
        <f>SUMIFS('Baseline Tx Resources'!$I:$I,'Baseline Tx Resources'!$E:$E,$B619,'Baseline Tx Resources'!$F:$F,$C619,'Baseline Tx Resources'!$G:$G,"LDES")</f>
        <v>0</v>
      </c>
      <c r="S619" s="16">
        <f>SUMIFS('Non-Baseline Tx Resources'!$H:$H,'Non-Baseline Tx Resources'!$E:$E,$B619,'Non-Baseline Tx Resources'!$F:$F,$C619,'Non-Baseline Tx Resources'!$G:$G,S$3)</f>
        <v>0</v>
      </c>
      <c r="T619" s="16">
        <f>SUMIFS('Non-Baseline Tx Resources'!$H:$H,'Non-Baseline Tx Resources'!$E:$E,$B619,'Non-Baseline Tx Resources'!$F:$F,$C619,'Non-Baseline Tx Resources'!$G:$G,T$3)</f>
        <v>0</v>
      </c>
      <c r="U619" s="16">
        <f>SUMIFS('Non-Baseline Tx Resources'!$H:$H,'Non-Baseline Tx Resources'!$E:$E,$B619,'Non-Baseline Tx Resources'!$F:$F,$C619,'Non-Baseline Tx Resources'!$G:$G,U$3)</f>
        <v>0</v>
      </c>
      <c r="V619" s="16">
        <f>SUMIFS('Non-Baseline Tx Resources'!$J:$J,'Non-Baseline Tx Resources'!$E:$E,$B619,'Non-Baseline Tx Resources'!$F:$F,$C619,'Non-Baseline Tx Resources'!$G:$G,V$3)</f>
        <v>0</v>
      </c>
      <c r="W619" s="16">
        <f>SUMIFS('Non-Baseline Tx Resources'!$H:$H,'Non-Baseline Tx Resources'!$E:$E,$B619,'Non-Baseline Tx Resources'!$F:$F,$C619,'Non-Baseline Tx Resources'!$G:$G,W$3)</f>
        <v>0</v>
      </c>
      <c r="X619" s="16">
        <f>SUMIFS('Non-Baseline Tx Resources'!$J:$J,'Non-Baseline Tx Resources'!$E:$E,$B619,'Non-Baseline Tx Resources'!$F:$F,$C619,'Non-Baseline Tx Resources'!$G:$G,X$3)</f>
        <v>0</v>
      </c>
      <c r="Y619" s="16">
        <f>SUMIFS('Non-Baseline Tx Resources'!$H:$H,'Non-Baseline Tx Resources'!$E:$E,$B619,'Non-Baseline Tx Resources'!$F:$F,$C619,'Non-Baseline Tx Resources'!$G:$G,Y$3)</f>
        <v>0</v>
      </c>
      <c r="Z619" s="16">
        <f>SUMIFS('Non-Baseline Tx Resources'!$J:$J,'Non-Baseline Tx Resources'!$E:$E,$B619,'Non-Baseline Tx Resources'!$F:$F,$C619,'Non-Baseline Tx Resources'!$G:$G,Z$3)</f>
        <v>0</v>
      </c>
      <c r="AA619" s="16">
        <f>SUMIFS('Non-Baseline Tx Resources'!$J:$J,'Non-Baseline Tx Resources'!$E:$E,$B619,'Non-Baseline Tx Resources'!$F:$F,$C619,'Non-Baseline Tx Resources'!$G:$G,AA$3)</f>
        <v>0</v>
      </c>
      <c r="AB619" s="16">
        <f>SUMIFS('Non-Baseline Tx Resources'!$H:$H,'Non-Baseline Tx Resources'!$E:$E,$B619,'Non-Baseline Tx Resources'!$F:$F,$C619,'Non-Baseline Tx Resources'!$G:$G,AB$3)</f>
        <v>0</v>
      </c>
      <c r="AC619" s="16">
        <f>SUMIFS('Non-Baseline Tx Resources'!$J:$J,'Non-Baseline Tx Resources'!$E:$E,$B619,'Non-Baseline Tx Resources'!$F:$F,$C619,'Non-Baseline Tx Resources'!$G:$G,AC$3)</f>
        <v>0</v>
      </c>
      <c r="AD619" s="16">
        <f>SUMIFS('Non-Baseline Tx Resources'!$I:$I,'Non-Baseline Tx Resources'!$E:$E,$B619,'Non-Baseline Tx Resources'!$F:$F,$C619,'Non-Baseline Tx Resources'!$G:$G,"Li-Battery (4-hr)")</f>
        <v>0</v>
      </c>
      <c r="AE619" s="16">
        <f>SUMIFS('Non-Baseline Tx Resources'!$I:$I,'Non-Baseline Tx Resources'!$E:$E,$B619,'Non-Baseline Tx Resources'!$F:$F,$C619,'Non-Baseline Tx Resources'!$G:$G,"Li-Battery (8-hr)")</f>
        <v>0</v>
      </c>
      <c r="AF619" s="16">
        <f>SUMIFS('Non-Baseline Tx Resources'!$I:$I,'Non-Baseline Tx Resources'!$E:$E,$B619,'Non-Baseline Tx Resources'!$F:$F,$C619,'Non-Baseline Tx Resources'!$G:$G,"LDES")</f>
        <v>0</v>
      </c>
      <c r="AH619" s="16">
        <f>SUMIFS('In-Dev Resources'!$H:$H,'In-Dev Resources'!$E:$E,$B619,'In-Dev Resources'!$F:$F,$C619,'In-Dev Resources'!$G:$G,AH$3)</f>
        <v>0</v>
      </c>
      <c r="AI619" s="16">
        <f>SUMIFS('In-Dev Resources'!$H:$H,'In-Dev Resources'!$E:$E,$B619,'In-Dev Resources'!$F:$F,$C619,'In-Dev Resources'!$G:$G,AI$3)</f>
        <v>0</v>
      </c>
      <c r="AJ619" s="16">
        <f>SUMIFS('In-Dev Resources'!$H:$H,'In-Dev Resources'!$E:$E,$B619,'In-Dev Resources'!$F:$F,$C619,'In-Dev Resources'!$G:$G,AJ$3)</f>
        <v>0</v>
      </c>
      <c r="AK619" s="16">
        <f>SUMIFS('In-Dev Resources'!$J:$J,'In-Dev Resources'!$E:$E,$B619,'In-Dev Resources'!$F:$F,$C619,'In-Dev Resources'!$G:$G,AK$3)</f>
        <v>0</v>
      </c>
      <c r="AL619" s="16">
        <f>SUMIFS('In-Dev Resources'!$H:$H,'In-Dev Resources'!$E:$E,$B619,'In-Dev Resources'!$F:$F,$C619,'In-Dev Resources'!$G:$G,AL$3)</f>
        <v>0</v>
      </c>
      <c r="AM619" s="16">
        <f>SUMIFS('In-Dev Resources'!$J:$J,'In-Dev Resources'!$E:$E,$B619,'In-Dev Resources'!$F:$F,$C619,'In-Dev Resources'!$G:$G,AM$3)</f>
        <v>0</v>
      </c>
      <c r="AN619" s="16">
        <f>SUMIFS('In-Dev Resources'!$H:$H,'In-Dev Resources'!$E:$E,$B619,'In-Dev Resources'!$F:$F,$C619,'In-Dev Resources'!$G:$G,AN$3)</f>
        <v>0</v>
      </c>
      <c r="AO619" s="16">
        <f>SUMIFS('In-Dev Resources'!$J:$J,'In-Dev Resources'!$E:$E,$B619,'In-Dev Resources'!$F:$F,$C619,'In-Dev Resources'!$G:$G,AO$3)</f>
        <v>0</v>
      </c>
      <c r="AP619" s="16">
        <f>SUMIFS('In-Dev Resources'!$J:$J,'In-Dev Resources'!$E:$E,$B619,'In-Dev Resources'!$F:$F,$C619,'In-Dev Resources'!$G:$G,AP$3)</f>
        <v>0</v>
      </c>
      <c r="AQ619" s="16">
        <f>SUMIFS('In-Dev Resources'!$H:$H,'In-Dev Resources'!$E:$E,$B619,'In-Dev Resources'!$F:$F,$C619,'In-Dev Resources'!$G:$G,AQ$3)</f>
        <v>0</v>
      </c>
      <c r="AR619" s="16">
        <f>SUMIFS('In-Dev Resources'!$J:$J,'In-Dev Resources'!$E:$E,$B619,'In-Dev Resources'!$F:$F,$C619,'In-Dev Resources'!$G:$G,AR$3)</f>
        <v>0</v>
      </c>
      <c r="AS619" s="16">
        <f>SUMIFS('In-Dev Resources'!$I:$I,'In-Dev Resources'!$E:$E,$B619,'In-Dev Resources'!$F:$F,$C619,'In-Dev Resources'!$G:$G,"Li-Battery (4-hr)")</f>
        <v>0</v>
      </c>
      <c r="AT619" s="16">
        <f>SUMIFS('In-Dev Resources'!$I:$I,'In-Dev Resources'!$E:$E,$B619,'In-Dev Resources'!$F:$F,$C619,'In-Dev Resources'!$G:$G,"Li-Battery (8-hr)")</f>
        <v>0</v>
      </c>
      <c r="AU619" s="16">
        <f>SUMIFS('In-Dev Resources'!$I:$I,'In-Dev Resources'!$E:$E,$B619,'In-Dev Resources'!$F:$F,$C619,'In-Dev Resources'!$G:$G,"LDES")</f>
        <v>0</v>
      </c>
      <c r="AW619" s="16">
        <f>SUMIFS('Land Screen Include'!$H:$H,'Land Screen Include'!$E:$E,$B619,'Land Screen Include'!$F:$F,$C619,'Land Screen Include'!$G:$G,AW$4)</f>
        <v>0</v>
      </c>
      <c r="AX619" s="16">
        <f>SUMIFS('Land Screen Include'!$H:$H,'Land Screen Include'!$E:$E,$B619,'Land Screen Include'!$F:$F,$C619,'Land Screen Include'!$G:$G,AX$4)+SUMIFS('Land Screen Include'!$J:$J,'Land Screen Include'!$E:$E,$B619,'Land Screen Include'!$F:$F,$C619,'Land Screen Include'!$G:$G,AX$4)</f>
        <v>0</v>
      </c>
      <c r="AY619" s="16">
        <f>SUMIFS('Land Screen Include'!$H:$H,'Land Screen Include'!$E:$E,$B619,'Land Screen Include'!$F:$F,$C619,'Land Screen Include'!$G:$G,AY$4)</f>
        <v>0</v>
      </c>
      <c r="AZ619" s="16">
        <f>SUMIFS('Land Screen Exclude'!$H:$H,'Land Screen Exclude'!$E:$E,$B619,'Land Screen Exclude'!$F:$F,$C619,'Land Screen Exclude'!$G:$G,AZ$4)</f>
        <v>0</v>
      </c>
      <c r="BA619" s="16">
        <f>SUMIFS('Land Screen Exclude'!$H:$H,'Land Screen Exclude'!$E:$E,$B619,'Land Screen Exclude'!$F:$F,$C619,'Land Screen Exclude'!$G:$G,BA$4)+SUMIFS('Land Screen Exclude'!$J:$J,'Land Screen Exclude'!$E:$E,$B619,'Land Screen Exclude'!$F:$F,$C619,'Land Screen Exclude'!$G:$G,BA$4)</f>
        <v>0</v>
      </c>
      <c r="BB619" s="16">
        <f>SUMIFS('Land Screen Exclude'!$H:$H,'Land Screen Exclude'!$E:$E,$B619,'Land Screen Exclude'!$F:$F,$C619,'Land Screen Exclude'!$G:$G,BB$4)</f>
        <v>0</v>
      </c>
    </row>
    <row r="620" spans="1:54">
      <c r="A620" s="16" t="s">
        <v>51</v>
      </c>
      <c r="B620" s="16" t="s">
        <v>540</v>
      </c>
      <c r="C620" s="16">
        <v>70</v>
      </c>
      <c r="D620" s="16">
        <f>SUMIFS('Baseline Tx Resources'!$H:$H,'Baseline Tx Resources'!$E:$E,$B620,'Baseline Tx Resources'!$F:$F,$C620,'Baseline Tx Resources'!$G:$G,D$3)</f>
        <v>0</v>
      </c>
      <c r="E620" s="16">
        <f>SUMIFS('Baseline Tx Resources'!$H:$H,'Baseline Tx Resources'!$E:$E,$B620,'Baseline Tx Resources'!$F:$F,$C620,'Baseline Tx Resources'!$G:$G,E$3)</f>
        <v>0</v>
      </c>
      <c r="F620" s="16">
        <f>SUMIFS('Baseline Tx Resources'!$H:$H,'Baseline Tx Resources'!$E:$E,$B620,'Baseline Tx Resources'!$F:$F,$C620,'Baseline Tx Resources'!$G:$G,F$3)</f>
        <v>0</v>
      </c>
      <c r="G620" s="16">
        <f>SUMIFS('Baseline Tx Resources'!$J:$J,'Baseline Tx Resources'!$E:$E,$B620,'Baseline Tx Resources'!$F:$F,$C620,'Baseline Tx Resources'!$G:$G,G$3)</f>
        <v>0</v>
      </c>
      <c r="H620" s="16">
        <f>SUMIFS('Baseline Tx Resources'!$H:$H,'Baseline Tx Resources'!$E:$E,$B620,'Baseline Tx Resources'!$F:$F,$C620,'Baseline Tx Resources'!$G:$G,H$3)</f>
        <v>0</v>
      </c>
      <c r="I620" s="16">
        <f>SUMIFS('Baseline Tx Resources'!$J:$J,'Baseline Tx Resources'!$E:$E,$B620,'Baseline Tx Resources'!$F:$F,$C620,'Baseline Tx Resources'!$G:$G,I$3)</f>
        <v>0</v>
      </c>
      <c r="J620" s="16">
        <f>SUMIFS('Baseline Tx Resources'!$H:$H,'Baseline Tx Resources'!$E:$E,$B620,'Baseline Tx Resources'!$F:$F,$C620,'Baseline Tx Resources'!$G:$G,J$3)</f>
        <v>0</v>
      </c>
      <c r="K620" s="16">
        <f>SUMIFS('Baseline Tx Resources'!$J:$J,'Baseline Tx Resources'!$E:$E,$B620,'Baseline Tx Resources'!$F:$F,$C620,'Baseline Tx Resources'!$G:$G,K$3)</f>
        <v>0</v>
      </c>
      <c r="L620" s="16">
        <f>SUMIFS('Baseline Tx Resources'!$J:$J,'Baseline Tx Resources'!$E:$E,$B620,'Baseline Tx Resources'!$F:$F,$C620,'Baseline Tx Resources'!$G:$G,L$3)</f>
        <v>0</v>
      </c>
      <c r="M620" s="16">
        <f>SUMIFS('Baseline Tx Resources'!$H:$H,'Baseline Tx Resources'!$E:$E,$B620,'Baseline Tx Resources'!$F:$F,$C620,'Baseline Tx Resources'!$G:$G,M$3)</f>
        <v>0</v>
      </c>
      <c r="N620" s="16">
        <f>SUMIFS('Baseline Tx Resources'!$J:$J,'Baseline Tx Resources'!$E:$E,$B620,'Baseline Tx Resources'!$F:$F,$C620,'Baseline Tx Resources'!$G:$G,N$3)</f>
        <v>0</v>
      </c>
      <c r="O620" s="16">
        <f>SUMIFS('Baseline Tx Resources'!$I:$I,'Baseline Tx Resources'!$E:$E,$B620,'Baseline Tx Resources'!$F:$F,$C620,'Baseline Tx Resources'!$G:$G,"Li-Battery (4-hr)")</f>
        <v>0</v>
      </c>
      <c r="P620" s="16">
        <f>SUMIFS('Baseline Tx Resources'!$I:$I,'Baseline Tx Resources'!$E:$E,$B620,'Baseline Tx Resources'!$F:$F,$C620,'Baseline Tx Resources'!$G:$G,"Li-Battery (8-hr)")</f>
        <v>0</v>
      </c>
      <c r="Q620" s="16">
        <f>SUMIFS('Baseline Tx Resources'!$I:$I,'Baseline Tx Resources'!$E:$E,$B620,'Baseline Tx Resources'!$F:$F,$C620,'Baseline Tx Resources'!$G:$G,"LDES")</f>
        <v>0</v>
      </c>
      <c r="S620" s="16">
        <f>SUMIFS('Non-Baseline Tx Resources'!$H:$H,'Non-Baseline Tx Resources'!$E:$E,$B620,'Non-Baseline Tx Resources'!$F:$F,$C620,'Non-Baseline Tx Resources'!$G:$G,S$3)</f>
        <v>0</v>
      </c>
      <c r="T620" s="16">
        <f>SUMIFS('Non-Baseline Tx Resources'!$H:$H,'Non-Baseline Tx Resources'!$E:$E,$B620,'Non-Baseline Tx Resources'!$F:$F,$C620,'Non-Baseline Tx Resources'!$G:$G,T$3)</f>
        <v>0</v>
      </c>
      <c r="U620" s="16">
        <f>SUMIFS('Non-Baseline Tx Resources'!$H:$H,'Non-Baseline Tx Resources'!$E:$E,$B620,'Non-Baseline Tx Resources'!$F:$F,$C620,'Non-Baseline Tx Resources'!$G:$G,U$3)</f>
        <v>0</v>
      </c>
      <c r="V620" s="16">
        <f>SUMIFS('Non-Baseline Tx Resources'!$J:$J,'Non-Baseline Tx Resources'!$E:$E,$B620,'Non-Baseline Tx Resources'!$F:$F,$C620,'Non-Baseline Tx Resources'!$G:$G,V$3)</f>
        <v>0</v>
      </c>
      <c r="W620" s="16">
        <f>SUMIFS('Non-Baseline Tx Resources'!$H:$H,'Non-Baseline Tx Resources'!$E:$E,$B620,'Non-Baseline Tx Resources'!$F:$F,$C620,'Non-Baseline Tx Resources'!$G:$G,W$3)</f>
        <v>0</v>
      </c>
      <c r="X620" s="16">
        <f>SUMIFS('Non-Baseline Tx Resources'!$J:$J,'Non-Baseline Tx Resources'!$E:$E,$B620,'Non-Baseline Tx Resources'!$F:$F,$C620,'Non-Baseline Tx Resources'!$G:$G,X$3)</f>
        <v>0</v>
      </c>
      <c r="Y620" s="16">
        <f>SUMIFS('Non-Baseline Tx Resources'!$H:$H,'Non-Baseline Tx Resources'!$E:$E,$B620,'Non-Baseline Tx Resources'!$F:$F,$C620,'Non-Baseline Tx Resources'!$G:$G,Y$3)</f>
        <v>0</v>
      </c>
      <c r="Z620" s="16">
        <f>SUMIFS('Non-Baseline Tx Resources'!$J:$J,'Non-Baseline Tx Resources'!$E:$E,$B620,'Non-Baseline Tx Resources'!$F:$F,$C620,'Non-Baseline Tx Resources'!$G:$G,Z$3)</f>
        <v>0</v>
      </c>
      <c r="AA620" s="16">
        <f>SUMIFS('Non-Baseline Tx Resources'!$J:$J,'Non-Baseline Tx Resources'!$E:$E,$B620,'Non-Baseline Tx Resources'!$F:$F,$C620,'Non-Baseline Tx Resources'!$G:$G,AA$3)</f>
        <v>0</v>
      </c>
      <c r="AB620" s="16">
        <f>SUMIFS('Non-Baseline Tx Resources'!$H:$H,'Non-Baseline Tx Resources'!$E:$E,$B620,'Non-Baseline Tx Resources'!$F:$F,$C620,'Non-Baseline Tx Resources'!$G:$G,AB$3)</f>
        <v>0</v>
      </c>
      <c r="AC620" s="16">
        <f>SUMIFS('Non-Baseline Tx Resources'!$J:$J,'Non-Baseline Tx Resources'!$E:$E,$B620,'Non-Baseline Tx Resources'!$F:$F,$C620,'Non-Baseline Tx Resources'!$G:$G,AC$3)</f>
        <v>0</v>
      </c>
      <c r="AD620" s="16">
        <f>SUMIFS('Non-Baseline Tx Resources'!$I:$I,'Non-Baseline Tx Resources'!$E:$E,$B620,'Non-Baseline Tx Resources'!$F:$F,$C620,'Non-Baseline Tx Resources'!$G:$G,"Li-Battery (4-hr)")</f>
        <v>0</v>
      </c>
      <c r="AE620" s="16">
        <f>SUMIFS('Non-Baseline Tx Resources'!$I:$I,'Non-Baseline Tx Resources'!$E:$E,$B620,'Non-Baseline Tx Resources'!$F:$F,$C620,'Non-Baseline Tx Resources'!$G:$G,"Li-Battery (8-hr)")</f>
        <v>0</v>
      </c>
      <c r="AF620" s="16">
        <f>SUMIFS('Non-Baseline Tx Resources'!$I:$I,'Non-Baseline Tx Resources'!$E:$E,$B620,'Non-Baseline Tx Resources'!$F:$F,$C620,'Non-Baseline Tx Resources'!$G:$G,"LDES")</f>
        <v>0</v>
      </c>
      <c r="AH620" s="16">
        <f>SUMIFS('In-Dev Resources'!$H:$H,'In-Dev Resources'!$E:$E,$B620,'In-Dev Resources'!$F:$F,$C620,'In-Dev Resources'!$G:$G,AH$3)</f>
        <v>0</v>
      </c>
      <c r="AI620" s="16">
        <f>SUMIFS('In-Dev Resources'!$H:$H,'In-Dev Resources'!$E:$E,$B620,'In-Dev Resources'!$F:$F,$C620,'In-Dev Resources'!$G:$G,AI$3)</f>
        <v>0</v>
      </c>
      <c r="AJ620" s="16">
        <f>SUMIFS('In-Dev Resources'!$H:$H,'In-Dev Resources'!$E:$E,$B620,'In-Dev Resources'!$F:$F,$C620,'In-Dev Resources'!$G:$G,AJ$3)</f>
        <v>0</v>
      </c>
      <c r="AK620" s="16">
        <f>SUMIFS('In-Dev Resources'!$J:$J,'In-Dev Resources'!$E:$E,$B620,'In-Dev Resources'!$F:$F,$C620,'In-Dev Resources'!$G:$G,AK$3)</f>
        <v>0</v>
      </c>
      <c r="AL620" s="16">
        <f>SUMIFS('In-Dev Resources'!$H:$H,'In-Dev Resources'!$E:$E,$B620,'In-Dev Resources'!$F:$F,$C620,'In-Dev Resources'!$G:$G,AL$3)</f>
        <v>0</v>
      </c>
      <c r="AM620" s="16">
        <f>SUMIFS('In-Dev Resources'!$J:$J,'In-Dev Resources'!$E:$E,$B620,'In-Dev Resources'!$F:$F,$C620,'In-Dev Resources'!$G:$G,AM$3)</f>
        <v>0</v>
      </c>
      <c r="AN620" s="16">
        <f>SUMIFS('In-Dev Resources'!$H:$H,'In-Dev Resources'!$E:$E,$B620,'In-Dev Resources'!$F:$F,$C620,'In-Dev Resources'!$G:$G,AN$3)</f>
        <v>0</v>
      </c>
      <c r="AO620" s="16">
        <f>SUMIFS('In-Dev Resources'!$J:$J,'In-Dev Resources'!$E:$E,$B620,'In-Dev Resources'!$F:$F,$C620,'In-Dev Resources'!$G:$G,AO$3)</f>
        <v>0</v>
      </c>
      <c r="AP620" s="16">
        <f>SUMIFS('In-Dev Resources'!$J:$J,'In-Dev Resources'!$E:$E,$B620,'In-Dev Resources'!$F:$F,$C620,'In-Dev Resources'!$G:$G,AP$3)</f>
        <v>0</v>
      </c>
      <c r="AQ620" s="16">
        <f>SUMIFS('In-Dev Resources'!$H:$H,'In-Dev Resources'!$E:$E,$B620,'In-Dev Resources'!$F:$F,$C620,'In-Dev Resources'!$G:$G,AQ$3)</f>
        <v>0</v>
      </c>
      <c r="AR620" s="16">
        <f>SUMIFS('In-Dev Resources'!$J:$J,'In-Dev Resources'!$E:$E,$B620,'In-Dev Resources'!$F:$F,$C620,'In-Dev Resources'!$G:$G,AR$3)</f>
        <v>0</v>
      </c>
      <c r="AS620" s="16">
        <f>SUMIFS('In-Dev Resources'!$I:$I,'In-Dev Resources'!$E:$E,$B620,'In-Dev Resources'!$F:$F,$C620,'In-Dev Resources'!$G:$G,"Li-Battery (4-hr)")</f>
        <v>0</v>
      </c>
      <c r="AT620" s="16">
        <f>SUMIFS('In-Dev Resources'!$I:$I,'In-Dev Resources'!$E:$E,$B620,'In-Dev Resources'!$F:$F,$C620,'In-Dev Resources'!$G:$G,"Li-Battery (8-hr)")</f>
        <v>0</v>
      </c>
      <c r="AU620" s="16">
        <f>SUMIFS('In-Dev Resources'!$I:$I,'In-Dev Resources'!$E:$E,$B620,'In-Dev Resources'!$F:$F,$C620,'In-Dev Resources'!$G:$G,"LDES")</f>
        <v>0</v>
      </c>
      <c r="AW620" s="16">
        <f>SUMIFS('Land Screen Include'!$H:$H,'Land Screen Include'!$E:$E,$B620,'Land Screen Include'!$F:$F,$C620,'Land Screen Include'!$G:$G,AW$4)</f>
        <v>0</v>
      </c>
      <c r="AX620" s="16">
        <f>SUMIFS('Land Screen Include'!$H:$H,'Land Screen Include'!$E:$E,$B620,'Land Screen Include'!$F:$F,$C620,'Land Screen Include'!$G:$G,AX$4)+SUMIFS('Land Screen Include'!$J:$J,'Land Screen Include'!$E:$E,$B620,'Land Screen Include'!$F:$F,$C620,'Land Screen Include'!$G:$G,AX$4)</f>
        <v>0</v>
      </c>
      <c r="AY620" s="16">
        <f>SUMIFS('Land Screen Include'!$H:$H,'Land Screen Include'!$E:$E,$B620,'Land Screen Include'!$F:$F,$C620,'Land Screen Include'!$G:$G,AY$4)</f>
        <v>0</v>
      </c>
      <c r="AZ620" s="16">
        <f>SUMIFS('Land Screen Exclude'!$H:$H,'Land Screen Exclude'!$E:$E,$B620,'Land Screen Exclude'!$F:$F,$C620,'Land Screen Exclude'!$G:$G,AZ$4)</f>
        <v>0</v>
      </c>
      <c r="BA620" s="16">
        <f>SUMIFS('Land Screen Exclude'!$H:$H,'Land Screen Exclude'!$E:$E,$B620,'Land Screen Exclude'!$F:$F,$C620,'Land Screen Exclude'!$G:$G,BA$4)+SUMIFS('Land Screen Exclude'!$J:$J,'Land Screen Exclude'!$E:$E,$B620,'Land Screen Exclude'!$F:$F,$C620,'Land Screen Exclude'!$G:$G,BA$4)</f>
        <v>0</v>
      </c>
      <c r="BB620" s="16">
        <f>SUMIFS('Land Screen Exclude'!$H:$H,'Land Screen Exclude'!$E:$E,$B620,'Land Screen Exclude'!$F:$F,$C620,'Land Screen Exclude'!$G:$G,BB$4)</f>
        <v>0</v>
      </c>
    </row>
    <row r="621" spans="1:54">
      <c r="A621" s="16" t="s">
        <v>57</v>
      </c>
      <c r="B621" s="16" t="s">
        <v>541</v>
      </c>
      <c r="C621" s="16">
        <v>115</v>
      </c>
      <c r="D621" s="16">
        <f>SUMIFS('Baseline Tx Resources'!$H:$H,'Baseline Tx Resources'!$E:$E,$B621,'Baseline Tx Resources'!$F:$F,$C621,'Baseline Tx Resources'!$G:$G,D$3)</f>
        <v>0</v>
      </c>
      <c r="E621" s="16">
        <f>SUMIFS('Baseline Tx Resources'!$H:$H,'Baseline Tx Resources'!$E:$E,$B621,'Baseline Tx Resources'!$F:$F,$C621,'Baseline Tx Resources'!$G:$G,E$3)</f>
        <v>0</v>
      </c>
      <c r="F621" s="16">
        <f>SUMIFS('Baseline Tx Resources'!$H:$H,'Baseline Tx Resources'!$E:$E,$B621,'Baseline Tx Resources'!$F:$F,$C621,'Baseline Tx Resources'!$G:$G,F$3)</f>
        <v>0</v>
      </c>
      <c r="G621" s="16">
        <f>SUMIFS('Baseline Tx Resources'!$J:$J,'Baseline Tx Resources'!$E:$E,$B621,'Baseline Tx Resources'!$F:$F,$C621,'Baseline Tx Resources'!$G:$G,G$3)</f>
        <v>0</v>
      </c>
      <c r="H621" s="16">
        <f>SUMIFS('Baseline Tx Resources'!$H:$H,'Baseline Tx Resources'!$E:$E,$B621,'Baseline Tx Resources'!$F:$F,$C621,'Baseline Tx Resources'!$G:$G,H$3)</f>
        <v>0</v>
      </c>
      <c r="I621" s="16">
        <f>SUMIFS('Baseline Tx Resources'!$J:$J,'Baseline Tx Resources'!$E:$E,$B621,'Baseline Tx Resources'!$F:$F,$C621,'Baseline Tx Resources'!$G:$G,I$3)</f>
        <v>0</v>
      </c>
      <c r="J621" s="16">
        <f>SUMIFS('Baseline Tx Resources'!$H:$H,'Baseline Tx Resources'!$E:$E,$B621,'Baseline Tx Resources'!$F:$F,$C621,'Baseline Tx Resources'!$G:$G,J$3)</f>
        <v>0</v>
      </c>
      <c r="K621" s="16">
        <f>SUMIFS('Baseline Tx Resources'!$J:$J,'Baseline Tx Resources'!$E:$E,$B621,'Baseline Tx Resources'!$F:$F,$C621,'Baseline Tx Resources'!$G:$G,K$3)</f>
        <v>0</v>
      </c>
      <c r="L621" s="16">
        <f>SUMIFS('Baseline Tx Resources'!$J:$J,'Baseline Tx Resources'!$E:$E,$B621,'Baseline Tx Resources'!$F:$F,$C621,'Baseline Tx Resources'!$G:$G,L$3)</f>
        <v>0</v>
      </c>
      <c r="M621" s="16">
        <f>SUMIFS('Baseline Tx Resources'!$H:$H,'Baseline Tx Resources'!$E:$E,$B621,'Baseline Tx Resources'!$F:$F,$C621,'Baseline Tx Resources'!$G:$G,M$3)</f>
        <v>0</v>
      </c>
      <c r="N621" s="16">
        <f>SUMIFS('Baseline Tx Resources'!$J:$J,'Baseline Tx Resources'!$E:$E,$B621,'Baseline Tx Resources'!$F:$F,$C621,'Baseline Tx Resources'!$G:$G,N$3)</f>
        <v>0</v>
      </c>
      <c r="O621" s="16">
        <f>SUMIFS('Baseline Tx Resources'!$I:$I,'Baseline Tx Resources'!$E:$E,$B621,'Baseline Tx Resources'!$F:$F,$C621,'Baseline Tx Resources'!$G:$G,"Li-Battery (4-hr)")</f>
        <v>0</v>
      </c>
      <c r="P621" s="16">
        <f>SUMIFS('Baseline Tx Resources'!$I:$I,'Baseline Tx Resources'!$E:$E,$B621,'Baseline Tx Resources'!$F:$F,$C621,'Baseline Tx Resources'!$G:$G,"Li-Battery (8-hr)")</f>
        <v>0</v>
      </c>
      <c r="Q621" s="16">
        <f>SUMIFS('Baseline Tx Resources'!$I:$I,'Baseline Tx Resources'!$E:$E,$B621,'Baseline Tx Resources'!$F:$F,$C621,'Baseline Tx Resources'!$G:$G,"LDES")</f>
        <v>0</v>
      </c>
      <c r="S621" s="16">
        <f>SUMIFS('Non-Baseline Tx Resources'!$H:$H,'Non-Baseline Tx Resources'!$E:$E,$B621,'Non-Baseline Tx Resources'!$F:$F,$C621,'Non-Baseline Tx Resources'!$G:$G,S$3)</f>
        <v>0</v>
      </c>
      <c r="T621" s="16">
        <f>SUMIFS('Non-Baseline Tx Resources'!$H:$H,'Non-Baseline Tx Resources'!$E:$E,$B621,'Non-Baseline Tx Resources'!$F:$F,$C621,'Non-Baseline Tx Resources'!$G:$G,T$3)</f>
        <v>0</v>
      </c>
      <c r="U621" s="16">
        <f>SUMIFS('Non-Baseline Tx Resources'!$H:$H,'Non-Baseline Tx Resources'!$E:$E,$B621,'Non-Baseline Tx Resources'!$F:$F,$C621,'Non-Baseline Tx Resources'!$G:$G,U$3)</f>
        <v>0</v>
      </c>
      <c r="V621" s="16">
        <f>SUMIFS('Non-Baseline Tx Resources'!$J:$J,'Non-Baseline Tx Resources'!$E:$E,$B621,'Non-Baseline Tx Resources'!$F:$F,$C621,'Non-Baseline Tx Resources'!$G:$G,V$3)</f>
        <v>0</v>
      </c>
      <c r="W621" s="16">
        <f>SUMIFS('Non-Baseline Tx Resources'!$H:$H,'Non-Baseline Tx Resources'!$E:$E,$B621,'Non-Baseline Tx Resources'!$F:$F,$C621,'Non-Baseline Tx Resources'!$G:$G,W$3)</f>
        <v>0</v>
      </c>
      <c r="X621" s="16">
        <f>SUMIFS('Non-Baseline Tx Resources'!$J:$J,'Non-Baseline Tx Resources'!$E:$E,$B621,'Non-Baseline Tx Resources'!$F:$F,$C621,'Non-Baseline Tx Resources'!$G:$G,X$3)</f>
        <v>0</v>
      </c>
      <c r="Y621" s="16">
        <f>SUMIFS('Non-Baseline Tx Resources'!$H:$H,'Non-Baseline Tx Resources'!$E:$E,$B621,'Non-Baseline Tx Resources'!$F:$F,$C621,'Non-Baseline Tx Resources'!$G:$G,Y$3)</f>
        <v>0</v>
      </c>
      <c r="Z621" s="16">
        <f>SUMIFS('Non-Baseline Tx Resources'!$J:$J,'Non-Baseline Tx Resources'!$E:$E,$B621,'Non-Baseline Tx Resources'!$F:$F,$C621,'Non-Baseline Tx Resources'!$G:$G,Z$3)</f>
        <v>0</v>
      </c>
      <c r="AA621" s="16">
        <f>SUMIFS('Non-Baseline Tx Resources'!$J:$J,'Non-Baseline Tx Resources'!$E:$E,$B621,'Non-Baseline Tx Resources'!$F:$F,$C621,'Non-Baseline Tx Resources'!$G:$G,AA$3)</f>
        <v>0</v>
      </c>
      <c r="AB621" s="16">
        <f>SUMIFS('Non-Baseline Tx Resources'!$H:$H,'Non-Baseline Tx Resources'!$E:$E,$B621,'Non-Baseline Tx Resources'!$F:$F,$C621,'Non-Baseline Tx Resources'!$G:$G,AB$3)</f>
        <v>0</v>
      </c>
      <c r="AC621" s="16">
        <f>SUMIFS('Non-Baseline Tx Resources'!$J:$J,'Non-Baseline Tx Resources'!$E:$E,$B621,'Non-Baseline Tx Resources'!$F:$F,$C621,'Non-Baseline Tx Resources'!$G:$G,AC$3)</f>
        <v>0</v>
      </c>
      <c r="AD621" s="16">
        <f>SUMIFS('Non-Baseline Tx Resources'!$I:$I,'Non-Baseline Tx Resources'!$E:$E,$B621,'Non-Baseline Tx Resources'!$F:$F,$C621,'Non-Baseline Tx Resources'!$G:$G,"Li-Battery (4-hr)")</f>
        <v>0</v>
      </c>
      <c r="AE621" s="16">
        <f>SUMIFS('Non-Baseline Tx Resources'!$I:$I,'Non-Baseline Tx Resources'!$E:$E,$B621,'Non-Baseline Tx Resources'!$F:$F,$C621,'Non-Baseline Tx Resources'!$G:$G,"Li-Battery (8-hr)")</f>
        <v>0</v>
      </c>
      <c r="AF621" s="16">
        <f>SUMIFS('Non-Baseline Tx Resources'!$I:$I,'Non-Baseline Tx Resources'!$E:$E,$B621,'Non-Baseline Tx Resources'!$F:$F,$C621,'Non-Baseline Tx Resources'!$G:$G,"LDES")</f>
        <v>0</v>
      </c>
      <c r="AH621" s="16">
        <f>SUMIFS('In-Dev Resources'!$H:$H,'In-Dev Resources'!$E:$E,$B621,'In-Dev Resources'!$F:$F,$C621,'In-Dev Resources'!$G:$G,AH$3)</f>
        <v>0</v>
      </c>
      <c r="AI621" s="16">
        <f>SUMIFS('In-Dev Resources'!$H:$H,'In-Dev Resources'!$E:$E,$B621,'In-Dev Resources'!$F:$F,$C621,'In-Dev Resources'!$G:$G,AI$3)</f>
        <v>0</v>
      </c>
      <c r="AJ621" s="16">
        <f>SUMIFS('In-Dev Resources'!$H:$H,'In-Dev Resources'!$E:$E,$B621,'In-Dev Resources'!$F:$F,$C621,'In-Dev Resources'!$G:$G,AJ$3)</f>
        <v>0</v>
      </c>
      <c r="AK621" s="16">
        <f>SUMIFS('In-Dev Resources'!$J:$J,'In-Dev Resources'!$E:$E,$B621,'In-Dev Resources'!$F:$F,$C621,'In-Dev Resources'!$G:$G,AK$3)</f>
        <v>0</v>
      </c>
      <c r="AL621" s="16">
        <f>SUMIFS('In-Dev Resources'!$H:$H,'In-Dev Resources'!$E:$E,$B621,'In-Dev Resources'!$F:$F,$C621,'In-Dev Resources'!$G:$G,AL$3)</f>
        <v>0</v>
      </c>
      <c r="AM621" s="16">
        <f>SUMIFS('In-Dev Resources'!$J:$J,'In-Dev Resources'!$E:$E,$B621,'In-Dev Resources'!$F:$F,$C621,'In-Dev Resources'!$G:$G,AM$3)</f>
        <v>0</v>
      </c>
      <c r="AN621" s="16">
        <f>SUMIFS('In-Dev Resources'!$H:$H,'In-Dev Resources'!$E:$E,$B621,'In-Dev Resources'!$F:$F,$C621,'In-Dev Resources'!$G:$G,AN$3)</f>
        <v>0</v>
      </c>
      <c r="AO621" s="16">
        <f>SUMIFS('In-Dev Resources'!$J:$J,'In-Dev Resources'!$E:$E,$B621,'In-Dev Resources'!$F:$F,$C621,'In-Dev Resources'!$G:$G,AO$3)</f>
        <v>0</v>
      </c>
      <c r="AP621" s="16">
        <f>SUMIFS('In-Dev Resources'!$J:$J,'In-Dev Resources'!$E:$E,$B621,'In-Dev Resources'!$F:$F,$C621,'In-Dev Resources'!$G:$G,AP$3)</f>
        <v>0</v>
      </c>
      <c r="AQ621" s="16">
        <f>SUMIFS('In-Dev Resources'!$H:$H,'In-Dev Resources'!$E:$E,$B621,'In-Dev Resources'!$F:$F,$C621,'In-Dev Resources'!$G:$G,AQ$3)</f>
        <v>0</v>
      </c>
      <c r="AR621" s="16">
        <f>SUMIFS('In-Dev Resources'!$J:$J,'In-Dev Resources'!$E:$E,$B621,'In-Dev Resources'!$F:$F,$C621,'In-Dev Resources'!$G:$G,AR$3)</f>
        <v>0</v>
      </c>
      <c r="AS621" s="16">
        <f>SUMIFS('In-Dev Resources'!$I:$I,'In-Dev Resources'!$E:$E,$B621,'In-Dev Resources'!$F:$F,$C621,'In-Dev Resources'!$G:$G,"Li-Battery (4-hr)")</f>
        <v>0</v>
      </c>
      <c r="AT621" s="16">
        <f>SUMIFS('In-Dev Resources'!$I:$I,'In-Dev Resources'!$E:$E,$B621,'In-Dev Resources'!$F:$F,$C621,'In-Dev Resources'!$G:$G,"Li-Battery (8-hr)")</f>
        <v>0</v>
      </c>
      <c r="AU621" s="16">
        <f>SUMIFS('In-Dev Resources'!$I:$I,'In-Dev Resources'!$E:$E,$B621,'In-Dev Resources'!$F:$F,$C621,'In-Dev Resources'!$G:$G,"LDES")</f>
        <v>0</v>
      </c>
      <c r="AW621" s="16">
        <f>SUMIFS('Land Screen Include'!$H:$H,'Land Screen Include'!$E:$E,$B621,'Land Screen Include'!$F:$F,$C621,'Land Screen Include'!$G:$G,AW$4)</f>
        <v>0</v>
      </c>
      <c r="AX621" s="16">
        <f>SUMIFS('Land Screen Include'!$H:$H,'Land Screen Include'!$E:$E,$B621,'Land Screen Include'!$F:$F,$C621,'Land Screen Include'!$G:$G,AX$4)+SUMIFS('Land Screen Include'!$J:$J,'Land Screen Include'!$E:$E,$B621,'Land Screen Include'!$F:$F,$C621,'Land Screen Include'!$G:$G,AX$4)</f>
        <v>0</v>
      </c>
      <c r="AY621" s="16">
        <f>SUMIFS('Land Screen Include'!$H:$H,'Land Screen Include'!$E:$E,$B621,'Land Screen Include'!$F:$F,$C621,'Land Screen Include'!$G:$G,AY$4)</f>
        <v>0</v>
      </c>
      <c r="AZ621" s="16">
        <f>SUMIFS('Land Screen Exclude'!$H:$H,'Land Screen Exclude'!$E:$E,$B621,'Land Screen Exclude'!$F:$F,$C621,'Land Screen Exclude'!$G:$G,AZ$4)</f>
        <v>0</v>
      </c>
      <c r="BA621" s="16">
        <f>SUMIFS('Land Screen Exclude'!$H:$H,'Land Screen Exclude'!$E:$E,$B621,'Land Screen Exclude'!$F:$F,$C621,'Land Screen Exclude'!$G:$G,BA$4)+SUMIFS('Land Screen Exclude'!$J:$J,'Land Screen Exclude'!$E:$E,$B621,'Land Screen Exclude'!$F:$F,$C621,'Land Screen Exclude'!$G:$G,BA$4)</f>
        <v>0</v>
      </c>
      <c r="BB621" s="16">
        <f>SUMIFS('Land Screen Exclude'!$H:$H,'Land Screen Exclude'!$E:$E,$B621,'Land Screen Exclude'!$F:$F,$C621,'Land Screen Exclude'!$G:$G,BB$4)</f>
        <v>0</v>
      </c>
    </row>
    <row r="622" spans="1:54">
      <c r="A622" s="16" t="s">
        <v>57</v>
      </c>
      <c r="B622" s="16" t="s">
        <v>541</v>
      </c>
      <c r="C622" s="16">
        <v>230</v>
      </c>
      <c r="D622" s="16">
        <f>SUMIFS('Baseline Tx Resources'!$H:$H,'Baseline Tx Resources'!$E:$E,$B622,'Baseline Tx Resources'!$F:$F,$C622,'Baseline Tx Resources'!$G:$G,D$3)</f>
        <v>0</v>
      </c>
      <c r="E622" s="16">
        <f>SUMIFS('Baseline Tx Resources'!$H:$H,'Baseline Tx Resources'!$E:$E,$B622,'Baseline Tx Resources'!$F:$F,$C622,'Baseline Tx Resources'!$G:$G,E$3)</f>
        <v>0</v>
      </c>
      <c r="F622" s="16">
        <f>SUMIFS('Baseline Tx Resources'!$H:$H,'Baseline Tx Resources'!$E:$E,$B622,'Baseline Tx Resources'!$F:$F,$C622,'Baseline Tx Resources'!$G:$G,F$3)</f>
        <v>0</v>
      </c>
      <c r="G622" s="16">
        <f>SUMIFS('Baseline Tx Resources'!$J:$J,'Baseline Tx Resources'!$E:$E,$B622,'Baseline Tx Resources'!$F:$F,$C622,'Baseline Tx Resources'!$G:$G,G$3)</f>
        <v>0</v>
      </c>
      <c r="H622" s="16">
        <f>SUMIFS('Baseline Tx Resources'!$H:$H,'Baseline Tx Resources'!$E:$E,$B622,'Baseline Tx Resources'!$F:$F,$C622,'Baseline Tx Resources'!$G:$G,H$3)</f>
        <v>0</v>
      </c>
      <c r="I622" s="16">
        <f>SUMIFS('Baseline Tx Resources'!$J:$J,'Baseline Tx Resources'!$E:$E,$B622,'Baseline Tx Resources'!$F:$F,$C622,'Baseline Tx Resources'!$G:$G,I$3)</f>
        <v>0</v>
      </c>
      <c r="J622" s="16">
        <f>SUMIFS('Baseline Tx Resources'!$H:$H,'Baseline Tx Resources'!$E:$E,$B622,'Baseline Tx Resources'!$F:$F,$C622,'Baseline Tx Resources'!$G:$G,J$3)</f>
        <v>0</v>
      </c>
      <c r="K622" s="16">
        <f>SUMIFS('Baseline Tx Resources'!$J:$J,'Baseline Tx Resources'!$E:$E,$B622,'Baseline Tx Resources'!$F:$F,$C622,'Baseline Tx Resources'!$G:$G,K$3)</f>
        <v>0</v>
      </c>
      <c r="L622" s="16">
        <f>SUMIFS('Baseline Tx Resources'!$J:$J,'Baseline Tx Resources'!$E:$E,$B622,'Baseline Tx Resources'!$F:$F,$C622,'Baseline Tx Resources'!$G:$G,L$3)</f>
        <v>0</v>
      </c>
      <c r="M622" s="16">
        <f>SUMIFS('Baseline Tx Resources'!$H:$H,'Baseline Tx Resources'!$E:$E,$B622,'Baseline Tx Resources'!$F:$F,$C622,'Baseline Tx Resources'!$G:$G,M$3)</f>
        <v>0</v>
      </c>
      <c r="N622" s="16">
        <f>SUMIFS('Baseline Tx Resources'!$J:$J,'Baseline Tx Resources'!$E:$E,$B622,'Baseline Tx Resources'!$F:$F,$C622,'Baseline Tx Resources'!$G:$G,N$3)</f>
        <v>0</v>
      </c>
      <c r="O622" s="16">
        <f>SUMIFS('Baseline Tx Resources'!$I:$I,'Baseline Tx Resources'!$E:$E,$B622,'Baseline Tx Resources'!$F:$F,$C622,'Baseline Tx Resources'!$G:$G,"Li-Battery (4-hr)")</f>
        <v>0</v>
      </c>
      <c r="P622" s="16">
        <f>SUMIFS('Baseline Tx Resources'!$I:$I,'Baseline Tx Resources'!$E:$E,$B622,'Baseline Tx Resources'!$F:$F,$C622,'Baseline Tx Resources'!$G:$G,"Li-Battery (8-hr)")</f>
        <v>0</v>
      </c>
      <c r="Q622" s="16">
        <f>SUMIFS('Baseline Tx Resources'!$I:$I,'Baseline Tx Resources'!$E:$E,$B622,'Baseline Tx Resources'!$F:$F,$C622,'Baseline Tx Resources'!$G:$G,"LDES")</f>
        <v>0</v>
      </c>
      <c r="S622" s="16">
        <f>SUMIFS('Non-Baseline Tx Resources'!$H:$H,'Non-Baseline Tx Resources'!$E:$E,$B622,'Non-Baseline Tx Resources'!$F:$F,$C622,'Non-Baseline Tx Resources'!$G:$G,S$3)</f>
        <v>0</v>
      </c>
      <c r="T622" s="16">
        <f>SUMIFS('Non-Baseline Tx Resources'!$H:$H,'Non-Baseline Tx Resources'!$E:$E,$B622,'Non-Baseline Tx Resources'!$F:$F,$C622,'Non-Baseline Tx Resources'!$G:$G,T$3)</f>
        <v>0</v>
      </c>
      <c r="U622" s="16">
        <f>SUMIFS('Non-Baseline Tx Resources'!$H:$H,'Non-Baseline Tx Resources'!$E:$E,$B622,'Non-Baseline Tx Resources'!$F:$F,$C622,'Non-Baseline Tx Resources'!$G:$G,U$3)</f>
        <v>0</v>
      </c>
      <c r="V622" s="16">
        <f>SUMIFS('Non-Baseline Tx Resources'!$J:$J,'Non-Baseline Tx Resources'!$E:$E,$B622,'Non-Baseline Tx Resources'!$F:$F,$C622,'Non-Baseline Tx Resources'!$G:$G,V$3)</f>
        <v>0</v>
      </c>
      <c r="W622" s="16">
        <f>SUMIFS('Non-Baseline Tx Resources'!$H:$H,'Non-Baseline Tx Resources'!$E:$E,$B622,'Non-Baseline Tx Resources'!$F:$F,$C622,'Non-Baseline Tx Resources'!$G:$G,W$3)</f>
        <v>0</v>
      </c>
      <c r="X622" s="16">
        <f>SUMIFS('Non-Baseline Tx Resources'!$J:$J,'Non-Baseline Tx Resources'!$E:$E,$B622,'Non-Baseline Tx Resources'!$F:$F,$C622,'Non-Baseline Tx Resources'!$G:$G,X$3)</f>
        <v>0</v>
      </c>
      <c r="Y622" s="16">
        <f>SUMIFS('Non-Baseline Tx Resources'!$H:$H,'Non-Baseline Tx Resources'!$E:$E,$B622,'Non-Baseline Tx Resources'!$F:$F,$C622,'Non-Baseline Tx Resources'!$G:$G,Y$3)</f>
        <v>0</v>
      </c>
      <c r="Z622" s="16">
        <f>SUMIFS('Non-Baseline Tx Resources'!$J:$J,'Non-Baseline Tx Resources'!$E:$E,$B622,'Non-Baseline Tx Resources'!$F:$F,$C622,'Non-Baseline Tx Resources'!$G:$G,Z$3)</f>
        <v>0</v>
      </c>
      <c r="AA622" s="16">
        <f>SUMIFS('Non-Baseline Tx Resources'!$J:$J,'Non-Baseline Tx Resources'!$E:$E,$B622,'Non-Baseline Tx Resources'!$F:$F,$C622,'Non-Baseline Tx Resources'!$G:$G,AA$3)</f>
        <v>0</v>
      </c>
      <c r="AB622" s="16">
        <f>SUMIFS('Non-Baseline Tx Resources'!$H:$H,'Non-Baseline Tx Resources'!$E:$E,$B622,'Non-Baseline Tx Resources'!$F:$F,$C622,'Non-Baseline Tx Resources'!$G:$G,AB$3)</f>
        <v>0</v>
      </c>
      <c r="AC622" s="16">
        <f>SUMIFS('Non-Baseline Tx Resources'!$J:$J,'Non-Baseline Tx Resources'!$E:$E,$B622,'Non-Baseline Tx Resources'!$F:$F,$C622,'Non-Baseline Tx Resources'!$G:$G,AC$3)</f>
        <v>0</v>
      </c>
      <c r="AD622" s="16">
        <f>SUMIFS('Non-Baseline Tx Resources'!$I:$I,'Non-Baseline Tx Resources'!$E:$E,$B622,'Non-Baseline Tx Resources'!$F:$F,$C622,'Non-Baseline Tx Resources'!$G:$G,"Li-Battery (4-hr)")</f>
        <v>0</v>
      </c>
      <c r="AE622" s="16">
        <f>SUMIFS('Non-Baseline Tx Resources'!$I:$I,'Non-Baseline Tx Resources'!$E:$E,$B622,'Non-Baseline Tx Resources'!$F:$F,$C622,'Non-Baseline Tx Resources'!$G:$G,"Li-Battery (8-hr)")</f>
        <v>0</v>
      </c>
      <c r="AF622" s="16">
        <f>SUMIFS('Non-Baseline Tx Resources'!$I:$I,'Non-Baseline Tx Resources'!$E:$E,$B622,'Non-Baseline Tx Resources'!$F:$F,$C622,'Non-Baseline Tx Resources'!$G:$G,"LDES")</f>
        <v>0</v>
      </c>
      <c r="AH622" s="16">
        <f>SUMIFS('In-Dev Resources'!$H:$H,'In-Dev Resources'!$E:$E,$B622,'In-Dev Resources'!$F:$F,$C622,'In-Dev Resources'!$G:$G,AH$3)</f>
        <v>0</v>
      </c>
      <c r="AI622" s="16">
        <f>SUMIFS('In-Dev Resources'!$H:$H,'In-Dev Resources'!$E:$E,$B622,'In-Dev Resources'!$F:$F,$C622,'In-Dev Resources'!$G:$G,AI$3)</f>
        <v>0</v>
      </c>
      <c r="AJ622" s="16">
        <f>SUMIFS('In-Dev Resources'!$H:$H,'In-Dev Resources'!$E:$E,$B622,'In-Dev Resources'!$F:$F,$C622,'In-Dev Resources'!$G:$G,AJ$3)</f>
        <v>0</v>
      </c>
      <c r="AK622" s="16">
        <f>SUMIFS('In-Dev Resources'!$J:$J,'In-Dev Resources'!$E:$E,$B622,'In-Dev Resources'!$F:$F,$C622,'In-Dev Resources'!$G:$G,AK$3)</f>
        <v>0</v>
      </c>
      <c r="AL622" s="16">
        <f>SUMIFS('In-Dev Resources'!$H:$H,'In-Dev Resources'!$E:$E,$B622,'In-Dev Resources'!$F:$F,$C622,'In-Dev Resources'!$G:$G,AL$3)</f>
        <v>0</v>
      </c>
      <c r="AM622" s="16">
        <f>SUMIFS('In-Dev Resources'!$J:$J,'In-Dev Resources'!$E:$E,$B622,'In-Dev Resources'!$F:$F,$C622,'In-Dev Resources'!$G:$G,AM$3)</f>
        <v>0</v>
      </c>
      <c r="AN622" s="16">
        <f>SUMIFS('In-Dev Resources'!$H:$H,'In-Dev Resources'!$E:$E,$B622,'In-Dev Resources'!$F:$F,$C622,'In-Dev Resources'!$G:$G,AN$3)</f>
        <v>0</v>
      </c>
      <c r="AO622" s="16">
        <f>SUMIFS('In-Dev Resources'!$J:$J,'In-Dev Resources'!$E:$E,$B622,'In-Dev Resources'!$F:$F,$C622,'In-Dev Resources'!$G:$G,AO$3)</f>
        <v>0</v>
      </c>
      <c r="AP622" s="16">
        <f>SUMIFS('In-Dev Resources'!$J:$J,'In-Dev Resources'!$E:$E,$B622,'In-Dev Resources'!$F:$F,$C622,'In-Dev Resources'!$G:$G,AP$3)</f>
        <v>0</v>
      </c>
      <c r="AQ622" s="16">
        <f>SUMIFS('In-Dev Resources'!$H:$H,'In-Dev Resources'!$E:$E,$B622,'In-Dev Resources'!$F:$F,$C622,'In-Dev Resources'!$G:$G,AQ$3)</f>
        <v>0</v>
      </c>
      <c r="AR622" s="16">
        <f>SUMIFS('In-Dev Resources'!$J:$J,'In-Dev Resources'!$E:$E,$B622,'In-Dev Resources'!$F:$F,$C622,'In-Dev Resources'!$G:$G,AR$3)</f>
        <v>0</v>
      </c>
      <c r="AS622" s="16">
        <f>SUMIFS('In-Dev Resources'!$I:$I,'In-Dev Resources'!$E:$E,$B622,'In-Dev Resources'!$F:$F,$C622,'In-Dev Resources'!$G:$G,"Li-Battery (4-hr)")</f>
        <v>125</v>
      </c>
      <c r="AT622" s="16">
        <f>SUMIFS('In-Dev Resources'!$I:$I,'In-Dev Resources'!$E:$E,$B622,'In-Dev Resources'!$F:$F,$C622,'In-Dev Resources'!$G:$G,"Li-Battery (8-hr)")</f>
        <v>0</v>
      </c>
      <c r="AU622" s="16">
        <f>SUMIFS('In-Dev Resources'!$I:$I,'In-Dev Resources'!$E:$E,$B622,'In-Dev Resources'!$F:$F,$C622,'In-Dev Resources'!$G:$G,"LDES")</f>
        <v>0</v>
      </c>
      <c r="AW622" s="16">
        <f>SUMIFS('Land Screen Include'!$H:$H,'Land Screen Include'!$E:$E,$B622,'Land Screen Include'!$F:$F,$C622,'Land Screen Include'!$G:$G,AW$4)</f>
        <v>0</v>
      </c>
      <c r="AX622" s="16">
        <f>SUMIFS('Land Screen Include'!$H:$H,'Land Screen Include'!$E:$E,$B622,'Land Screen Include'!$F:$F,$C622,'Land Screen Include'!$G:$G,AX$4)+SUMIFS('Land Screen Include'!$J:$J,'Land Screen Include'!$E:$E,$B622,'Land Screen Include'!$F:$F,$C622,'Land Screen Include'!$G:$G,AX$4)</f>
        <v>0</v>
      </c>
      <c r="AY622" s="16">
        <f>SUMIFS('Land Screen Include'!$H:$H,'Land Screen Include'!$E:$E,$B622,'Land Screen Include'!$F:$F,$C622,'Land Screen Include'!$G:$G,AY$4)</f>
        <v>0</v>
      </c>
      <c r="AZ622" s="16">
        <f>SUMIFS('Land Screen Exclude'!$H:$H,'Land Screen Exclude'!$E:$E,$B622,'Land Screen Exclude'!$F:$F,$C622,'Land Screen Exclude'!$G:$G,AZ$4)</f>
        <v>0</v>
      </c>
      <c r="BA622" s="16">
        <f>SUMIFS('Land Screen Exclude'!$H:$H,'Land Screen Exclude'!$E:$E,$B622,'Land Screen Exclude'!$F:$F,$C622,'Land Screen Exclude'!$G:$G,BA$4)+SUMIFS('Land Screen Exclude'!$J:$J,'Land Screen Exclude'!$E:$E,$B622,'Land Screen Exclude'!$F:$F,$C622,'Land Screen Exclude'!$G:$G,BA$4)</f>
        <v>0</v>
      </c>
      <c r="BB622" s="16">
        <f>SUMIFS('Land Screen Exclude'!$H:$H,'Land Screen Exclude'!$E:$E,$B622,'Land Screen Exclude'!$F:$F,$C622,'Land Screen Exclude'!$G:$G,BB$4)</f>
        <v>0</v>
      </c>
    </row>
    <row r="623" spans="1:54">
      <c r="A623" s="16" t="s">
        <v>57</v>
      </c>
      <c r="B623" s="16" t="s">
        <v>541</v>
      </c>
      <c r="C623" s="16">
        <v>500</v>
      </c>
      <c r="D623" s="16">
        <f>SUMIFS('Baseline Tx Resources'!$H:$H,'Baseline Tx Resources'!$E:$E,$B623,'Baseline Tx Resources'!$F:$F,$C623,'Baseline Tx Resources'!$G:$G,D$3)</f>
        <v>0</v>
      </c>
      <c r="E623" s="16">
        <f>SUMIFS('Baseline Tx Resources'!$H:$H,'Baseline Tx Resources'!$E:$E,$B623,'Baseline Tx Resources'!$F:$F,$C623,'Baseline Tx Resources'!$G:$G,E$3)</f>
        <v>0</v>
      </c>
      <c r="F623" s="16">
        <f>SUMIFS('Baseline Tx Resources'!$H:$H,'Baseline Tx Resources'!$E:$E,$B623,'Baseline Tx Resources'!$F:$F,$C623,'Baseline Tx Resources'!$G:$G,F$3)</f>
        <v>0</v>
      </c>
      <c r="G623" s="16">
        <f>SUMIFS('Baseline Tx Resources'!$J:$J,'Baseline Tx Resources'!$E:$E,$B623,'Baseline Tx Resources'!$F:$F,$C623,'Baseline Tx Resources'!$G:$G,G$3)</f>
        <v>0</v>
      </c>
      <c r="H623" s="16">
        <f>SUMIFS('Baseline Tx Resources'!$H:$H,'Baseline Tx Resources'!$E:$E,$B623,'Baseline Tx Resources'!$F:$F,$C623,'Baseline Tx Resources'!$G:$G,H$3)</f>
        <v>0</v>
      </c>
      <c r="I623" s="16">
        <f>SUMIFS('Baseline Tx Resources'!$J:$J,'Baseline Tx Resources'!$E:$E,$B623,'Baseline Tx Resources'!$F:$F,$C623,'Baseline Tx Resources'!$G:$G,I$3)</f>
        <v>0</v>
      </c>
      <c r="J623" s="16">
        <f>SUMIFS('Baseline Tx Resources'!$H:$H,'Baseline Tx Resources'!$E:$E,$B623,'Baseline Tx Resources'!$F:$F,$C623,'Baseline Tx Resources'!$G:$G,J$3)</f>
        <v>0</v>
      </c>
      <c r="K623" s="16">
        <f>SUMIFS('Baseline Tx Resources'!$J:$J,'Baseline Tx Resources'!$E:$E,$B623,'Baseline Tx Resources'!$F:$F,$C623,'Baseline Tx Resources'!$G:$G,K$3)</f>
        <v>0</v>
      </c>
      <c r="L623" s="16">
        <f>SUMIFS('Baseline Tx Resources'!$J:$J,'Baseline Tx Resources'!$E:$E,$B623,'Baseline Tx Resources'!$F:$F,$C623,'Baseline Tx Resources'!$G:$G,L$3)</f>
        <v>0</v>
      </c>
      <c r="M623" s="16">
        <f>SUMIFS('Baseline Tx Resources'!$H:$H,'Baseline Tx Resources'!$E:$E,$B623,'Baseline Tx Resources'!$F:$F,$C623,'Baseline Tx Resources'!$G:$G,M$3)</f>
        <v>0</v>
      </c>
      <c r="N623" s="16">
        <f>SUMIFS('Baseline Tx Resources'!$J:$J,'Baseline Tx Resources'!$E:$E,$B623,'Baseline Tx Resources'!$F:$F,$C623,'Baseline Tx Resources'!$G:$G,N$3)</f>
        <v>0</v>
      </c>
      <c r="O623" s="16">
        <f>SUMIFS('Baseline Tx Resources'!$I:$I,'Baseline Tx Resources'!$E:$E,$B623,'Baseline Tx Resources'!$F:$F,$C623,'Baseline Tx Resources'!$G:$G,"Li-Battery (4-hr)")</f>
        <v>0</v>
      </c>
      <c r="P623" s="16">
        <f>SUMIFS('Baseline Tx Resources'!$I:$I,'Baseline Tx Resources'!$E:$E,$B623,'Baseline Tx Resources'!$F:$F,$C623,'Baseline Tx Resources'!$G:$G,"Li-Battery (8-hr)")</f>
        <v>0</v>
      </c>
      <c r="Q623" s="16">
        <f>SUMIFS('Baseline Tx Resources'!$I:$I,'Baseline Tx Resources'!$E:$E,$B623,'Baseline Tx Resources'!$F:$F,$C623,'Baseline Tx Resources'!$G:$G,"LDES")</f>
        <v>0</v>
      </c>
      <c r="S623" s="16">
        <f>SUMIFS('Non-Baseline Tx Resources'!$H:$H,'Non-Baseline Tx Resources'!$E:$E,$B623,'Non-Baseline Tx Resources'!$F:$F,$C623,'Non-Baseline Tx Resources'!$G:$G,S$3)</f>
        <v>0</v>
      </c>
      <c r="T623" s="16">
        <f>SUMIFS('Non-Baseline Tx Resources'!$H:$H,'Non-Baseline Tx Resources'!$E:$E,$B623,'Non-Baseline Tx Resources'!$F:$F,$C623,'Non-Baseline Tx Resources'!$G:$G,T$3)</f>
        <v>0</v>
      </c>
      <c r="U623" s="16">
        <f>SUMIFS('Non-Baseline Tx Resources'!$H:$H,'Non-Baseline Tx Resources'!$E:$E,$B623,'Non-Baseline Tx Resources'!$F:$F,$C623,'Non-Baseline Tx Resources'!$G:$G,U$3)</f>
        <v>0</v>
      </c>
      <c r="V623" s="16">
        <f>SUMIFS('Non-Baseline Tx Resources'!$J:$J,'Non-Baseline Tx Resources'!$E:$E,$B623,'Non-Baseline Tx Resources'!$F:$F,$C623,'Non-Baseline Tx Resources'!$G:$G,V$3)</f>
        <v>0</v>
      </c>
      <c r="W623" s="16">
        <f>SUMIFS('Non-Baseline Tx Resources'!$H:$H,'Non-Baseline Tx Resources'!$E:$E,$B623,'Non-Baseline Tx Resources'!$F:$F,$C623,'Non-Baseline Tx Resources'!$G:$G,W$3)</f>
        <v>0</v>
      </c>
      <c r="X623" s="16">
        <f>SUMIFS('Non-Baseline Tx Resources'!$J:$J,'Non-Baseline Tx Resources'!$E:$E,$B623,'Non-Baseline Tx Resources'!$F:$F,$C623,'Non-Baseline Tx Resources'!$G:$G,X$3)</f>
        <v>0</v>
      </c>
      <c r="Y623" s="16">
        <f>SUMIFS('Non-Baseline Tx Resources'!$H:$H,'Non-Baseline Tx Resources'!$E:$E,$B623,'Non-Baseline Tx Resources'!$F:$F,$C623,'Non-Baseline Tx Resources'!$G:$G,Y$3)</f>
        <v>0</v>
      </c>
      <c r="Z623" s="16">
        <f>SUMIFS('Non-Baseline Tx Resources'!$J:$J,'Non-Baseline Tx Resources'!$E:$E,$B623,'Non-Baseline Tx Resources'!$F:$F,$C623,'Non-Baseline Tx Resources'!$G:$G,Z$3)</f>
        <v>0</v>
      </c>
      <c r="AA623" s="16">
        <f>SUMIFS('Non-Baseline Tx Resources'!$J:$J,'Non-Baseline Tx Resources'!$E:$E,$B623,'Non-Baseline Tx Resources'!$F:$F,$C623,'Non-Baseline Tx Resources'!$G:$G,AA$3)</f>
        <v>0</v>
      </c>
      <c r="AB623" s="16">
        <f>SUMIFS('Non-Baseline Tx Resources'!$H:$H,'Non-Baseline Tx Resources'!$E:$E,$B623,'Non-Baseline Tx Resources'!$F:$F,$C623,'Non-Baseline Tx Resources'!$G:$G,AB$3)</f>
        <v>0</v>
      </c>
      <c r="AC623" s="16">
        <f>SUMIFS('Non-Baseline Tx Resources'!$J:$J,'Non-Baseline Tx Resources'!$E:$E,$B623,'Non-Baseline Tx Resources'!$F:$F,$C623,'Non-Baseline Tx Resources'!$G:$G,AC$3)</f>
        <v>0</v>
      </c>
      <c r="AD623" s="16">
        <f>SUMIFS('Non-Baseline Tx Resources'!$I:$I,'Non-Baseline Tx Resources'!$E:$E,$B623,'Non-Baseline Tx Resources'!$F:$F,$C623,'Non-Baseline Tx Resources'!$G:$G,"Li-Battery (4-hr)")</f>
        <v>0</v>
      </c>
      <c r="AE623" s="16">
        <f>SUMIFS('Non-Baseline Tx Resources'!$I:$I,'Non-Baseline Tx Resources'!$E:$E,$B623,'Non-Baseline Tx Resources'!$F:$F,$C623,'Non-Baseline Tx Resources'!$G:$G,"Li-Battery (8-hr)")</f>
        <v>0</v>
      </c>
      <c r="AF623" s="16">
        <f>SUMIFS('Non-Baseline Tx Resources'!$I:$I,'Non-Baseline Tx Resources'!$E:$E,$B623,'Non-Baseline Tx Resources'!$F:$F,$C623,'Non-Baseline Tx Resources'!$G:$G,"LDES")</f>
        <v>0</v>
      </c>
      <c r="AH623" s="16">
        <f>SUMIFS('In-Dev Resources'!$H:$H,'In-Dev Resources'!$E:$E,$B623,'In-Dev Resources'!$F:$F,$C623,'In-Dev Resources'!$G:$G,AH$3)</f>
        <v>0</v>
      </c>
      <c r="AI623" s="16">
        <f>SUMIFS('In-Dev Resources'!$H:$H,'In-Dev Resources'!$E:$E,$B623,'In-Dev Resources'!$F:$F,$C623,'In-Dev Resources'!$G:$G,AI$3)</f>
        <v>0</v>
      </c>
      <c r="AJ623" s="16">
        <f>SUMIFS('In-Dev Resources'!$H:$H,'In-Dev Resources'!$E:$E,$B623,'In-Dev Resources'!$F:$F,$C623,'In-Dev Resources'!$G:$G,AJ$3)</f>
        <v>0</v>
      </c>
      <c r="AK623" s="16">
        <f>SUMIFS('In-Dev Resources'!$J:$J,'In-Dev Resources'!$E:$E,$B623,'In-Dev Resources'!$F:$F,$C623,'In-Dev Resources'!$G:$G,AK$3)</f>
        <v>0</v>
      </c>
      <c r="AL623" s="16">
        <f>SUMIFS('In-Dev Resources'!$H:$H,'In-Dev Resources'!$E:$E,$B623,'In-Dev Resources'!$F:$F,$C623,'In-Dev Resources'!$G:$G,AL$3)</f>
        <v>0</v>
      </c>
      <c r="AM623" s="16">
        <f>SUMIFS('In-Dev Resources'!$J:$J,'In-Dev Resources'!$E:$E,$B623,'In-Dev Resources'!$F:$F,$C623,'In-Dev Resources'!$G:$G,AM$3)</f>
        <v>0</v>
      </c>
      <c r="AN623" s="16">
        <f>SUMIFS('In-Dev Resources'!$H:$H,'In-Dev Resources'!$E:$E,$B623,'In-Dev Resources'!$F:$F,$C623,'In-Dev Resources'!$G:$G,AN$3)</f>
        <v>0</v>
      </c>
      <c r="AO623" s="16">
        <f>SUMIFS('In-Dev Resources'!$J:$J,'In-Dev Resources'!$E:$E,$B623,'In-Dev Resources'!$F:$F,$C623,'In-Dev Resources'!$G:$G,AO$3)</f>
        <v>0</v>
      </c>
      <c r="AP623" s="16">
        <f>SUMIFS('In-Dev Resources'!$J:$J,'In-Dev Resources'!$E:$E,$B623,'In-Dev Resources'!$F:$F,$C623,'In-Dev Resources'!$G:$G,AP$3)</f>
        <v>0</v>
      </c>
      <c r="AQ623" s="16">
        <f>SUMIFS('In-Dev Resources'!$H:$H,'In-Dev Resources'!$E:$E,$B623,'In-Dev Resources'!$F:$F,$C623,'In-Dev Resources'!$G:$G,AQ$3)</f>
        <v>0</v>
      </c>
      <c r="AR623" s="16">
        <f>SUMIFS('In-Dev Resources'!$J:$J,'In-Dev Resources'!$E:$E,$B623,'In-Dev Resources'!$F:$F,$C623,'In-Dev Resources'!$G:$G,AR$3)</f>
        <v>0</v>
      </c>
      <c r="AS623" s="16">
        <f>SUMIFS('In-Dev Resources'!$I:$I,'In-Dev Resources'!$E:$E,$B623,'In-Dev Resources'!$F:$F,$C623,'In-Dev Resources'!$G:$G,"Li-Battery (4-hr)")</f>
        <v>0</v>
      </c>
      <c r="AT623" s="16">
        <f>SUMIFS('In-Dev Resources'!$I:$I,'In-Dev Resources'!$E:$E,$B623,'In-Dev Resources'!$F:$F,$C623,'In-Dev Resources'!$G:$G,"Li-Battery (8-hr)")</f>
        <v>0</v>
      </c>
      <c r="AU623" s="16">
        <f>SUMIFS('In-Dev Resources'!$I:$I,'In-Dev Resources'!$E:$E,$B623,'In-Dev Resources'!$F:$F,$C623,'In-Dev Resources'!$G:$G,"LDES")</f>
        <v>0</v>
      </c>
      <c r="AW623" s="16">
        <f>SUMIFS('Land Screen Include'!$H:$H,'Land Screen Include'!$E:$E,$B623,'Land Screen Include'!$F:$F,$C623,'Land Screen Include'!$G:$G,AW$4)</f>
        <v>0</v>
      </c>
      <c r="AX623" s="16">
        <f>SUMIFS('Land Screen Include'!$H:$H,'Land Screen Include'!$E:$E,$B623,'Land Screen Include'!$F:$F,$C623,'Land Screen Include'!$G:$G,AX$4)+SUMIFS('Land Screen Include'!$J:$J,'Land Screen Include'!$E:$E,$B623,'Land Screen Include'!$F:$F,$C623,'Land Screen Include'!$G:$G,AX$4)</f>
        <v>0</v>
      </c>
      <c r="AY623" s="16">
        <f>SUMIFS('Land Screen Include'!$H:$H,'Land Screen Include'!$E:$E,$B623,'Land Screen Include'!$F:$F,$C623,'Land Screen Include'!$G:$G,AY$4)</f>
        <v>0</v>
      </c>
      <c r="AZ623" s="16">
        <f>SUMIFS('Land Screen Exclude'!$H:$H,'Land Screen Exclude'!$E:$E,$B623,'Land Screen Exclude'!$F:$F,$C623,'Land Screen Exclude'!$G:$G,AZ$4)</f>
        <v>0</v>
      </c>
      <c r="BA623" s="16">
        <f>SUMIFS('Land Screen Exclude'!$H:$H,'Land Screen Exclude'!$E:$E,$B623,'Land Screen Exclude'!$F:$F,$C623,'Land Screen Exclude'!$G:$G,BA$4)+SUMIFS('Land Screen Exclude'!$J:$J,'Land Screen Exclude'!$E:$E,$B623,'Land Screen Exclude'!$F:$F,$C623,'Land Screen Exclude'!$G:$G,BA$4)</f>
        <v>0</v>
      </c>
      <c r="BB623" s="16">
        <f>SUMIFS('Land Screen Exclude'!$H:$H,'Land Screen Exclude'!$E:$E,$B623,'Land Screen Exclude'!$F:$F,$C623,'Land Screen Exclude'!$G:$G,BB$4)</f>
        <v>0</v>
      </c>
    </row>
    <row r="624" spans="1:54">
      <c r="A624" s="16" t="s">
        <v>51</v>
      </c>
      <c r="B624" s="16" t="s">
        <v>542</v>
      </c>
      <c r="C624" s="16">
        <v>115</v>
      </c>
      <c r="D624" s="16">
        <f>SUMIFS('Baseline Tx Resources'!$H:$H,'Baseline Tx Resources'!$E:$E,$B624,'Baseline Tx Resources'!$F:$F,$C624,'Baseline Tx Resources'!$G:$G,D$3)</f>
        <v>0</v>
      </c>
      <c r="E624" s="16">
        <f>SUMIFS('Baseline Tx Resources'!$H:$H,'Baseline Tx Resources'!$E:$E,$B624,'Baseline Tx Resources'!$F:$F,$C624,'Baseline Tx Resources'!$G:$G,E$3)</f>
        <v>0</v>
      </c>
      <c r="F624" s="16">
        <f>SUMIFS('Baseline Tx Resources'!$H:$H,'Baseline Tx Resources'!$E:$E,$B624,'Baseline Tx Resources'!$F:$F,$C624,'Baseline Tx Resources'!$G:$G,F$3)</f>
        <v>0</v>
      </c>
      <c r="G624" s="16">
        <f>SUMIFS('Baseline Tx Resources'!$J:$J,'Baseline Tx Resources'!$E:$E,$B624,'Baseline Tx Resources'!$F:$F,$C624,'Baseline Tx Resources'!$G:$G,G$3)</f>
        <v>0</v>
      </c>
      <c r="H624" s="16">
        <f>SUMIFS('Baseline Tx Resources'!$H:$H,'Baseline Tx Resources'!$E:$E,$B624,'Baseline Tx Resources'!$F:$F,$C624,'Baseline Tx Resources'!$G:$G,H$3)</f>
        <v>0</v>
      </c>
      <c r="I624" s="16">
        <f>SUMIFS('Baseline Tx Resources'!$J:$J,'Baseline Tx Resources'!$E:$E,$B624,'Baseline Tx Resources'!$F:$F,$C624,'Baseline Tx Resources'!$G:$G,I$3)</f>
        <v>0</v>
      </c>
      <c r="J624" s="16">
        <f>SUMIFS('Baseline Tx Resources'!$H:$H,'Baseline Tx Resources'!$E:$E,$B624,'Baseline Tx Resources'!$F:$F,$C624,'Baseline Tx Resources'!$G:$G,J$3)</f>
        <v>0</v>
      </c>
      <c r="K624" s="16">
        <f>SUMIFS('Baseline Tx Resources'!$J:$J,'Baseline Tx Resources'!$E:$E,$B624,'Baseline Tx Resources'!$F:$F,$C624,'Baseline Tx Resources'!$G:$G,K$3)</f>
        <v>0</v>
      </c>
      <c r="L624" s="16">
        <f>SUMIFS('Baseline Tx Resources'!$J:$J,'Baseline Tx Resources'!$E:$E,$B624,'Baseline Tx Resources'!$F:$F,$C624,'Baseline Tx Resources'!$G:$G,L$3)</f>
        <v>0</v>
      </c>
      <c r="M624" s="16">
        <f>SUMIFS('Baseline Tx Resources'!$H:$H,'Baseline Tx Resources'!$E:$E,$B624,'Baseline Tx Resources'!$F:$F,$C624,'Baseline Tx Resources'!$G:$G,M$3)</f>
        <v>0</v>
      </c>
      <c r="N624" s="16">
        <f>SUMIFS('Baseline Tx Resources'!$J:$J,'Baseline Tx Resources'!$E:$E,$B624,'Baseline Tx Resources'!$F:$F,$C624,'Baseline Tx Resources'!$G:$G,N$3)</f>
        <v>0</v>
      </c>
      <c r="O624" s="16">
        <f>SUMIFS('Baseline Tx Resources'!$I:$I,'Baseline Tx Resources'!$E:$E,$B624,'Baseline Tx Resources'!$F:$F,$C624,'Baseline Tx Resources'!$G:$G,"Li-Battery (4-hr)")</f>
        <v>0</v>
      </c>
      <c r="P624" s="16">
        <f>SUMIFS('Baseline Tx Resources'!$I:$I,'Baseline Tx Resources'!$E:$E,$B624,'Baseline Tx Resources'!$F:$F,$C624,'Baseline Tx Resources'!$G:$G,"Li-Battery (8-hr)")</f>
        <v>0</v>
      </c>
      <c r="Q624" s="16">
        <f>SUMIFS('Baseline Tx Resources'!$I:$I,'Baseline Tx Resources'!$E:$E,$B624,'Baseline Tx Resources'!$F:$F,$C624,'Baseline Tx Resources'!$G:$G,"LDES")</f>
        <v>0</v>
      </c>
      <c r="S624" s="16">
        <f>SUMIFS('Non-Baseline Tx Resources'!$H:$H,'Non-Baseline Tx Resources'!$E:$E,$B624,'Non-Baseline Tx Resources'!$F:$F,$C624,'Non-Baseline Tx Resources'!$G:$G,S$3)</f>
        <v>0</v>
      </c>
      <c r="T624" s="16">
        <f>SUMIFS('Non-Baseline Tx Resources'!$H:$H,'Non-Baseline Tx Resources'!$E:$E,$B624,'Non-Baseline Tx Resources'!$F:$F,$C624,'Non-Baseline Tx Resources'!$G:$G,T$3)</f>
        <v>0</v>
      </c>
      <c r="U624" s="16">
        <f>SUMIFS('Non-Baseline Tx Resources'!$H:$H,'Non-Baseline Tx Resources'!$E:$E,$B624,'Non-Baseline Tx Resources'!$F:$F,$C624,'Non-Baseline Tx Resources'!$G:$G,U$3)</f>
        <v>0</v>
      </c>
      <c r="V624" s="16">
        <f>SUMIFS('Non-Baseline Tx Resources'!$J:$J,'Non-Baseline Tx Resources'!$E:$E,$B624,'Non-Baseline Tx Resources'!$F:$F,$C624,'Non-Baseline Tx Resources'!$G:$G,V$3)</f>
        <v>0</v>
      </c>
      <c r="W624" s="16">
        <f>SUMIFS('Non-Baseline Tx Resources'!$H:$H,'Non-Baseline Tx Resources'!$E:$E,$B624,'Non-Baseline Tx Resources'!$F:$F,$C624,'Non-Baseline Tx Resources'!$G:$G,W$3)</f>
        <v>0</v>
      </c>
      <c r="X624" s="16">
        <f>SUMIFS('Non-Baseline Tx Resources'!$J:$J,'Non-Baseline Tx Resources'!$E:$E,$B624,'Non-Baseline Tx Resources'!$F:$F,$C624,'Non-Baseline Tx Resources'!$G:$G,X$3)</f>
        <v>0</v>
      </c>
      <c r="Y624" s="16">
        <f>SUMIFS('Non-Baseline Tx Resources'!$H:$H,'Non-Baseline Tx Resources'!$E:$E,$B624,'Non-Baseline Tx Resources'!$F:$F,$C624,'Non-Baseline Tx Resources'!$G:$G,Y$3)</f>
        <v>0</v>
      </c>
      <c r="Z624" s="16">
        <f>SUMIFS('Non-Baseline Tx Resources'!$J:$J,'Non-Baseline Tx Resources'!$E:$E,$B624,'Non-Baseline Tx Resources'!$F:$F,$C624,'Non-Baseline Tx Resources'!$G:$G,Z$3)</f>
        <v>0</v>
      </c>
      <c r="AA624" s="16">
        <f>SUMIFS('Non-Baseline Tx Resources'!$J:$J,'Non-Baseline Tx Resources'!$E:$E,$B624,'Non-Baseline Tx Resources'!$F:$F,$C624,'Non-Baseline Tx Resources'!$G:$G,AA$3)</f>
        <v>0</v>
      </c>
      <c r="AB624" s="16">
        <f>SUMIFS('Non-Baseline Tx Resources'!$H:$H,'Non-Baseline Tx Resources'!$E:$E,$B624,'Non-Baseline Tx Resources'!$F:$F,$C624,'Non-Baseline Tx Resources'!$G:$G,AB$3)</f>
        <v>0</v>
      </c>
      <c r="AC624" s="16">
        <f>SUMIFS('Non-Baseline Tx Resources'!$J:$J,'Non-Baseline Tx Resources'!$E:$E,$B624,'Non-Baseline Tx Resources'!$F:$F,$C624,'Non-Baseline Tx Resources'!$G:$G,AC$3)</f>
        <v>0</v>
      </c>
      <c r="AD624" s="16">
        <f>SUMIFS('Non-Baseline Tx Resources'!$I:$I,'Non-Baseline Tx Resources'!$E:$E,$B624,'Non-Baseline Tx Resources'!$F:$F,$C624,'Non-Baseline Tx Resources'!$G:$G,"Li-Battery (4-hr)")</f>
        <v>0</v>
      </c>
      <c r="AE624" s="16">
        <f>SUMIFS('Non-Baseline Tx Resources'!$I:$I,'Non-Baseline Tx Resources'!$E:$E,$B624,'Non-Baseline Tx Resources'!$F:$F,$C624,'Non-Baseline Tx Resources'!$G:$G,"Li-Battery (8-hr)")</f>
        <v>0</v>
      </c>
      <c r="AF624" s="16">
        <f>SUMIFS('Non-Baseline Tx Resources'!$I:$I,'Non-Baseline Tx Resources'!$E:$E,$B624,'Non-Baseline Tx Resources'!$F:$F,$C624,'Non-Baseline Tx Resources'!$G:$G,"LDES")</f>
        <v>0</v>
      </c>
      <c r="AH624" s="16">
        <f>SUMIFS('In-Dev Resources'!$H:$H,'In-Dev Resources'!$E:$E,$B624,'In-Dev Resources'!$F:$F,$C624,'In-Dev Resources'!$G:$G,AH$3)</f>
        <v>0</v>
      </c>
      <c r="AI624" s="16">
        <f>SUMIFS('In-Dev Resources'!$H:$H,'In-Dev Resources'!$E:$E,$B624,'In-Dev Resources'!$F:$F,$C624,'In-Dev Resources'!$G:$G,AI$3)</f>
        <v>0</v>
      </c>
      <c r="AJ624" s="16">
        <f>SUMIFS('In-Dev Resources'!$H:$H,'In-Dev Resources'!$E:$E,$B624,'In-Dev Resources'!$F:$F,$C624,'In-Dev Resources'!$G:$G,AJ$3)</f>
        <v>0</v>
      </c>
      <c r="AK624" s="16">
        <f>SUMIFS('In-Dev Resources'!$J:$J,'In-Dev Resources'!$E:$E,$B624,'In-Dev Resources'!$F:$F,$C624,'In-Dev Resources'!$G:$G,AK$3)</f>
        <v>0</v>
      </c>
      <c r="AL624" s="16">
        <f>SUMIFS('In-Dev Resources'!$H:$H,'In-Dev Resources'!$E:$E,$B624,'In-Dev Resources'!$F:$F,$C624,'In-Dev Resources'!$G:$G,AL$3)</f>
        <v>0</v>
      </c>
      <c r="AM624" s="16">
        <f>SUMIFS('In-Dev Resources'!$J:$J,'In-Dev Resources'!$E:$E,$B624,'In-Dev Resources'!$F:$F,$C624,'In-Dev Resources'!$G:$G,AM$3)</f>
        <v>0</v>
      </c>
      <c r="AN624" s="16">
        <f>SUMIFS('In-Dev Resources'!$H:$H,'In-Dev Resources'!$E:$E,$B624,'In-Dev Resources'!$F:$F,$C624,'In-Dev Resources'!$G:$G,AN$3)</f>
        <v>0</v>
      </c>
      <c r="AO624" s="16">
        <f>SUMIFS('In-Dev Resources'!$J:$J,'In-Dev Resources'!$E:$E,$B624,'In-Dev Resources'!$F:$F,$C624,'In-Dev Resources'!$G:$G,AO$3)</f>
        <v>0</v>
      </c>
      <c r="AP624" s="16">
        <f>SUMIFS('In-Dev Resources'!$J:$J,'In-Dev Resources'!$E:$E,$B624,'In-Dev Resources'!$F:$F,$C624,'In-Dev Resources'!$G:$G,AP$3)</f>
        <v>0</v>
      </c>
      <c r="AQ624" s="16">
        <f>SUMIFS('In-Dev Resources'!$H:$H,'In-Dev Resources'!$E:$E,$B624,'In-Dev Resources'!$F:$F,$C624,'In-Dev Resources'!$G:$G,AQ$3)</f>
        <v>0</v>
      </c>
      <c r="AR624" s="16">
        <f>SUMIFS('In-Dev Resources'!$J:$J,'In-Dev Resources'!$E:$E,$B624,'In-Dev Resources'!$F:$F,$C624,'In-Dev Resources'!$G:$G,AR$3)</f>
        <v>0</v>
      </c>
      <c r="AS624" s="16">
        <f>SUMIFS('In-Dev Resources'!$I:$I,'In-Dev Resources'!$E:$E,$B624,'In-Dev Resources'!$F:$F,$C624,'In-Dev Resources'!$G:$G,"Li-Battery (4-hr)")</f>
        <v>0</v>
      </c>
      <c r="AT624" s="16">
        <f>SUMIFS('In-Dev Resources'!$I:$I,'In-Dev Resources'!$E:$E,$B624,'In-Dev Resources'!$F:$F,$C624,'In-Dev Resources'!$G:$G,"Li-Battery (8-hr)")</f>
        <v>0</v>
      </c>
      <c r="AU624" s="16">
        <f>SUMIFS('In-Dev Resources'!$I:$I,'In-Dev Resources'!$E:$E,$B624,'In-Dev Resources'!$F:$F,$C624,'In-Dev Resources'!$G:$G,"LDES")</f>
        <v>0</v>
      </c>
      <c r="AW624" s="16">
        <f>SUMIFS('Land Screen Include'!$H:$H,'Land Screen Include'!$E:$E,$B624,'Land Screen Include'!$F:$F,$C624,'Land Screen Include'!$G:$G,AW$4)</f>
        <v>0</v>
      </c>
      <c r="AX624" s="16">
        <f>SUMIFS('Land Screen Include'!$H:$H,'Land Screen Include'!$E:$E,$B624,'Land Screen Include'!$F:$F,$C624,'Land Screen Include'!$G:$G,AX$4)+SUMIFS('Land Screen Include'!$J:$J,'Land Screen Include'!$E:$E,$B624,'Land Screen Include'!$F:$F,$C624,'Land Screen Include'!$G:$G,AX$4)</f>
        <v>0</v>
      </c>
      <c r="AY624" s="16">
        <f>SUMIFS('Land Screen Include'!$H:$H,'Land Screen Include'!$E:$E,$B624,'Land Screen Include'!$F:$F,$C624,'Land Screen Include'!$G:$G,AY$4)</f>
        <v>0</v>
      </c>
      <c r="AZ624" s="16">
        <f>SUMIFS('Land Screen Exclude'!$H:$H,'Land Screen Exclude'!$E:$E,$B624,'Land Screen Exclude'!$F:$F,$C624,'Land Screen Exclude'!$G:$G,AZ$4)</f>
        <v>0</v>
      </c>
      <c r="BA624" s="16">
        <f>SUMIFS('Land Screen Exclude'!$H:$H,'Land Screen Exclude'!$E:$E,$B624,'Land Screen Exclude'!$F:$F,$C624,'Land Screen Exclude'!$G:$G,BA$4)+SUMIFS('Land Screen Exclude'!$J:$J,'Land Screen Exclude'!$E:$E,$B624,'Land Screen Exclude'!$F:$F,$C624,'Land Screen Exclude'!$G:$G,BA$4)</f>
        <v>0</v>
      </c>
      <c r="BB624" s="16">
        <f>SUMIFS('Land Screen Exclude'!$H:$H,'Land Screen Exclude'!$E:$E,$B624,'Land Screen Exclude'!$F:$F,$C624,'Land Screen Exclude'!$G:$G,BB$4)</f>
        <v>0</v>
      </c>
    </row>
    <row r="625" spans="1:54">
      <c r="A625" s="16" t="s">
        <v>85</v>
      </c>
      <c r="B625" s="16" t="s">
        <v>543</v>
      </c>
      <c r="C625" s="16">
        <v>138</v>
      </c>
      <c r="D625" s="16">
        <f>SUMIFS('Baseline Tx Resources'!$H:$H,'Baseline Tx Resources'!$E:$E,$B625,'Baseline Tx Resources'!$F:$F,$C625,'Baseline Tx Resources'!$G:$G,D$3)</f>
        <v>0</v>
      </c>
      <c r="E625" s="16">
        <f>SUMIFS('Baseline Tx Resources'!$H:$H,'Baseline Tx Resources'!$E:$E,$B625,'Baseline Tx Resources'!$F:$F,$C625,'Baseline Tx Resources'!$G:$G,E$3)</f>
        <v>0</v>
      </c>
      <c r="F625" s="16">
        <f>SUMIFS('Baseline Tx Resources'!$H:$H,'Baseline Tx Resources'!$E:$E,$B625,'Baseline Tx Resources'!$F:$F,$C625,'Baseline Tx Resources'!$G:$G,F$3)</f>
        <v>0</v>
      </c>
      <c r="G625" s="16">
        <f>SUMIFS('Baseline Tx Resources'!$J:$J,'Baseline Tx Resources'!$E:$E,$B625,'Baseline Tx Resources'!$F:$F,$C625,'Baseline Tx Resources'!$G:$G,G$3)</f>
        <v>0</v>
      </c>
      <c r="H625" s="16">
        <f>SUMIFS('Baseline Tx Resources'!$H:$H,'Baseline Tx Resources'!$E:$E,$B625,'Baseline Tx Resources'!$F:$F,$C625,'Baseline Tx Resources'!$G:$G,H$3)</f>
        <v>0</v>
      </c>
      <c r="I625" s="16">
        <f>SUMIFS('Baseline Tx Resources'!$J:$J,'Baseline Tx Resources'!$E:$E,$B625,'Baseline Tx Resources'!$F:$F,$C625,'Baseline Tx Resources'!$G:$G,I$3)</f>
        <v>0</v>
      </c>
      <c r="J625" s="16">
        <f>SUMIFS('Baseline Tx Resources'!$H:$H,'Baseline Tx Resources'!$E:$E,$B625,'Baseline Tx Resources'!$F:$F,$C625,'Baseline Tx Resources'!$G:$G,J$3)</f>
        <v>0</v>
      </c>
      <c r="K625" s="16">
        <f>SUMIFS('Baseline Tx Resources'!$J:$J,'Baseline Tx Resources'!$E:$E,$B625,'Baseline Tx Resources'!$F:$F,$C625,'Baseline Tx Resources'!$G:$G,K$3)</f>
        <v>0</v>
      </c>
      <c r="L625" s="16">
        <f>SUMIFS('Baseline Tx Resources'!$J:$J,'Baseline Tx Resources'!$E:$E,$B625,'Baseline Tx Resources'!$F:$F,$C625,'Baseline Tx Resources'!$G:$G,L$3)</f>
        <v>0</v>
      </c>
      <c r="M625" s="16">
        <f>SUMIFS('Baseline Tx Resources'!$H:$H,'Baseline Tx Resources'!$E:$E,$B625,'Baseline Tx Resources'!$F:$F,$C625,'Baseline Tx Resources'!$G:$G,M$3)</f>
        <v>0</v>
      </c>
      <c r="N625" s="16">
        <f>SUMIFS('Baseline Tx Resources'!$J:$J,'Baseline Tx Resources'!$E:$E,$B625,'Baseline Tx Resources'!$F:$F,$C625,'Baseline Tx Resources'!$G:$G,N$3)</f>
        <v>0</v>
      </c>
      <c r="O625" s="16">
        <f>SUMIFS('Baseline Tx Resources'!$I:$I,'Baseline Tx Resources'!$E:$E,$B625,'Baseline Tx Resources'!$F:$F,$C625,'Baseline Tx Resources'!$G:$G,"Li-Battery (4-hr)")</f>
        <v>0</v>
      </c>
      <c r="P625" s="16">
        <f>SUMIFS('Baseline Tx Resources'!$I:$I,'Baseline Tx Resources'!$E:$E,$B625,'Baseline Tx Resources'!$F:$F,$C625,'Baseline Tx Resources'!$G:$G,"Li-Battery (8-hr)")</f>
        <v>0</v>
      </c>
      <c r="Q625" s="16">
        <f>SUMIFS('Baseline Tx Resources'!$I:$I,'Baseline Tx Resources'!$E:$E,$B625,'Baseline Tx Resources'!$F:$F,$C625,'Baseline Tx Resources'!$G:$G,"LDES")</f>
        <v>0</v>
      </c>
      <c r="S625" s="16">
        <f>SUMIFS('Non-Baseline Tx Resources'!$H:$H,'Non-Baseline Tx Resources'!$E:$E,$B625,'Non-Baseline Tx Resources'!$F:$F,$C625,'Non-Baseline Tx Resources'!$G:$G,S$3)</f>
        <v>0</v>
      </c>
      <c r="T625" s="16">
        <f>SUMIFS('Non-Baseline Tx Resources'!$H:$H,'Non-Baseline Tx Resources'!$E:$E,$B625,'Non-Baseline Tx Resources'!$F:$F,$C625,'Non-Baseline Tx Resources'!$G:$G,T$3)</f>
        <v>0</v>
      </c>
      <c r="U625" s="16">
        <f>SUMIFS('Non-Baseline Tx Resources'!$H:$H,'Non-Baseline Tx Resources'!$E:$E,$B625,'Non-Baseline Tx Resources'!$F:$F,$C625,'Non-Baseline Tx Resources'!$G:$G,U$3)</f>
        <v>0</v>
      </c>
      <c r="V625" s="16">
        <f>SUMIFS('Non-Baseline Tx Resources'!$J:$J,'Non-Baseline Tx Resources'!$E:$E,$B625,'Non-Baseline Tx Resources'!$F:$F,$C625,'Non-Baseline Tx Resources'!$G:$G,V$3)</f>
        <v>0</v>
      </c>
      <c r="W625" s="16">
        <f>SUMIFS('Non-Baseline Tx Resources'!$H:$H,'Non-Baseline Tx Resources'!$E:$E,$B625,'Non-Baseline Tx Resources'!$F:$F,$C625,'Non-Baseline Tx Resources'!$G:$G,W$3)</f>
        <v>0</v>
      </c>
      <c r="X625" s="16">
        <f>SUMIFS('Non-Baseline Tx Resources'!$J:$J,'Non-Baseline Tx Resources'!$E:$E,$B625,'Non-Baseline Tx Resources'!$F:$F,$C625,'Non-Baseline Tx Resources'!$G:$G,X$3)</f>
        <v>0</v>
      </c>
      <c r="Y625" s="16">
        <f>SUMIFS('Non-Baseline Tx Resources'!$H:$H,'Non-Baseline Tx Resources'!$E:$E,$B625,'Non-Baseline Tx Resources'!$F:$F,$C625,'Non-Baseline Tx Resources'!$G:$G,Y$3)</f>
        <v>0</v>
      </c>
      <c r="Z625" s="16">
        <f>SUMIFS('Non-Baseline Tx Resources'!$J:$J,'Non-Baseline Tx Resources'!$E:$E,$B625,'Non-Baseline Tx Resources'!$F:$F,$C625,'Non-Baseline Tx Resources'!$G:$G,Z$3)</f>
        <v>0</v>
      </c>
      <c r="AA625" s="16">
        <f>SUMIFS('Non-Baseline Tx Resources'!$J:$J,'Non-Baseline Tx Resources'!$E:$E,$B625,'Non-Baseline Tx Resources'!$F:$F,$C625,'Non-Baseline Tx Resources'!$G:$G,AA$3)</f>
        <v>0</v>
      </c>
      <c r="AB625" s="16">
        <f>SUMIFS('Non-Baseline Tx Resources'!$H:$H,'Non-Baseline Tx Resources'!$E:$E,$B625,'Non-Baseline Tx Resources'!$F:$F,$C625,'Non-Baseline Tx Resources'!$G:$G,AB$3)</f>
        <v>0</v>
      </c>
      <c r="AC625" s="16">
        <f>SUMIFS('Non-Baseline Tx Resources'!$J:$J,'Non-Baseline Tx Resources'!$E:$E,$B625,'Non-Baseline Tx Resources'!$F:$F,$C625,'Non-Baseline Tx Resources'!$G:$G,AC$3)</f>
        <v>0</v>
      </c>
      <c r="AD625" s="16">
        <f>SUMIFS('Non-Baseline Tx Resources'!$I:$I,'Non-Baseline Tx Resources'!$E:$E,$B625,'Non-Baseline Tx Resources'!$F:$F,$C625,'Non-Baseline Tx Resources'!$G:$G,"Li-Battery (4-hr)")</f>
        <v>0</v>
      </c>
      <c r="AE625" s="16">
        <f>SUMIFS('Non-Baseline Tx Resources'!$I:$I,'Non-Baseline Tx Resources'!$E:$E,$B625,'Non-Baseline Tx Resources'!$F:$F,$C625,'Non-Baseline Tx Resources'!$G:$G,"Li-Battery (8-hr)")</f>
        <v>0</v>
      </c>
      <c r="AF625" s="16">
        <f>SUMIFS('Non-Baseline Tx Resources'!$I:$I,'Non-Baseline Tx Resources'!$E:$E,$B625,'Non-Baseline Tx Resources'!$F:$F,$C625,'Non-Baseline Tx Resources'!$G:$G,"LDES")</f>
        <v>0</v>
      </c>
      <c r="AH625" s="16">
        <f>SUMIFS('In-Dev Resources'!$H:$H,'In-Dev Resources'!$E:$E,$B625,'In-Dev Resources'!$F:$F,$C625,'In-Dev Resources'!$G:$G,AH$3)</f>
        <v>0</v>
      </c>
      <c r="AI625" s="16">
        <f>SUMIFS('In-Dev Resources'!$H:$H,'In-Dev Resources'!$E:$E,$B625,'In-Dev Resources'!$F:$F,$C625,'In-Dev Resources'!$G:$G,AI$3)</f>
        <v>0</v>
      </c>
      <c r="AJ625" s="16">
        <f>SUMIFS('In-Dev Resources'!$H:$H,'In-Dev Resources'!$E:$E,$B625,'In-Dev Resources'!$F:$F,$C625,'In-Dev Resources'!$G:$G,AJ$3)</f>
        <v>0</v>
      </c>
      <c r="AK625" s="16">
        <f>SUMIFS('In-Dev Resources'!$J:$J,'In-Dev Resources'!$E:$E,$B625,'In-Dev Resources'!$F:$F,$C625,'In-Dev Resources'!$G:$G,AK$3)</f>
        <v>0</v>
      </c>
      <c r="AL625" s="16">
        <f>SUMIFS('In-Dev Resources'!$H:$H,'In-Dev Resources'!$E:$E,$B625,'In-Dev Resources'!$F:$F,$C625,'In-Dev Resources'!$G:$G,AL$3)</f>
        <v>0</v>
      </c>
      <c r="AM625" s="16">
        <f>SUMIFS('In-Dev Resources'!$J:$J,'In-Dev Resources'!$E:$E,$B625,'In-Dev Resources'!$F:$F,$C625,'In-Dev Resources'!$G:$G,AM$3)</f>
        <v>0</v>
      </c>
      <c r="AN625" s="16">
        <f>SUMIFS('In-Dev Resources'!$H:$H,'In-Dev Resources'!$E:$E,$B625,'In-Dev Resources'!$F:$F,$C625,'In-Dev Resources'!$G:$G,AN$3)</f>
        <v>0</v>
      </c>
      <c r="AO625" s="16">
        <f>SUMIFS('In-Dev Resources'!$J:$J,'In-Dev Resources'!$E:$E,$B625,'In-Dev Resources'!$F:$F,$C625,'In-Dev Resources'!$G:$G,AO$3)</f>
        <v>0</v>
      </c>
      <c r="AP625" s="16">
        <f>SUMIFS('In-Dev Resources'!$J:$J,'In-Dev Resources'!$E:$E,$B625,'In-Dev Resources'!$F:$F,$C625,'In-Dev Resources'!$G:$G,AP$3)</f>
        <v>0</v>
      </c>
      <c r="AQ625" s="16">
        <f>SUMIFS('In-Dev Resources'!$H:$H,'In-Dev Resources'!$E:$E,$B625,'In-Dev Resources'!$F:$F,$C625,'In-Dev Resources'!$G:$G,AQ$3)</f>
        <v>0</v>
      </c>
      <c r="AR625" s="16">
        <f>SUMIFS('In-Dev Resources'!$J:$J,'In-Dev Resources'!$E:$E,$B625,'In-Dev Resources'!$F:$F,$C625,'In-Dev Resources'!$G:$G,AR$3)</f>
        <v>0</v>
      </c>
      <c r="AS625" s="16">
        <f>SUMIFS('In-Dev Resources'!$I:$I,'In-Dev Resources'!$E:$E,$B625,'In-Dev Resources'!$F:$F,$C625,'In-Dev Resources'!$G:$G,"Li-Battery (4-hr)")</f>
        <v>0</v>
      </c>
      <c r="AT625" s="16">
        <f>SUMIFS('In-Dev Resources'!$I:$I,'In-Dev Resources'!$E:$E,$B625,'In-Dev Resources'!$F:$F,$C625,'In-Dev Resources'!$G:$G,"Li-Battery (8-hr)")</f>
        <v>0</v>
      </c>
      <c r="AU625" s="16">
        <f>SUMIFS('In-Dev Resources'!$I:$I,'In-Dev Resources'!$E:$E,$B625,'In-Dev Resources'!$F:$F,$C625,'In-Dev Resources'!$G:$G,"LDES")</f>
        <v>0</v>
      </c>
      <c r="AW625" s="16">
        <f>SUMIFS('Land Screen Include'!$H:$H,'Land Screen Include'!$E:$E,$B625,'Land Screen Include'!$F:$F,$C625,'Land Screen Include'!$G:$G,AW$4)</f>
        <v>0</v>
      </c>
      <c r="AX625" s="16">
        <f>SUMIFS('Land Screen Include'!$H:$H,'Land Screen Include'!$E:$E,$B625,'Land Screen Include'!$F:$F,$C625,'Land Screen Include'!$G:$G,AX$4)+SUMIFS('Land Screen Include'!$J:$J,'Land Screen Include'!$E:$E,$B625,'Land Screen Include'!$F:$F,$C625,'Land Screen Include'!$G:$G,AX$4)</f>
        <v>0</v>
      </c>
      <c r="AY625" s="16">
        <f>SUMIFS('Land Screen Include'!$H:$H,'Land Screen Include'!$E:$E,$B625,'Land Screen Include'!$F:$F,$C625,'Land Screen Include'!$G:$G,AY$4)</f>
        <v>0</v>
      </c>
      <c r="AZ625" s="16">
        <f>SUMIFS('Land Screen Exclude'!$H:$H,'Land Screen Exclude'!$E:$E,$B625,'Land Screen Exclude'!$F:$F,$C625,'Land Screen Exclude'!$G:$G,AZ$4)</f>
        <v>0</v>
      </c>
      <c r="BA625" s="16">
        <f>SUMIFS('Land Screen Exclude'!$H:$H,'Land Screen Exclude'!$E:$E,$B625,'Land Screen Exclude'!$F:$F,$C625,'Land Screen Exclude'!$G:$G,BA$4)+SUMIFS('Land Screen Exclude'!$J:$J,'Land Screen Exclude'!$E:$E,$B625,'Land Screen Exclude'!$F:$F,$C625,'Land Screen Exclude'!$G:$G,BA$4)</f>
        <v>0</v>
      </c>
      <c r="BB625" s="16">
        <f>SUMIFS('Land Screen Exclude'!$H:$H,'Land Screen Exclude'!$E:$E,$B625,'Land Screen Exclude'!$F:$F,$C625,'Land Screen Exclude'!$G:$G,BB$4)</f>
        <v>0</v>
      </c>
    </row>
    <row r="626" spans="1:54">
      <c r="A626" s="16" t="s">
        <v>51</v>
      </c>
      <c r="B626" s="16" t="s">
        <v>544</v>
      </c>
      <c r="C626" s="16">
        <v>230</v>
      </c>
      <c r="D626" s="16">
        <f>SUMIFS('Baseline Tx Resources'!$H:$H,'Baseline Tx Resources'!$E:$E,$B626,'Baseline Tx Resources'!$F:$F,$C626,'Baseline Tx Resources'!$G:$G,D$3)</f>
        <v>0</v>
      </c>
      <c r="E626" s="16">
        <f>SUMIFS('Baseline Tx Resources'!$H:$H,'Baseline Tx Resources'!$E:$E,$B626,'Baseline Tx Resources'!$F:$F,$C626,'Baseline Tx Resources'!$G:$G,E$3)</f>
        <v>0</v>
      </c>
      <c r="F626" s="16">
        <f>SUMIFS('Baseline Tx Resources'!$H:$H,'Baseline Tx Resources'!$E:$E,$B626,'Baseline Tx Resources'!$F:$F,$C626,'Baseline Tx Resources'!$G:$G,F$3)</f>
        <v>0</v>
      </c>
      <c r="G626" s="16">
        <f>SUMIFS('Baseline Tx Resources'!$J:$J,'Baseline Tx Resources'!$E:$E,$B626,'Baseline Tx Resources'!$F:$F,$C626,'Baseline Tx Resources'!$G:$G,G$3)</f>
        <v>0</v>
      </c>
      <c r="H626" s="16">
        <f>SUMIFS('Baseline Tx Resources'!$H:$H,'Baseline Tx Resources'!$E:$E,$B626,'Baseline Tx Resources'!$F:$F,$C626,'Baseline Tx Resources'!$G:$G,H$3)</f>
        <v>0</v>
      </c>
      <c r="I626" s="16">
        <f>SUMIFS('Baseline Tx Resources'!$J:$J,'Baseline Tx Resources'!$E:$E,$B626,'Baseline Tx Resources'!$F:$F,$C626,'Baseline Tx Resources'!$G:$G,I$3)</f>
        <v>0</v>
      </c>
      <c r="J626" s="16">
        <f>SUMIFS('Baseline Tx Resources'!$H:$H,'Baseline Tx Resources'!$E:$E,$B626,'Baseline Tx Resources'!$F:$F,$C626,'Baseline Tx Resources'!$G:$G,J$3)</f>
        <v>0</v>
      </c>
      <c r="K626" s="16">
        <f>SUMIFS('Baseline Tx Resources'!$J:$J,'Baseline Tx Resources'!$E:$E,$B626,'Baseline Tx Resources'!$F:$F,$C626,'Baseline Tx Resources'!$G:$G,K$3)</f>
        <v>0</v>
      </c>
      <c r="L626" s="16">
        <f>SUMIFS('Baseline Tx Resources'!$J:$J,'Baseline Tx Resources'!$E:$E,$B626,'Baseline Tx Resources'!$F:$F,$C626,'Baseline Tx Resources'!$G:$G,L$3)</f>
        <v>0</v>
      </c>
      <c r="M626" s="16">
        <f>SUMIFS('Baseline Tx Resources'!$H:$H,'Baseline Tx Resources'!$E:$E,$B626,'Baseline Tx Resources'!$F:$F,$C626,'Baseline Tx Resources'!$G:$G,M$3)</f>
        <v>0</v>
      </c>
      <c r="N626" s="16">
        <f>SUMIFS('Baseline Tx Resources'!$J:$J,'Baseline Tx Resources'!$E:$E,$B626,'Baseline Tx Resources'!$F:$F,$C626,'Baseline Tx Resources'!$G:$G,N$3)</f>
        <v>0</v>
      </c>
      <c r="O626" s="16">
        <f>SUMIFS('Baseline Tx Resources'!$I:$I,'Baseline Tx Resources'!$E:$E,$B626,'Baseline Tx Resources'!$F:$F,$C626,'Baseline Tx Resources'!$G:$G,"Li-Battery (4-hr)")</f>
        <v>0</v>
      </c>
      <c r="P626" s="16">
        <f>SUMIFS('Baseline Tx Resources'!$I:$I,'Baseline Tx Resources'!$E:$E,$B626,'Baseline Tx Resources'!$F:$F,$C626,'Baseline Tx Resources'!$G:$G,"Li-Battery (8-hr)")</f>
        <v>0</v>
      </c>
      <c r="Q626" s="16">
        <f>SUMIFS('Baseline Tx Resources'!$I:$I,'Baseline Tx Resources'!$E:$E,$B626,'Baseline Tx Resources'!$F:$F,$C626,'Baseline Tx Resources'!$G:$G,"LDES")</f>
        <v>0</v>
      </c>
      <c r="S626" s="16">
        <f>SUMIFS('Non-Baseline Tx Resources'!$H:$H,'Non-Baseline Tx Resources'!$E:$E,$B626,'Non-Baseline Tx Resources'!$F:$F,$C626,'Non-Baseline Tx Resources'!$G:$G,S$3)</f>
        <v>0</v>
      </c>
      <c r="T626" s="16">
        <f>SUMIFS('Non-Baseline Tx Resources'!$H:$H,'Non-Baseline Tx Resources'!$E:$E,$B626,'Non-Baseline Tx Resources'!$F:$F,$C626,'Non-Baseline Tx Resources'!$G:$G,T$3)</f>
        <v>0</v>
      </c>
      <c r="U626" s="16">
        <f>SUMIFS('Non-Baseline Tx Resources'!$H:$H,'Non-Baseline Tx Resources'!$E:$E,$B626,'Non-Baseline Tx Resources'!$F:$F,$C626,'Non-Baseline Tx Resources'!$G:$G,U$3)</f>
        <v>0</v>
      </c>
      <c r="V626" s="16">
        <f>SUMIFS('Non-Baseline Tx Resources'!$J:$J,'Non-Baseline Tx Resources'!$E:$E,$B626,'Non-Baseline Tx Resources'!$F:$F,$C626,'Non-Baseline Tx Resources'!$G:$G,V$3)</f>
        <v>0</v>
      </c>
      <c r="W626" s="16">
        <f>SUMIFS('Non-Baseline Tx Resources'!$H:$H,'Non-Baseline Tx Resources'!$E:$E,$B626,'Non-Baseline Tx Resources'!$F:$F,$C626,'Non-Baseline Tx Resources'!$G:$G,W$3)</f>
        <v>0</v>
      </c>
      <c r="X626" s="16">
        <f>SUMIFS('Non-Baseline Tx Resources'!$J:$J,'Non-Baseline Tx Resources'!$E:$E,$B626,'Non-Baseline Tx Resources'!$F:$F,$C626,'Non-Baseline Tx Resources'!$G:$G,X$3)</f>
        <v>0</v>
      </c>
      <c r="Y626" s="16">
        <f>SUMIFS('Non-Baseline Tx Resources'!$H:$H,'Non-Baseline Tx Resources'!$E:$E,$B626,'Non-Baseline Tx Resources'!$F:$F,$C626,'Non-Baseline Tx Resources'!$G:$G,Y$3)</f>
        <v>0</v>
      </c>
      <c r="Z626" s="16">
        <f>SUMIFS('Non-Baseline Tx Resources'!$J:$J,'Non-Baseline Tx Resources'!$E:$E,$B626,'Non-Baseline Tx Resources'!$F:$F,$C626,'Non-Baseline Tx Resources'!$G:$G,Z$3)</f>
        <v>0</v>
      </c>
      <c r="AA626" s="16">
        <f>SUMIFS('Non-Baseline Tx Resources'!$J:$J,'Non-Baseline Tx Resources'!$E:$E,$B626,'Non-Baseline Tx Resources'!$F:$F,$C626,'Non-Baseline Tx Resources'!$G:$G,AA$3)</f>
        <v>0</v>
      </c>
      <c r="AB626" s="16">
        <f>SUMIFS('Non-Baseline Tx Resources'!$H:$H,'Non-Baseline Tx Resources'!$E:$E,$B626,'Non-Baseline Tx Resources'!$F:$F,$C626,'Non-Baseline Tx Resources'!$G:$G,AB$3)</f>
        <v>0</v>
      </c>
      <c r="AC626" s="16">
        <f>SUMIFS('Non-Baseline Tx Resources'!$J:$J,'Non-Baseline Tx Resources'!$E:$E,$B626,'Non-Baseline Tx Resources'!$F:$F,$C626,'Non-Baseline Tx Resources'!$G:$G,AC$3)</f>
        <v>0</v>
      </c>
      <c r="AD626" s="16">
        <f>SUMIFS('Non-Baseline Tx Resources'!$I:$I,'Non-Baseline Tx Resources'!$E:$E,$B626,'Non-Baseline Tx Resources'!$F:$F,$C626,'Non-Baseline Tx Resources'!$G:$G,"Li-Battery (4-hr)")</f>
        <v>0</v>
      </c>
      <c r="AE626" s="16">
        <f>SUMIFS('Non-Baseline Tx Resources'!$I:$I,'Non-Baseline Tx Resources'!$E:$E,$B626,'Non-Baseline Tx Resources'!$F:$F,$C626,'Non-Baseline Tx Resources'!$G:$G,"Li-Battery (8-hr)")</f>
        <v>0</v>
      </c>
      <c r="AF626" s="16">
        <f>SUMIFS('Non-Baseline Tx Resources'!$I:$I,'Non-Baseline Tx Resources'!$E:$E,$B626,'Non-Baseline Tx Resources'!$F:$F,$C626,'Non-Baseline Tx Resources'!$G:$G,"LDES")</f>
        <v>0</v>
      </c>
      <c r="AH626" s="16">
        <f>SUMIFS('In-Dev Resources'!$H:$H,'In-Dev Resources'!$E:$E,$B626,'In-Dev Resources'!$F:$F,$C626,'In-Dev Resources'!$G:$G,AH$3)</f>
        <v>0</v>
      </c>
      <c r="AI626" s="16">
        <f>SUMIFS('In-Dev Resources'!$H:$H,'In-Dev Resources'!$E:$E,$B626,'In-Dev Resources'!$F:$F,$C626,'In-Dev Resources'!$G:$G,AI$3)</f>
        <v>0</v>
      </c>
      <c r="AJ626" s="16">
        <f>SUMIFS('In-Dev Resources'!$H:$H,'In-Dev Resources'!$E:$E,$B626,'In-Dev Resources'!$F:$F,$C626,'In-Dev Resources'!$G:$G,AJ$3)</f>
        <v>0</v>
      </c>
      <c r="AK626" s="16">
        <f>SUMIFS('In-Dev Resources'!$J:$J,'In-Dev Resources'!$E:$E,$B626,'In-Dev Resources'!$F:$F,$C626,'In-Dev Resources'!$G:$G,AK$3)</f>
        <v>0</v>
      </c>
      <c r="AL626" s="16">
        <f>SUMIFS('In-Dev Resources'!$H:$H,'In-Dev Resources'!$E:$E,$B626,'In-Dev Resources'!$F:$F,$C626,'In-Dev Resources'!$G:$G,AL$3)</f>
        <v>0</v>
      </c>
      <c r="AM626" s="16">
        <f>SUMIFS('In-Dev Resources'!$J:$J,'In-Dev Resources'!$E:$E,$B626,'In-Dev Resources'!$F:$F,$C626,'In-Dev Resources'!$G:$G,AM$3)</f>
        <v>0</v>
      </c>
      <c r="AN626" s="16">
        <f>SUMIFS('In-Dev Resources'!$H:$H,'In-Dev Resources'!$E:$E,$B626,'In-Dev Resources'!$F:$F,$C626,'In-Dev Resources'!$G:$G,AN$3)</f>
        <v>0</v>
      </c>
      <c r="AO626" s="16">
        <f>SUMIFS('In-Dev Resources'!$J:$J,'In-Dev Resources'!$E:$E,$B626,'In-Dev Resources'!$F:$F,$C626,'In-Dev Resources'!$G:$G,AO$3)</f>
        <v>0</v>
      </c>
      <c r="AP626" s="16">
        <f>SUMIFS('In-Dev Resources'!$J:$J,'In-Dev Resources'!$E:$E,$B626,'In-Dev Resources'!$F:$F,$C626,'In-Dev Resources'!$G:$G,AP$3)</f>
        <v>0</v>
      </c>
      <c r="AQ626" s="16">
        <f>SUMIFS('In-Dev Resources'!$H:$H,'In-Dev Resources'!$E:$E,$B626,'In-Dev Resources'!$F:$F,$C626,'In-Dev Resources'!$G:$G,AQ$3)</f>
        <v>0</v>
      </c>
      <c r="AR626" s="16">
        <f>SUMIFS('In-Dev Resources'!$J:$J,'In-Dev Resources'!$E:$E,$B626,'In-Dev Resources'!$F:$F,$C626,'In-Dev Resources'!$G:$G,AR$3)</f>
        <v>0</v>
      </c>
      <c r="AS626" s="16">
        <f>SUMIFS('In-Dev Resources'!$I:$I,'In-Dev Resources'!$E:$E,$B626,'In-Dev Resources'!$F:$F,$C626,'In-Dev Resources'!$G:$G,"Li-Battery (4-hr)")</f>
        <v>0</v>
      </c>
      <c r="AT626" s="16">
        <f>SUMIFS('In-Dev Resources'!$I:$I,'In-Dev Resources'!$E:$E,$B626,'In-Dev Resources'!$F:$F,$C626,'In-Dev Resources'!$G:$G,"Li-Battery (8-hr)")</f>
        <v>0</v>
      </c>
      <c r="AU626" s="16">
        <f>SUMIFS('In-Dev Resources'!$I:$I,'In-Dev Resources'!$E:$E,$B626,'In-Dev Resources'!$F:$F,$C626,'In-Dev Resources'!$G:$G,"LDES")</f>
        <v>0</v>
      </c>
      <c r="AW626" s="16">
        <f>SUMIFS('Land Screen Include'!$H:$H,'Land Screen Include'!$E:$E,$B626,'Land Screen Include'!$F:$F,$C626,'Land Screen Include'!$G:$G,AW$4)</f>
        <v>0</v>
      </c>
      <c r="AX626" s="16">
        <f>SUMIFS('Land Screen Include'!$H:$H,'Land Screen Include'!$E:$E,$B626,'Land Screen Include'!$F:$F,$C626,'Land Screen Include'!$G:$G,AX$4)+SUMIFS('Land Screen Include'!$J:$J,'Land Screen Include'!$E:$E,$B626,'Land Screen Include'!$F:$F,$C626,'Land Screen Include'!$G:$G,AX$4)</f>
        <v>0</v>
      </c>
      <c r="AY626" s="16">
        <f>SUMIFS('Land Screen Include'!$H:$H,'Land Screen Include'!$E:$E,$B626,'Land Screen Include'!$F:$F,$C626,'Land Screen Include'!$G:$G,AY$4)</f>
        <v>0</v>
      </c>
      <c r="AZ626" s="16">
        <f>SUMIFS('Land Screen Exclude'!$H:$H,'Land Screen Exclude'!$E:$E,$B626,'Land Screen Exclude'!$F:$F,$C626,'Land Screen Exclude'!$G:$G,AZ$4)</f>
        <v>0</v>
      </c>
      <c r="BA626" s="16">
        <f>SUMIFS('Land Screen Exclude'!$H:$H,'Land Screen Exclude'!$E:$E,$B626,'Land Screen Exclude'!$F:$F,$C626,'Land Screen Exclude'!$G:$G,BA$4)+SUMIFS('Land Screen Exclude'!$J:$J,'Land Screen Exclude'!$E:$E,$B626,'Land Screen Exclude'!$F:$F,$C626,'Land Screen Exclude'!$G:$G,BA$4)</f>
        <v>0</v>
      </c>
      <c r="BB626" s="16">
        <f>SUMIFS('Land Screen Exclude'!$H:$H,'Land Screen Exclude'!$E:$E,$B626,'Land Screen Exclude'!$F:$F,$C626,'Land Screen Exclude'!$G:$G,BB$4)</f>
        <v>0</v>
      </c>
    </row>
    <row r="627" spans="1:54">
      <c r="A627" s="16" t="s">
        <v>78</v>
      </c>
      <c r="B627" s="16" t="s">
        <v>545</v>
      </c>
      <c r="C627" s="16">
        <v>115</v>
      </c>
      <c r="D627" s="16">
        <f>SUMIFS('Baseline Tx Resources'!$H:$H,'Baseline Tx Resources'!$E:$E,$B627,'Baseline Tx Resources'!$F:$F,$C627,'Baseline Tx Resources'!$G:$G,D$3)</f>
        <v>0</v>
      </c>
      <c r="E627" s="16">
        <f>SUMIFS('Baseline Tx Resources'!$H:$H,'Baseline Tx Resources'!$E:$E,$B627,'Baseline Tx Resources'!$F:$F,$C627,'Baseline Tx Resources'!$G:$G,E$3)</f>
        <v>0</v>
      </c>
      <c r="F627" s="16">
        <f>SUMIFS('Baseline Tx Resources'!$H:$H,'Baseline Tx Resources'!$E:$E,$B627,'Baseline Tx Resources'!$F:$F,$C627,'Baseline Tx Resources'!$G:$G,F$3)</f>
        <v>0</v>
      </c>
      <c r="G627" s="16">
        <f>SUMIFS('Baseline Tx Resources'!$J:$J,'Baseline Tx Resources'!$E:$E,$B627,'Baseline Tx Resources'!$F:$F,$C627,'Baseline Tx Resources'!$G:$G,G$3)</f>
        <v>0</v>
      </c>
      <c r="H627" s="16">
        <f>SUMIFS('Baseline Tx Resources'!$H:$H,'Baseline Tx Resources'!$E:$E,$B627,'Baseline Tx Resources'!$F:$F,$C627,'Baseline Tx Resources'!$G:$G,H$3)</f>
        <v>0</v>
      </c>
      <c r="I627" s="16">
        <f>SUMIFS('Baseline Tx Resources'!$J:$J,'Baseline Tx Resources'!$E:$E,$B627,'Baseline Tx Resources'!$F:$F,$C627,'Baseline Tx Resources'!$G:$G,I$3)</f>
        <v>0</v>
      </c>
      <c r="J627" s="16">
        <f>SUMIFS('Baseline Tx Resources'!$H:$H,'Baseline Tx Resources'!$E:$E,$B627,'Baseline Tx Resources'!$F:$F,$C627,'Baseline Tx Resources'!$G:$G,J$3)</f>
        <v>0</v>
      </c>
      <c r="K627" s="16">
        <f>SUMIFS('Baseline Tx Resources'!$J:$J,'Baseline Tx Resources'!$E:$E,$B627,'Baseline Tx Resources'!$F:$F,$C627,'Baseline Tx Resources'!$G:$G,K$3)</f>
        <v>0</v>
      </c>
      <c r="L627" s="16">
        <f>SUMIFS('Baseline Tx Resources'!$J:$J,'Baseline Tx Resources'!$E:$E,$B627,'Baseline Tx Resources'!$F:$F,$C627,'Baseline Tx Resources'!$G:$G,L$3)</f>
        <v>0</v>
      </c>
      <c r="M627" s="16">
        <f>SUMIFS('Baseline Tx Resources'!$H:$H,'Baseline Tx Resources'!$E:$E,$B627,'Baseline Tx Resources'!$F:$F,$C627,'Baseline Tx Resources'!$G:$G,M$3)</f>
        <v>0</v>
      </c>
      <c r="N627" s="16">
        <f>SUMIFS('Baseline Tx Resources'!$J:$J,'Baseline Tx Resources'!$E:$E,$B627,'Baseline Tx Resources'!$F:$F,$C627,'Baseline Tx Resources'!$G:$G,N$3)</f>
        <v>0</v>
      </c>
      <c r="O627" s="16">
        <f>SUMIFS('Baseline Tx Resources'!$I:$I,'Baseline Tx Resources'!$E:$E,$B627,'Baseline Tx Resources'!$F:$F,$C627,'Baseline Tx Resources'!$G:$G,"Li-Battery (4-hr)")</f>
        <v>0</v>
      </c>
      <c r="P627" s="16">
        <f>SUMIFS('Baseline Tx Resources'!$I:$I,'Baseline Tx Resources'!$E:$E,$B627,'Baseline Tx Resources'!$F:$F,$C627,'Baseline Tx Resources'!$G:$G,"Li-Battery (8-hr)")</f>
        <v>0</v>
      </c>
      <c r="Q627" s="16">
        <f>SUMIFS('Baseline Tx Resources'!$I:$I,'Baseline Tx Resources'!$E:$E,$B627,'Baseline Tx Resources'!$F:$F,$C627,'Baseline Tx Resources'!$G:$G,"LDES")</f>
        <v>0</v>
      </c>
      <c r="S627" s="16">
        <f>SUMIFS('Non-Baseline Tx Resources'!$H:$H,'Non-Baseline Tx Resources'!$E:$E,$B627,'Non-Baseline Tx Resources'!$F:$F,$C627,'Non-Baseline Tx Resources'!$G:$G,S$3)</f>
        <v>0</v>
      </c>
      <c r="T627" s="16">
        <f>SUMIFS('Non-Baseline Tx Resources'!$H:$H,'Non-Baseline Tx Resources'!$E:$E,$B627,'Non-Baseline Tx Resources'!$F:$F,$C627,'Non-Baseline Tx Resources'!$G:$G,T$3)</f>
        <v>0</v>
      </c>
      <c r="U627" s="16">
        <f>SUMIFS('Non-Baseline Tx Resources'!$H:$H,'Non-Baseline Tx Resources'!$E:$E,$B627,'Non-Baseline Tx Resources'!$F:$F,$C627,'Non-Baseline Tx Resources'!$G:$G,U$3)</f>
        <v>0</v>
      </c>
      <c r="V627" s="16">
        <f>SUMIFS('Non-Baseline Tx Resources'!$J:$J,'Non-Baseline Tx Resources'!$E:$E,$B627,'Non-Baseline Tx Resources'!$F:$F,$C627,'Non-Baseline Tx Resources'!$G:$G,V$3)</f>
        <v>0</v>
      </c>
      <c r="W627" s="16">
        <f>SUMIFS('Non-Baseline Tx Resources'!$H:$H,'Non-Baseline Tx Resources'!$E:$E,$B627,'Non-Baseline Tx Resources'!$F:$F,$C627,'Non-Baseline Tx Resources'!$G:$G,W$3)</f>
        <v>0</v>
      </c>
      <c r="X627" s="16">
        <f>SUMIFS('Non-Baseline Tx Resources'!$J:$J,'Non-Baseline Tx Resources'!$E:$E,$B627,'Non-Baseline Tx Resources'!$F:$F,$C627,'Non-Baseline Tx Resources'!$G:$G,X$3)</f>
        <v>0</v>
      </c>
      <c r="Y627" s="16">
        <f>SUMIFS('Non-Baseline Tx Resources'!$H:$H,'Non-Baseline Tx Resources'!$E:$E,$B627,'Non-Baseline Tx Resources'!$F:$F,$C627,'Non-Baseline Tx Resources'!$G:$G,Y$3)</f>
        <v>0</v>
      </c>
      <c r="Z627" s="16">
        <f>SUMIFS('Non-Baseline Tx Resources'!$J:$J,'Non-Baseline Tx Resources'!$E:$E,$B627,'Non-Baseline Tx Resources'!$F:$F,$C627,'Non-Baseline Tx Resources'!$G:$G,Z$3)</f>
        <v>0</v>
      </c>
      <c r="AA627" s="16">
        <f>SUMIFS('Non-Baseline Tx Resources'!$J:$J,'Non-Baseline Tx Resources'!$E:$E,$B627,'Non-Baseline Tx Resources'!$F:$F,$C627,'Non-Baseline Tx Resources'!$G:$G,AA$3)</f>
        <v>0</v>
      </c>
      <c r="AB627" s="16">
        <f>SUMIFS('Non-Baseline Tx Resources'!$H:$H,'Non-Baseline Tx Resources'!$E:$E,$B627,'Non-Baseline Tx Resources'!$F:$F,$C627,'Non-Baseline Tx Resources'!$G:$G,AB$3)</f>
        <v>0</v>
      </c>
      <c r="AC627" s="16">
        <f>SUMIFS('Non-Baseline Tx Resources'!$J:$J,'Non-Baseline Tx Resources'!$E:$E,$B627,'Non-Baseline Tx Resources'!$F:$F,$C627,'Non-Baseline Tx Resources'!$G:$G,AC$3)</f>
        <v>0</v>
      </c>
      <c r="AD627" s="16">
        <f>SUMIFS('Non-Baseline Tx Resources'!$I:$I,'Non-Baseline Tx Resources'!$E:$E,$B627,'Non-Baseline Tx Resources'!$F:$F,$C627,'Non-Baseline Tx Resources'!$G:$G,"Li-Battery (4-hr)")</f>
        <v>0</v>
      </c>
      <c r="AE627" s="16">
        <f>SUMIFS('Non-Baseline Tx Resources'!$I:$I,'Non-Baseline Tx Resources'!$E:$E,$B627,'Non-Baseline Tx Resources'!$F:$F,$C627,'Non-Baseline Tx Resources'!$G:$G,"Li-Battery (8-hr)")</f>
        <v>0</v>
      </c>
      <c r="AF627" s="16">
        <f>SUMIFS('Non-Baseline Tx Resources'!$I:$I,'Non-Baseline Tx Resources'!$E:$E,$B627,'Non-Baseline Tx Resources'!$F:$F,$C627,'Non-Baseline Tx Resources'!$G:$G,"LDES")</f>
        <v>0</v>
      </c>
      <c r="AH627" s="16">
        <f>SUMIFS('In-Dev Resources'!$H:$H,'In-Dev Resources'!$E:$E,$B627,'In-Dev Resources'!$F:$F,$C627,'In-Dev Resources'!$G:$G,AH$3)</f>
        <v>0</v>
      </c>
      <c r="AI627" s="16">
        <f>SUMIFS('In-Dev Resources'!$H:$H,'In-Dev Resources'!$E:$E,$B627,'In-Dev Resources'!$F:$F,$C627,'In-Dev Resources'!$G:$G,AI$3)</f>
        <v>0</v>
      </c>
      <c r="AJ627" s="16">
        <f>SUMIFS('In-Dev Resources'!$H:$H,'In-Dev Resources'!$E:$E,$B627,'In-Dev Resources'!$F:$F,$C627,'In-Dev Resources'!$G:$G,AJ$3)</f>
        <v>0</v>
      </c>
      <c r="AK627" s="16">
        <f>SUMIFS('In-Dev Resources'!$J:$J,'In-Dev Resources'!$E:$E,$B627,'In-Dev Resources'!$F:$F,$C627,'In-Dev Resources'!$G:$G,AK$3)</f>
        <v>0</v>
      </c>
      <c r="AL627" s="16">
        <f>SUMIFS('In-Dev Resources'!$H:$H,'In-Dev Resources'!$E:$E,$B627,'In-Dev Resources'!$F:$F,$C627,'In-Dev Resources'!$G:$G,AL$3)</f>
        <v>0</v>
      </c>
      <c r="AM627" s="16">
        <f>SUMIFS('In-Dev Resources'!$J:$J,'In-Dev Resources'!$E:$E,$B627,'In-Dev Resources'!$F:$F,$C627,'In-Dev Resources'!$G:$G,AM$3)</f>
        <v>0</v>
      </c>
      <c r="AN627" s="16">
        <f>SUMIFS('In-Dev Resources'!$H:$H,'In-Dev Resources'!$E:$E,$B627,'In-Dev Resources'!$F:$F,$C627,'In-Dev Resources'!$G:$G,AN$3)</f>
        <v>0</v>
      </c>
      <c r="AO627" s="16">
        <f>SUMIFS('In-Dev Resources'!$J:$J,'In-Dev Resources'!$E:$E,$B627,'In-Dev Resources'!$F:$F,$C627,'In-Dev Resources'!$G:$G,AO$3)</f>
        <v>0</v>
      </c>
      <c r="AP627" s="16">
        <f>SUMIFS('In-Dev Resources'!$J:$J,'In-Dev Resources'!$E:$E,$B627,'In-Dev Resources'!$F:$F,$C627,'In-Dev Resources'!$G:$G,AP$3)</f>
        <v>3</v>
      </c>
      <c r="AQ627" s="16">
        <f>SUMIFS('In-Dev Resources'!$H:$H,'In-Dev Resources'!$E:$E,$B627,'In-Dev Resources'!$F:$F,$C627,'In-Dev Resources'!$G:$G,AQ$3)</f>
        <v>0</v>
      </c>
      <c r="AR627" s="16">
        <f>SUMIFS('In-Dev Resources'!$J:$J,'In-Dev Resources'!$E:$E,$B627,'In-Dev Resources'!$F:$F,$C627,'In-Dev Resources'!$G:$G,AR$3)</f>
        <v>0</v>
      </c>
      <c r="AS627" s="16">
        <f>SUMIFS('In-Dev Resources'!$I:$I,'In-Dev Resources'!$E:$E,$B627,'In-Dev Resources'!$F:$F,$C627,'In-Dev Resources'!$G:$G,"Li-Battery (4-hr)")</f>
        <v>0</v>
      </c>
      <c r="AT627" s="16">
        <f>SUMIFS('In-Dev Resources'!$I:$I,'In-Dev Resources'!$E:$E,$B627,'In-Dev Resources'!$F:$F,$C627,'In-Dev Resources'!$G:$G,"Li-Battery (8-hr)")</f>
        <v>0</v>
      </c>
      <c r="AU627" s="16">
        <f>SUMIFS('In-Dev Resources'!$I:$I,'In-Dev Resources'!$E:$E,$B627,'In-Dev Resources'!$F:$F,$C627,'In-Dev Resources'!$G:$G,"LDES")</f>
        <v>0</v>
      </c>
      <c r="AW627" s="16">
        <f>SUMIFS('Land Screen Include'!$H:$H,'Land Screen Include'!$E:$E,$B627,'Land Screen Include'!$F:$F,$C627,'Land Screen Include'!$G:$G,AW$4)</f>
        <v>0</v>
      </c>
      <c r="AX627" s="16">
        <f>SUMIFS('Land Screen Include'!$H:$H,'Land Screen Include'!$E:$E,$B627,'Land Screen Include'!$F:$F,$C627,'Land Screen Include'!$G:$G,AX$4)+SUMIFS('Land Screen Include'!$J:$J,'Land Screen Include'!$E:$E,$B627,'Land Screen Include'!$F:$F,$C627,'Land Screen Include'!$G:$G,AX$4)</f>
        <v>0</v>
      </c>
      <c r="AY627" s="16">
        <f>SUMIFS('Land Screen Include'!$H:$H,'Land Screen Include'!$E:$E,$B627,'Land Screen Include'!$F:$F,$C627,'Land Screen Include'!$G:$G,AY$4)</f>
        <v>0</v>
      </c>
      <c r="AZ627" s="16">
        <f>SUMIFS('Land Screen Exclude'!$H:$H,'Land Screen Exclude'!$E:$E,$B627,'Land Screen Exclude'!$F:$F,$C627,'Land Screen Exclude'!$G:$G,AZ$4)</f>
        <v>0</v>
      </c>
      <c r="BA627" s="16">
        <f>SUMIFS('Land Screen Exclude'!$H:$H,'Land Screen Exclude'!$E:$E,$B627,'Land Screen Exclude'!$F:$F,$C627,'Land Screen Exclude'!$G:$G,BA$4)+SUMIFS('Land Screen Exclude'!$J:$J,'Land Screen Exclude'!$E:$E,$B627,'Land Screen Exclude'!$F:$F,$C627,'Land Screen Exclude'!$G:$G,BA$4)</f>
        <v>0</v>
      </c>
      <c r="BB627" s="16">
        <f>SUMIFS('Land Screen Exclude'!$H:$H,'Land Screen Exclude'!$E:$E,$B627,'Land Screen Exclude'!$F:$F,$C627,'Land Screen Exclude'!$G:$G,BB$4)</f>
        <v>0</v>
      </c>
    </row>
    <row r="628" spans="1:54">
      <c r="A628" s="16" t="s">
        <v>61</v>
      </c>
      <c r="B628" s="16" t="s">
        <v>546</v>
      </c>
      <c r="C628" s="16">
        <v>138</v>
      </c>
      <c r="D628" s="16">
        <f>SUMIFS('Baseline Tx Resources'!$H:$H,'Baseline Tx Resources'!$E:$E,$B628,'Baseline Tx Resources'!$F:$F,$C628,'Baseline Tx Resources'!$G:$G,D$3)</f>
        <v>0</v>
      </c>
      <c r="E628" s="16">
        <f>SUMIFS('Baseline Tx Resources'!$H:$H,'Baseline Tx Resources'!$E:$E,$B628,'Baseline Tx Resources'!$F:$F,$C628,'Baseline Tx Resources'!$G:$G,E$3)</f>
        <v>0</v>
      </c>
      <c r="F628" s="16">
        <f>SUMIFS('Baseline Tx Resources'!$H:$H,'Baseline Tx Resources'!$E:$E,$B628,'Baseline Tx Resources'!$F:$F,$C628,'Baseline Tx Resources'!$G:$G,F$3)</f>
        <v>0</v>
      </c>
      <c r="G628" s="16">
        <f>SUMIFS('Baseline Tx Resources'!$J:$J,'Baseline Tx Resources'!$E:$E,$B628,'Baseline Tx Resources'!$F:$F,$C628,'Baseline Tx Resources'!$G:$G,G$3)</f>
        <v>0</v>
      </c>
      <c r="H628" s="16">
        <f>SUMIFS('Baseline Tx Resources'!$H:$H,'Baseline Tx Resources'!$E:$E,$B628,'Baseline Tx Resources'!$F:$F,$C628,'Baseline Tx Resources'!$G:$G,H$3)</f>
        <v>0</v>
      </c>
      <c r="I628" s="16">
        <f>SUMIFS('Baseline Tx Resources'!$J:$J,'Baseline Tx Resources'!$E:$E,$B628,'Baseline Tx Resources'!$F:$F,$C628,'Baseline Tx Resources'!$G:$G,I$3)</f>
        <v>0</v>
      </c>
      <c r="J628" s="16">
        <f>SUMIFS('Baseline Tx Resources'!$H:$H,'Baseline Tx Resources'!$E:$E,$B628,'Baseline Tx Resources'!$F:$F,$C628,'Baseline Tx Resources'!$G:$G,J$3)</f>
        <v>0</v>
      </c>
      <c r="K628" s="16">
        <f>SUMIFS('Baseline Tx Resources'!$J:$J,'Baseline Tx Resources'!$E:$E,$B628,'Baseline Tx Resources'!$F:$F,$C628,'Baseline Tx Resources'!$G:$G,K$3)</f>
        <v>0</v>
      </c>
      <c r="L628" s="16">
        <f>SUMIFS('Baseline Tx Resources'!$J:$J,'Baseline Tx Resources'!$E:$E,$B628,'Baseline Tx Resources'!$F:$F,$C628,'Baseline Tx Resources'!$G:$G,L$3)</f>
        <v>0</v>
      </c>
      <c r="M628" s="16">
        <f>SUMIFS('Baseline Tx Resources'!$H:$H,'Baseline Tx Resources'!$E:$E,$B628,'Baseline Tx Resources'!$F:$F,$C628,'Baseline Tx Resources'!$G:$G,M$3)</f>
        <v>0</v>
      </c>
      <c r="N628" s="16">
        <f>SUMIFS('Baseline Tx Resources'!$J:$J,'Baseline Tx Resources'!$E:$E,$B628,'Baseline Tx Resources'!$F:$F,$C628,'Baseline Tx Resources'!$G:$G,N$3)</f>
        <v>0</v>
      </c>
      <c r="O628" s="16">
        <f>SUMIFS('Baseline Tx Resources'!$I:$I,'Baseline Tx Resources'!$E:$E,$B628,'Baseline Tx Resources'!$F:$F,$C628,'Baseline Tx Resources'!$G:$G,"Li-Battery (4-hr)")</f>
        <v>0</v>
      </c>
      <c r="P628" s="16">
        <f>SUMIFS('Baseline Tx Resources'!$I:$I,'Baseline Tx Resources'!$E:$E,$B628,'Baseline Tx Resources'!$F:$F,$C628,'Baseline Tx Resources'!$G:$G,"Li-Battery (8-hr)")</f>
        <v>0</v>
      </c>
      <c r="Q628" s="16">
        <f>SUMIFS('Baseline Tx Resources'!$I:$I,'Baseline Tx Resources'!$E:$E,$B628,'Baseline Tx Resources'!$F:$F,$C628,'Baseline Tx Resources'!$G:$G,"LDES")</f>
        <v>0</v>
      </c>
      <c r="S628" s="16">
        <f>SUMIFS('Non-Baseline Tx Resources'!$H:$H,'Non-Baseline Tx Resources'!$E:$E,$B628,'Non-Baseline Tx Resources'!$F:$F,$C628,'Non-Baseline Tx Resources'!$G:$G,S$3)</f>
        <v>0</v>
      </c>
      <c r="T628" s="16">
        <f>SUMIFS('Non-Baseline Tx Resources'!$H:$H,'Non-Baseline Tx Resources'!$E:$E,$B628,'Non-Baseline Tx Resources'!$F:$F,$C628,'Non-Baseline Tx Resources'!$G:$G,T$3)</f>
        <v>0</v>
      </c>
      <c r="U628" s="16">
        <f>SUMIFS('Non-Baseline Tx Resources'!$H:$H,'Non-Baseline Tx Resources'!$E:$E,$B628,'Non-Baseline Tx Resources'!$F:$F,$C628,'Non-Baseline Tx Resources'!$G:$G,U$3)</f>
        <v>0</v>
      </c>
      <c r="V628" s="16">
        <f>SUMIFS('Non-Baseline Tx Resources'!$J:$J,'Non-Baseline Tx Resources'!$E:$E,$B628,'Non-Baseline Tx Resources'!$F:$F,$C628,'Non-Baseline Tx Resources'!$G:$G,V$3)</f>
        <v>0</v>
      </c>
      <c r="W628" s="16">
        <f>SUMIFS('Non-Baseline Tx Resources'!$H:$H,'Non-Baseline Tx Resources'!$E:$E,$B628,'Non-Baseline Tx Resources'!$F:$F,$C628,'Non-Baseline Tx Resources'!$G:$G,W$3)</f>
        <v>0</v>
      </c>
      <c r="X628" s="16">
        <f>SUMIFS('Non-Baseline Tx Resources'!$J:$J,'Non-Baseline Tx Resources'!$E:$E,$B628,'Non-Baseline Tx Resources'!$F:$F,$C628,'Non-Baseline Tx Resources'!$G:$G,X$3)</f>
        <v>0</v>
      </c>
      <c r="Y628" s="16">
        <f>SUMIFS('Non-Baseline Tx Resources'!$H:$H,'Non-Baseline Tx Resources'!$E:$E,$B628,'Non-Baseline Tx Resources'!$F:$F,$C628,'Non-Baseline Tx Resources'!$G:$G,Y$3)</f>
        <v>0</v>
      </c>
      <c r="Z628" s="16">
        <f>SUMIFS('Non-Baseline Tx Resources'!$J:$J,'Non-Baseline Tx Resources'!$E:$E,$B628,'Non-Baseline Tx Resources'!$F:$F,$C628,'Non-Baseline Tx Resources'!$G:$G,Z$3)</f>
        <v>0</v>
      </c>
      <c r="AA628" s="16">
        <f>SUMIFS('Non-Baseline Tx Resources'!$J:$J,'Non-Baseline Tx Resources'!$E:$E,$B628,'Non-Baseline Tx Resources'!$F:$F,$C628,'Non-Baseline Tx Resources'!$G:$G,AA$3)</f>
        <v>0</v>
      </c>
      <c r="AB628" s="16">
        <f>SUMIFS('Non-Baseline Tx Resources'!$H:$H,'Non-Baseline Tx Resources'!$E:$E,$B628,'Non-Baseline Tx Resources'!$F:$F,$C628,'Non-Baseline Tx Resources'!$G:$G,AB$3)</f>
        <v>0</v>
      </c>
      <c r="AC628" s="16">
        <f>SUMIFS('Non-Baseline Tx Resources'!$J:$J,'Non-Baseline Tx Resources'!$E:$E,$B628,'Non-Baseline Tx Resources'!$F:$F,$C628,'Non-Baseline Tx Resources'!$G:$G,AC$3)</f>
        <v>0</v>
      </c>
      <c r="AD628" s="16">
        <f>SUMIFS('Non-Baseline Tx Resources'!$I:$I,'Non-Baseline Tx Resources'!$E:$E,$B628,'Non-Baseline Tx Resources'!$F:$F,$C628,'Non-Baseline Tx Resources'!$G:$G,"Li-Battery (4-hr)")</f>
        <v>0</v>
      </c>
      <c r="AE628" s="16">
        <f>SUMIFS('Non-Baseline Tx Resources'!$I:$I,'Non-Baseline Tx Resources'!$E:$E,$B628,'Non-Baseline Tx Resources'!$F:$F,$C628,'Non-Baseline Tx Resources'!$G:$G,"Li-Battery (8-hr)")</f>
        <v>0</v>
      </c>
      <c r="AF628" s="16">
        <f>SUMIFS('Non-Baseline Tx Resources'!$I:$I,'Non-Baseline Tx Resources'!$E:$E,$B628,'Non-Baseline Tx Resources'!$F:$F,$C628,'Non-Baseline Tx Resources'!$G:$G,"LDES")</f>
        <v>0</v>
      </c>
      <c r="AH628" s="16">
        <f>SUMIFS('In-Dev Resources'!$H:$H,'In-Dev Resources'!$E:$E,$B628,'In-Dev Resources'!$F:$F,$C628,'In-Dev Resources'!$G:$G,AH$3)</f>
        <v>0</v>
      </c>
      <c r="AI628" s="16">
        <f>SUMIFS('In-Dev Resources'!$H:$H,'In-Dev Resources'!$E:$E,$B628,'In-Dev Resources'!$F:$F,$C628,'In-Dev Resources'!$G:$G,AI$3)</f>
        <v>0</v>
      </c>
      <c r="AJ628" s="16">
        <f>SUMIFS('In-Dev Resources'!$H:$H,'In-Dev Resources'!$E:$E,$B628,'In-Dev Resources'!$F:$F,$C628,'In-Dev Resources'!$G:$G,AJ$3)</f>
        <v>0</v>
      </c>
      <c r="AK628" s="16">
        <f>SUMIFS('In-Dev Resources'!$J:$J,'In-Dev Resources'!$E:$E,$B628,'In-Dev Resources'!$F:$F,$C628,'In-Dev Resources'!$G:$G,AK$3)</f>
        <v>0</v>
      </c>
      <c r="AL628" s="16">
        <f>SUMIFS('In-Dev Resources'!$H:$H,'In-Dev Resources'!$E:$E,$B628,'In-Dev Resources'!$F:$F,$C628,'In-Dev Resources'!$G:$G,AL$3)</f>
        <v>0</v>
      </c>
      <c r="AM628" s="16">
        <f>SUMIFS('In-Dev Resources'!$J:$J,'In-Dev Resources'!$E:$E,$B628,'In-Dev Resources'!$F:$F,$C628,'In-Dev Resources'!$G:$G,AM$3)</f>
        <v>0</v>
      </c>
      <c r="AN628" s="16">
        <f>SUMIFS('In-Dev Resources'!$H:$H,'In-Dev Resources'!$E:$E,$B628,'In-Dev Resources'!$F:$F,$C628,'In-Dev Resources'!$G:$G,AN$3)</f>
        <v>0</v>
      </c>
      <c r="AO628" s="16">
        <f>SUMIFS('In-Dev Resources'!$J:$J,'In-Dev Resources'!$E:$E,$B628,'In-Dev Resources'!$F:$F,$C628,'In-Dev Resources'!$G:$G,AO$3)</f>
        <v>0</v>
      </c>
      <c r="AP628" s="16">
        <f>SUMIFS('In-Dev Resources'!$J:$J,'In-Dev Resources'!$E:$E,$B628,'In-Dev Resources'!$F:$F,$C628,'In-Dev Resources'!$G:$G,AP$3)</f>
        <v>0</v>
      </c>
      <c r="AQ628" s="16">
        <f>SUMIFS('In-Dev Resources'!$H:$H,'In-Dev Resources'!$E:$E,$B628,'In-Dev Resources'!$F:$F,$C628,'In-Dev Resources'!$G:$G,AQ$3)</f>
        <v>0</v>
      </c>
      <c r="AR628" s="16">
        <f>SUMIFS('In-Dev Resources'!$J:$J,'In-Dev Resources'!$E:$E,$B628,'In-Dev Resources'!$F:$F,$C628,'In-Dev Resources'!$G:$G,AR$3)</f>
        <v>0</v>
      </c>
      <c r="AS628" s="16">
        <f>SUMIFS('In-Dev Resources'!$I:$I,'In-Dev Resources'!$E:$E,$B628,'In-Dev Resources'!$F:$F,$C628,'In-Dev Resources'!$G:$G,"Li-Battery (4-hr)")</f>
        <v>0</v>
      </c>
      <c r="AT628" s="16">
        <f>SUMIFS('In-Dev Resources'!$I:$I,'In-Dev Resources'!$E:$E,$B628,'In-Dev Resources'!$F:$F,$C628,'In-Dev Resources'!$G:$G,"Li-Battery (8-hr)")</f>
        <v>0</v>
      </c>
      <c r="AU628" s="16">
        <f>SUMIFS('In-Dev Resources'!$I:$I,'In-Dev Resources'!$E:$E,$B628,'In-Dev Resources'!$F:$F,$C628,'In-Dev Resources'!$G:$G,"LDES")</f>
        <v>0</v>
      </c>
      <c r="AW628" s="16">
        <f>SUMIFS('Land Screen Include'!$H:$H,'Land Screen Include'!$E:$E,$B628,'Land Screen Include'!$F:$F,$C628,'Land Screen Include'!$G:$G,AW$4)</f>
        <v>0</v>
      </c>
      <c r="AX628" s="16">
        <f>SUMIFS('Land Screen Include'!$H:$H,'Land Screen Include'!$E:$E,$B628,'Land Screen Include'!$F:$F,$C628,'Land Screen Include'!$G:$G,AX$4)+SUMIFS('Land Screen Include'!$J:$J,'Land Screen Include'!$E:$E,$B628,'Land Screen Include'!$F:$F,$C628,'Land Screen Include'!$G:$G,AX$4)</f>
        <v>0</v>
      </c>
      <c r="AY628" s="16">
        <f>SUMIFS('Land Screen Include'!$H:$H,'Land Screen Include'!$E:$E,$B628,'Land Screen Include'!$F:$F,$C628,'Land Screen Include'!$G:$G,AY$4)</f>
        <v>0</v>
      </c>
      <c r="AZ628" s="16">
        <f>SUMIFS('Land Screen Exclude'!$H:$H,'Land Screen Exclude'!$E:$E,$B628,'Land Screen Exclude'!$F:$F,$C628,'Land Screen Exclude'!$G:$G,AZ$4)</f>
        <v>0</v>
      </c>
      <c r="BA628" s="16">
        <f>SUMIFS('Land Screen Exclude'!$H:$H,'Land Screen Exclude'!$E:$E,$B628,'Land Screen Exclude'!$F:$F,$C628,'Land Screen Exclude'!$G:$G,BA$4)+SUMIFS('Land Screen Exclude'!$J:$J,'Land Screen Exclude'!$E:$E,$B628,'Land Screen Exclude'!$F:$F,$C628,'Land Screen Exclude'!$G:$G,BA$4)</f>
        <v>0</v>
      </c>
      <c r="BB628" s="16">
        <f>SUMIFS('Land Screen Exclude'!$H:$H,'Land Screen Exclude'!$E:$E,$B628,'Land Screen Exclude'!$F:$F,$C628,'Land Screen Exclude'!$G:$G,BB$4)</f>
        <v>0</v>
      </c>
    </row>
    <row r="629" spans="1:54">
      <c r="A629" s="16" t="s">
        <v>57</v>
      </c>
      <c r="B629" s="16" t="s">
        <v>547</v>
      </c>
      <c r="C629" s="16">
        <v>115</v>
      </c>
      <c r="D629" s="16">
        <f>SUMIFS('Baseline Tx Resources'!$H:$H,'Baseline Tx Resources'!$E:$E,$B629,'Baseline Tx Resources'!$F:$F,$C629,'Baseline Tx Resources'!$G:$G,D$3)</f>
        <v>0</v>
      </c>
      <c r="E629" s="16">
        <f>SUMIFS('Baseline Tx Resources'!$H:$H,'Baseline Tx Resources'!$E:$E,$B629,'Baseline Tx Resources'!$F:$F,$C629,'Baseline Tx Resources'!$G:$G,E$3)</f>
        <v>0</v>
      </c>
      <c r="F629" s="16">
        <f>SUMIFS('Baseline Tx Resources'!$H:$H,'Baseline Tx Resources'!$E:$E,$B629,'Baseline Tx Resources'!$F:$F,$C629,'Baseline Tx Resources'!$G:$G,F$3)</f>
        <v>0</v>
      </c>
      <c r="G629" s="16">
        <f>SUMIFS('Baseline Tx Resources'!$J:$J,'Baseline Tx Resources'!$E:$E,$B629,'Baseline Tx Resources'!$F:$F,$C629,'Baseline Tx Resources'!$G:$G,G$3)</f>
        <v>0</v>
      </c>
      <c r="H629" s="16">
        <f>SUMIFS('Baseline Tx Resources'!$H:$H,'Baseline Tx Resources'!$E:$E,$B629,'Baseline Tx Resources'!$F:$F,$C629,'Baseline Tx Resources'!$G:$G,H$3)</f>
        <v>0</v>
      </c>
      <c r="I629" s="16">
        <f>SUMIFS('Baseline Tx Resources'!$J:$J,'Baseline Tx Resources'!$E:$E,$B629,'Baseline Tx Resources'!$F:$F,$C629,'Baseline Tx Resources'!$G:$G,I$3)</f>
        <v>0</v>
      </c>
      <c r="J629" s="16">
        <f>SUMIFS('Baseline Tx Resources'!$H:$H,'Baseline Tx Resources'!$E:$E,$B629,'Baseline Tx Resources'!$F:$F,$C629,'Baseline Tx Resources'!$G:$G,J$3)</f>
        <v>0</v>
      </c>
      <c r="K629" s="16">
        <f>SUMIFS('Baseline Tx Resources'!$J:$J,'Baseline Tx Resources'!$E:$E,$B629,'Baseline Tx Resources'!$F:$F,$C629,'Baseline Tx Resources'!$G:$G,K$3)</f>
        <v>0</v>
      </c>
      <c r="L629" s="16">
        <f>SUMIFS('Baseline Tx Resources'!$J:$J,'Baseline Tx Resources'!$E:$E,$B629,'Baseline Tx Resources'!$F:$F,$C629,'Baseline Tx Resources'!$G:$G,L$3)</f>
        <v>0</v>
      </c>
      <c r="M629" s="16">
        <f>SUMIFS('Baseline Tx Resources'!$H:$H,'Baseline Tx Resources'!$E:$E,$B629,'Baseline Tx Resources'!$F:$F,$C629,'Baseline Tx Resources'!$G:$G,M$3)</f>
        <v>0</v>
      </c>
      <c r="N629" s="16">
        <f>SUMIFS('Baseline Tx Resources'!$J:$J,'Baseline Tx Resources'!$E:$E,$B629,'Baseline Tx Resources'!$F:$F,$C629,'Baseline Tx Resources'!$G:$G,N$3)</f>
        <v>0</v>
      </c>
      <c r="O629" s="16">
        <f>SUMIFS('Baseline Tx Resources'!$I:$I,'Baseline Tx Resources'!$E:$E,$B629,'Baseline Tx Resources'!$F:$F,$C629,'Baseline Tx Resources'!$G:$G,"Li-Battery (4-hr)")</f>
        <v>0</v>
      </c>
      <c r="P629" s="16">
        <f>SUMIFS('Baseline Tx Resources'!$I:$I,'Baseline Tx Resources'!$E:$E,$B629,'Baseline Tx Resources'!$F:$F,$C629,'Baseline Tx Resources'!$G:$G,"Li-Battery (8-hr)")</f>
        <v>0</v>
      </c>
      <c r="Q629" s="16">
        <f>SUMIFS('Baseline Tx Resources'!$I:$I,'Baseline Tx Resources'!$E:$E,$B629,'Baseline Tx Resources'!$F:$F,$C629,'Baseline Tx Resources'!$G:$G,"LDES")</f>
        <v>0</v>
      </c>
      <c r="S629" s="16">
        <f>SUMIFS('Non-Baseline Tx Resources'!$H:$H,'Non-Baseline Tx Resources'!$E:$E,$B629,'Non-Baseline Tx Resources'!$F:$F,$C629,'Non-Baseline Tx Resources'!$G:$G,S$3)</f>
        <v>0</v>
      </c>
      <c r="T629" s="16">
        <f>SUMIFS('Non-Baseline Tx Resources'!$H:$H,'Non-Baseline Tx Resources'!$E:$E,$B629,'Non-Baseline Tx Resources'!$F:$F,$C629,'Non-Baseline Tx Resources'!$G:$G,T$3)</f>
        <v>0</v>
      </c>
      <c r="U629" s="16">
        <f>SUMIFS('Non-Baseline Tx Resources'!$H:$H,'Non-Baseline Tx Resources'!$E:$E,$B629,'Non-Baseline Tx Resources'!$F:$F,$C629,'Non-Baseline Tx Resources'!$G:$G,U$3)</f>
        <v>0</v>
      </c>
      <c r="V629" s="16">
        <f>SUMIFS('Non-Baseline Tx Resources'!$J:$J,'Non-Baseline Tx Resources'!$E:$E,$B629,'Non-Baseline Tx Resources'!$F:$F,$C629,'Non-Baseline Tx Resources'!$G:$G,V$3)</f>
        <v>0</v>
      </c>
      <c r="W629" s="16">
        <f>SUMIFS('Non-Baseline Tx Resources'!$H:$H,'Non-Baseline Tx Resources'!$E:$E,$B629,'Non-Baseline Tx Resources'!$F:$F,$C629,'Non-Baseline Tx Resources'!$G:$G,W$3)</f>
        <v>0</v>
      </c>
      <c r="X629" s="16">
        <f>SUMIFS('Non-Baseline Tx Resources'!$J:$J,'Non-Baseline Tx Resources'!$E:$E,$B629,'Non-Baseline Tx Resources'!$F:$F,$C629,'Non-Baseline Tx Resources'!$G:$G,X$3)</f>
        <v>0</v>
      </c>
      <c r="Y629" s="16">
        <f>SUMIFS('Non-Baseline Tx Resources'!$H:$H,'Non-Baseline Tx Resources'!$E:$E,$B629,'Non-Baseline Tx Resources'!$F:$F,$C629,'Non-Baseline Tx Resources'!$G:$G,Y$3)</f>
        <v>0</v>
      </c>
      <c r="Z629" s="16">
        <f>SUMIFS('Non-Baseline Tx Resources'!$J:$J,'Non-Baseline Tx Resources'!$E:$E,$B629,'Non-Baseline Tx Resources'!$F:$F,$C629,'Non-Baseline Tx Resources'!$G:$G,Z$3)</f>
        <v>0</v>
      </c>
      <c r="AA629" s="16">
        <f>SUMIFS('Non-Baseline Tx Resources'!$J:$J,'Non-Baseline Tx Resources'!$E:$E,$B629,'Non-Baseline Tx Resources'!$F:$F,$C629,'Non-Baseline Tx Resources'!$G:$G,AA$3)</f>
        <v>0</v>
      </c>
      <c r="AB629" s="16">
        <f>SUMIFS('Non-Baseline Tx Resources'!$H:$H,'Non-Baseline Tx Resources'!$E:$E,$B629,'Non-Baseline Tx Resources'!$F:$F,$C629,'Non-Baseline Tx Resources'!$G:$G,AB$3)</f>
        <v>0</v>
      </c>
      <c r="AC629" s="16">
        <f>SUMIFS('Non-Baseline Tx Resources'!$J:$J,'Non-Baseline Tx Resources'!$E:$E,$B629,'Non-Baseline Tx Resources'!$F:$F,$C629,'Non-Baseline Tx Resources'!$G:$G,AC$3)</f>
        <v>0</v>
      </c>
      <c r="AD629" s="16">
        <f>SUMIFS('Non-Baseline Tx Resources'!$I:$I,'Non-Baseline Tx Resources'!$E:$E,$B629,'Non-Baseline Tx Resources'!$F:$F,$C629,'Non-Baseline Tx Resources'!$G:$G,"Li-Battery (4-hr)")</f>
        <v>0</v>
      </c>
      <c r="AE629" s="16">
        <f>SUMIFS('Non-Baseline Tx Resources'!$I:$I,'Non-Baseline Tx Resources'!$E:$E,$B629,'Non-Baseline Tx Resources'!$F:$F,$C629,'Non-Baseline Tx Resources'!$G:$G,"Li-Battery (8-hr)")</f>
        <v>0</v>
      </c>
      <c r="AF629" s="16">
        <f>SUMIFS('Non-Baseline Tx Resources'!$I:$I,'Non-Baseline Tx Resources'!$E:$E,$B629,'Non-Baseline Tx Resources'!$F:$F,$C629,'Non-Baseline Tx Resources'!$G:$G,"LDES")</f>
        <v>0</v>
      </c>
      <c r="AH629" s="16">
        <f>SUMIFS('In-Dev Resources'!$H:$H,'In-Dev Resources'!$E:$E,$B629,'In-Dev Resources'!$F:$F,$C629,'In-Dev Resources'!$G:$G,AH$3)</f>
        <v>0</v>
      </c>
      <c r="AI629" s="16">
        <f>SUMIFS('In-Dev Resources'!$H:$H,'In-Dev Resources'!$E:$E,$B629,'In-Dev Resources'!$F:$F,$C629,'In-Dev Resources'!$G:$G,AI$3)</f>
        <v>0</v>
      </c>
      <c r="AJ629" s="16">
        <f>SUMIFS('In-Dev Resources'!$H:$H,'In-Dev Resources'!$E:$E,$B629,'In-Dev Resources'!$F:$F,$C629,'In-Dev Resources'!$G:$G,AJ$3)</f>
        <v>0</v>
      </c>
      <c r="AK629" s="16">
        <f>SUMIFS('In-Dev Resources'!$J:$J,'In-Dev Resources'!$E:$E,$B629,'In-Dev Resources'!$F:$F,$C629,'In-Dev Resources'!$G:$G,AK$3)</f>
        <v>0</v>
      </c>
      <c r="AL629" s="16">
        <f>SUMIFS('In-Dev Resources'!$H:$H,'In-Dev Resources'!$E:$E,$B629,'In-Dev Resources'!$F:$F,$C629,'In-Dev Resources'!$G:$G,AL$3)</f>
        <v>0</v>
      </c>
      <c r="AM629" s="16">
        <f>SUMIFS('In-Dev Resources'!$J:$J,'In-Dev Resources'!$E:$E,$B629,'In-Dev Resources'!$F:$F,$C629,'In-Dev Resources'!$G:$G,AM$3)</f>
        <v>0</v>
      </c>
      <c r="AN629" s="16">
        <f>SUMIFS('In-Dev Resources'!$H:$H,'In-Dev Resources'!$E:$E,$B629,'In-Dev Resources'!$F:$F,$C629,'In-Dev Resources'!$G:$G,AN$3)</f>
        <v>0</v>
      </c>
      <c r="AO629" s="16">
        <f>SUMIFS('In-Dev Resources'!$J:$J,'In-Dev Resources'!$E:$E,$B629,'In-Dev Resources'!$F:$F,$C629,'In-Dev Resources'!$G:$G,AO$3)</f>
        <v>0</v>
      </c>
      <c r="AP629" s="16">
        <f>SUMIFS('In-Dev Resources'!$J:$J,'In-Dev Resources'!$E:$E,$B629,'In-Dev Resources'!$F:$F,$C629,'In-Dev Resources'!$G:$G,AP$3)</f>
        <v>0</v>
      </c>
      <c r="AQ629" s="16">
        <f>SUMIFS('In-Dev Resources'!$H:$H,'In-Dev Resources'!$E:$E,$B629,'In-Dev Resources'!$F:$F,$C629,'In-Dev Resources'!$G:$G,AQ$3)</f>
        <v>0</v>
      </c>
      <c r="AR629" s="16">
        <f>SUMIFS('In-Dev Resources'!$J:$J,'In-Dev Resources'!$E:$E,$B629,'In-Dev Resources'!$F:$F,$C629,'In-Dev Resources'!$G:$G,AR$3)</f>
        <v>0</v>
      </c>
      <c r="AS629" s="16">
        <f>SUMIFS('In-Dev Resources'!$I:$I,'In-Dev Resources'!$E:$E,$B629,'In-Dev Resources'!$F:$F,$C629,'In-Dev Resources'!$G:$G,"Li-Battery (4-hr)")</f>
        <v>0</v>
      </c>
      <c r="AT629" s="16">
        <f>SUMIFS('In-Dev Resources'!$I:$I,'In-Dev Resources'!$E:$E,$B629,'In-Dev Resources'!$F:$F,$C629,'In-Dev Resources'!$G:$G,"Li-Battery (8-hr)")</f>
        <v>0</v>
      </c>
      <c r="AU629" s="16">
        <f>SUMIFS('In-Dev Resources'!$I:$I,'In-Dev Resources'!$E:$E,$B629,'In-Dev Resources'!$F:$F,$C629,'In-Dev Resources'!$G:$G,"LDES")</f>
        <v>0</v>
      </c>
      <c r="AW629" s="16">
        <f>SUMIFS('Land Screen Include'!$H:$H,'Land Screen Include'!$E:$E,$B629,'Land Screen Include'!$F:$F,$C629,'Land Screen Include'!$G:$G,AW$4)</f>
        <v>0</v>
      </c>
      <c r="AX629" s="16">
        <f>SUMIFS('Land Screen Include'!$H:$H,'Land Screen Include'!$E:$E,$B629,'Land Screen Include'!$F:$F,$C629,'Land Screen Include'!$G:$G,AX$4)+SUMIFS('Land Screen Include'!$J:$J,'Land Screen Include'!$E:$E,$B629,'Land Screen Include'!$F:$F,$C629,'Land Screen Include'!$G:$G,AX$4)</f>
        <v>0</v>
      </c>
      <c r="AY629" s="16">
        <f>SUMIFS('Land Screen Include'!$H:$H,'Land Screen Include'!$E:$E,$B629,'Land Screen Include'!$F:$F,$C629,'Land Screen Include'!$G:$G,AY$4)</f>
        <v>0</v>
      </c>
      <c r="AZ629" s="16">
        <f>SUMIFS('Land Screen Exclude'!$H:$H,'Land Screen Exclude'!$E:$E,$B629,'Land Screen Exclude'!$F:$F,$C629,'Land Screen Exclude'!$G:$G,AZ$4)</f>
        <v>0</v>
      </c>
      <c r="BA629" s="16">
        <f>SUMIFS('Land Screen Exclude'!$H:$H,'Land Screen Exclude'!$E:$E,$B629,'Land Screen Exclude'!$F:$F,$C629,'Land Screen Exclude'!$G:$G,BA$4)+SUMIFS('Land Screen Exclude'!$J:$J,'Land Screen Exclude'!$E:$E,$B629,'Land Screen Exclude'!$F:$F,$C629,'Land Screen Exclude'!$G:$G,BA$4)</f>
        <v>0</v>
      </c>
      <c r="BB629" s="16">
        <f>SUMIFS('Land Screen Exclude'!$H:$H,'Land Screen Exclude'!$E:$E,$B629,'Land Screen Exclude'!$F:$F,$C629,'Land Screen Exclude'!$G:$G,BB$4)</f>
        <v>0</v>
      </c>
    </row>
    <row r="630" spans="1:54">
      <c r="A630" s="16" t="s">
        <v>59</v>
      </c>
      <c r="B630" s="16" t="s">
        <v>548</v>
      </c>
      <c r="C630" s="16">
        <v>230</v>
      </c>
      <c r="D630" s="16">
        <f>SUMIFS('Baseline Tx Resources'!$H:$H,'Baseline Tx Resources'!$E:$E,$B630,'Baseline Tx Resources'!$F:$F,$C630,'Baseline Tx Resources'!$G:$G,D$3)</f>
        <v>0</v>
      </c>
      <c r="E630" s="16">
        <f>SUMIFS('Baseline Tx Resources'!$H:$H,'Baseline Tx Resources'!$E:$E,$B630,'Baseline Tx Resources'!$F:$F,$C630,'Baseline Tx Resources'!$G:$G,E$3)</f>
        <v>0</v>
      </c>
      <c r="F630" s="16">
        <f>SUMIFS('Baseline Tx Resources'!$H:$H,'Baseline Tx Resources'!$E:$E,$B630,'Baseline Tx Resources'!$F:$F,$C630,'Baseline Tx Resources'!$G:$G,F$3)</f>
        <v>0</v>
      </c>
      <c r="G630" s="16">
        <f>SUMIFS('Baseline Tx Resources'!$J:$J,'Baseline Tx Resources'!$E:$E,$B630,'Baseline Tx Resources'!$F:$F,$C630,'Baseline Tx Resources'!$G:$G,G$3)</f>
        <v>0</v>
      </c>
      <c r="H630" s="16">
        <f>SUMIFS('Baseline Tx Resources'!$H:$H,'Baseline Tx Resources'!$E:$E,$B630,'Baseline Tx Resources'!$F:$F,$C630,'Baseline Tx Resources'!$G:$G,H$3)</f>
        <v>0</v>
      </c>
      <c r="I630" s="16">
        <f>SUMIFS('Baseline Tx Resources'!$J:$J,'Baseline Tx Resources'!$E:$E,$B630,'Baseline Tx Resources'!$F:$F,$C630,'Baseline Tx Resources'!$G:$G,I$3)</f>
        <v>0</v>
      </c>
      <c r="J630" s="16">
        <f>SUMIFS('Baseline Tx Resources'!$H:$H,'Baseline Tx Resources'!$E:$E,$B630,'Baseline Tx Resources'!$F:$F,$C630,'Baseline Tx Resources'!$G:$G,J$3)</f>
        <v>0</v>
      </c>
      <c r="K630" s="16">
        <f>SUMIFS('Baseline Tx Resources'!$J:$J,'Baseline Tx Resources'!$E:$E,$B630,'Baseline Tx Resources'!$F:$F,$C630,'Baseline Tx Resources'!$G:$G,K$3)</f>
        <v>0</v>
      </c>
      <c r="L630" s="16">
        <f>SUMIFS('Baseline Tx Resources'!$J:$J,'Baseline Tx Resources'!$E:$E,$B630,'Baseline Tx Resources'!$F:$F,$C630,'Baseline Tx Resources'!$G:$G,L$3)</f>
        <v>0</v>
      </c>
      <c r="M630" s="16">
        <f>SUMIFS('Baseline Tx Resources'!$H:$H,'Baseline Tx Resources'!$E:$E,$B630,'Baseline Tx Resources'!$F:$F,$C630,'Baseline Tx Resources'!$G:$G,M$3)</f>
        <v>0</v>
      </c>
      <c r="N630" s="16">
        <f>SUMIFS('Baseline Tx Resources'!$J:$J,'Baseline Tx Resources'!$E:$E,$B630,'Baseline Tx Resources'!$F:$F,$C630,'Baseline Tx Resources'!$G:$G,N$3)</f>
        <v>400</v>
      </c>
      <c r="O630" s="16">
        <f>SUMIFS('Baseline Tx Resources'!$I:$I,'Baseline Tx Resources'!$E:$E,$B630,'Baseline Tx Resources'!$F:$F,$C630,'Baseline Tx Resources'!$G:$G,"Li-Battery (4-hr)")</f>
        <v>200</v>
      </c>
      <c r="P630" s="16">
        <f>SUMIFS('Baseline Tx Resources'!$I:$I,'Baseline Tx Resources'!$E:$E,$B630,'Baseline Tx Resources'!$F:$F,$C630,'Baseline Tx Resources'!$G:$G,"Li-Battery (8-hr)")</f>
        <v>0</v>
      </c>
      <c r="Q630" s="16">
        <f>SUMIFS('Baseline Tx Resources'!$I:$I,'Baseline Tx Resources'!$E:$E,$B630,'Baseline Tx Resources'!$F:$F,$C630,'Baseline Tx Resources'!$G:$G,"LDES")</f>
        <v>0</v>
      </c>
      <c r="S630" s="16">
        <f>SUMIFS('Non-Baseline Tx Resources'!$H:$H,'Non-Baseline Tx Resources'!$E:$E,$B630,'Non-Baseline Tx Resources'!$F:$F,$C630,'Non-Baseline Tx Resources'!$G:$G,S$3)</f>
        <v>0</v>
      </c>
      <c r="T630" s="16">
        <f>SUMIFS('Non-Baseline Tx Resources'!$H:$H,'Non-Baseline Tx Resources'!$E:$E,$B630,'Non-Baseline Tx Resources'!$F:$F,$C630,'Non-Baseline Tx Resources'!$G:$G,T$3)</f>
        <v>0</v>
      </c>
      <c r="U630" s="16">
        <f>SUMIFS('Non-Baseline Tx Resources'!$H:$H,'Non-Baseline Tx Resources'!$E:$E,$B630,'Non-Baseline Tx Resources'!$F:$F,$C630,'Non-Baseline Tx Resources'!$G:$G,U$3)</f>
        <v>0</v>
      </c>
      <c r="V630" s="16">
        <f>SUMIFS('Non-Baseline Tx Resources'!$J:$J,'Non-Baseline Tx Resources'!$E:$E,$B630,'Non-Baseline Tx Resources'!$F:$F,$C630,'Non-Baseline Tx Resources'!$G:$G,V$3)</f>
        <v>0</v>
      </c>
      <c r="W630" s="16">
        <f>SUMIFS('Non-Baseline Tx Resources'!$H:$H,'Non-Baseline Tx Resources'!$E:$E,$B630,'Non-Baseline Tx Resources'!$F:$F,$C630,'Non-Baseline Tx Resources'!$G:$G,W$3)</f>
        <v>0</v>
      </c>
      <c r="X630" s="16">
        <f>SUMIFS('Non-Baseline Tx Resources'!$J:$J,'Non-Baseline Tx Resources'!$E:$E,$B630,'Non-Baseline Tx Resources'!$F:$F,$C630,'Non-Baseline Tx Resources'!$G:$G,X$3)</f>
        <v>0</v>
      </c>
      <c r="Y630" s="16">
        <f>SUMIFS('Non-Baseline Tx Resources'!$H:$H,'Non-Baseline Tx Resources'!$E:$E,$B630,'Non-Baseline Tx Resources'!$F:$F,$C630,'Non-Baseline Tx Resources'!$G:$G,Y$3)</f>
        <v>0</v>
      </c>
      <c r="Z630" s="16">
        <f>SUMIFS('Non-Baseline Tx Resources'!$J:$J,'Non-Baseline Tx Resources'!$E:$E,$B630,'Non-Baseline Tx Resources'!$F:$F,$C630,'Non-Baseline Tx Resources'!$G:$G,Z$3)</f>
        <v>0</v>
      </c>
      <c r="AA630" s="16">
        <f>SUMIFS('Non-Baseline Tx Resources'!$J:$J,'Non-Baseline Tx Resources'!$E:$E,$B630,'Non-Baseline Tx Resources'!$F:$F,$C630,'Non-Baseline Tx Resources'!$G:$G,AA$3)</f>
        <v>0</v>
      </c>
      <c r="AB630" s="16">
        <f>SUMIFS('Non-Baseline Tx Resources'!$H:$H,'Non-Baseline Tx Resources'!$E:$E,$B630,'Non-Baseline Tx Resources'!$F:$F,$C630,'Non-Baseline Tx Resources'!$G:$G,AB$3)</f>
        <v>0</v>
      </c>
      <c r="AC630" s="16">
        <f>SUMIFS('Non-Baseline Tx Resources'!$J:$J,'Non-Baseline Tx Resources'!$E:$E,$B630,'Non-Baseline Tx Resources'!$F:$F,$C630,'Non-Baseline Tx Resources'!$G:$G,AC$3)</f>
        <v>0</v>
      </c>
      <c r="AD630" s="16">
        <f>SUMIFS('Non-Baseline Tx Resources'!$I:$I,'Non-Baseline Tx Resources'!$E:$E,$B630,'Non-Baseline Tx Resources'!$F:$F,$C630,'Non-Baseline Tx Resources'!$G:$G,"Li-Battery (4-hr)")</f>
        <v>0</v>
      </c>
      <c r="AE630" s="16">
        <f>SUMIFS('Non-Baseline Tx Resources'!$I:$I,'Non-Baseline Tx Resources'!$E:$E,$B630,'Non-Baseline Tx Resources'!$F:$F,$C630,'Non-Baseline Tx Resources'!$G:$G,"Li-Battery (8-hr)")</f>
        <v>0</v>
      </c>
      <c r="AF630" s="16">
        <f>SUMIFS('Non-Baseline Tx Resources'!$I:$I,'Non-Baseline Tx Resources'!$E:$E,$B630,'Non-Baseline Tx Resources'!$F:$F,$C630,'Non-Baseline Tx Resources'!$G:$G,"LDES")</f>
        <v>0</v>
      </c>
      <c r="AH630" s="16">
        <f>SUMIFS('In-Dev Resources'!$H:$H,'In-Dev Resources'!$E:$E,$B630,'In-Dev Resources'!$F:$F,$C630,'In-Dev Resources'!$G:$G,AH$3)</f>
        <v>0</v>
      </c>
      <c r="AI630" s="16">
        <f>SUMIFS('In-Dev Resources'!$H:$H,'In-Dev Resources'!$E:$E,$B630,'In-Dev Resources'!$F:$F,$C630,'In-Dev Resources'!$G:$G,AI$3)</f>
        <v>0</v>
      </c>
      <c r="AJ630" s="16">
        <f>SUMIFS('In-Dev Resources'!$H:$H,'In-Dev Resources'!$E:$E,$B630,'In-Dev Resources'!$F:$F,$C630,'In-Dev Resources'!$G:$G,AJ$3)</f>
        <v>0</v>
      </c>
      <c r="AK630" s="16">
        <f>SUMIFS('In-Dev Resources'!$J:$J,'In-Dev Resources'!$E:$E,$B630,'In-Dev Resources'!$F:$F,$C630,'In-Dev Resources'!$G:$G,AK$3)</f>
        <v>0</v>
      </c>
      <c r="AL630" s="16">
        <f>SUMIFS('In-Dev Resources'!$H:$H,'In-Dev Resources'!$E:$E,$B630,'In-Dev Resources'!$F:$F,$C630,'In-Dev Resources'!$G:$G,AL$3)</f>
        <v>0</v>
      </c>
      <c r="AM630" s="16">
        <f>SUMIFS('In-Dev Resources'!$J:$J,'In-Dev Resources'!$E:$E,$B630,'In-Dev Resources'!$F:$F,$C630,'In-Dev Resources'!$G:$G,AM$3)</f>
        <v>0</v>
      </c>
      <c r="AN630" s="16">
        <f>SUMIFS('In-Dev Resources'!$H:$H,'In-Dev Resources'!$E:$E,$B630,'In-Dev Resources'!$F:$F,$C630,'In-Dev Resources'!$G:$G,AN$3)</f>
        <v>0</v>
      </c>
      <c r="AO630" s="16">
        <f>SUMIFS('In-Dev Resources'!$J:$J,'In-Dev Resources'!$E:$E,$B630,'In-Dev Resources'!$F:$F,$C630,'In-Dev Resources'!$G:$G,AO$3)</f>
        <v>0</v>
      </c>
      <c r="AP630" s="16">
        <f>SUMIFS('In-Dev Resources'!$J:$J,'In-Dev Resources'!$E:$E,$B630,'In-Dev Resources'!$F:$F,$C630,'In-Dev Resources'!$G:$G,AP$3)</f>
        <v>0</v>
      </c>
      <c r="AQ630" s="16">
        <f>SUMIFS('In-Dev Resources'!$H:$H,'In-Dev Resources'!$E:$E,$B630,'In-Dev Resources'!$F:$F,$C630,'In-Dev Resources'!$G:$G,AQ$3)</f>
        <v>0</v>
      </c>
      <c r="AR630" s="16">
        <f>SUMIFS('In-Dev Resources'!$J:$J,'In-Dev Resources'!$E:$E,$B630,'In-Dev Resources'!$F:$F,$C630,'In-Dev Resources'!$G:$G,AR$3)</f>
        <v>400</v>
      </c>
      <c r="AS630" s="16">
        <f>SUMIFS('In-Dev Resources'!$I:$I,'In-Dev Resources'!$E:$E,$B630,'In-Dev Resources'!$F:$F,$C630,'In-Dev Resources'!$G:$G,"Li-Battery (4-hr)")</f>
        <v>352</v>
      </c>
      <c r="AT630" s="16">
        <f>SUMIFS('In-Dev Resources'!$I:$I,'In-Dev Resources'!$E:$E,$B630,'In-Dev Resources'!$F:$F,$C630,'In-Dev Resources'!$G:$G,"Li-Battery (8-hr)")</f>
        <v>0</v>
      </c>
      <c r="AU630" s="16">
        <f>SUMIFS('In-Dev Resources'!$I:$I,'In-Dev Resources'!$E:$E,$B630,'In-Dev Resources'!$F:$F,$C630,'In-Dev Resources'!$G:$G,"LDES")</f>
        <v>0</v>
      </c>
      <c r="AW630" s="16">
        <f>SUMIFS('Land Screen Include'!$H:$H,'Land Screen Include'!$E:$E,$B630,'Land Screen Include'!$F:$F,$C630,'Land Screen Include'!$G:$G,AW$4)</f>
        <v>0</v>
      </c>
      <c r="AX630" s="16">
        <f>SUMIFS('Land Screen Include'!$H:$H,'Land Screen Include'!$E:$E,$B630,'Land Screen Include'!$F:$F,$C630,'Land Screen Include'!$G:$G,AX$4)+SUMIFS('Land Screen Include'!$J:$J,'Land Screen Include'!$E:$E,$B630,'Land Screen Include'!$F:$F,$C630,'Land Screen Include'!$G:$G,AX$4)</f>
        <v>200</v>
      </c>
      <c r="AY630" s="16">
        <f>SUMIFS('Land Screen Include'!$H:$H,'Land Screen Include'!$E:$E,$B630,'Land Screen Include'!$F:$F,$C630,'Land Screen Include'!$G:$G,AY$4)</f>
        <v>0</v>
      </c>
      <c r="AZ630" s="16">
        <f>SUMIFS('Land Screen Exclude'!$H:$H,'Land Screen Exclude'!$E:$E,$B630,'Land Screen Exclude'!$F:$F,$C630,'Land Screen Exclude'!$G:$G,AZ$4)</f>
        <v>0</v>
      </c>
      <c r="BA630" s="16">
        <f>SUMIFS('Land Screen Exclude'!$H:$H,'Land Screen Exclude'!$E:$E,$B630,'Land Screen Exclude'!$F:$F,$C630,'Land Screen Exclude'!$G:$G,BA$4)+SUMIFS('Land Screen Exclude'!$J:$J,'Land Screen Exclude'!$E:$E,$B630,'Land Screen Exclude'!$F:$F,$C630,'Land Screen Exclude'!$G:$G,BA$4)</f>
        <v>0</v>
      </c>
      <c r="BB630" s="16">
        <f>SUMIFS('Land Screen Exclude'!$H:$H,'Land Screen Exclude'!$E:$E,$B630,'Land Screen Exclude'!$F:$F,$C630,'Land Screen Exclude'!$G:$G,BB$4)</f>
        <v>0</v>
      </c>
    </row>
    <row r="631" spans="1:54">
      <c r="A631" s="16" t="s">
        <v>57</v>
      </c>
      <c r="B631" s="16" t="s">
        <v>549</v>
      </c>
      <c r="C631" s="16">
        <v>115</v>
      </c>
      <c r="D631" s="16">
        <f>SUMIFS('Baseline Tx Resources'!$H:$H,'Baseline Tx Resources'!$E:$E,$B631,'Baseline Tx Resources'!$F:$F,$C631,'Baseline Tx Resources'!$G:$G,D$3)</f>
        <v>0</v>
      </c>
      <c r="E631" s="16">
        <f>SUMIFS('Baseline Tx Resources'!$H:$H,'Baseline Tx Resources'!$E:$E,$B631,'Baseline Tx Resources'!$F:$F,$C631,'Baseline Tx Resources'!$G:$G,E$3)</f>
        <v>0</v>
      </c>
      <c r="F631" s="16">
        <f>SUMIFS('Baseline Tx Resources'!$H:$H,'Baseline Tx Resources'!$E:$E,$B631,'Baseline Tx Resources'!$F:$F,$C631,'Baseline Tx Resources'!$G:$G,F$3)</f>
        <v>0</v>
      </c>
      <c r="G631" s="16">
        <f>SUMIFS('Baseline Tx Resources'!$J:$J,'Baseline Tx Resources'!$E:$E,$B631,'Baseline Tx Resources'!$F:$F,$C631,'Baseline Tx Resources'!$G:$G,G$3)</f>
        <v>0</v>
      </c>
      <c r="H631" s="16">
        <f>SUMIFS('Baseline Tx Resources'!$H:$H,'Baseline Tx Resources'!$E:$E,$B631,'Baseline Tx Resources'!$F:$F,$C631,'Baseline Tx Resources'!$G:$G,H$3)</f>
        <v>0</v>
      </c>
      <c r="I631" s="16">
        <f>SUMIFS('Baseline Tx Resources'!$J:$J,'Baseline Tx Resources'!$E:$E,$B631,'Baseline Tx Resources'!$F:$F,$C631,'Baseline Tx Resources'!$G:$G,I$3)</f>
        <v>0</v>
      </c>
      <c r="J631" s="16">
        <f>SUMIFS('Baseline Tx Resources'!$H:$H,'Baseline Tx Resources'!$E:$E,$B631,'Baseline Tx Resources'!$F:$F,$C631,'Baseline Tx Resources'!$G:$G,J$3)</f>
        <v>0</v>
      </c>
      <c r="K631" s="16">
        <f>SUMIFS('Baseline Tx Resources'!$J:$J,'Baseline Tx Resources'!$E:$E,$B631,'Baseline Tx Resources'!$F:$F,$C631,'Baseline Tx Resources'!$G:$G,K$3)</f>
        <v>0</v>
      </c>
      <c r="L631" s="16">
        <f>SUMIFS('Baseline Tx Resources'!$J:$J,'Baseline Tx Resources'!$E:$E,$B631,'Baseline Tx Resources'!$F:$F,$C631,'Baseline Tx Resources'!$G:$G,L$3)</f>
        <v>0</v>
      </c>
      <c r="M631" s="16">
        <f>SUMIFS('Baseline Tx Resources'!$H:$H,'Baseline Tx Resources'!$E:$E,$B631,'Baseline Tx Resources'!$F:$F,$C631,'Baseline Tx Resources'!$G:$G,M$3)</f>
        <v>0</v>
      </c>
      <c r="N631" s="16">
        <f>SUMIFS('Baseline Tx Resources'!$J:$J,'Baseline Tx Resources'!$E:$E,$B631,'Baseline Tx Resources'!$F:$F,$C631,'Baseline Tx Resources'!$G:$G,N$3)</f>
        <v>0</v>
      </c>
      <c r="O631" s="16">
        <f>SUMIFS('Baseline Tx Resources'!$I:$I,'Baseline Tx Resources'!$E:$E,$B631,'Baseline Tx Resources'!$F:$F,$C631,'Baseline Tx Resources'!$G:$G,"Li-Battery (4-hr)")</f>
        <v>0</v>
      </c>
      <c r="P631" s="16">
        <f>SUMIFS('Baseline Tx Resources'!$I:$I,'Baseline Tx Resources'!$E:$E,$B631,'Baseline Tx Resources'!$F:$F,$C631,'Baseline Tx Resources'!$G:$G,"Li-Battery (8-hr)")</f>
        <v>0</v>
      </c>
      <c r="Q631" s="16">
        <f>SUMIFS('Baseline Tx Resources'!$I:$I,'Baseline Tx Resources'!$E:$E,$B631,'Baseline Tx Resources'!$F:$F,$C631,'Baseline Tx Resources'!$G:$G,"LDES")</f>
        <v>0</v>
      </c>
      <c r="S631" s="16">
        <f>SUMIFS('Non-Baseline Tx Resources'!$H:$H,'Non-Baseline Tx Resources'!$E:$E,$B631,'Non-Baseline Tx Resources'!$F:$F,$C631,'Non-Baseline Tx Resources'!$G:$G,S$3)</f>
        <v>0</v>
      </c>
      <c r="T631" s="16">
        <f>SUMIFS('Non-Baseline Tx Resources'!$H:$H,'Non-Baseline Tx Resources'!$E:$E,$B631,'Non-Baseline Tx Resources'!$F:$F,$C631,'Non-Baseline Tx Resources'!$G:$G,T$3)</f>
        <v>0</v>
      </c>
      <c r="U631" s="16">
        <f>SUMIFS('Non-Baseline Tx Resources'!$H:$H,'Non-Baseline Tx Resources'!$E:$E,$B631,'Non-Baseline Tx Resources'!$F:$F,$C631,'Non-Baseline Tx Resources'!$G:$G,U$3)</f>
        <v>0</v>
      </c>
      <c r="V631" s="16">
        <f>SUMIFS('Non-Baseline Tx Resources'!$J:$J,'Non-Baseline Tx Resources'!$E:$E,$B631,'Non-Baseline Tx Resources'!$F:$F,$C631,'Non-Baseline Tx Resources'!$G:$G,V$3)</f>
        <v>0</v>
      </c>
      <c r="W631" s="16">
        <f>SUMIFS('Non-Baseline Tx Resources'!$H:$H,'Non-Baseline Tx Resources'!$E:$E,$B631,'Non-Baseline Tx Resources'!$F:$F,$C631,'Non-Baseline Tx Resources'!$G:$G,W$3)</f>
        <v>0</v>
      </c>
      <c r="X631" s="16">
        <f>SUMIFS('Non-Baseline Tx Resources'!$J:$J,'Non-Baseline Tx Resources'!$E:$E,$B631,'Non-Baseline Tx Resources'!$F:$F,$C631,'Non-Baseline Tx Resources'!$G:$G,X$3)</f>
        <v>0</v>
      </c>
      <c r="Y631" s="16">
        <f>SUMIFS('Non-Baseline Tx Resources'!$H:$H,'Non-Baseline Tx Resources'!$E:$E,$B631,'Non-Baseline Tx Resources'!$F:$F,$C631,'Non-Baseline Tx Resources'!$G:$G,Y$3)</f>
        <v>0</v>
      </c>
      <c r="Z631" s="16">
        <f>SUMIFS('Non-Baseline Tx Resources'!$J:$J,'Non-Baseline Tx Resources'!$E:$E,$B631,'Non-Baseline Tx Resources'!$F:$F,$C631,'Non-Baseline Tx Resources'!$G:$G,Z$3)</f>
        <v>0</v>
      </c>
      <c r="AA631" s="16">
        <f>SUMIFS('Non-Baseline Tx Resources'!$J:$J,'Non-Baseline Tx Resources'!$E:$E,$B631,'Non-Baseline Tx Resources'!$F:$F,$C631,'Non-Baseline Tx Resources'!$G:$G,AA$3)</f>
        <v>0</v>
      </c>
      <c r="AB631" s="16">
        <f>SUMIFS('Non-Baseline Tx Resources'!$H:$H,'Non-Baseline Tx Resources'!$E:$E,$B631,'Non-Baseline Tx Resources'!$F:$F,$C631,'Non-Baseline Tx Resources'!$G:$G,AB$3)</f>
        <v>0</v>
      </c>
      <c r="AC631" s="16">
        <f>SUMIFS('Non-Baseline Tx Resources'!$J:$J,'Non-Baseline Tx Resources'!$E:$E,$B631,'Non-Baseline Tx Resources'!$F:$F,$C631,'Non-Baseline Tx Resources'!$G:$G,AC$3)</f>
        <v>0</v>
      </c>
      <c r="AD631" s="16">
        <f>SUMIFS('Non-Baseline Tx Resources'!$I:$I,'Non-Baseline Tx Resources'!$E:$E,$B631,'Non-Baseline Tx Resources'!$F:$F,$C631,'Non-Baseline Tx Resources'!$G:$G,"Li-Battery (4-hr)")</f>
        <v>0</v>
      </c>
      <c r="AE631" s="16">
        <f>SUMIFS('Non-Baseline Tx Resources'!$I:$I,'Non-Baseline Tx Resources'!$E:$E,$B631,'Non-Baseline Tx Resources'!$F:$F,$C631,'Non-Baseline Tx Resources'!$G:$G,"Li-Battery (8-hr)")</f>
        <v>0</v>
      </c>
      <c r="AF631" s="16">
        <f>SUMIFS('Non-Baseline Tx Resources'!$I:$I,'Non-Baseline Tx Resources'!$E:$E,$B631,'Non-Baseline Tx Resources'!$F:$F,$C631,'Non-Baseline Tx Resources'!$G:$G,"LDES")</f>
        <v>0</v>
      </c>
      <c r="AH631" s="16">
        <f>SUMIFS('In-Dev Resources'!$H:$H,'In-Dev Resources'!$E:$E,$B631,'In-Dev Resources'!$F:$F,$C631,'In-Dev Resources'!$G:$G,AH$3)</f>
        <v>0</v>
      </c>
      <c r="AI631" s="16">
        <f>SUMIFS('In-Dev Resources'!$H:$H,'In-Dev Resources'!$E:$E,$B631,'In-Dev Resources'!$F:$F,$C631,'In-Dev Resources'!$G:$G,AI$3)</f>
        <v>0</v>
      </c>
      <c r="AJ631" s="16">
        <f>SUMIFS('In-Dev Resources'!$H:$H,'In-Dev Resources'!$E:$E,$B631,'In-Dev Resources'!$F:$F,$C631,'In-Dev Resources'!$G:$G,AJ$3)</f>
        <v>0</v>
      </c>
      <c r="AK631" s="16">
        <f>SUMIFS('In-Dev Resources'!$J:$J,'In-Dev Resources'!$E:$E,$B631,'In-Dev Resources'!$F:$F,$C631,'In-Dev Resources'!$G:$G,AK$3)</f>
        <v>0</v>
      </c>
      <c r="AL631" s="16">
        <f>SUMIFS('In-Dev Resources'!$H:$H,'In-Dev Resources'!$E:$E,$B631,'In-Dev Resources'!$F:$F,$C631,'In-Dev Resources'!$G:$G,AL$3)</f>
        <v>0</v>
      </c>
      <c r="AM631" s="16">
        <f>SUMIFS('In-Dev Resources'!$J:$J,'In-Dev Resources'!$E:$E,$B631,'In-Dev Resources'!$F:$F,$C631,'In-Dev Resources'!$G:$G,AM$3)</f>
        <v>0</v>
      </c>
      <c r="AN631" s="16">
        <f>SUMIFS('In-Dev Resources'!$H:$H,'In-Dev Resources'!$E:$E,$B631,'In-Dev Resources'!$F:$F,$C631,'In-Dev Resources'!$G:$G,AN$3)</f>
        <v>0</v>
      </c>
      <c r="AO631" s="16">
        <f>SUMIFS('In-Dev Resources'!$J:$J,'In-Dev Resources'!$E:$E,$B631,'In-Dev Resources'!$F:$F,$C631,'In-Dev Resources'!$G:$G,AO$3)</f>
        <v>0</v>
      </c>
      <c r="AP631" s="16">
        <f>SUMIFS('In-Dev Resources'!$J:$J,'In-Dev Resources'!$E:$E,$B631,'In-Dev Resources'!$F:$F,$C631,'In-Dev Resources'!$G:$G,AP$3)</f>
        <v>0</v>
      </c>
      <c r="AQ631" s="16">
        <f>SUMIFS('In-Dev Resources'!$H:$H,'In-Dev Resources'!$E:$E,$B631,'In-Dev Resources'!$F:$F,$C631,'In-Dev Resources'!$G:$G,AQ$3)</f>
        <v>0</v>
      </c>
      <c r="AR631" s="16">
        <f>SUMIFS('In-Dev Resources'!$J:$J,'In-Dev Resources'!$E:$E,$B631,'In-Dev Resources'!$F:$F,$C631,'In-Dev Resources'!$G:$G,AR$3)</f>
        <v>0</v>
      </c>
      <c r="AS631" s="16">
        <f>SUMIFS('In-Dev Resources'!$I:$I,'In-Dev Resources'!$E:$E,$B631,'In-Dev Resources'!$F:$F,$C631,'In-Dev Resources'!$G:$G,"Li-Battery (4-hr)")</f>
        <v>0</v>
      </c>
      <c r="AT631" s="16">
        <f>SUMIFS('In-Dev Resources'!$I:$I,'In-Dev Resources'!$E:$E,$B631,'In-Dev Resources'!$F:$F,$C631,'In-Dev Resources'!$G:$G,"Li-Battery (8-hr)")</f>
        <v>0</v>
      </c>
      <c r="AU631" s="16">
        <f>SUMIFS('In-Dev Resources'!$I:$I,'In-Dev Resources'!$E:$E,$B631,'In-Dev Resources'!$F:$F,$C631,'In-Dev Resources'!$G:$G,"LDES")</f>
        <v>0</v>
      </c>
      <c r="AW631" s="16">
        <f>SUMIFS('Land Screen Include'!$H:$H,'Land Screen Include'!$E:$E,$B631,'Land Screen Include'!$F:$F,$C631,'Land Screen Include'!$G:$G,AW$4)</f>
        <v>0</v>
      </c>
      <c r="AX631" s="16">
        <f>SUMIFS('Land Screen Include'!$H:$H,'Land Screen Include'!$E:$E,$B631,'Land Screen Include'!$F:$F,$C631,'Land Screen Include'!$G:$G,AX$4)+SUMIFS('Land Screen Include'!$J:$J,'Land Screen Include'!$E:$E,$B631,'Land Screen Include'!$F:$F,$C631,'Land Screen Include'!$G:$G,AX$4)</f>
        <v>0</v>
      </c>
      <c r="AY631" s="16">
        <f>SUMIFS('Land Screen Include'!$H:$H,'Land Screen Include'!$E:$E,$B631,'Land Screen Include'!$F:$F,$C631,'Land Screen Include'!$G:$G,AY$4)</f>
        <v>0</v>
      </c>
      <c r="AZ631" s="16">
        <f>SUMIFS('Land Screen Exclude'!$H:$H,'Land Screen Exclude'!$E:$E,$B631,'Land Screen Exclude'!$F:$F,$C631,'Land Screen Exclude'!$G:$G,AZ$4)</f>
        <v>0</v>
      </c>
      <c r="BA631" s="16">
        <f>SUMIFS('Land Screen Exclude'!$H:$H,'Land Screen Exclude'!$E:$E,$B631,'Land Screen Exclude'!$F:$F,$C631,'Land Screen Exclude'!$G:$G,BA$4)+SUMIFS('Land Screen Exclude'!$J:$J,'Land Screen Exclude'!$E:$E,$B631,'Land Screen Exclude'!$F:$F,$C631,'Land Screen Exclude'!$G:$G,BA$4)</f>
        <v>0</v>
      </c>
      <c r="BB631" s="16">
        <f>SUMIFS('Land Screen Exclude'!$H:$H,'Land Screen Exclude'!$E:$E,$B631,'Land Screen Exclude'!$F:$F,$C631,'Land Screen Exclude'!$G:$G,BB$4)</f>
        <v>0</v>
      </c>
    </row>
    <row r="632" spans="1:54">
      <c r="A632" s="16" t="s">
        <v>85</v>
      </c>
      <c r="B632" s="16" t="s">
        <v>550</v>
      </c>
      <c r="C632" s="16">
        <v>230</v>
      </c>
      <c r="D632" s="16">
        <f>SUMIFS('Baseline Tx Resources'!$H:$H,'Baseline Tx Resources'!$E:$E,$B632,'Baseline Tx Resources'!$F:$F,$C632,'Baseline Tx Resources'!$G:$G,D$3)</f>
        <v>0</v>
      </c>
      <c r="E632" s="16">
        <f>SUMIFS('Baseline Tx Resources'!$H:$H,'Baseline Tx Resources'!$E:$E,$B632,'Baseline Tx Resources'!$F:$F,$C632,'Baseline Tx Resources'!$G:$G,E$3)</f>
        <v>0</v>
      </c>
      <c r="F632" s="16">
        <f>SUMIFS('Baseline Tx Resources'!$H:$H,'Baseline Tx Resources'!$E:$E,$B632,'Baseline Tx Resources'!$F:$F,$C632,'Baseline Tx Resources'!$G:$G,F$3)</f>
        <v>0</v>
      </c>
      <c r="G632" s="16">
        <f>SUMIFS('Baseline Tx Resources'!$J:$J,'Baseline Tx Resources'!$E:$E,$B632,'Baseline Tx Resources'!$F:$F,$C632,'Baseline Tx Resources'!$G:$G,G$3)</f>
        <v>0</v>
      </c>
      <c r="H632" s="16">
        <f>SUMIFS('Baseline Tx Resources'!$H:$H,'Baseline Tx Resources'!$E:$E,$B632,'Baseline Tx Resources'!$F:$F,$C632,'Baseline Tx Resources'!$G:$G,H$3)</f>
        <v>0</v>
      </c>
      <c r="I632" s="16">
        <f>SUMIFS('Baseline Tx Resources'!$J:$J,'Baseline Tx Resources'!$E:$E,$B632,'Baseline Tx Resources'!$F:$F,$C632,'Baseline Tx Resources'!$G:$G,I$3)</f>
        <v>0</v>
      </c>
      <c r="J632" s="16">
        <f>SUMIFS('Baseline Tx Resources'!$H:$H,'Baseline Tx Resources'!$E:$E,$B632,'Baseline Tx Resources'!$F:$F,$C632,'Baseline Tx Resources'!$G:$G,J$3)</f>
        <v>0</v>
      </c>
      <c r="K632" s="16">
        <f>SUMIFS('Baseline Tx Resources'!$J:$J,'Baseline Tx Resources'!$E:$E,$B632,'Baseline Tx Resources'!$F:$F,$C632,'Baseline Tx Resources'!$G:$G,K$3)</f>
        <v>0</v>
      </c>
      <c r="L632" s="16">
        <f>SUMIFS('Baseline Tx Resources'!$J:$J,'Baseline Tx Resources'!$E:$E,$B632,'Baseline Tx Resources'!$F:$F,$C632,'Baseline Tx Resources'!$G:$G,L$3)</f>
        <v>0</v>
      </c>
      <c r="M632" s="16">
        <f>SUMIFS('Baseline Tx Resources'!$H:$H,'Baseline Tx Resources'!$E:$E,$B632,'Baseline Tx Resources'!$F:$F,$C632,'Baseline Tx Resources'!$G:$G,M$3)</f>
        <v>60</v>
      </c>
      <c r="N632" s="16">
        <f>SUMIFS('Baseline Tx Resources'!$J:$J,'Baseline Tx Resources'!$E:$E,$B632,'Baseline Tx Resources'!$F:$F,$C632,'Baseline Tx Resources'!$G:$G,N$3)</f>
        <v>0</v>
      </c>
      <c r="O632" s="16">
        <f>SUMIFS('Baseline Tx Resources'!$I:$I,'Baseline Tx Resources'!$E:$E,$B632,'Baseline Tx Resources'!$F:$F,$C632,'Baseline Tx Resources'!$G:$G,"Li-Battery (4-hr)")</f>
        <v>25</v>
      </c>
      <c r="P632" s="16">
        <f>SUMIFS('Baseline Tx Resources'!$I:$I,'Baseline Tx Resources'!$E:$E,$B632,'Baseline Tx Resources'!$F:$F,$C632,'Baseline Tx Resources'!$G:$G,"Li-Battery (8-hr)")</f>
        <v>0</v>
      </c>
      <c r="Q632" s="16">
        <f>SUMIFS('Baseline Tx Resources'!$I:$I,'Baseline Tx Resources'!$E:$E,$B632,'Baseline Tx Resources'!$F:$F,$C632,'Baseline Tx Resources'!$G:$G,"LDES")</f>
        <v>0</v>
      </c>
      <c r="S632" s="16">
        <f>SUMIFS('Non-Baseline Tx Resources'!$H:$H,'Non-Baseline Tx Resources'!$E:$E,$B632,'Non-Baseline Tx Resources'!$F:$F,$C632,'Non-Baseline Tx Resources'!$G:$G,S$3)</f>
        <v>0</v>
      </c>
      <c r="T632" s="16">
        <f>SUMIFS('Non-Baseline Tx Resources'!$H:$H,'Non-Baseline Tx Resources'!$E:$E,$B632,'Non-Baseline Tx Resources'!$F:$F,$C632,'Non-Baseline Tx Resources'!$G:$G,T$3)</f>
        <v>0</v>
      </c>
      <c r="U632" s="16">
        <f>SUMIFS('Non-Baseline Tx Resources'!$H:$H,'Non-Baseline Tx Resources'!$E:$E,$B632,'Non-Baseline Tx Resources'!$F:$F,$C632,'Non-Baseline Tx Resources'!$G:$G,U$3)</f>
        <v>0</v>
      </c>
      <c r="V632" s="16">
        <f>SUMIFS('Non-Baseline Tx Resources'!$J:$J,'Non-Baseline Tx Resources'!$E:$E,$B632,'Non-Baseline Tx Resources'!$F:$F,$C632,'Non-Baseline Tx Resources'!$G:$G,V$3)</f>
        <v>0</v>
      </c>
      <c r="W632" s="16">
        <f>SUMIFS('Non-Baseline Tx Resources'!$H:$H,'Non-Baseline Tx Resources'!$E:$E,$B632,'Non-Baseline Tx Resources'!$F:$F,$C632,'Non-Baseline Tx Resources'!$G:$G,W$3)</f>
        <v>0</v>
      </c>
      <c r="X632" s="16">
        <f>SUMIFS('Non-Baseline Tx Resources'!$J:$J,'Non-Baseline Tx Resources'!$E:$E,$B632,'Non-Baseline Tx Resources'!$F:$F,$C632,'Non-Baseline Tx Resources'!$G:$G,X$3)</f>
        <v>0</v>
      </c>
      <c r="Y632" s="16">
        <f>SUMIFS('Non-Baseline Tx Resources'!$H:$H,'Non-Baseline Tx Resources'!$E:$E,$B632,'Non-Baseline Tx Resources'!$F:$F,$C632,'Non-Baseline Tx Resources'!$G:$G,Y$3)</f>
        <v>0</v>
      </c>
      <c r="Z632" s="16">
        <f>SUMIFS('Non-Baseline Tx Resources'!$J:$J,'Non-Baseline Tx Resources'!$E:$E,$B632,'Non-Baseline Tx Resources'!$F:$F,$C632,'Non-Baseline Tx Resources'!$G:$G,Z$3)</f>
        <v>0</v>
      </c>
      <c r="AA632" s="16">
        <f>SUMIFS('Non-Baseline Tx Resources'!$J:$J,'Non-Baseline Tx Resources'!$E:$E,$B632,'Non-Baseline Tx Resources'!$F:$F,$C632,'Non-Baseline Tx Resources'!$G:$G,AA$3)</f>
        <v>0</v>
      </c>
      <c r="AB632" s="16">
        <f>SUMIFS('Non-Baseline Tx Resources'!$H:$H,'Non-Baseline Tx Resources'!$E:$E,$B632,'Non-Baseline Tx Resources'!$F:$F,$C632,'Non-Baseline Tx Resources'!$G:$G,AB$3)</f>
        <v>0</v>
      </c>
      <c r="AC632" s="16">
        <f>SUMIFS('Non-Baseline Tx Resources'!$J:$J,'Non-Baseline Tx Resources'!$E:$E,$B632,'Non-Baseline Tx Resources'!$F:$F,$C632,'Non-Baseline Tx Resources'!$G:$G,AC$3)</f>
        <v>0</v>
      </c>
      <c r="AD632" s="16">
        <f>SUMIFS('Non-Baseline Tx Resources'!$I:$I,'Non-Baseline Tx Resources'!$E:$E,$B632,'Non-Baseline Tx Resources'!$F:$F,$C632,'Non-Baseline Tx Resources'!$G:$G,"Li-Battery (4-hr)")</f>
        <v>0</v>
      </c>
      <c r="AE632" s="16">
        <f>SUMIFS('Non-Baseline Tx Resources'!$I:$I,'Non-Baseline Tx Resources'!$E:$E,$B632,'Non-Baseline Tx Resources'!$F:$F,$C632,'Non-Baseline Tx Resources'!$G:$G,"Li-Battery (8-hr)")</f>
        <v>0</v>
      </c>
      <c r="AF632" s="16">
        <f>SUMIFS('Non-Baseline Tx Resources'!$I:$I,'Non-Baseline Tx Resources'!$E:$E,$B632,'Non-Baseline Tx Resources'!$F:$F,$C632,'Non-Baseline Tx Resources'!$G:$G,"LDES")</f>
        <v>0</v>
      </c>
      <c r="AH632" s="16">
        <f>SUMIFS('In-Dev Resources'!$H:$H,'In-Dev Resources'!$E:$E,$B632,'In-Dev Resources'!$F:$F,$C632,'In-Dev Resources'!$G:$G,AH$3)</f>
        <v>0</v>
      </c>
      <c r="AI632" s="16">
        <f>SUMIFS('In-Dev Resources'!$H:$H,'In-Dev Resources'!$E:$E,$B632,'In-Dev Resources'!$F:$F,$C632,'In-Dev Resources'!$G:$G,AI$3)</f>
        <v>0</v>
      </c>
      <c r="AJ632" s="16">
        <f>SUMIFS('In-Dev Resources'!$H:$H,'In-Dev Resources'!$E:$E,$B632,'In-Dev Resources'!$F:$F,$C632,'In-Dev Resources'!$G:$G,AJ$3)</f>
        <v>0</v>
      </c>
      <c r="AK632" s="16">
        <f>SUMIFS('In-Dev Resources'!$J:$J,'In-Dev Resources'!$E:$E,$B632,'In-Dev Resources'!$F:$F,$C632,'In-Dev Resources'!$G:$G,AK$3)</f>
        <v>0</v>
      </c>
      <c r="AL632" s="16">
        <f>SUMIFS('In-Dev Resources'!$H:$H,'In-Dev Resources'!$E:$E,$B632,'In-Dev Resources'!$F:$F,$C632,'In-Dev Resources'!$G:$G,AL$3)</f>
        <v>0</v>
      </c>
      <c r="AM632" s="16">
        <f>SUMIFS('In-Dev Resources'!$J:$J,'In-Dev Resources'!$E:$E,$B632,'In-Dev Resources'!$F:$F,$C632,'In-Dev Resources'!$G:$G,AM$3)</f>
        <v>0</v>
      </c>
      <c r="AN632" s="16">
        <f>SUMIFS('In-Dev Resources'!$H:$H,'In-Dev Resources'!$E:$E,$B632,'In-Dev Resources'!$F:$F,$C632,'In-Dev Resources'!$G:$G,AN$3)</f>
        <v>0</v>
      </c>
      <c r="AO632" s="16">
        <f>SUMIFS('In-Dev Resources'!$J:$J,'In-Dev Resources'!$E:$E,$B632,'In-Dev Resources'!$F:$F,$C632,'In-Dev Resources'!$G:$G,AO$3)</f>
        <v>0</v>
      </c>
      <c r="AP632" s="16">
        <f>SUMIFS('In-Dev Resources'!$J:$J,'In-Dev Resources'!$E:$E,$B632,'In-Dev Resources'!$F:$F,$C632,'In-Dev Resources'!$G:$G,AP$3)</f>
        <v>0</v>
      </c>
      <c r="AQ632" s="16">
        <f>SUMIFS('In-Dev Resources'!$H:$H,'In-Dev Resources'!$E:$E,$B632,'In-Dev Resources'!$F:$F,$C632,'In-Dev Resources'!$G:$G,AQ$3)</f>
        <v>65</v>
      </c>
      <c r="AR632" s="16">
        <f>SUMIFS('In-Dev Resources'!$J:$J,'In-Dev Resources'!$E:$E,$B632,'In-Dev Resources'!$F:$F,$C632,'In-Dev Resources'!$G:$G,AR$3)</f>
        <v>650</v>
      </c>
      <c r="AS632" s="16">
        <f>SUMIFS('In-Dev Resources'!$I:$I,'In-Dev Resources'!$E:$E,$B632,'In-Dev Resources'!$F:$F,$C632,'In-Dev Resources'!$G:$G,"Li-Battery (4-hr)")</f>
        <v>485</v>
      </c>
      <c r="AT632" s="16">
        <f>SUMIFS('In-Dev Resources'!$I:$I,'In-Dev Resources'!$E:$E,$B632,'In-Dev Resources'!$F:$F,$C632,'In-Dev Resources'!$G:$G,"Li-Battery (8-hr)")</f>
        <v>0</v>
      </c>
      <c r="AU632" s="16">
        <f>SUMIFS('In-Dev Resources'!$I:$I,'In-Dev Resources'!$E:$E,$B632,'In-Dev Resources'!$F:$F,$C632,'In-Dev Resources'!$G:$G,"LDES")</f>
        <v>0</v>
      </c>
      <c r="AW632" s="16">
        <f>SUMIFS('Land Screen Include'!$H:$H,'Land Screen Include'!$E:$E,$B632,'Land Screen Include'!$F:$F,$C632,'Land Screen Include'!$G:$G,AW$4)</f>
        <v>0</v>
      </c>
      <c r="AX632" s="16">
        <f>SUMIFS('Land Screen Include'!$H:$H,'Land Screen Include'!$E:$E,$B632,'Land Screen Include'!$F:$F,$C632,'Land Screen Include'!$G:$G,AX$4)+SUMIFS('Land Screen Include'!$J:$J,'Land Screen Include'!$E:$E,$B632,'Land Screen Include'!$F:$F,$C632,'Land Screen Include'!$G:$G,AX$4)</f>
        <v>0</v>
      </c>
      <c r="AY632" s="16">
        <f>SUMIFS('Land Screen Include'!$H:$H,'Land Screen Include'!$E:$E,$B632,'Land Screen Include'!$F:$F,$C632,'Land Screen Include'!$G:$G,AY$4)</f>
        <v>0</v>
      </c>
      <c r="AZ632" s="16">
        <f>SUMIFS('Land Screen Exclude'!$H:$H,'Land Screen Exclude'!$E:$E,$B632,'Land Screen Exclude'!$F:$F,$C632,'Land Screen Exclude'!$G:$G,AZ$4)</f>
        <v>0</v>
      </c>
      <c r="BA632" s="16">
        <f>SUMIFS('Land Screen Exclude'!$H:$H,'Land Screen Exclude'!$E:$E,$B632,'Land Screen Exclude'!$F:$F,$C632,'Land Screen Exclude'!$G:$G,BA$4)+SUMIFS('Land Screen Exclude'!$J:$J,'Land Screen Exclude'!$E:$E,$B632,'Land Screen Exclude'!$F:$F,$C632,'Land Screen Exclude'!$G:$G,BA$4)</f>
        <v>65</v>
      </c>
      <c r="BB632" s="16">
        <f>SUMIFS('Land Screen Exclude'!$H:$H,'Land Screen Exclude'!$E:$E,$B632,'Land Screen Exclude'!$F:$F,$C632,'Land Screen Exclude'!$G:$G,BB$4)</f>
        <v>0</v>
      </c>
    </row>
    <row r="633" spans="1:54">
      <c r="A633" s="16" t="s">
        <v>85</v>
      </c>
      <c r="B633" s="16" t="s">
        <v>550</v>
      </c>
      <c r="C633" s="16">
        <v>500</v>
      </c>
      <c r="D633" s="16">
        <f>SUMIFS('Baseline Tx Resources'!$H:$H,'Baseline Tx Resources'!$E:$E,$B633,'Baseline Tx Resources'!$F:$F,$C633,'Baseline Tx Resources'!$G:$G,D$3)</f>
        <v>0</v>
      </c>
      <c r="E633" s="16">
        <f>SUMIFS('Baseline Tx Resources'!$H:$H,'Baseline Tx Resources'!$E:$E,$B633,'Baseline Tx Resources'!$F:$F,$C633,'Baseline Tx Resources'!$G:$G,E$3)</f>
        <v>0</v>
      </c>
      <c r="F633" s="16">
        <f>SUMIFS('Baseline Tx Resources'!$H:$H,'Baseline Tx Resources'!$E:$E,$B633,'Baseline Tx Resources'!$F:$F,$C633,'Baseline Tx Resources'!$G:$G,F$3)</f>
        <v>0</v>
      </c>
      <c r="G633" s="16">
        <f>SUMIFS('Baseline Tx Resources'!$J:$J,'Baseline Tx Resources'!$E:$E,$B633,'Baseline Tx Resources'!$F:$F,$C633,'Baseline Tx Resources'!$G:$G,G$3)</f>
        <v>0</v>
      </c>
      <c r="H633" s="16">
        <f>SUMIFS('Baseline Tx Resources'!$H:$H,'Baseline Tx Resources'!$E:$E,$B633,'Baseline Tx Resources'!$F:$F,$C633,'Baseline Tx Resources'!$G:$G,H$3)</f>
        <v>0</v>
      </c>
      <c r="I633" s="16">
        <f>SUMIFS('Baseline Tx Resources'!$J:$J,'Baseline Tx Resources'!$E:$E,$B633,'Baseline Tx Resources'!$F:$F,$C633,'Baseline Tx Resources'!$G:$G,I$3)</f>
        <v>0</v>
      </c>
      <c r="J633" s="16">
        <f>SUMIFS('Baseline Tx Resources'!$H:$H,'Baseline Tx Resources'!$E:$E,$B633,'Baseline Tx Resources'!$F:$F,$C633,'Baseline Tx Resources'!$G:$G,J$3)</f>
        <v>0</v>
      </c>
      <c r="K633" s="16">
        <f>SUMIFS('Baseline Tx Resources'!$J:$J,'Baseline Tx Resources'!$E:$E,$B633,'Baseline Tx Resources'!$F:$F,$C633,'Baseline Tx Resources'!$G:$G,K$3)</f>
        <v>0</v>
      </c>
      <c r="L633" s="16">
        <f>SUMIFS('Baseline Tx Resources'!$J:$J,'Baseline Tx Resources'!$E:$E,$B633,'Baseline Tx Resources'!$F:$F,$C633,'Baseline Tx Resources'!$G:$G,L$3)</f>
        <v>0</v>
      </c>
      <c r="M633" s="16">
        <f>SUMIFS('Baseline Tx Resources'!$H:$H,'Baseline Tx Resources'!$E:$E,$B633,'Baseline Tx Resources'!$F:$F,$C633,'Baseline Tx Resources'!$G:$G,M$3)</f>
        <v>0</v>
      </c>
      <c r="N633" s="16">
        <f>SUMIFS('Baseline Tx Resources'!$J:$J,'Baseline Tx Resources'!$E:$E,$B633,'Baseline Tx Resources'!$F:$F,$C633,'Baseline Tx Resources'!$G:$G,N$3)</f>
        <v>0</v>
      </c>
      <c r="O633" s="16">
        <f>SUMIFS('Baseline Tx Resources'!$I:$I,'Baseline Tx Resources'!$E:$E,$B633,'Baseline Tx Resources'!$F:$F,$C633,'Baseline Tx Resources'!$G:$G,"Li-Battery (4-hr)")</f>
        <v>0</v>
      </c>
      <c r="P633" s="16">
        <f>SUMIFS('Baseline Tx Resources'!$I:$I,'Baseline Tx Resources'!$E:$E,$B633,'Baseline Tx Resources'!$F:$F,$C633,'Baseline Tx Resources'!$G:$G,"Li-Battery (8-hr)")</f>
        <v>0</v>
      </c>
      <c r="Q633" s="16">
        <f>SUMIFS('Baseline Tx Resources'!$I:$I,'Baseline Tx Resources'!$E:$E,$B633,'Baseline Tx Resources'!$F:$F,$C633,'Baseline Tx Resources'!$G:$G,"LDES")</f>
        <v>0</v>
      </c>
      <c r="S633" s="16">
        <f>SUMIFS('Non-Baseline Tx Resources'!$H:$H,'Non-Baseline Tx Resources'!$E:$E,$B633,'Non-Baseline Tx Resources'!$F:$F,$C633,'Non-Baseline Tx Resources'!$G:$G,S$3)</f>
        <v>0</v>
      </c>
      <c r="T633" s="16">
        <f>SUMIFS('Non-Baseline Tx Resources'!$H:$H,'Non-Baseline Tx Resources'!$E:$E,$B633,'Non-Baseline Tx Resources'!$F:$F,$C633,'Non-Baseline Tx Resources'!$G:$G,T$3)</f>
        <v>0</v>
      </c>
      <c r="U633" s="16">
        <f>SUMIFS('Non-Baseline Tx Resources'!$H:$H,'Non-Baseline Tx Resources'!$E:$E,$B633,'Non-Baseline Tx Resources'!$F:$F,$C633,'Non-Baseline Tx Resources'!$G:$G,U$3)</f>
        <v>0</v>
      </c>
      <c r="V633" s="16">
        <f>SUMIFS('Non-Baseline Tx Resources'!$J:$J,'Non-Baseline Tx Resources'!$E:$E,$B633,'Non-Baseline Tx Resources'!$F:$F,$C633,'Non-Baseline Tx Resources'!$G:$G,V$3)</f>
        <v>0</v>
      </c>
      <c r="W633" s="16">
        <f>SUMIFS('Non-Baseline Tx Resources'!$H:$H,'Non-Baseline Tx Resources'!$E:$E,$B633,'Non-Baseline Tx Resources'!$F:$F,$C633,'Non-Baseline Tx Resources'!$G:$G,W$3)</f>
        <v>0</v>
      </c>
      <c r="X633" s="16">
        <f>SUMIFS('Non-Baseline Tx Resources'!$J:$J,'Non-Baseline Tx Resources'!$E:$E,$B633,'Non-Baseline Tx Resources'!$F:$F,$C633,'Non-Baseline Tx Resources'!$G:$G,X$3)</f>
        <v>0</v>
      </c>
      <c r="Y633" s="16">
        <f>SUMIFS('Non-Baseline Tx Resources'!$H:$H,'Non-Baseline Tx Resources'!$E:$E,$B633,'Non-Baseline Tx Resources'!$F:$F,$C633,'Non-Baseline Tx Resources'!$G:$G,Y$3)</f>
        <v>0</v>
      </c>
      <c r="Z633" s="16">
        <f>SUMIFS('Non-Baseline Tx Resources'!$J:$J,'Non-Baseline Tx Resources'!$E:$E,$B633,'Non-Baseline Tx Resources'!$F:$F,$C633,'Non-Baseline Tx Resources'!$G:$G,Z$3)</f>
        <v>0</v>
      </c>
      <c r="AA633" s="16">
        <f>SUMIFS('Non-Baseline Tx Resources'!$J:$J,'Non-Baseline Tx Resources'!$E:$E,$B633,'Non-Baseline Tx Resources'!$F:$F,$C633,'Non-Baseline Tx Resources'!$G:$G,AA$3)</f>
        <v>0</v>
      </c>
      <c r="AB633" s="16">
        <f>SUMIFS('Non-Baseline Tx Resources'!$H:$H,'Non-Baseline Tx Resources'!$E:$E,$B633,'Non-Baseline Tx Resources'!$F:$F,$C633,'Non-Baseline Tx Resources'!$G:$G,AB$3)</f>
        <v>0</v>
      </c>
      <c r="AC633" s="16">
        <f>SUMIFS('Non-Baseline Tx Resources'!$J:$J,'Non-Baseline Tx Resources'!$E:$E,$B633,'Non-Baseline Tx Resources'!$F:$F,$C633,'Non-Baseline Tx Resources'!$G:$G,AC$3)</f>
        <v>0</v>
      </c>
      <c r="AD633" s="16">
        <f>SUMIFS('Non-Baseline Tx Resources'!$I:$I,'Non-Baseline Tx Resources'!$E:$E,$B633,'Non-Baseline Tx Resources'!$F:$F,$C633,'Non-Baseline Tx Resources'!$G:$G,"Li-Battery (4-hr)")</f>
        <v>0</v>
      </c>
      <c r="AE633" s="16">
        <f>SUMIFS('Non-Baseline Tx Resources'!$I:$I,'Non-Baseline Tx Resources'!$E:$E,$B633,'Non-Baseline Tx Resources'!$F:$F,$C633,'Non-Baseline Tx Resources'!$G:$G,"Li-Battery (8-hr)")</f>
        <v>0</v>
      </c>
      <c r="AF633" s="16">
        <f>SUMIFS('Non-Baseline Tx Resources'!$I:$I,'Non-Baseline Tx Resources'!$E:$E,$B633,'Non-Baseline Tx Resources'!$F:$F,$C633,'Non-Baseline Tx Resources'!$G:$G,"LDES")</f>
        <v>0</v>
      </c>
      <c r="AH633" s="16">
        <f>SUMIFS('In-Dev Resources'!$H:$H,'In-Dev Resources'!$E:$E,$B633,'In-Dev Resources'!$F:$F,$C633,'In-Dev Resources'!$G:$G,AH$3)</f>
        <v>0</v>
      </c>
      <c r="AI633" s="16">
        <f>SUMIFS('In-Dev Resources'!$H:$H,'In-Dev Resources'!$E:$E,$B633,'In-Dev Resources'!$F:$F,$C633,'In-Dev Resources'!$G:$G,AI$3)</f>
        <v>0</v>
      </c>
      <c r="AJ633" s="16">
        <f>SUMIFS('In-Dev Resources'!$H:$H,'In-Dev Resources'!$E:$E,$B633,'In-Dev Resources'!$F:$F,$C633,'In-Dev Resources'!$G:$G,AJ$3)</f>
        <v>0</v>
      </c>
      <c r="AK633" s="16">
        <f>SUMIFS('In-Dev Resources'!$J:$J,'In-Dev Resources'!$E:$E,$B633,'In-Dev Resources'!$F:$F,$C633,'In-Dev Resources'!$G:$G,AK$3)</f>
        <v>0</v>
      </c>
      <c r="AL633" s="16">
        <f>SUMIFS('In-Dev Resources'!$H:$H,'In-Dev Resources'!$E:$E,$B633,'In-Dev Resources'!$F:$F,$C633,'In-Dev Resources'!$G:$G,AL$3)</f>
        <v>0</v>
      </c>
      <c r="AM633" s="16">
        <f>SUMIFS('In-Dev Resources'!$J:$J,'In-Dev Resources'!$E:$E,$B633,'In-Dev Resources'!$F:$F,$C633,'In-Dev Resources'!$G:$G,AM$3)</f>
        <v>0</v>
      </c>
      <c r="AN633" s="16">
        <f>SUMIFS('In-Dev Resources'!$H:$H,'In-Dev Resources'!$E:$E,$B633,'In-Dev Resources'!$F:$F,$C633,'In-Dev Resources'!$G:$G,AN$3)</f>
        <v>0</v>
      </c>
      <c r="AO633" s="16">
        <f>SUMIFS('In-Dev Resources'!$J:$J,'In-Dev Resources'!$E:$E,$B633,'In-Dev Resources'!$F:$F,$C633,'In-Dev Resources'!$G:$G,AO$3)</f>
        <v>0</v>
      </c>
      <c r="AP633" s="16">
        <f>SUMIFS('In-Dev Resources'!$J:$J,'In-Dev Resources'!$E:$E,$B633,'In-Dev Resources'!$F:$F,$C633,'In-Dev Resources'!$G:$G,AP$3)</f>
        <v>0</v>
      </c>
      <c r="AQ633" s="16">
        <f>SUMIFS('In-Dev Resources'!$H:$H,'In-Dev Resources'!$E:$E,$B633,'In-Dev Resources'!$F:$F,$C633,'In-Dev Resources'!$G:$G,AQ$3)</f>
        <v>0</v>
      </c>
      <c r="AR633" s="16">
        <f>SUMIFS('In-Dev Resources'!$J:$J,'In-Dev Resources'!$E:$E,$B633,'In-Dev Resources'!$F:$F,$C633,'In-Dev Resources'!$G:$G,AR$3)</f>
        <v>0</v>
      </c>
      <c r="AS633" s="16">
        <f>SUMIFS('In-Dev Resources'!$I:$I,'In-Dev Resources'!$E:$E,$B633,'In-Dev Resources'!$F:$F,$C633,'In-Dev Resources'!$G:$G,"Li-Battery (4-hr)")</f>
        <v>0</v>
      </c>
      <c r="AT633" s="16">
        <f>SUMIFS('In-Dev Resources'!$I:$I,'In-Dev Resources'!$E:$E,$B633,'In-Dev Resources'!$F:$F,$C633,'In-Dev Resources'!$G:$G,"Li-Battery (8-hr)")</f>
        <v>0</v>
      </c>
      <c r="AU633" s="16">
        <f>SUMIFS('In-Dev Resources'!$I:$I,'In-Dev Resources'!$E:$E,$B633,'In-Dev Resources'!$F:$F,$C633,'In-Dev Resources'!$G:$G,"LDES")</f>
        <v>0</v>
      </c>
      <c r="AW633" s="16">
        <f>SUMIFS('Land Screen Include'!$H:$H,'Land Screen Include'!$E:$E,$B633,'Land Screen Include'!$F:$F,$C633,'Land Screen Include'!$G:$G,AW$4)</f>
        <v>0</v>
      </c>
      <c r="AX633" s="16">
        <f>SUMIFS('Land Screen Include'!$H:$H,'Land Screen Include'!$E:$E,$B633,'Land Screen Include'!$F:$F,$C633,'Land Screen Include'!$G:$G,AX$4)+SUMIFS('Land Screen Include'!$J:$J,'Land Screen Include'!$E:$E,$B633,'Land Screen Include'!$F:$F,$C633,'Land Screen Include'!$G:$G,AX$4)</f>
        <v>0</v>
      </c>
      <c r="AY633" s="16">
        <f>SUMIFS('Land Screen Include'!$H:$H,'Land Screen Include'!$E:$E,$B633,'Land Screen Include'!$F:$F,$C633,'Land Screen Include'!$G:$G,AY$4)</f>
        <v>0</v>
      </c>
      <c r="AZ633" s="16">
        <f>SUMIFS('Land Screen Exclude'!$H:$H,'Land Screen Exclude'!$E:$E,$B633,'Land Screen Exclude'!$F:$F,$C633,'Land Screen Exclude'!$G:$G,AZ$4)</f>
        <v>0</v>
      </c>
      <c r="BA633" s="16">
        <f>SUMIFS('Land Screen Exclude'!$H:$H,'Land Screen Exclude'!$E:$E,$B633,'Land Screen Exclude'!$F:$F,$C633,'Land Screen Exclude'!$G:$G,BA$4)+SUMIFS('Land Screen Exclude'!$J:$J,'Land Screen Exclude'!$E:$E,$B633,'Land Screen Exclude'!$F:$F,$C633,'Land Screen Exclude'!$G:$G,BA$4)</f>
        <v>0</v>
      </c>
      <c r="BB633" s="16">
        <f>SUMIFS('Land Screen Exclude'!$H:$H,'Land Screen Exclude'!$E:$E,$B633,'Land Screen Exclude'!$F:$F,$C633,'Land Screen Exclude'!$G:$G,BB$4)</f>
        <v>0</v>
      </c>
    </row>
    <row r="634" spans="1:54">
      <c r="A634" s="16" t="s">
        <v>66</v>
      </c>
      <c r="B634" s="16" t="s">
        <v>551</v>
      </c>
      <c r="C634" s="16">
        <v>230</v>
      </c>
      <c r="D634" s="16">
        <f>SUMIFS('Baseline Tx Resources'!$H:$H,'Baseline Tx Resources'!$E:$E,$B634,'Baseline Tx Resources'!$F:$F,$C634,'Baseline Tx Resources'!$G:$G,D$3)</f>
        <v>0</v>
      </c>
      <c r="E634" s="16">
        <f>SUMIFS('Baseline Tx Resources'!$H:$H,'Baseline Tx Resources'!$E:$E,$B634,'Baseline Tx Resources'!$F:$F,$C634,'Baseline Tx Resources'!$G:$G,E$3)</f>
        <v>0</v>
      </c>
      <c r="F634" s="16">
        <f>SUMIFS('Baseline Tx Resources'!$H:$H,'Baseline Tx Resources'!$E:$E,$B634,'Baseline Tx Resources'!$F:$F,$C634,'Baseline Tx Resources'!$G:$G,F$3)</f>
        <v>0</v>
      </c>
      <c r="G634" s="16">
        <f>SUMIFS('Baseline Tx Resources'!$J:$J,'Baseline Tx Resources'!$E:$E,$B634,'Baseline Tx Resources'!$F:$F,$C634,'Baseline Tx Resources'!$G:$G,G$3)</f>
        <v>0</v>
      </c>
      <c r="H634" s="16">
        <f>SUMIFS('Baseline Tx Resources'!$H:$H,'Baseline Tx Resources'!$E:$E,$B634,'Baseline Tx Resources'!$F:$F,$C634,'Baseline Tx Resources'!$G:$G,H$3)</f>
        <v>0</v>
      </c>
      <c r="I634" s="16">
        <f>SUMIFS('Baseline Tx Resources'!$J:$J,'Baseline Tx Resources'!$E:$E,$B634,'Baseline Tx Resources'!$F:$F,$C634,'Baseline Tx Resources'!$G:$G,I$3)</f>
        <v>0</v>
      </c>
      <c r="J634" s="16">
        <f>SUMIFS('Baseline Tx Resources'!$H:$H,'Baseline Tx Resources'!$E:$E,$B634,'Baseline Tx Resources'!$F:$F,$C634,'Baseline Tx Resources'!$G:$G,J$3)</f>
        <v>0</v>
      </c>
      <c r="K634" s="16">
        <f>SUMIFS('Baseline Tx Resources'!$J:$J,'Baseline Tx Resources'!$E:$E,$B634,'Baseline Tx Resources'!$F:$F,$C634,'Baseline Tx Resources'!$G:$G,K$3)</f>
        <v>0</v>
      </c>
      <c r="L634" s="16">
        <f>SUMIFS('Baseline Tx Resources'!$J:$J,'Baseline Tx Resources'!$E:$E,$B634,'Baseline Tx Resources'!$F:$F,$C634,'Baseline Tx Resources'!$G:$G,L$3)</f>
        <v>0</v>
      </c>
      <c r="M634" s="16">
        <f>SUMIFS('Baseline Tx Resources'!$H:$H,'Baseline Tx Resources'!$E:$E,$B634,'Baseline Tx Resources'!$F:$F,$C634,'Baseline Tx Resources'!$G:$G,M$3)</f>
        <v>0</v>
      </c>
      <c r="N634" s="16">
        <f>SUMIFS('Baseline Tx Resources'!$J:$J,'Baseline Tx Resources'!$E:$E,$B634,'Baseline Tx Resources'!$F:$F,$C634,'Baseline Tx Resources'!$G:$G,N$3)</f>
        <v>0</v>
      </c>
      <c r="O634" s="16">
        <f>SUMIFS('Baseline Tx Resources'!$I:$I,'Baseline Tx Resources'!$E:$E,$B634,'Baseline Tx Resources'!$F:$F,$C634,'Baseline Tx Resources'!$G:$G,"Li-Battery (4-hr)")</f>
        <v>0</v>
      </c>
      <c r="P634" s="16">
        <f>SUMIFS('Baseline Tx Resources'!$I:$I,'Baseline Tx Resources'!$E:$E,$B634,'Baseline Tx Resources'!$F:$F,$C634,'Baseline Tx Resources'!$G:$G,"Li-Battery (8-hr)")</f>
        <v>0</v>
      </c>
      <c r="Q634" s="16">
        <f>SUMIFS('Baseline Tx Resources'!$I:$I,'Baseline Tx Resources'!$E:$E,$B634,'Baseline Tx Resources'!$F:$F,$C634,'Baseline Tx Resources'!$G:$G,"LDES")</f>
        <v>0</v>
      </c>
      <c r="S634" s="16">
        <f>SUMIFS('Non-Baseline Tx Resources'!$H:$H,'Non-Baseline Tx Resources'!$E:$E,$B634,'Non-Baseline Tx Resources'!$F:$F,$C634,'Non-Baseline Tx Resources'!$G:$G,S$3)</f>
        <v>0</v>
      </c>
      <c r="T634" s="16">
        <f>SUMIFS('Non-Baseline Tx Resources'!$H:$H,'Non-Baseline Tx Resources'!$E:$E,$B634,'Non-Baseline Tx Resources'!$F:$F,$C634,'Non-Baseline Tx Resources'!$G:$G,T$3)</f>
        <v>0</v>
      </c>
      <c r="U634" s="16">
        <f>SUMIFS('Non-Baseline Tx Resources'!$H:$H,'Non-Baseline Tx Resources'!$E:$E,$B634,'Non-Baseline Tx Resources'!$F:$F,$C634,'Non-Baseline Tx Resources'!$G:$G,U$3)</f>
        <v>0</v>
      </c>
      <c r="V634" s="16">
        <f>SUMIFS('Non-Baseline Tx Resources'!$J:$J,'Non-Baseline Tx Resources'!$E:$E,$B634,'Non-Baseline Tx Resources'!$F:$F,$C634,'Non-Baseline Tx Resources'!$G:$G,V$3)</f>
        <v>0</v>
      </c>
      <c r="W634" s="16">
        <f>SUMIFS('Non-Baseline Tx Resources'!$H:$H,'Non-Baseline Tx Resources'!$E:$E,$B634,'Non-Baseline Tx Resources'!$F:$F,$C634,'Non-Baseline Tx Resources'!$G:$G,W$3)</f>
        <v>0</v>
      </c>
      <c r="X634" s="16">
        <f>SUMIFS('Non-Baseline Tx Resources'!$J:$J,'Non-Baseline Tx Resources'!$E:$E,$B634,'Non-Baseline Tx Resources'!$F:$F,$C634,'Non-Baseline Tx Resources'!$G:$G,X$3)</f>
        <v>0</v>
      </c>
      <c r="Y634" s="16">
        <f>SUMIFS('Non-Baseline Tx Resources'!$H:$H,'Non-Baseline Tx Resources'!$E:$E,$B634,'Non-Baseline Tx Resources'!$F:$F,$C634,'Non-Baseline Tx Resources'!$G:$G,Y$3)</f>
        <v>0</v>
      </c>
      <c r="Z634" s="16">
        <f>SUMIFS('Non-Baseline Tx Resources'!$J:$J,'Non-Baseline Tx Resources'!$E:$E,$B634,'Non-Baseline Tx Resources'!$F:$F,$C634,'Non-Baseline Tx Resources'!$G:$G,Z$3)</f>
        <v>0</v>
      </c>
      <c r="AA634" s="16">
        <f>SUMIFS('Non-Baseline Tx Resources'!$J:$J,'Non-Baseline Tx Resources'!$E:$E,$B634,'Non-Baseline Tx Resources'!$F:$F,$C634,'Non-Baseline Tx Resources'!$G:$G,AA$3)</f>
        <v>0</v>
      </c>
      <c r="AB634" s="16">
        <f>SUMIFS('Non-Baseline Tx Resources'!$H:$H,'Non-Baseline Tx Resources'!$E:$E,$B634,'Non-Baseline Tx Resources'!$F:$F,$C634,'Non-Baseline Tx Resources'!$G:$G,AB$3)</f>
        <v>0</v>
      </c>
      <c r="AC634" s="16">
        <f>SUMIFS('Non-Baseline Tx Resources'!$J:$J,'Non-Baseline Tx Resources'!$E:$E,$B634,'Non-Baseline Tx Resources'!$F:$F,$C634,'Non-Baseline Tx Resources'!$G:$G,AC$3)</f>
        <v>0</v>
      </c>
      <c r="AD634" s="16">
        <f>SUMIFS('Non-Baseline Tx Resources'!$I:$I,'Non-Baseline Tx Resources'!$E:$E,$B634,'Non-Baseline Tx Resources'!$F:$F,$C634,'Non-Baseline Tx Resources'!$G:$G,"Li-Battery (4-hr)")</f>
        <v>0</v>
      </c>
      <c r="AE634" s="16">
        <f>SUMIFS('Non-Baseline Tx Resources'!$I:$I,'Non-Baseline Tx Resources'!$E:$E,$B634,'Non-Baseline Tx Resources'!$F:$F,$C634,'Non-Baseline Tx Resources'!$G:$G,"Li-Battery (8-hr)")</f>
        <v>0</v>
      </c>
      <c r="AF634" s="16">
        <f>SUMIFS('Non-Baseline Tx Resources'!$I:$I,'Non-Baseline Tx Resources'!$E:$E,$B634,'Non-Baseline Tx Resources'!$F:$F,$C634,'Non-Baseline Tx Resources'!$G:$G,"LDES")</f>
        <v>0</v>
      </c>
      <c r="AH634" s="16">
        <f>SUMIFS('In-Dev Resources'!$H:$H,'In-Dev Resources'!$E:$E,$B634,'In-Dev Resources'!$F:$F,$C634,'In-Dev Resources'!$G:$G,AH$3)</f>
        <v>0</v>
      </c>
      <c r="AI634" s="16">
        <f>SUMIFS('In-Dev Resources'!$H:$H,'In-Dev Resources'!$E:$E,$B634,'In-Dev Resources'!$F:$F,$C634,'In-Dev Resources'!$G:$G,AI$3)</f>
        <v>0</v>
      </c>
      <c r="AJ634" s="16">
        <f>SUMIFS('In-Dev Resources'!$H:$H,'In-Dev Resources'!$E:$E,$B634,'In-Dev Resources'!$F:$F,$C634,'In-Dev Resources'!$G:$G,AJ$3)</f>
        <v>0</v>
      </c>
      <c r="AK634" s="16">
        <f>SUMIFS('In-Dev Resources'!$J:$J,'In-Dev Resources'!$E:$E,$B634,'In-Dev Resources'!$F:$F,$C634,'In-Dev Resources'!$G:$G,AK$3)</f>
        <v>0</v>
      </c>
      <c r="AL634" s="16">
        <f>SUMIFS('In-Dev Resources'!$H:$H,'In-Dev Resources'!$E:$E,$B634,'In-Dev Resources'!$F:$F,$C634,'In-Dev Resources'!$G:$G,AL$3)</f>
        <v>0</v>
      </c>
      <c r="AM634" s="16">
        <f>SUMIFS('In-Dev Resources'!$J:$J,'In-Dev Resources'!$E:$E,$B634,'In-Dev Resources'!$F:$F,$C634,'In-Dev Resources'!$G:$G,AM$3)</f>
        <v>0</v>
      </c>
      <c r="AN634" s="16">
        <f>SUMIFS('In-Dev Resources'!$H:$H,'In-Dev Resources'!$E:$E,$B634,'In-Dev Resources'!$F:$F,$C634,'In-Dev Resources'!$G:$G,AN$3)</f>
        <v>0</v>
      </c>
      <c r="AO634" s="16">
        <f>SUMIFS('In-Dev Resources'!$J:$J,'In-Dev Resources'!$E:$E,$B634,'In-Dev Resources'!$F:$F,$C634,'In-Dev Resources'!$G:$G,AO$3)</f>
        <v>0</v>
      </c>
      <c r="AP634" s="16">
        <f>SUMIFS('In-Dev Resources'!$J:$J,'In-Dev Resources'!$E:$E,$B634,'In-Dev Resources'!$F:$F,$C634,'In-Dev Resources'!$G:$G,AP$3)</f>
        <v>0</v>
      </c>
      <c r="AQ634" s="16">
        <f>SUMIFS('In-Dev Resources'!$H:$H,'In-Dev Resources'!$E:$E,$B634,'In-Dev Resources'!$F:$F,$C634,'In-Dev Resources'!$G:$G,AQ$3)</f>
        <v>0</v>
      </c>
      <c r="AR634" s="16">
        <f>SUMIFS('In-Dev Resources'!$J:$J,'In-Dev Resources'!$E:$E,$B634,'In-Dev Resources'!$F:$F,$C634,'In-Dev Resources'!$G:$G,AR$3)</f>
        <v>0</v>
      </c>
      <c r="AS634" s="16">
        <f>SUMIFS('In-Dev Resources'!$I:$I,'In-Dev Resources'!$E:$E,$B634,'In-Dev Resources'!$F:$F,$C634,'In-Dev Resources'!$G:$G,"Li-Battery (4-hr)")</f>
        <v>0</v>
      </c>
      <c r="AT634" s="16">
        <f>SUMIFS('In-Dev Resources'!$I:$I,'In-Dev Resources'!$E:$E,$B634,'In-Dev Resources'!$F:$F,$C634,'In-Dev Resources'!$G:$G,"Li-Battery (8-hr)")</f>
        <v>0</v>
      </c>
      <c r="AU634" s="16">
        <f>SUMIFS('In-Dev Resources'!$I:$I,'In-Dev Resources'!$E:$E,$B634,'In-Dev Resources'!$F:$F,$C634,'In-Dev Resources'!$G:$G,"LDES")</f>
        <v>0</v>
      </c>
      <c r="AW634" s="16">
        <f>SUMIFS('Land Screen Include'!$H:$H,'Land Screen Include'!$E:$E,$B634,'Land Screen Include'!$F:$F,$C634,'Land Screen Include'!$G:$G,AW$4)</f>
        <v>0</v>
      </c>
      <c r="AX634" s="16">
        <f>SUMIFS('Land Screen Include'!$H:$H,'Land Screen Include'!$E:$E,$B634,'Land Screen Include'!$F:$F,$C634,'Land Screen Include'!$G:$G,AX$4)+SUMIFS('Land Screen Include'!$J:$J,'Land Screen Include'!$E:$E,$B634,'Land Screen Include'!$F:$F,$C634,'Land Screen Include'!$G:$G,AX$4)</f>
        <v>0</v>
      </c>
      <c r="AY634" s="16">
        <f>SUMIFS('Land Screen Include'!$H:$H,'Land Screen Include'!$E:$E,$B634,'Land Screen Include'!$F:$F,$C634,'Land Screen Include'!$G:$G,AY$4)</f>
        <v>0</v>
      </c>
      <c r="AZ634" s="16">
        <f>SUMIFS('Land Screen Exclude'!$H:$H,'Land Screen Exclude'!$E:$E,$B634,'Land Screen Exclude'!$F:$F,$C634,'Land Screen Exclude'!$G:$G,AZ$4)</f>
        <v>0</v>
      </c>
      <c r="BA634" s="16">
        <f>SUMIFS('Land Screen Exclude'!$H:$H,'Land Screen Exclude'!$E:$E,$B634,'Land Screen Exclude'!$F:$F,$C634,'Land Screen Exclude'!$G:$G,BA$4)+SUMIFS('Land Screen Exclude'!$J:$J,'Land Screen Exclude'!$E:$E,$B634,'Land Screen Exclude'!$F:$F,$C634,'Land Screen Exclude'!$G:$G,BA$4)</f>
        <v>0</v>
      </c>
      <c r="BB634" s="16">
        <f>SUMIFS('Land Screen Exclude'!$H:$H,'Land Screen Exclude'!$E:$E,$B634,'Land Screen Exclude'!$F:$F,$C634,'Land Screen Exclude'!$G:$G,BB$4)</f>
        <v>0</v>
      </c>
    </row>
    <row r="635" spans="1:54">
      <c r="A635" s="16" t="s">
        <v>66</v>
      </c>
      <c r="B635" s="16" t="s">
        <v>551</v>
      </c>
      <c r="C635" s="16">
        <v>60</v>
      </c>
      <c r="D635" s="16">
        <f>SUMIFS('Baseline Tx Resources'!$H:$H,'Baseline Tx Resources'!$E:$E,$B635,'Baseline Tx Resources'!$F:$F,$C635,'Baseline Tx Resources'!$G:$G,D$3)</f>
        <v>0</v>
      </c>
      <c r="E635" s="16">
        <f>SUMIFS('Baseline Tx Resources'!$H:$H,'Baseline Tx Resources'!$E:$E,$B635,'Baseline Tx Resources'!$F:$F,$C635,'Baseline Tx Resources'!$G:$G,E$3)</f>
        <v>0</v>
      </c>
      <c r="F635" s="16">
        <f>SUMIFS('Baseline Tx Resources'!$H:$H,'Baseline Tx Resources'!$E:$E,$B635,'Baseline Tx Resources'!$F:$F,$C635,'Baseline Tx Resources'!$G:$G,F$3)</f>
        <v>0</v>
      </c>
      <c r="G635" s="16">
        <f>SUMIFS('Baseline Tx Resources'!$J:$J,'Baseline Tx Resources'!$E:$E,$B635,'Baseline Tx Resources'!$F:$F,$C635,'Baseline Tx Resources'!$G:$G,G$3)</f>
        <v>0</v>
      </c>
      <c r="H635" s="16">
        <f>SUMIFS('Baseline Tx Resources'!$H:$H,'Baseline Tx Resources'!$E:$E,$B635,'Baseline Tx Resources'!$F:$F,$C635,'Baseline Tx Resources'!$G:$G,H$3)</f>
        <v>0</v>
      </c>
      <c r="I635" s="16">
        <f>SUMIFS('Baseline Tx Resources'!$J:$J,'Baseline Tx Resources'!$E:$E,$B635,'Baseline Tx Resources'!$F:$F,$C635,'Baseline Tx Resources'!$G:$G,I$3)</f>
        <v>0</v>
      </c>
      <c r="J635" s="16">
        <f>SUMIFS('Baseline Tx Resources'!$H:$H,'Baseline Tx Resources'!$E:$E,$B635,'Baseline Tx Resources'!$F:$F,$C635,'Baseline Tx Resources'!$G:$G,J$3)</f>
        <v>0</v>
      </c>
      <c r="K635" s="16">
        <f>SUMIFS('Baseline Tx Resources'!$J:$J,'Baseline Tx Resources'!$E:$E,$B635,'Baseline Tx Resources'!$F:$F,$C635,'Baseline Tx Resources'!$G:$G,K$3)</f>
        <v>0</v>
      </c>
      <c r="L635" s="16">
        <f>SUMIFS('Baseline Tx Resources'!$J:$J,'Baseline Tx Resources'!$E:$E,$B635,'Baseline Tx Resources'!$F:$F,$C635,'Baseline Tx Resources'!$G:$G,L$3)</f>
        <v>0</v>
      </c>
      <c r="M635" s="16">
        <f>SUMIFS('Baseline Tx Resources'!$H:$H,'Baseline Tx Resources'!$E:$E,$B635,'Baseline Tx Resources'!$F:$F,$C635,'Baseline Tx Resources'!$G:$G,M$3)</f>
        <v>0</v>
      </c>
      <c r="N635" s="16">
        <f>SUMIFS('Baseline Tx Resources'!$J:$J,'Baseline Tx Resources'!$E:$E,$B635,'Baseline Tx Resources'!$F:$F,$C635,'Baseline Tx Resources'!$G:$G,N$3)</f>
        <v>0</v>
      </c>
      <c r="O635" s="16">
        <f>SUMIFS('Baseline Tx Resources'!$I:$I,'Baseline Tx Resources'!$E:$E,$B635,'Baseline Tx Resources'!$F:$F,$C635,'Baseline Tx Resources'!$G:$G,"Li-Battery (4-hr)")</f>
        <v>0</v>
      </c>
      <c r="P635" s="16">
        <f>SUMIFS('Baseline Tx Resources'!$I:$I,'Baseline Tx Resources'!$E:$E,$B635,'Baseline Tx Resources'!$F:$F,$C635,'Baseline Tx Resources'!$G:$G,"Li-Battery (8-hr)")</f>
        <v>0</v>
      </c>
      <c r="Q635" s="16">
        <f>SUMIFS('Baseline Tx Resources'!$I:$I,'Baseline Tx Resources'!$E:$E,$B635,'Baseline Tx Resources'!$F:$F,$C635,'Baseline Tx Resources'!$G:$G,"LDES")</f>
        <v>0</v>
      </c>
      <c r="S635" s="16">
        <f>SUMIFS('Non-Baseline Tx Resources'!$H:$H,'Non-Baseline Tx Resources'!$E:$E,$B635,'Non-Baseline Tx Resources'!$F:$F,$C635,'Non-Baseline Tx Resources'!$G:$G,S$3)</f>
        <v>0</v>
      </c>
      <c r="T635" s="16">
        <f>SUMIFS('Non-Baseline Tx Resources'!$H:$H,'Non-Baseline Tx Resources'!$E:$E,$B635,'Non-Baseline Tx Resources'!$F:$F,$C635,'Non-Baseline Tx Resources'!$G:$G,T$3)</f>
        <v>0</v>
      </c>
      <c r="U635" s="16">
        <f>SUMIFS('Non-Baseline Tx Resources'!$H:$H,'Non-Baseline Tx Resources'!$E:$E,$B635,'Non-Baseline Tx Resources'!$F:$F,$C635,'Non-Baseline Tx Resources'!$G:$G,U$3)</f>
        <v>0</v>
      </c>
      <c r="V635" s="16">
        <f>SUMIFS('Non-Baseline Tx Resources'!$J:$J,'Non-Baseline Tx Resources'!$E:$E,$B635,'Non-Baseline Tx Resources'!$F:$F,$C635,'Non-Baseline Tx Resources'!$G:$G,V$3)</f>
        <v>0</v>
      </c>
      <c r="W635" s="16">
        <f>SUMIFS('Non-Baseline Tx Resources'!$H:$H,'Non-Baseline Tx Resources'!$E:$E,$B635,'Non-Baseline Tx Resources'!$F:$F,$C635,'Non-Baseline Tx Resources'!$G:$G,W$3)</f>
        <v>0</v>
      </c>
      <c r="X635" s="16">
        <f>SUMIFS('Non-Baseline Tx Resources'!$J:$J,'Non-Baseline Tx Resources'!$E:$E,$B635,'Non-Baseline Tx Resources'!$F:$F,$C635,'Non-Baseline Tx Resources'!$G:$G,X$3)</f>
        <v>0</v>
      </c>
      <c r="Y635" s="16">
        <f>SUMIFS('Non-Baseline Tx Resources'!$H:$H,'Non-Baseline Tx Resources'!$E:$E,$B635,'Non-Baseline Tx Resources'!$F:$F,$C635,'Non-Baseline Tx Resources'!$G:$G,Y$3)</f>
        <v>0</v>
      </c>
      <c r="Z635" s="16">
        <f>SUMIFS('Non-Baseline Tx Resources'!$J:$J,'Non-Baseline Tx Resources'!$E:$E,$B635,'Non-Baseline Tx Resources'!$F:$F,$C635,'Non-Baseline Tx Resources'!$G:$G,Z$3)</f>
        <v>0</v>
      </c>
      <c r="AA635" s="16">
        <f>SUMIFS('Non-Baseline Tx Resources'!$J:$J,'Non-Baseline Tx Resources'!$E:$E,$B635,'Non-Baseline Tx Resources'!$F:$F,$C635,'Non-Baseline Tx Resources'!$G:$G,AA$3)</f>
        <v>0</v>
      </c>
      <c r="AB635" s="16">
        <f>SUMIFS('Non-Baseline Tx Resources'!$H:$H,'Non-Baseline Tx Resources'!$E:$E,$B635,'Non-Baseline Tx Resources'!$F:$F,$C635,'Non-Baseline Tx Resources'!$G:$G,AB$3)</f>
        <v>0</v>
      </c>
      <c r="AC635" s="16">
        <f>SUMIFS('Non-Baseline Tx Resources'!$J:$J,'Non-Baseline Tx Resources'!$E:$E,$B635,'Non-Baseline Tx Resources'!$F:$F,$C635,'Non-Baseline Tx Resources'!$G:$G,AC$3)</f>
        <v>0</v>
      </c>
      <c r="AD635" s="16">
        <f>SUMIFS('Non-Baseline Tx Resources'!$I:$I,'Non-Baseline Tx Resources'!$E:$E,$B635,'Non-Baseline Tx Resources'!$F:$F,$C635,'Non-Baseline Tx Resources'!$G:$G,"Li-Battery (4-hr)")</f>
        <v>0</v>
      </c>
      <c r="AE635" s="16">
        <f>SUMIFS('Non-Baseline Tx Resources'!$I:$I,'Non-Baseline Tx Resources'!$E:$E,$B635,'Non-Baseline Tx Resources'!$F:$F,$C635,'Non-Baseline Tx Resources'!$G:$G,"Li-Battery (8-hr)")</f>
        <v>0</v>
      </c>
      <c r="AF635" s="16">
        <f>SUMIFS('Non-Baseline Tx Resources'!$I:$I,'Non-Baseline Tx Resources'!$E:$E,$B635,'Non-Baseline Tx Resources'!$F:$F,$C635,'Non-Baseline Tx Resources'!$G:$G,"LDES")</f>
        <v>0</v>
      </c>
      <c r="AH635" s="16">
        <f>SUMIFS('In-Dev Resources'!$H:$H,'In-Dev Resources'!$E:$E,$B635,'In-Dev Resources'!$F:$F,$C635,'In-Dev Resources'!$G:$G,AH$3)</f>
        <v>0</v>
      </c>
      <c r="AI635" s="16">
        <f>SUMIFS('In-Dev Resources'!$H:$H,'In-Dev Resources'!$E:$E,$B635,'In-Dev Resources'!$F:$F,$C635,'In-Dev Resources'!$G:$G,AI$3)</f>
        <v>0</v>
      </c>
      <c r="AJ635" s="16">
        <f>SUMIFS('In-Dev Resources'!$H:$H,'In-Dev Resources'!$E:$E,$B635,'In-Dev Resources'!$F:$F,$C635,'In-Dev Resources'!$G:$G,AJ$3)</f>
        <v>0</v>
      </c>
      <c r="AK635" s="16">
        <f>SUMIFS('In-Dev Resources'!$J:$J,'In-Dev Resources'!$E:$E,$B635,'In-Dev Resources'!$F:$F,$C635,'In-Dev Resources'!$G:$G,AK$3)</f>
        <v>0</v>
      </c>
      <c r="AL635" s="16">
        <f>SUMIFS('In-Dev Resources'!$H:$H,'In-Dev Resources'!$E:$E,$B635,'In-Dev Resources'!$F:$F,$C635,'In-Dev Resources'!$G:$G,AL$3)</f>
        <v>0</v>
      </c>
      <c r="AM635" s="16">
        <f>SUMIFS('In-Dev Resources'!$J:$J,'In-Dev Resources'!$E:$E,$B635,'In-Dev Resources'!$F:$F,$C635,'In-Dev Resources'!$G:$G,AM$3)</f>
        <v>0</v>
      </c>
      <c r="AN635" s="16">
        <f>SUMIFS('In-Dev Resources'!$H:$H,'In-Dev Resources'!$E:$E,$B635,'In-Dev Resources'!$F:$F,$C635,'In-Dev Resources'!$G:$G,AN$3)</f>
        <v>0</v>
      </c>
      <c r="AO635" s="16">
        <f>SUMIFS('In-Dev Resources'!$J:$J,'In-Dev Resources'!$E:$E,$B635,'In-Dev Resources'!$F:$F,$C635,'In-Dev Resources'!$G:$G,AO$3)</f>
        <v>0</v>
      </c>
      <c r="AP635" s="16">
        <f>SUMIFS('In-Dev Resources'!$J:$J,'In-Dev Resources'!$E:$E,$B635,'In-Dev Resources'!$F:$F,$C635,'In-Dev Resources'!$G:$G,AP$3)</f>
        <v>0</v>
      </c>
      <c r="AQ635" s="16">
        <f>SUMIFS('In-Dev Resources'!$H:$H,'In-Dev Resources'!$E:$E,$B635,'In-Dev Resources'!$F:$F,$C635,'In-Dev Resources'!$G:$G,AQ$3)</f>
        <v>0</v>
      </c>
      <c r="AR635" s="16">
        <f>SUMIFS('In-Dev Resources'!$J:$J,'In-Dev Resources'!$E:$E,$B635,'In-Dev Resources'!$F:$F,$C635,'In-Dev Resources'!$G:$G,AR$3)</f>
        <v>0</v>
      </c>
      <c r="AS635" s="16">
        <f>SUMIFS('In-Dev Resources'!$I:$I,'In-Dev Resources'!$E:$E,$B635,'In-Dev Resources'!$F:$F,$C635,'In-Dev Resources'!$G:$G,"Li-Battery (4-hr)")</f>
        <v>0</v>
      </c>
      <c r="AT635" s="16">
        <f>SUMIFS('In-Dev Resources'!$I:$I,'In-Dev Resources'!$E:$E,$B635,'In-Dev Resources'!$F:$F,$C635,'In-Dev Resources'!$G:$G,"Li-Battery (8-hr)")</f>
        <v>0</v>
      </c>
      <c r="AU635" s="16">
        <f>SUMIFS('In-Dev Resources'!$I:$I,'In-Dev Resources'!$E:$E,$B635,'In-Dev Resources'!$F:$F,$C635,'In-Dev Resources'!$G:$G,"LDES")</f>
        <v>0</v>
      </c>
      <c r="AW635" s="16">
        <f>SUMIFS('Land Screen Include'!$H:$H,'Land Screen Include'!$E:$E,$B635,'Land Screen Include'!$F:$F,$C635,'Land Screen Include'!$G:$G,AW$4)</f>
        <v>0</v>
      </c>
      <c r="AX635" s="16">
        <f>SUMIFS('Land Screen Include'!$H:$H,'Land Screen Include'!$E:$E,$B635,'Land Screen Include'!$F:$F,$C635,'Land Screen Include'!$G:$G,AX$4)+SUMIFS('Land Screen Include'!$J:$J,'Land Screen Include'!$E:$E,$B635,'Land Screen Include'!$F:$F,$C635,'Land Screen Include'!$G:$G,AX$4)</f>
        <v>0</v>
      </c>
      <c r="AY635" s="16">
        <f>SUMIFS('Land Screen Include'!$H:$H,'Land Screen Include'!$E:$E,$B635,'Land Screen Include'!$F:$F,$C635,'Land Screen Include'!$G:$G,AY$4)</f>
        <v>0</v>
      </c>
      <c r="AZ635" s="16">
        <f>SUMIFS('Land Screen Exclude'!$H:$H,'Land Screen Exclude'!$E:$E,$B635,'Land Screen Exclude'!$F:$F,$C635,'Land Screen Exclude'!$G:$G,AZ$4)</f>
        <v>0</v>
      </c>
      <c r="BA635" s="16">
        <f>SUMIFS('Land Screen Exclude'!$H:$H,'Land Screen Exclude'!$E:$E,$B635,'Land Screen Exclude'!$F:$F,$C635,'Land Screen Exclude'!$G:$G,BA$4)+SUMIFS('Land Screen Exclude'!$J:$J,'Land Screen Exclude'!$E:$E,$B635,'Land Screen Exclude'!$F:$F,$C635,'Land Screen Exclude'!$G:$G,BA$4)</f>
        <v>0</v>
      </c>
      <c r="BB635" s="16">
        <f>SUMIFS('Land Screen Exclude'!$H:$H,'Land Screen Exclude'!$E:$E,$B635,'Land Screen Exclude'!$F:$F,$C635,'Land Screen Exclude'!$G:$G,BB$4)</f>
        <v>0</v>
      </c>
    </row>
    <row r="636" spans="1:54">
      <c r="A636" s="16" t="s">
        <v>51</v>
      </c>
      <c r="B636" s="16" t="s">
        <v>552</v>
      </c>
      <c r="C636" s="16">
        <v>115</v>
      </c>
      <c r="D636" s="16">
        <f>SUMIFS('Baseline Tx Resources'!$H:$H,'Baseline Tx Resources'!$E:$E,$B636,'Baseline Tx Resources'!$F:$F,$C636,'Baseline Tx Resources'!$G:$G,D$3)</f>
        <v>0</v>
      </c>
      <c r="E636" s="16">
        <f>SUMIFS('Baseline Tx Resources'!$H:$H,'Baseline Tx Resources'!$E:$E,$B636,'Baseline Tx Resources'!$F:$F,$C636,'Baseline Tx Resources'!$G:$G,E$3)</f>
        <v>0</v>
      </c>
      <c r="F636" s="16">
        <f>SUMIFS('Baseline Tx Resources'!$H:$H,'Baseline Tx Resources'!$E:$E,$B636,'Baseline Tx Resources'!$F:$F,$C636,'Baseline Tx Resources'!$G:$G,F$3)</f>
        <v>0</v>
      </c>
      <c r="G636" s="16">
        <f>SUMIFS('Baseline Tx Resources'!$J:$J,'Baseline Tx Resources'!$E:$E,$B636,'Baseline Tx Resources'!$F:$F,$C636,'Baseline Tx Resources'!$G:$G,G$3)</f>
        <v>0</v>
      </c>
      <c r="H636" s="16">
        <f>SUMIFS('Baseline Tx Resources'!$H:$H,'Baseline Tx Resources'!$E:$E,$B636,'Baseline Tx Resources'!$F:$F,$C636,'Baseline Tx Resources'!$G:$G,H$3)</f>
        <v>0</v>
      </c>
      <c r="I636" s="16">
        <f>SUMIFS('Baseline Tx Resources'!$J:$J,'Baseline Tx Resources'!$E:$E,$B636,'Baseline Tx Resources'!$F:$F,$C636,'Baseline Tx Resources'!$G:$G,I$3)</f>
        <v>0</v>
      </c>
      <c r="J636" s="16">
        <f>SUMIFS('Baseline Tx Resources'!$H:$H,'Baseline Tx Resources'!$E:$E,$B636,'Baseline Tx Resources'!$F:$F,$C636,'Baseline Tx Resources'!$G:$G,J$3)</f>
        <v>0</v>
      </c>
      <c r="K636" s="16">
        <f>SUMIFS('Baseline Tx Resources'!$J:$J,'Baseline Tx Resources'!$E:$E,$B636,'Baseline Tx Resources'!$F:$F,$C636,'Baseline Tx Resources'!$G:$G,K$3)</f>
        <v>0</v>
      </c>
      <c r="L636" s="16">
        <f>SUMIFS('Baseline Tx Resources'!$J:$J,'Baseline Tx Resources'!$E:$E,$B636,'Baseline Tx Resources'!$F:$F,$C636,'Baseline Tx Resources'!$G:$G,L$3)</f>
        <v>0</v>
      </c>
      <c r="M636" s="16">
        <f>SUMIFS('Baseline Tx Resources'!$H:$H,'Baseline Tx Resources'!$E:$E,$B636,'Baseline Tx Resources'!$F:$F,$C636,'Baseline Tx Resources'!$G:$G,M$3)</f>
        <v>0</v>
      </c>
      <c r="N636" s="16">
        <f>SUMIFS('Baseline Tx Resources'!$J:$J,'Baseline Tx Resources'!$E:$E,$B636,'Baseline Tx Resources'!$F:$F,$C636,'Baseline Tx Resources'!$G:$G,N$3)</f>
        <v>0</v>
      </c>
      <c r="O636" s="16">
        <f>SUMIFS('Baseline Tx Resources'!$I:$I,'Baseline Tx Resources'!$E:$E,$B636,'Baseline Tx Resources'!$F:$F,$C636,'Baseline Tx Resources'!$G:$G,"Li-Battery (4-hr)")</f>
        <v>0</v>
      </c>
      <c r="P636" s="16">
        <f>SUMIFS('Baseline Tx Resources'!$I:$I,'Baseline Tx Resources'!$E:$E,$B636,'Baseline Tx Resources'!$F:$F,$C636,'Baseline Tx Resources'!$G:$G,"Li-Battery (8-hr)")</f>
        <v>0</v>
      </c>
      <c r="Q636" s="16">
        <f>SUMIFS('Baseline Tx Resources'!$I:$I,'Baseline Tx Resources'!$E:$E,$B636,'Baseline Tx Resources'!$F:$F,$C636,'Baseline Tx Resources'!$G:$G,"LDES")</f>
        <v>0</v>
      </c>
      <c r="S636" s="16">
        <f>SUMIFS('Non-Baseline Tx Resources'!$H:$H,'Non-Baseline Tx Resources'!$E:$E,$B636,'Non-Baseline Tx Resources'!$F:$F,$C636,'Non-Baseline Tx Resources'!$G:$G,S$3)</f>
        <v>0</v>
      </c>
      <c r="T636" s="16">
        <f>SUMIFS('Non-Baseline Tx Resources'!$H:$H,'Non-Baseline Tx Resources'!$E:$E,$B636,'Non-Baseline Tx Resources'!$F:$F,$C636,'Non-Baseline Tx Resources'!$G:$G,T$3)</f>
        <v>0</v>
      </c>
      <c r="U636" s="16">
        <f>SUMIFS('Non-Baseline Tx Resources'!$H:$H,'Non-Baseline Tx Resources'!$E:$E,$B636,'Non-Baseline Tx Resources'!$F:$F,$C636,'Non-Baseline Tx Resources'!$G:$G,U$3)</f>
        <v>0</v>
      </c>
      <c r="V636" s="16">
        <f>SUMIFS('Non-Baseline Tx Resources'!$J:$J,'Non-Baseline Tx Resources'!$E:$E,$B636,'Non-Baseline Tx Resources'!$F:$F,$C636,'Non-Baseline Tx Resources'!$G:$G,V$3)</f>
        <v>0</v>
      </c>
      <c r="W636" s="16">
        <f>SUMIFS('Non-Baseline Tx Resources'!$H:$H,'Non-Baseline Tx Resources'!$E:$E,$B636,'Non-Baseline Tx Resources'!$F:$F,$C636,'Non-Baseline Tx Resources'!$G:$G,W$3)</f>
        <v>0</v>
      </c>
      <c r="X636" s="16">
        <f>SUMIFS('Non-Baseline Tx Resources'!$J:$J,'Non-Baseline Tx Resources'!$E:$E,$B636,'Non-Baseline Tx Resources'!$F:$F,$C636,'Non-Baseline Tx Resources'!$G:$G,X$3)</f>
        <v>0</v>
      </c>
      <c r="Y636" s="16">
        <f>SUMIFS('Non-Baseline Tx Resources'!$H:$H,'Non-Baseline Tx Resources'!$E:$E,$B636,'Non-Baseline Tx Resources'!$F:$F,$C636,'Non-Baseline Tx Resources'!$G:$G,Y$3)</f>
        <v>0</v>
      </c>
      <c r="Z636" s="16">
        <f>SUMIFS('Non-Baseline Tx Resources'!$J:$J,'Non-Baseline Tx Resources'!$E:$E,$B636,'Non-Baseline Tx Resources'!$F:$F,$C636,'Non-Baseline Tx Resources'!$G:$G,Z$3)</f>
        <v>0</v>
      </c>
      <c r="AA636" s="16">
        <f>SUMIFS('Non-Baseline Tx Resources'!$J:$J,'Non-Baseline Tx Resources'!$E:$E,$B636,'Non-Baseline Tx Resources'!$F:$F,$C636,'Non-Baseline Tx Resources'!$G:$G,AA$3)</f>
        <v>0</v>
      </c>
      <c r="AB636" s="16">
        <f>SUMIFS('Non-Baseline Tx Resources'!$H:$H,'Non-Baseline Tx Resources'!$E:$E,$B636,'Non-Baseline Tx Resources'!$F:$F,$C636,'Non-Baseline Tx Resources'!$G:$G,AB$3)</f>
        <v>0</v>
      </c>
      <c r="AC636" s="16">
        <f>SUMIFS('Non-Baseline Tx Resources'!$J:$J,'Non-Baseline Tx Resources'!$E:$E,$B636,'Non-Baseline Tx Resources'!$F:$F,$C636,'Non-Baseline Tx Resources'!$G:$G,AC$3)</f>
        <v>0</v>
      </c>
      <c r="AD636" s="16">
        <f>SUMIFS('Non-Baseline Tx Resources'!$I:$I,'Non-Baseline Tx Resources'!$E:$E,$B636,'Non-Baseline Tx Resources'!$F:$F,$C636,'Non-Baseline Tx Resources'!$G:$G,"Li-Battery (4-hr)")</f>
        <v>0</v>
      </c>
      <c r="AE636" s="16">
        <f>SUMIFS('Non-Baseline Tx Resources'!$I:$I,'Non-Baseline Tx Resources'!$E:$E,$B636,'Non-Baseline Tx Resources'!$F:$F,$C636,'Non-Baseline Tx Resources'!$G:$G,"Li-Battery (8-hr)")</f>
        <v>0</v>
      </c>
      <c r="AF636" s="16">
        <f>SUMIFS('Non-Baseline Tx Resources'!$I:$I,'Non-Baseline Tx Resources'!$E:$E,$B636,'Non-Baseline Tx Resources'!$F:$F,$C636,'Non-Baseline Tx Resources'!$G:$G,"LDES")</f>
        <v>0</v>
      </c>
      <c r="AH636" s="16">
        <f>SUMIFS('In-Dev Resources'!$H:$H,'In-Dev Resources'!$E:$E,$B636,'In-Dev Resources'!$F:$F,$C636,'In-Dev Resources'!$G:$G,AH$3)</f>
        <v>0</v>
      </c>
      <c r="AI636" s="16">
        <f>SUMIFS('In-Dev Resources'!$H:$H,'In-Dev Resources'!$E:$E,$B636,'In-Dev Resources'!$F:$F,$C636,'In-Dev Resources'!$G:$G,AI$3)</f>
        <v>0</v>
      </c>
      <c r="AJ636" s="16">
        <f>SUMIFS('In-Dev Resources'!$H:$H,'In-Dev Resources'!$E:$E,$B636,'In-Dev Resources'!$F:$F,$C636,'In-Dev Resources'!$G:$G,AJ$3)</f>
        <v>0</v>
      </c>
      <c r="AK636" s="16">
        <f>SUMIFS('In-Dev Resources'!$J:$J,'In-Dev Resources'!$E:$E,$B636,'In-Dev Resources'!$F:$F,$C636,'In-Dev Resources'!$G:$G,AK$3)</f>
        <v>0</v>
      </c>
      <c r="AL636" s="16">
        <f>SUMIFS('In-Dev Resources'!$H:$H,'In-Dev Resources'!$E:$E,$B636,'In-Dev Resources'!$F:$F,$C636,'In-Dev Resources'!$G:$G,AL$3)</f>
        <v>0</v>
      </c>
      <c r="AM636" s="16">
        <f>SUMIFS('In-Dev Resources'!$J:$J,'In-Dev Resources'!$E:$E,$B636,'In-Dev Resources'!$F:$F,$C636,'In-Dev Resources'!$G:$G,AM$3)</f>
        <v>0</v>
      </c>
      <c r="AN636" s="16">
        <f>SUMIFS('In-Dev Resources'!$H:$H,'In-Dev Resources'!$E:$E,$B636,'In-Dev Resources'!$F:$F,$C636,'In-Dev Resources'!$G:$G,AN$3)</f>
        <v>0</v>
      </c>
      <c r="AO636" s="16">
        <f>SUMIFS('In-Dev Resources'!$J:$J,'In-Dev Resources'!$E:$E,$B636,'In-Dev Resources'!$F:$F,$C636,'In-Dev Resources'!$G:$G,AO$3)</f>
        <v>0</v>
      </c>
      <c r="AP636" s="16">
        <f>SUMIFS('In-Dev Resources'!$J:$J,'In-Dev Resources'!$E:$E,$B636,'In-Dev Resources'!$F:$F,$C636,'In-Dev Resources'!$G:$G,AP$3)</f>
        <v>0</v>
      </c>
      <c r="AQ636" s="16">
        <f>SUMIFS('In-Dev Resources'!$H:$H,'In-Dev Resources'!$E:$E,$B636,'In-Dev Resources'!$F:$F,$C636,'In-Dev Resources'!$G:$G,AQ$3)</f>
        <v>0</v>
      </c>
      <c r="AR636" s="16">
        <f>SUMIFS('In-Dev Resources'!$J:$J,'In-Dev Resources'!$E:$E,$B636,'In-Dev Resources'!$F:$F,$C636,'In-Dev Resources'!$G:$G,AR$3)</f>
        <v>0</v>
      </c>
      <c r="AS636" s="16">
        <f>SUMIFS('In-Dev Resources'!$I:$I,'In-Dev Resources'!$E:$E,$B636,'In-Dev Resources'!$F:$F,$C636,'In-Dev Resources'!$G:$G,"Li-Battery (4-hr)")</f>
        <v>0</v>
      </c>
      <c r="AT636" s="16">
        <f>SUMIFS('In-Dev Resources'!$I:$I,'In-Dev Resources'!$E:$E,$B636,'In-Dev Resources'!$F:$F,$C636,'In-Dev Resources'!$G:$G,"Li-Battery (8-hr)")</f>
        <v>0</v>
      </c>
      <c r="AU636" s="16">
        <f>SUMIFS('In-Dev Resources'!$I:$I,'In-Dev Resources'!$E:$E,$B636,'In-Dev Resources'!$F:$F,$C636,'In-Dev Resources'!$G:$G,"LDES")</f>
        <v>0</v>
      </c>
      <c r="AW636" s="16">
        <f>SUMIFS('Land Screen Include'!$H:$H,'Land Screen Include'!$E:$E,$B636,'Land Screen Include'!$F:$F,$C636,'Land Screen Include'!$G:$G,AW$4)</f>
        <v>0</v>
      </c>
      <c r="AX636" s="16">
        <f>SUMIFS('Land Screen Include'!$H:$H,'Land Screen Include'!$E:$E,$B636,'Land Screen Include'!$F:$F,$C636,'Land Screen Include'!$G:$G,AX$4)+SUMIFS('Land Screen Include'!$J:$J,'Land Screen Include'!$E:$E,$B636,'Land Screen Include'!$F:$F,$C636,'Land Screen Include'!$G:$G,AX$4)</f>
        <v>0</v>
      </c>
      <c r="AY636" s="16">
        <f>SUMIFS('Land Screen Include'!$H:$H,'Land Screen Include'!$E:$E,$B636,'Land Screen Include'!$F:$F,$C636,'Land Screen Include'!$G:$G,AY$4)</f>
        <v>0</v>
      </c>
      <c r="AZ636" s="16">
        <f>SUMIFS('Land Screen Exclude'!$H:$H,'Land Screen Exclude'!$E:$E,$B636,'Land Screen Exclude'!$F:$F,$C636,'Land Screen Exclude'!$G:$G,AZ$4)</f>
        <v>0</v>
      </c>
      <c r="BA636" s="16">
        <f>SUMIFS('Land Screen Exclude'!$H:$H,'Land Screen Exclude'!$E:$E,$B636,'Land Screen Exclude'!$F:$F,$C636,'Land Screen Exclude'!$G:$G,BA$4)+SUMIFS('Land Screen Exclude'!$J:$J,'Land Screen Exclude'!$E:$E,$B636,'Land Screen Exclude'!$F:$F,$C636,'Land Screen Exclude'!$G:$G,BA$4)</f>
        <v>0</v>
      </c>
      <c r="BB636" s="16">
        <f>SUMIFS('Land Screen Exclude'!$H:$H,'Land Screen Exclude'!$E:$E,$B636,'Land Screen Exclude'!$F:$F,$C636,'Land Screen Exclude'!$G:$G,BB$4)</f>
        <v>0</v>
      </c>
    </row>
    <row r="637" spans="1:54">
      <c r="A637" s="16" t="s">
        <v>66</v>
      </c>
      <c r="B637" s="16" t="s">
        <v>553</v>
      </c>
      <c r="C637" s="16">
        <v>115</v>
      </c>
      <c r="D637" s="16">
        <f>SUMIFS('Baseline Tx Resources'!$H:$H,'Baseline Tx Resources'!$E:$E,$B637,'Baseline Tx Resources'!$F:$F,$C637,'Baseline Tx Resources'!$G:$G,D$3)</f>
        <v>0</v>
      </c>
      <c r="E637" s="16">
        <f>SUMIFS('Baseline Tx Resources'!$H:$H,'Baseline Tx Resources'!$E:$E,$B637,'Baseline Tx Resources'!$F:$F,$C637,'Baseline Tx Resources'!$G:$G,E$3)</f>
        <v>0</v>
      </c>
      <c r="F637" s="16">
        <f>SUMIFS('Baseline Tx Resources'!$H:$H,'Baseline Tx Resources'!$E:$E,$B637,'Baseline Tx Resources'!$F:$F,$C637,'Baseline Tx Resources'!$G:$G,F$3)</f>
        <v>0</v>
      </c>
      <c r="G637" s="16">
        <f>SUMIFS('Baseline Tx Resources'!$J:$J,'Baseline Tx Resources'!$E:$E,$B637,'Baseline Tx Resources'!$F:$F,$C637,'Baseline Tx Resources'!$G:$G,G$3)</f>
        <v>0</v>
      </c>
      <c r="H637" s="16">
        <f>SUMIFS('Baseline Tx Resources'!$H:$H,'Baseline Tx Resources'!$E:$E,$B637,'Baseline Tx Resources'!$F:$F,$C637,'Baseline Tx Resources'!$G:$G,H$3)</f>
        <v>0</v>
      </c>
      <c r="I637" s="16">
        <f>SUMIFS('Baseline Tx Resources'!$J:$J,'Baseline Tx Resources'!$E:$E,$B637,'Baseline Tx Resources'!$F:$F,$C637,'Baseline Tx Resources'!$G:$G,I$3)</f>
        <v>0</v>
      </c>
      <c r="J637" s="16">
        <f>SUMIFS('Baseline Tx Resources'!$H:$H,'Baseline Tx Resources'!$E:$E,$B637,'Baseline Tx Resources'!$F:$F,$C637,'Baseline Tx Resources'!$G:$G,J$3)</f>
        <v>0</v>
      </c>
      <c r="K637" s="16">
        <f>SUMIFS('Baseline Tx Resources'!$J:$J,'Baseline Tx Resources'!$E:$E,$B637,'Baseline Tx Resources'!$F:$F,$C637,'Baseline Tx Resources'!$G:$G,K$3)</f>
        <v>0</v>
      </c>
      <c r="L637" s="16">
        <f>SUMIFS('Baseline Tx Resources'!$J:$J,'Baseline Tx Resources'!$E:$E,$B637,'Baseline Tx Resources'!$F:$F,$C637,'Baseline Tx Resources'!$G:$G,L$3)</f>
        <v>0</v>
      </c>
      <c r="M637" s="16">
        <f>SUMIFS('Baseline Tx Resources'!$H:$H,'Baseline Tx Resources'!$E:$E,$B637,'Baseline Tx Resources'!$F:$F,$C637,'Baseline Tx Resources'!$G:$G,M$3)</f>
        <v>0</v>
      </c>
      <c r="N637" s="16">
        <f>SUMIFS('Baseline Tx Resources'!$J:$J,'Baseline Tx Resources'!$E:$E,$B637,'Baseline Tx Resources'!$F:$F,$C637,'Baseline Tx Resources'!$G:$G,N$3)</f>
        <v>0</v>
      </c>
      <c r="O637" s="16">
        <f>SUMIFS('Baseline Tx Resources'!$I:$I,'Baseline Tx Resources'!$E:$E,$B637,'Baseline Tx Resources'!$F:$F,$C637,'Baseline Tx Resources'!$G:$G,"Li-Battery (4-hr)")</f>
        <v>0</v>
      </c>
      <c r="P637" s="16">
        <f>SUMIFS('Baseline Tx Resources'!$I:$I,'Baseline Tx Resources'!$E:$E,$B637,'Baseline Tx Resources'!$F:$F,$C637,'Baseline Tx Resources'!$G:$G,"Li-Battery (8-hr)")</f>
        <v>0</v>
      </c>
      <c r="Q637" s="16">
        <f>SUMIFS('Baseline Tx Resources'!$I:$I,'Baseline Tx Resources'!$E:$E,$B637,'Baseline Tx Resources'!$F:$F,$C637,'Baseline Tx Resources'!$G:$G,"LDES")</f>
        <v>0</v>
      </c>
      <c r="S637" s="16">
        <f>SUMIFS('Non-Baseline Tx Resources'!$H:$H,'Non-Baseline Tx Resources'!$E:$E,$B637,'Non-Baseline Tx Resources'!$F:$F,$C637,'Non-Baseline Tx Resources'!$G:$G,S$3)</f>
        <v>0</v>
      </c>
      <c r="T637" s="16">
        <f>SUMIFS('Non-Baseline Tx Resources'!$H:$H,'Non-Baseline Tx Resources'!$E:$E,$B637,'Non-Baseline Tx Resources'!$F:$F,$C637,'Non-Baseline Tx Resources'!$G:$G,T$3)</f>
        <v>0</v>
      </c>
      <c r="U637" s="16">
        <f>SUMIFS('Non-Baseline Tx Resources'!$H:$H,'Non-Baseline Tx Resources'!$E:$E,$B637,'Non-Baseline Tx Resources'!$F:$F,$C637,'Non-Baseline Tx Resources'!$G:$G,U$3)</f>
        <v>0</v>
      </c>
      <c r="V637" s="16">
        <f>SUMIFS('Non-Baseline Tx Resources'!$J:$J,'Non-Baseline Tx Resources'!$E:$E,$B637,'Non-Baseline Tx Resources'!$F:$F,$C637,'Non-Baseline Tx Resources'!$G:$G,V$3)</f>
        <v>0</v>
      </c>
      <c r="W637" s="16">
        <f>SUMIFS('Non-Baseline Tx Resources'!$H:$H,'Non-Baseline Tx Resources'!$E:$E,$B637,'Non-Baseline Tx Resources'!$F:$F,$C637,'Non-Baseline Tx Resources'!$G:$G,W$3)</f>
        <v>0</v>
      </c>
      <c r="X637" s="16">
        <f>SUMIFS('Non-Baseline Tx Resources'!$J:$J,'Non-Baseline Tx Resources'!$E:$E,$B637,'Non-Baseline Tx Resources'!$F:$F,$C637,'Non-Baseline Tx Resources'!$G:$G,X$3)</f>
        <v>0</v>
      </c>
      <c r="Y637" s="16">
        <f>SUMIFS('Non-Baseline Tx Resources'!$H:$H,'Non-Baseline Tx Resources'!$E:$E,$B637,'Non-Baseline Tx Resources'!$F:$F,$C637,'Non-Baseline Tx Resources'!$G:$G,Y$3)</f>
        <v>0</v>
      </c>
      <c r="Z637" s="16">
        <f>SUMIFS('Non-Baseline Tx Resources'!$J:$J,'Non-Baseline Tx Resources'!$E:$E,$B637,'Non-Baseline Tx Resources'!$F:$F,$C637,'Non-Baseline Tx Resources'!$G:$G,Z$3)</f>
        <v>0</v>
      </c>
      <c r="AA637" s="16">
        <f>SUMIFS('Non-Baseline Tx Resources'!$J:$J,'Non-Baseline Tx Resources'!$E:$E,$B637,'Non-Baseline Tx Resources'!$F:$F,$C637,'Non-Baseline Tx Resources'!$G:$G,AA$3)</f>
        <v>0</v>
      </c>
      <c r="AB637" s="16">
        <f>SUMIFS('Non-Baseline Tx Resources'!$H:$H,'Non-Baseline Tx Resources'!$E:$E,$B637,'Non-Baseline Tx Resources'!$F:$F,$C637,'Non-Baseline Tx Resources'!$G:$G,AB$3)</f>
        <v>0</v>
      </c>
      <c r="AC637" s="16">
        <f>SUMIFS('Non-Baseline Tx Resources'!$J:$J,'Non-Baseline Tx Resources'!$E:$E,$B637,'Non-Baseline Tx Resources'!$F:$F,$C637,'Non-Baseline Tx Resources'!$G:$G,AC$3)</f>
        <v>0</v>
      </c>
      <c r="AD637" s="16">
        <f>SUMIFS('Non-Baseline Tx Resources'!$I:$I,'Non-Baseline Tx Resources'!$E:$E,$B637,'Non-Baseline Tx Resources'!$F:$F,$C637,'Non-Baseline Tx Resources'!$G:$G,"Li-Battery (4-hr)")</f>
        <v>0</v>
      </c>
      <c r="AE637" s="16">
        <f>SUMIFS('Non-Baseline Tx Resources'!$I:$I,'Non-Baseline Tx Resources'!$E:$E,$B637,'Non-Baseline Tx Resources'!$F:$F,$C637,'Non-Baseline Tx Resources'!$G:$G,"Li-Battery (8-hr)")</f>
        <v>0</v>
      </c>
      <c r="AF637" s="16">
        <f>SUMIFS('Non-Baseline Tx Resources'!$I:$I,'Non-Baseline Tx Resources'!$E:$E,$B637,'Non-Baseline Tx Resources'!$F:$F,$C637,'Non-Baseline Tx Resources'!$G:$G,"LDES")</f>
        <v>0</v>
      </c>
      <c r="AH637" s="16">
        <f>SUMIFS('In-Dev Resources'!$H:$H,'In-Dev Resources'!$E:$E,$B637,'In-Dev Resources'!$F:$F,$C637,'In-Dev Resources'!$G:$G,AH$3)</f>
        <v>0</v>
      </c>
      <c r="AI637" s="16">
        <f>SUMIFS('In-Dev Resources'!$H:$H,'In-Dev Resources'!$E:$E,$B637,'In-Dev Resources'!$F:$F,$C637,'In-Dev Resources'!$G:$G,AI$3)</f>
        <v>0</v>
      </c>
      <c r="AJ637" s="16">
        <f>SUMIFS('In-Dev Resources'!$H:$H,'In-Dev Resources'!$E:$E,$B637,'In-Dev Resources'!$F:$F,$C637,'In-Dev Resources'!$G:$G,AJ$3)</f>
        <v>0</v>
      </c>
      <c r="AK637" s="16">
        <f>SUMIFS('In-Dev Resources'!$J:$J,'In-Dev Resources'!$E:$E,$B637,'In-Dev Resources'!$F:$F,$C637,'In-Dev Resources'!$G:$G,AK$3)</f>
        <v>0</v>
      </c>
      <c r="AL637" s="16">
        <f>SUMIFS('In-Dev Resources'!$H:$H,'In-Dev Resources'!$E:$E,$B637,'In-Dev Resources'!$F:$F,$C637,'In-Dev Resources'!$G:$G,AL$3)</f>
        <v>0</v>
      </c>
      <c r="AM637" s="16">
        <f>SUMIFS('In-Dev Resources'!$J:$J,'In-Dev Resources'!$E:$E,$B637,'In-Dev Resources'!$F:$F,$C637,'In-Dev Resources'!$G:$G,AM$3)</f>
        <v>0</v>
      </c>
      <c r="AN637" s="16">
        <f>SUMIFS('In-Dev Resources'!$H:$H,'In-Dev Resources'!$E:$E,$B637,'In-Dev Resources'!$F:$F,$C637,'In-Dev Resources'!$G:$G,AN$3)</f>
        <v>0</v>
      </c>
      <c r="AO637" s="16">
        <f>SUMIFS('In-Dev Resources'!$J:$J,'In-Dev Resources'!$E:$E,$B637,'In-Dev Resources'!$F:$F,$C637,'In-Dev Resources'!$G:$G,AO$3)</f>
        <v>0</v>
      </c>
      <c r="AP637" s="16">
        <f>SUMIFS('In-Dev Resources'!$J:$J,'In-Dev Resources'!$E:$E,$B637,'In-Dev Resources'!$F:$F,$C637,'In-Dev Resources'!$G:$G,AP$3)</f>
        <v>0</v>
      </c>
      <c r="AQ637" s="16">
        <f>SUMIFS('In-Dev Resources'!$H:$H,'In-Dev Resources'!$E:$E,$B637,'In-Dev Resources'!$F:$F,$C637,'In-Dev Resources'!$G:$G,AQ$3)</f>
        <v>0</v>
      </c>
      <c r="AR637" s="16">
        <f>SUMIFS('In-Dev Resources'!$J:$J,'In-Dev Resources'!$E:$E,$B637,'In-Dev Resources'!$F:$F,$C637,'In-Dev Resources'!$G:$G,AR$3)</f>
        <v>0</v>
      </c>
      <c r="AS637" s="16">
        <f>SUMIFS('In-Dev Resources'!$I:$I,'In-Dev Resources'!$E:$E,$B637,'In-Dev Resources'!$F:$F,$C637,'In-Dev Resources'!$G:$G,"Li-Battery (4-hr)")</f>
        <v>0</v>
      </c>
      <c r="AT637" s="16">
        <f>SUMIFS('In-Dev Resources'!$I:$I,'In-Dev Resources'!$E:$E,$B637,'In-Dev Resources'!$F:$F,$C637,'In-Dev Resources'!$G:$G,"Li-Battery (8-hr)")</f>
        <v>0</v>
      </c>
      <c r="AU637" s="16">
        <f>SUMIFS('In-Dev Resources'!$I:$I,'In-Dev Resources'!$E:$E,$B637,'In-Dev Resources'!$F:$F,$C637,'In-Dev Resources'!$G:$G,"LDES")</f>
        <v>0</v>
      </c>
      <c r="AW637" s="16">
        <f>SUMIFS('Land Screen Include'!$H:$H,'Land Screen Include'!$E:$E,$B637,'Land Screen Include'!$F:$F,$C637,'Land Screen Include'!$G:$G,AW$4)</f>
        <v>0</v>
      </c>
      <c r="AX637" s="16">
        <f>SUMIFS('Land Screen Include'!$H:$H,'Land Screen Include'!$E:$E,$B637,'Land Screen Include'!$F:$F,$C637,'Land Screen Include'!$G:$G,AX$4)+SUMIFS('Land Screen Include'!$J:$J,'Land Screen Include'!$E:$E,$B637,'Land Screen Include'!$F:$F,$C637,'Land Screen Include'!$G:$G,AX$4)</f>
        <v>0</v>
      </c>
      <c r="AY637" s="16">
        <f>SUMIFS('Land Screen Include'!$H:$H,'Land Screen Include'!$E:$E,$B637,'Land Screen Include'!$F:$F,$C637,'Land Screen Include'!$G:$G,AY$4)</f>
        <v>0</v>
      </c>
      <c r="AZ637" s="16">
        <f>SUMIFS('Land Screen Exclude'!$H:$H,'Land Screen Exclude'!$E:$E,$B637,'Land Screen Exclude'!$F:$F,$C637,'Land Screen Exclude'!$G:$G,AZ$4)</f>
        <v>0</v>
      </c>
      <c r="BA637" s="16">
        <f>SUMIFS('Land Screen Exclude'!$H:$H,'Land Screen Exclude'!$E:$E,$B637,'Land Screen Exclude'!$F:$F,$C637,'Land Screen Exclude'!$G:$G,BA$4)+SUMIFS('Land Screen Exclude'!$J:$J,'Land Screen Exclude'!$E:$E,$B637,'Land Screen Exclude'!$F:$F,$C637,'Land Screen Exclude'!$G:$G,BA$4)</f>
        <v>0</v>
      </c>
      <c r="BB637" s="16">
        <f>SUMIFS('Land Screen Exclude'!$H:$H,'Land Screen Exclude'!$E:$E,$B637,'Land Screen Exclude'!$F:$F,$C637,'Land Screen Exclude'!$G:$G,BB$4)</f>
        <v>0</v>
      </c>
    </row>
    <row r="638" spans="1:54">
      <c r="A638" s="16" t="s">
        <v>51</v>
      </c>
      <c r="B638" s="16" t="s">
        <v>554</v>
      </c>
      <c r="C638" s="16">
        <v>70</v>
      </c>
      <c r="D638" s="16">
        <f>SUMIFS('Baseline Tx Resources'!$H:$H,'Baseline Tx Resources'!$E:$E,$B638,'Baseline Tx Resources'!$F:$F,$C638,'Baseline Tx Resources'!$G:$G,D$3)</f>
        <v>0</v>
      </c>
      <c r="E638" s="16">
        <f>SUMIFS('Baseline Tx Resources'!$H:$H,'Baseline Tx Resources'!$E:$E,$B638,'Baseline Tx Resources'!$F:$F,$C638,'Baseline Tx Resources'!$G:$G,E$3)</f>
        <v>0</v>
      </c>
      <c r="F638" s="16">
        <f>SUMIFS('Baseline Tx Resources'!$H:$H,'Baseline Tx Resources'!$E:$E,$B638,'Baseline Tx Resources'!$F:$F,$C638,'Baseline Tx Resources'!$G:$G,F$3)</f>
        <v>0</v>
      </c>
      <c r="G638" s="16">
        <f>SUMIFS('Baseline Tx Resources'!$J:$J,'Baseline Tx Resources'!$E:$E,$B638,'Baseline Tx Resources'!$F:$F,$C638,'Baseline Tx Resources'!$G:$G,G$3)</f>
        <v>0</v>
      </c>
      <c r="H638" s="16">
        <f>SUMIFS('Baseline Tx Resources'!$H:$H,'Baseline Tx Resources'!$E:$E,$B638,'Baseline Tx Resources'!$F:$F,$C638,'Baseline Tx Resources'!$G:$G,H$3)</f>
        <v>0</v>
      </c>
      <c r="I638" s="16">
        <f>SUMIFS('Baseline Tx Resources'!$J:$J,'Baseline Tx Resources'!$E:$E,$B638,'Baseline Tx Resources'!$F:$F,$C638,'Baseline Tx Resources'!$G:$G,I$3)</f>
        <v>0</v>
      </c>
      <c r="J638" s="16">
        <f>SUMIFS('Baseline Tx Resources'!$H:$H,'Baseline Tx Resources'!$E:$E,$B638,'Baseline Tx Resources'!$F:$F,$C638,'Baseline Tx Resources'!$G:$G,J$3)</f>
        <v>0</v>
      </c>
      <c r="K638" s="16">
        <f>SUMIFS('Baseline Tx Resources'!$J:$J,'Baseline Tx Resources'!$E:$E,$B638,'Baseline Tx Resources'!$F:$F,$C638,'Baseline Tx Resources'!$G:$G,K$3)</f>
        <v>0</v>
      </c>
      <c r="L638" s="16">
        <f>SUMIFS('Baseline Tx Resources'!$J:$J,'Baseline Tx Resources'!$E:$E,$B638,'Baseline Tx Resources'!$F:$F,$C638,'Baseline Tx Resources'!$G:$G,L$3)</f>
        <v>0</v>
      </c>
      <c r="M638" s="16">
        <f>SUMIFS('Baseline Tx Resources'!$H:$H,'Baseline Tx Resources'!$E:$E,$B638,'Baseline Tx Resources'!$F:$F,$C638,'Baseline Tx Resources'!$G:$G,M$3)</f>
        <v>0</v>
      </c>
      <c r="N638" s="16">
        <f>SUMIFS('Baseline Tx Resources'!$J:$J,'Baseline Tx Resources'!$E:$E,$B638,'Baseline Tx Resources'!$F:$F,$C638,'Baseline Tx Resources'!$G:$G,N$3)</f>
        <v>0</v>
      </c>
      <c r="O638" s="16">
        <f>SUMIFS('Baseline Tx Resources'!$I:$I,'Baseline Tx Resources'!$E:$E,$B638,'Baseline Tx Resources'!$F:$F,$C638,'Baseline Tx Resources'!$G:$G,"Li-Battery (4-hr)")</f>
        <v>0</v>
      </c>
      <c r="P638" s="16">
        <f>SUMIFS('Baseline Tx Resources'!$I:$I,'Baseline Tx Resources'!$E:$E,$B638,'Baseline Tx Resources'!$F:$F,$C638,'Baseline Tx Resources'!$G:$G,"Li-Battery (8-hr)")</f>
        <v>0</v>
      </c>
      <c r="Q638" s="16">
        <f>SUMIFS('Baseline Tx Resources'!$I:$I,'Baseline Tx Resources'!$E:$E,$B638,'Baseline Tx Resources'!$F:$F,$C638,'Baseline Tx Resources'!$G:$G,"LDES")</f>
        <v>0</v>
      </c>
      <c r="S638" s="16">
        <f>SUMIFS('Non-Baseline Tx Resources'!$H:$H,'Non-Baseline Tx Resources'!$E:$E,$B638,'Non-Baseline Tx Resources'!$F:$F,$C638,'Non-Baseline Tx Resources'!$G:$G,S$3)</f>
        <v>0</v>
      </c>
      <c r="T638" s="16">
        <f>SUMIFS('Non-Baseline Tx Resources'!$H:$H,'Non-Baseline Tx Resources'!$E:$E,$B638,'Non-Baseline Tx Resources'!$F:$F,$C638,'Non-Baseline Tx Resources'!$G:$G,T$3)</f>
        <v>0</v>
      </c>
      <c r="U638" s="16">
        <f>SUMIFS('Non-Baseline Tx Resources'!$H:$H,'Non-Baseline Tx Resources'!$E:$E,$B638,'Non-Baseline Tx Resources'!$F:$F,$C638,'Non-Baseline Tx Resources'!$G:$G,U$3)</f>
        <v>0</v>
      </c>
      <c r="V638" s="16">
        <f>SUMIFS('Non-Baseline Tx Resources'!$J:$J,'Non-Baseline Tx Resources'!$E:$E,$B638,'Non-Baseline Tx Resources'!$F:$F,$C638,'Non-Baseline Tx Resources'!$G:$G,V$3)</f>
        <v>0</v>
      </c>
      <c r="W638" s="16">
        <f>SUMIFS('Non-Baseline Tx Resources'!$H:$H,'Non-Baseline Tx Resources'!$E:$E,$B638,'Non-Baseline Tx Resources'!$F:$F,$C638,'Non-Baseline Tx Resources'!$G:$G,W$3)</f>
        <v>0</v>
      </c>
      <c r="X638" s="16">
        <f>SUMIFS('Non-Baseline Tx Resources'!$J:$J,'Non-Baseline Tx Resources'!$E:$E,$B638,'Non-Baseline Tx Resources'!$F:$F,$C638,'Non-Baseline Tx Resources'!$G:$G,X$3)</f>
        <v>0</v>
      </c>
      <c r="Y638" s="16">
        <f>SUMIFS('Non-Baseline Tx Resources'!$H:$H,'Non-Baseline Tx Resources'!$E:$E,$B638,'Non-Baseline Tx Resources'!$F:$F,$C638,'Non-Baseline Tx Resources'!$G:$G,Y$3)</f>
        <v>0</v>
      </c>
      <c r="Z638" s="16">
        <f>SUMIFS('Non-Baseline Tx Resources'!$J:$J,'Non-Baseline Tx Resources'!$E:$E,$B638,'Non-Baseline Tx Resources'!$F:$F,$C638,'Non-Baseline Tx Resources'!$G:$G,Z$3)</f>
        <v>0</v>
      </c>
      <c r="AA638" s="16">
        <f>SUMIFS('Non-Baseline Tx Resources'!$J:$J,'Non-Baseline Tx Resources'!$E:$E,$B638,'Non-Baseline Tx Resources'!$F:$F,$C638,'Non-Baseline Tx Resources'!$G:$G,AA$3)</f>
        <v>0</v>
      </c>
      <c r="AB638" s="16">
        <f>SUMIFS('Non-Baseline Tx Resources'!$H:$H,'Non-Baseline Tx Resources'!$E:$E,$B638,'Non-Baseline Tx Resources'!$F:$F,$C638,'Non-Baseline Tx Resources'!$G:$G,AB$3)</f>
        <v>0</v>
      </c>
      <c r="AC638" s="16">
        <f>SUMIFS('Non-Baseline Tx Resources'!$J:$J,'Non-Baseline Tx Resources'!$E:$E,$B638,'Non-Baseline Tx Resources'!$F:$F,$C638,'Non-Baseline Tx Resources'!$G:$G,AC$3)</f>
        <v>0</v>
      </c>
      <c r="AD638" s="16">
        <f>SUMIFS('Non-Baseline Tx Resources'!$I:$I,'Non-Baseline Tx Resources'!$E:$E,$B638,'Non-Baseline Tx Resources'!$F:$F,$C638,'Non-Baseline Tx Resources'!$G:$G,"Li-Battery (4-hr)")</f>
        <v>0</v>
      </c>
      <c r="AE638" s="16">
        <f>SUMIFS('Non-Baseline Tx Resources'!$I:$I,'Non-Baseline Tx Resources'!$E:$E,$B638,'Non-Baseline Tx Resources'!$F:$F,$C638,'Non-Baseline Tx Resources'!$G:$G,"Li-Battery (8-hr)")</f>
        <v>0</v>
      </c>
      <c r="AF638" s="16">
        <f>SUMIFS('Non-Baseline Tx Resources'!$I:$I,'Non-Baseline Tx Resources'!$E:$E,$B638,'Non-Baseline Tx Resources'!$F:$F,$C638,'Non-Baseline Tx Resources'!$G:$G,"LDES")</f>
        <v>0</v>
      </c>
      <c r="AH638" s="16">
        <f>SUMIFS('In-Dev Resources'!$H:$H,'In-Dev Resources'!$E:$E,$B638,'In-Dev Resources'!$F:$F,$C638,'In-Dev Resources'!$G:$G,AH$3)</f>
        <v>0</v>
      </c>
      <c r="AI638" s="16">
        <f>SUMIFS('In-Dev Resources'!$H:$H,'In-Dev Resources'!$E:$E,$B638,'In-Dev Resources'!$F:$F,$C638,'In-Dev Resources'!$G:$G,AI$3)</f>
        <v>0</v>
      </c>
      <c r="AJ638" s="16">
        <f>SUMIFS('In-Dev Resources'!$H:$H,'In-Dev Resources'!$E:$E,$B638,'In-Dev Resources'!$F:$F,$C638,'In-Dev Resources'!$G:$G,AJ$3)</f>
        <v>0</v>
      </c>
      <c r="AK638" s="16">
        <f>SUMIFS('In-Dev Resources'!$J:$J,'In-Dev Resources'!$E:$E,$B638,'In-Dev Resources'!$F:$F,$C638,'In-Dev Resources'!$G:$G,AK$3)</f>
        <v>0</v>
      </c>
      <c r="AL638" s="16">
        <f>SUMIFS('In-Dev Resources'!$H:$H,'In-Dev Resources'!$E:$E,$B638,'In-Dev Resources'!$F:$F,$C638,'In-Dev Resources'!$G:$G,AL$3)</f>
        <v>0</v>
      </c>
      <c r="AM638" s="16">
        <f>SUMIFS('In-Dev Resources'!$J:$J,'In-Dev Resources'!$E:$E,$B638,'In-Dev Resources'!$F:$F,$C638,'In-Dev Resources'!$G:$G,AM$3)</f>
        <v>0</v>
      </c>
      <c r="AN638" s="16">
        <f>SUMIFS('In-Dev Resources'!$H:$H,'In-Dev Resources'!$E:$E,$B638,'In-Dev Resources'!$F:$F,$C638,'In-Dev Resources'!$G:$G,AN$3)</f>
        <v>0</v>
      </c>
      <c r="AO638" s="16">
        <f>SUMIFS('In-Dev Resources'!$J:$J,'In-Dev Resources'!$E:$E,$B638,'In-Dev Resources'!$F:$F,$C638,'In-Dev Resources'!$G:$G,AO$3)</f>
        <v>0</v>
      </c>
      <c r="AP638" s="16">
        <f>SUMIFS('In-Dev Resources'!$J:$J,'In-Dev Resources'!$E:$E,$B638,'In-Dev Resources'!$F:$F,$C638,'In-Dev Resources'!$G:$G,AP$3)</f>
        <v>0</v>
      </c>
      <c r="AQ638" s="16">
        <f>SUMIFS('In-Dev Resources'!$H:$H,'In-Dev Resources'!$E:$E,$B638,'In-Dev Resources'!$F:$F,$C638,'In-Dev Resources'!$G:$G,AQ$3)</f>
        <v>0</v>
      </c>
      <c r="AR638" s="16">
        <f>SUMIFS('In-Dev Resources'!$J:$J,'In-Dev Resources'!$E:$E,$B638,'In-Dev Resources'!$F:$F,$C638,'In-Dev Resources'!$G:$G,AR$3)</f>
        <v>0</v>
      </c>
      <c r="AS638" s="16">
        <f>SUMIFS('In-Dev Resources'!$I:$I,'In-Dev Resources'!$E:$E,$B638,'In-Dev Resources'!$F:$F,$C638,'In-Dev Resources'!$G:$G,"Li-Battery (4-hr)")</f>
        <v>0</v>
      </c>
      <c r="AT638" s="16">
        <f>SUMIFS('In-Dev Resources'!$I:$I,'In-Dev Resources'!$E:$E,$B638,'In-Dev Resources'!$F:$F,$C638,'In-Dev Resources'!$G:$G,"Li-Battery (8-hr)")</f>
        <v>0</v>
      </c>
      <c r="AU638" s="16">
        <f>SUMIFS('In-Dev Resources'!$I:$I,'In-Dev Resources'!$E:$E,$B638,'In-Dev Resources'!$F:$F,$C638,'In-Dev Resources'!$G:$G,"LDES")</f>
        <v>0</v>
      </c>
      <c r="AW638" s="16">
        <f>SUMIFS('Land Screen Include'!$H:$H,'Land Screen Include'!$E:$E,$B638,'Land Screen Include'!$F:$F,$C638,'Land Screen Include'!$G:$G,AW$4)</f>
        <v>0</v>
      </c>
      <c r="AX638" s="16">
        <f>SUMIFS('Land Screen Include'!$H:$H,'Land Screen Include'!$E:$E,$B638,'Land Screen Include'!$F:$F,$C638,'Land Screen Include'!$G:$G,AX$4)+SUMIFS('Land Screen Include'!$J:$J,'Land Screen Include'!$E:$E,$B638,'Land Screen Include'!$F:$F,$C638,'Land Screen Include'!$G:$G,AX$4)</f>
        <v>0</v>
      </c>
      <c r="AY638" s="16">
        <f>SUMIFS('Land Screen Include'!$H:$H,'Land Screen Include'!$E:$E,$B638,'Land Screen Include'!$F:$F,$C638,'Land Screen Include'!$G:$G,AY$4)</f>
        <v>0</v>
      </c>
      <c r="AZ638" s="16">
        <f>SUMIFS('Land Screen Exclude'!$H:$H,'Land Screen Exclude'!$E:$E,$B638,'Land Screen Exclude'!$F:$F,$C638,'Land Screen Exclude'!$G:$G,AZ$4)</f>
        <v>0</v>
      </c>
      <c r="BA638" s="16">
        <f>SUMIFS('Land Screen Exclude'!$H:$H,'Land Screen Exclude'!$E:$E,$B638,'Land Screen Exclude'!$F:$F,$C638,'Land Screen Exclude'!$G:$G,BA$4)+SUMIFS('Land Screen Exclude'!$J:$J,'Land Screen Exclude'!$E:$E,$B638,'Land Screen Exclude'!$F:$F,$C638,'Land Screen Exclude'!$G:$G,BA$4)</f>
        <v>0</v>
      </c>
      <c r="BB638" s="16">
        <f>SUMIFS('Land Screen Exclude'!$H:$H,'Land Screen Exclude'!$E:$E,$B638,'Land Screen Exclude'!$F:$F,$C638,'Land Screen Exclude'!$G:$G,BB$4)</f>
        <v>0</v>
      </c>
    </row>
    <row r="639" spans="1:54">
      <c r="A639" s="16" t="s">
        <v>66</v>
      </c>
      <c r="B639" s="16" t="s">
        <v>555</v>
      </c>
      <c r="C639" s="16">
        <v>115</v>
      </c>
      <c r="D639" s="16">
        <f>SUMIFS('Baseline Tx Resources'!$H:$H,'Baseline Tx Resources'!$E:$E,$B639,'Baseline Tx Resources'!$F:$F,$C639,'Baseline Tx Resources'!$G:$G,D$3)</f>
        <v>0</v>
      </c>
      <c r="E639" s="16">
        <f>SUMIFS('Baseline Tx Resources'!$H:$H,'Baseline Tx Resources'!$E:$E,$B639,'Baseline Tx Resources'!$F:$F,$C639,'Baseline Tx Resources'!$G:$G,E$3)</f>
        <v>0</v>
      </c>
      <c r="F639" s="16">
        <f>SUMIFS('Baseline Tx Resources'!$H:$H,'Baseline Tx Resources'!$E:$E,$B639,'Baseline Tx Resources'!$F:$F,$C639,'Baseline Tx Resources'!$G:$G,F$3)</f>
        <v>0</v>
      </c>
      <c r="G639" s="16">
        <f>SUMIFS('Baseline Tx Resources'!$J:$J,'Baseline Tx Resources'!$E:$E,$B639,'Baseline Tx Resources'!$F:$F,$C639,'Baseline Tx Resources'!$G:$G,G$3)</f>
        <v>0</v>
      </c>
      <c r="H639" s="16">
        <f>SUMIFS('Baseline Tx Resources'!$H:$H,'Baseline Tx Resources'!$E:$E,$B639,'Baseline Tx Resources'!$F:$F,$C639,'Baseline Tx Resources'!$G:$G,H$3)</f>
        <v>0</v>
      </c>
      <c r="I639" s="16">
        <f>SUMIFS('Baseline Tx Resources'!$J:$J,'Baseline Tx Resources'!$E:$E,$B639,'Baseline Tx Resources'!$F:$F,$C639,'Baseline Tx Resources'!$G:$G,I$3)</f>
        <v>0</v>
      </c>
      <c r="J639" s="16">
        <f>SUMIFS('Baseline Tx Resources'!$H:$H,'Baseline Tx Resources'!$E:$E,$B639,'Baseline Tx Resources'!$F:$F,$C639,'Baseline Tx Resources'!$G:$G,J$3)</f>
        <v>0</v>
      </c>
      <c r="K639" s="16">
        <f>SUMIFS('Baseline Tx Resources'!$J:$J,'Baseline Tx Resources'!$E:$E,$B639,'Baseline Tx Resources'!$F:$F,$C639,'Baseline Tx Resources'!$G:$G,K$3)</f>
        <v>0</v>
      </c>
      <c r="L639" s="16">
        <f>SUMIFS('Baseline Tx Resources'!$J:$J,'Baseline Tx Resources'!$E:$E,$B639,'Baseline Tx Resources'!$F:$F,$C639,'Baseline Tx Resources'!$G:$G,L$3)</f>
        <v>0</v>
      </c>
      <c r="M639" s="16">
        <f>SUMIFS('Baseline Tx Resources'!$H:$H,'Baseline Tx Resources'!$E:$E,$B639,'Baseline Tx Resources'!$F:$F,$C639,'Baseline Tx Resources'!$G:$G,M$3)</f>
        <v>0</v>
      </c>
      <c r="N639" s="16">
        <f>SUMIFS('Baseline Tx Resources'!$J:$J,'Baseline Tx Resources'!$E:$E,$B639,'Baseline Tx Resources'!$F:$F,$C639,'Baseline Tx Resources'!$G:$G,N$3)</f>
        <v>0</v>
      </c>
      <c r="O639" s="16">
        <f>SUMIFS('Baseline Tx Resources'!$I:$I,'Baseline Tx Resources'!$E:$E,$B639,'Baseline Tx Resources'!$F:$F,$C639,'Baseline Tx Resources'!$G:$G,"Li-Battery (4-hr)")</f>
        <v>0</v>
      </c>
      <c r="P639" s="16">
        <f>SUMIFS('Baseline Tx Resources'!$I:$I,'Baseline Tx Resources'!$E:$E,$B639,'Baseline Tx Resources'!$F:$F,$C639,'Baseline Tx Resources'!$G:$G,"Li-Battery (8-hr)")</f>
        <v>0</v>
      </c>
      <c r="Q639" s="16">
        <f>SUMIFS('Baseline Tx Resources'!$I:$I,'Baseline Tx Resources'!$E:$E,$B639,'Baseline Tx Resources'!$F:$F,$C639,'Baseline Tx Resources'!$G:$G,"LDES")</f>
        <v>0</v>
      </c>
      <c r="S639" s="16">
        <f>SUMIFS('Non-Baseline Tx Resources'!$H:$H,'Non-Baseline Tx Resources'!$E:$E,$B639,'Non-Baseline Tx Resources'!$F:$F,$C639,'Non-Baseline Tx Resources'!$G:$G,S$3)</f>
        <v>0</v>
      </c>
      <c r="T639" s="16">
        <f>SUMIFS('Non-Baseline Tx Resources'!$H:$H,'Non-Baseline Tx Resources'!$E:$E,$B639,'Non-Baseline Tx Resources'!$F:$F,$C639,'Non-Baseline Tx Resources'!$G:$G,T$3)</f>
        <v>0</v>
      </c>
      <c r="U639" s="16">
        <f>SUMIFS('Non-Baseline Tx Resources'!$H:$H,'Non-Baseline Tx Resources'!$E:$E,$B639,'Non-Baseline Tx Resources'!$F:$F,$C639,'Non-Baseline Tx Resources'!$G:$G,U$3)</f>
        <v>0</v>
      </c>
      <c r="V639" s="16">
        <f>SUMIFS('Non-Baseline Tx Resources'!$J:$J,'Non-Baseline Tx Resources'!$E:$E,$B639,'Non-Baseline Tx Resources'!$F:$F,$C639,'Non-Baseline Tx Resources'!$G:$G,V$3)</f>
        <v>0</v>
      </c>
      <c r="W639" s="16">
        <f>SUMIFS('Non-Baseline Tx Resources'!$H:$H,'Non-Baseline Tx Resources'!$E:$E,$B639,'Non-Baseline Tx Resources'!$F:$F,$C639,'Non-Baseline Tx Resources'!$G:$G,W$3)</f>
        <v>0</v>
      </c>
      <c r="X639" s="16">
        <f>SUMIFS('Non-Baseline Tx Resources'!$J:$J,'Non-Baseline Tx Resources'!$E:$E,$B639,'Non-Baseline Tx Resources'!$F:$F,$C639,'Non-Baseline Tx Resources'!$G:$G,X$3)</f>
        <v>0</v>
      </c>
      <c r="Y639" s="16">
        <f>SUMIFS('Non-Baseline Tx Resources'!$H:$H,'Non-Baseline Tx Resources'!$E:$E,$B639,'Non-Baseline Tx Resources'!$F:$F,$C639,'Non-Baseline Tx Resources'!$G:$G,Y$3)</f>
        <v>0</v>
      </c>
      <c r="Z639" s="16">
        <f>SUMIFS('Non-Baseline Tx Resources'!$J:$J,'Non-Baseline Tx Resources'!$E:$E,$B639,'Non-Baseline Tx Resources'!$F:$F,$C639,'Non-Baseline Tx Resources'!$G:$G,Z$3)</f>
        <v>0</v>
      </c>
      <c r="AA639" s="16">
        <f>SUMIFS('Non-Baseline Tx Resources'!$J:$J,'Non-Baseline Tx Resources'!$E:$E,$B639,'Non-Baseline Tx Resources'!$F:$F,$C639,'Non-Baseline Tx Resources'!$G:$G,AA$3)</f>
        <v>0</v>
      </c>
      <c r="AB639" s="16">
        <f>SUMIFS('Non-Baseline Tx Resources'!$H:$H,'Non-Baseline Tx Resources'!$E:$E,$B639,'Non-Baseline Tx Resources'!$F:$F,$C639,'Non-Baseline Tx Resources'!$G:$G,AB$3)</f>
        <v>0</v>
      </c>
      <c r="AC639" s="16">
        <f>SUMIFS('Non-Baseline Tx Resources'!$J:$J,'Non-Baseline Tx Resources'!$E:$E,$B639,'Non-Baseline Tx Resources'!$F:$F,$C639,'Non-Baseline Tx Resources'!$G:$G,AC$3)</f>
        <v>0</v>
      </c>
      <c r="AD639" s="16">
        <f>SUMIFS('Non-Baseline Tx Resources'!$I:$I,'Non-Baseline Tx Resources'!$E:$E,$B639,'Non-Baseline Tx Resources'!$F:$F,$C639,'Non-Baseline Tx Resources'!$G:$G,"Li-Battery (4-hr)")</f>
        <v>0</v>
      </c>
      <c r="AE639" s="16">
        <f>SUMIFS('Non-Baseline Tx Resources'!$I:$I,'Non-Baseline Tx Resources'!$E:$E,$B639,'Non-Baseline Tx Resources'!$F:$F,$C639,'Non-Baseline Tx Resources'!$G:$G,"Li-Battery (8-hr)")</f>
        <v>0</v>
      </c>
      <c r="AF639" s="16">
        <f>SUMIFS('Non-Baseline Tx Resources'!$I:$I,'Non-Baseline Tx Resources'!$E:$E,$B639,'Non-Baseline Tx Resources'!$F:$F,$C639,'Non-Baseline Tx Resources'!$G:$G,"LDES")</f>
        <v>0</v>
      </c>
      <c r="AH639" s="16">
        <f>SUMIFS('In-Dev Resources'!$H:$H,'In-Dev Resources'!$E:$E,$B639,'In-Dev Resources'!$F:$F,$C639,'In-Dev Resources'!$G:$G,AH$3)</f>
        <v>0</v>
      </c>
      <c r="AI639" s="16">
        <f>SUMIFS('In-Dev Resources'!$H:$H,'In-Dev Resources'!$E:$E,$B639,'In-Dev Resources'!$F:$F,$C639,'In-Dev Resources'!$G:$G,AI$3)</f>
        <v>0</v>
      </c>
      <c r="AJ639" s="16">
        <f>SUMIFS('In-Dev Resources'!$H:$H,'In-Dev Resources'!$E:$E,$B639,'In-Dev Resources'!$F:$F,$C639,'In-Dev Resources'!$G:$G,AJ$3)</f>
        <v>0</v>
      </c>
      <c r="AK639" s="16">
        <f>SUMIFS('In-Dev Resources'!$J:$J,'In-Dev Resources'!$E:$E,$B639,'In-Dev Resources'!$F:$F,$C639,'In-Dev Resources'!$G:$G,AK$3)</f>
        <v>0</v>
      </c>
      <c r="AL639" s="16">
        <f>SUMIFS('In-Dev Resources'!$H:$H,'In-Dev Resources'!$E:$E,$B639,'In-Dev Resources'!$F:$F,$C639,'In-Dev Resources'!$G:$G,AL$3)</f>
        <v>0</v>
      </c>
      <c r="AM639" s="16">
        <f>SUMIFS('In-Dev Resources'!$J:$J,'In-Dev Resources'!$E:$E,$B639,'In-Dev Resources'!$F:$F,$C639,'In-Dev Resources'!$G:$G,AM$3)</f>
        <v>0</v>
      </c>
      <c r="AN639" s="16">
        <f>SUMIFS('In-Dev Resources'!$H:$H,'In-Dev Resources'!$E:$E,$B639,'In-Dev Resources'!$F:$F,$C639,'In-Dev Resources'!$G:$G,AN$3)</f>
        <v>0</v>
      </c>
      <c r="AO639" s="16">
        <f>SUMIFS('In-Dev Resources'!$J:$J,'In-Dev Resources'!$E:$E,$B639,'In-Dev Resources'!$F:$F,$C639,'In-Dev Resources'!$G:$G,AO$3)</f>
        <v>0</v>
      </c>
      <c r="AP639" s="16">
        <f>SUMIFS('In-Dev Resources'!$J:$J,'In-Dev Resources'!$E:$E,$B639,'In-Dev Resources'!$F:$F,$C639,'In-Dev Resources'!$G:$G,AP$3)</f>
        <v>0</v>
      </c>
      <c r="AQ639" s="16">
        <f>SUMIFS('In-Dev Resources'!$H:$H,'In-Dev Resources'!$E:$E,$B639,'In-Dev Resources'!$F:$F,$C639,'In-Dev Resources'!$G:$G,AQ$3)</f>
        <v>0</v>
      </c>
      <c r="AR639" s="16">
        <f>SUMIFS('In-Dev Resources'!$J:$J,'In-Dev Resources'!$E:$E,$B639,'In-Dev Resources'!$F:$F,$C639,'In-Dev Resources'!$G:$G,AR$3)</f>
        <v>0</v>
      </c>
      <c r="AS639" s="16">
        <f>SUMIFS('In-Dev Resources'!$I:$I,'In-Dev Resources'!$E:$E,$B639,'In-Dev Resources'!$F:$F,$C639,'In-Dev Resources'!$G:$G,"Li-Battery (4-hr)")</f>
        <v>0</v>
      </c>
      <c r="AT639" s="16">
        <f>SUMIFS('In-Dev Resources'!$I:$I,'In-Dev Resources'!$E:$E,$B639,'In-Dev Resources'!$F:$F,$C639,'In-Dev Resources'!$G:$G,"Li-Battery (8-hr)")</f>
        <v>0</v>
      </c>
      <c r="AU639" s="16">
        <f>SUMIFS('In-Dev Resources'!$I:$I,'In-Dev Resources'!$E:$E,$B639,'In-Dev Resources'!$F:$F,$C639,'In-Dev Resources'!$G:$G,"LDES")</f>
        <v>0</v>
      </c>
      <c r="AW639" s="16">
        <f>SUMIFS('Land Screen Include'!$H:$H,'Land Screen Include'!$E:$E,$B639,'Land Screen Include'!$F:$F,$C639,'Land Screen Include'!$G:$G,AW$4)</f>
        <v>0</v>
      </c>
      <c r="AX639" s="16">
        <f>SUMIFS('Land Screen Include'!$H:$H,'Land Screen Include'!$E:$E,$B639,'Land Screen Include'!$F:$F,$C639,'Land Screen Include'!$G:$G,AX$4)+SUMIFS('Land Screen Include'!$J:$J,'Land Screen Include'!$E:$E,$B639,'Land Screen Include'!$F:$F,$C639,'Land Screen Include'!$G:$G,AX$4)</f>
        <v>0</v>
      </c>
      <c r="AY639" s="16">
        <f>SUMIFS('Land Screen Include'!$H:$H,'Land Screen Include'!$E:$E,$B639,'Land Screen Include'!$F:$F,$C639,'Land Screen Include'!$G:$G,AY$4)</f>
        <v>0</v>
      </c>
      <c r="AZ639" s="16">
        <f>SUMIFS('Land Screen Exclude'!$H:$H,'Land Screen Exclude'!$E:$E,$B639,'Land Screen Exclude'!$F:$F,$C639,'Land Screen Exclude'!$G:$G,AZ$4)</f>
        <v>0</v>
      </c>
      <c r="BA639" s="16">
        <f>SUMIFS('Land Screen Exclude'!$H:$H,'Land Screen Exclude'!$E:$E,$B639,'Land Screen Exclude'!$F:$F,$C639,'Land Screen Exclude'!$G:$G,BA$4)+SUMIFS('Land Screen Exclude'!$J:$J,'Land Screen Exclude'!$E:$E,$B639,'Land Screen Exclude'!$F:$F,$C639,'Land Screen Exclude'!$G:$G,BA$4)</f>
        <v>0</v>
      </c>
      <c r="BB639" s="16">
        <f>SUMIFS('Land Screen Exclude'!$H:$H,'Land Screen Exclude'!$E:$E,$B639,'Land Screen Exclude'!$F:$F,$C639,'Land Screen Exclude'!$G:$G,BB$4)</f>
        <v>0</v>
      </c>
    </row>
    <row r="640" spans="1:54">
      <c r="A640" s="16" t="s">
        <v>66</v>
      </c>
      <c r="B640" s="16" t="s">
        <v>555</v>
      </c>
      <c r="C640" s="16">
        <v>230</v>
      </c>
      <c r="D640" s="16">
        <f>SUMIFS('Baseline Tx Resources'!$H:$H,'Baseline Tx Resources'!$E:$E,$B640,'Baseline Tx Resources'!$F:$F,$C640,'Baseline Tx Resources'!$G:$G,D$3)</f>
        <v>0</v>
      </c>
      <c r="E640" s="16">
        <f>SUMIFS('Baseline Tx Resources'!$H:$H,'Baseline Tx Resources'!$E:$E,$B640,'Baseline Tx Resources'!$F:$F,$C640,'Baseline Tx Resources'!$G:$G,E$3)</f>
        <v>0</v>
      </c>
      <c r="F640" s="16">
        <f>SUMIFS('Baseline Tx Resources'!$H:$H,'Baseline Tx Resources'!$E:$E,$B640,'Baseline Tx Resources'!$F:$F,$C640,'Baseline Tx Resources'!$G:$G,F$3)</f>
        <v>0</v>
      </c>
      <c r="G640" s="16">
        <f>SUMIFS('Baseline Tx Resources'!$J:$J,'Baseline Tx Resources'!$E:$E,$B640,'Baseline Tx Resources'!$F:$F,$C640,'Baseline Tx Resources'!$G:$G,G$3)</f>
        <v>0</v>
      </c>
      <c r="H640" s="16">
        <f>SUMIFS('Baseline Tx Resources'!$H:$H,'Baseline Tx Resources'!$E:$E,$B640,'Baseline Tx Resources'!$F:$F,$C640,'Baseline Tx Resources'!$G:$G,H$3)</f>
        <v>0</v>
      </c>
      <c r="I640" s="16">
        <f>SUMIFS('Baseline Tx Resources'!$J:$J,'Baseline Tx Resources'!$E:$E,$B640,'Baseline Tx Resources'!$F:$F,$C640,'Baseline Tx Resources'!$G:$G,I$3)</f>
        <v>0</v>
      </c>
      <c r="J640" s="16">
        <f>SUMIFS('Baseline Tx Resources'!$H:$H,'Baseline Tx Resources'!$E:$E,$B640,'Baseline Tx Resources'!$F:$F,$C640,'Baseline Tx Resources'!$G:$G,J$3)</f>
        <v>0</v>
      </c>
      <c r="K640" s="16">
        <f>SUMIFS('Baseline Tx Resources'!$J:$J,'Baseline Tx Resources'!$E:$E,$B640,'Baseline Tx Resources'!$F:$F,$C640,'Baseline Tx Resources'!$G:$G,K$3)</f>
        <v>0</v>
      </c>
      <c r="L640" s="16">
        <f>SUMIFS('Baseline Tx Resources'!$J:$J,'Baseline Tx Resources'!$E:$E,$B640,'Baseline Tx Resources'!$F:$F,$C640,'Baseline Tx Resources'!$G:$G,L$3)</f>
        <v>0</v>
      </c>
      <c r="M640" s="16">
        <f>SUMIFS('Baseline Tx Resources'!$H:$H,'Baseline Tx Resources'!$E:$E,$B640,'Baseline Tx Resources'!$F:$F,$C640,'Baseline Tx Resources'!$G:$G,M$3)</f>
        <v>0</v>
      </c>
      <c r="N640" s="16">
        <f>SUMIFS('Baseline Tx Resources'!$J:$J,'Baseline Tx Resources'!$E:$E,$B640,'Baseline Tx Resources'!$F:$F,$C640,'Baseline Tx Resources'!$G:$G,N$3)</f>
        <v>0</v>
      </c>
      <c r="O640" s="16">
        <f>SUMIFS('Baseline Tx Resources'!$I:$I,'Baseline Tx Resources'!$E:$E,$B640,'Baseline Tx Resources'!$F:$F,$C640,'Baseline Tx Resources'!$G:$G,"Li-Battery (4-hr)")</f>
        <v>0</v>
      </c>
      <c r="P640" s="16">
        <f>SUMIFS('Baseline Tx Resources'!$I:$I,'Baseline Tx Resources'!$E:$E,$B640,'Baseline Tx Resources'!$F:$F,$C640,'Baseline Tx Resources'!$G:$G,"Li-Battery (8-hr)")</f>
        <v>0</v>
      </c>
      <c r="Q640" s="16">
        <f>SUMIFS('Baseline Tx Resources'!$I:$I,'Baseline Tx Resources'!$E:$E,$B640,'Baseline Tx Resources'!$F:$F,$C640,'Baseline Tx Resources'!$G:$G,"LDES")</f>
        <v>0</v>
      </c>
      <c r="S640" s="16">
        <f>SUMIFS('Non-Baseline Tx Resources'!$H:$H,'Non-Baseline Tx Resources'!$E:$E,$B640,'Non-Baseline Tx Resources'!$F:$F,$C640,'Non-Baseline Tx Resources'!$G:$G,S$3)</f>
        <v>0</v>
      </c>
      <c r="T640" s="16">
        <f>SUMIFS('Non-Baseline Tx Resources'!$H:$H,'Non-Baseline Tx Resources'!$E:$E,$B640,'Non-Baseline Tx Resources'!$F:$F,$C640,'Non-Baseline Tx Resources'!$G:$G,T$3)</f>
        <v>0</v>
      </c>
      <c r="U640" s="16">
        <f>SUMIFS('Non-Baseline Tx Resources'!$H:$H,'Non-Baseline Tx Resources'!$E:$E,$B640,'Non-Baseline Tx Resources'!$F:$F,$C640,'Non-Baseline Tx Resources'!$G:$G,U$3)</f>
        <v>0</v>
      </c>
      <c r="V640" s="16">
        <f>SUMIFS('Non-Baseline Tx Resources'!$J:$J,'Non-Baseline Tx Resources'!$E:$E,$B640,'Non-Baseline Tx Resources'!$F:$F,$C640,'Non-Baseline Tx Resources'!$G:$G,V$3)</f>
        <v>0</v>
      </c>
      <c r="W640" s="16">
        <f>SUMIFS('Non-Baseline Tx Resources'!$H:$H,'Non-Baseline Tx Resources'!$E:$E,$B640,'Non-Baseline Tx Resources'!$F:$F,$C640,'Non-Baseline Tx Resources'!$G:$G,W$3)</f>
        <v>0</v>
      </c>
      <c r="X640" s="16">
        <f>SUMIFS('Non-Baseline Tx Resources'!$J:$J,'Non-Baseline Tx Resources'!$E:$E,$B640,'Non-Baseline Tx Resources'!$F:$F,$C640,'Non-Baseline Tx Resources'!$G:$G,X$3)</f>
        <v>0</v>
      </c>
      <c r="Y640" s="16">
        <f>SUMIFS('Non-Baseline Tx Resources'!$H:$H,'Non-Baseline Tx Resources'!$E:$E,$B640,'Non-Baseline Tx Resources'!$F:$F,$C640,'Non-Baseline Tx Resources'!$G:$G,Y$3)</f>
        <v>0</v>
      </c>
      <c r="Z640" s="16">
        <f>SUMIFS('Non-Baseline Tx Resources'!$J:$J,'Non-Baseline Tx Resources'!$E:$E,$B640,'Non-Baseline Tx Resources'!$F:$F,$C640,'Non-Baseline Tx Resources'!$G:$G,Z$3)</f>
        <v>0</v>
      </c>
      <c r="AA640" s="16">
        <f>SUMIFS('Non-Baseline Tx Resources'!$J:$J,'Non-Baseline Tx Resources'!$E:$E,$B640,'Non-Baseline Tx Resources'!$F:$F,$C640,'Non-Baseline Tx Resources'!$G:$G,AA$3)</f>
        <v>0</v>
      </c>
      <c r="AB640" s="16">
        <f>SUMIFS('Non-Baseline Tx Resources'!$H:$H,'Non-Baseline Tx Resources'!$E:$E,$B640,'Non-Baseline Tx Resources'!$F:$F,$C640,'Non-Baseline Tx Resources'!$G:$G,AB$3)</f>
        <v>0</v>
      </c>
      <c r="AC640" s="16">
        <f>SUMIFS('Non-Baseline Tx Resources'!$J:$J,'Non-Baseline Tx Resources'!$E:$E,$B640,'Non-Baseline Tx Resources'!$F:$F,$C640,'Non-Baseline Tx Resources'!$G:$G,AC$3)</f>
        <v>0</v>
      </c>
      <c r="AD640" s="16">
        <f>SUMIFS('Non-Baseline Tx Resources'!$I:$I,'Non-Baseline Tx Resources'!$E:$E,$B640,'Non-Baseline Tx Resources'!$F:$F,$C640,'Non-Baseline Tx Resources'!$G:$G,"Li-Battery (4-hr)")</f>
        <v>0</v>
      </c>
      <c r="AE640" s="16">
        <f>SUMIFS('Non-Baseline Tx Resources'!$I:$I,'Non-Baseline Tx Resources'!$E:$E,$B640,'Non-Baseline Tx Resources'!$F:$F,$C640,'Non-Baseline Tx Resources'!$G:$G,"Li-Battery (8-hr)")</f>
        <v>0</v>
      </c>
      <c r="AF640" s="16">
        <f>SUMIFS('Non-Baseline Tx Resources'!$I:$I,'Non-Baseline Tx Resources'!$E:$E,$B640,'Non-Baseline Tx Resources'!$F:$F,$C640,'Non-Baseline Tx Resources'!$G:$G,"LDES")</f>
        <v>0</v>
      </c>
      <c r="AH640" s="16">
        <f>SUMIFS('In-Dev Resources'!$H:$H,'In-Dev Resources'!$E:$E,$B640,'In-Dev Resources'!$F:$F,$C640,'In-Dev Resources'!$G:$G,AH$3)</f>
        <v>0</v>
      </c>
      <c r="AI640" s="16">
        <f>SUMIFS('In-Dev Resources'!$H:$H,'In-Dev Resources'!$E:$E,$B640,'In-Dev Resources'!$F:$F,$C640,'In-Dev Resources'!$G:$G,AI$3)</f>
        <v>0</v>
      </c>
      <c r="AJ640" s="16">
        <f>SUMIFS('In-Dev Resources'!$H:$H,'In-Dev Resources'!$E:$E,$B640,'In-Dev Resources'!$F:$F,$C640,'In-Dev Resources'!$G:$G,AJ$3)</f>
        <v>0</v>
      </c>
      <c r="AK640" s="16">
        <f>SUMIFS('In-Dev Resources'!$J:$J,'In-Dev Resources'!$E:$E,$B640,'In-Dev Resources'!$F:$F,$C640,'In-Dev Resources'!$G:$G,AK$3)</f>
        <v>0</v>
      </c>
      <c r="AL640" s="16">
        <f>SUMIFS('In-Dev Resources'!$H:$H,'In-Dev Resources'!$E:$E,$B640,'In-Dev Resources'!$F:$F,$C640,'In-Dev Resources'!$G:$G,AL$3)</f>
        <v>0</v>
      </c>
      <c r="AM640" s="16">
        <f>SUMIFS('In-Dev Resources'!$J:$J,'In-Dev Resources'!$E:$E,$B640,'In-Dev Resources'!$F:$F,$C640,'In-Dev Resources'!$G:$G,AM$3)</f>
        <v>0</v>
      </c>
      <c r="AN640" s="16">
        <f>SUMIFS('In-Dev Resources'!$H:$H,'In-Dev Resources'!$E:$E,$B640,'In-Dev Resources'!$F:$F,$C640,'In-Dev Resources'!$G:$G,AN$3)</f>
        <v>0</v>
      </c>
      <c r="AO640" s="16">
        <f>SUMIFS('In-Dev Resources'!$J:$J,'In-Dev Resources'!$E:$E,$B640,'In-Dev Resources'!$F:$F,$C640,'In-Dev Resources'!$G:$G,AO$3)</f>
        <v>0</v>
      </c>
      <c r="AP640" s="16">
        <f>SUMIFS('In-Dev Resources'!$J:$J,'In-Dev Resources'!$E:$E,$B640,'In-Dev Resources'!$F:$F,$C640,'In-Dev Resources'!$G:$G,AP$3)</f>
        <v>0</v>
      </c>
      <c r="AQ640" s="16">
        <f>SUMIFS('In-Dev Resources'!$H:$H,'In-Dev Resources'!$E:$E,$B640,'In-Dev Resources'!$F:$F,$C640,'In-Dev Resources'!$G:$G,AQ$3)</f>
        <v>0</v>
      </c>
      <c r="AR640" s="16">
        <f>SUMIFS('In-Dev Resources'!$J:$J,'In-Dev Resources'!$E:$E,$B640,'In-Dev Resources'!$F:$F,$C640,'In-Dev Resources'!$G:$G,AR$3)</f>
        <v>0</v>
      </c>
      <c r="AS640" s="16">
        <f>SUMIFS('In-Dev Resources'!$I:$I,'In-Dev Resources'!$E:$E,$B640,'In-Dev Resources'!$F:$F,$C640,'In-Dev Resources'!$G:$G,"Li-Battery (4-hr)")</f>
        <v>300</v>
      </c>
      <c r="AT640" s="16">
        <f>SUMIFS('In-Dev Resources'!$I:$I,'In-Dev Resources'!$E:$E,$B640,'In-Dev Resources'!$F:$F,$C640,'In-Dev Resources'!$G:$G,"Li-Battery (8-hr)")</f>
        <v>0</v>
      </c>
      <c r="AU640" s="16">
        <f>SUMIFS('In-Dev Resources'!$I:$I,'In-Dev Resources'!$E:$E,$B640,'In-Dev Resources'!$F:$F,$C640,'In-Dev Resources'!$G:$G,"LDES")</f>
        <v>0</v>
      </c>
      <c r="AW640" s="16">
        <f>SUMIFS('Land Screen Include'!$H:$H,'Land Screen Include'!$E:$E,$B640,'Land Screen Include'!$F:$F,$C640,'Land Screen Include'!$G:$G,AW$4)</f>
        <v>0</v>
      </c>
      <c r="AX640" s="16">
        <f>SUMIFS('Land Screen Include'!$H:$H,'Land Screen Include'!$E:$E,$B640,'Land Screen Include'!$F:$F,$C640,'Land Screen Include'!$G:$G,AX$4)+SUMIFS('Land Screen Include'!$J:$J,'Land Screen Include'!$E:$E,$B640,'Land Screen Include'!$F:$F,$C640,'Land Screen Include'!$G:$G,AX$4)</f>
        <v>0</v>
      </c>
      <c r="AY640" s="16">
        <f>SUMIFS('Land Screen Include'!$H:$H,'Land Screen Include'!$E:$E,$B640,'Land Screen Include'!$F:$F,$C640,'Land Screen Include'!$G:$G,AY$4)</f>
        <v>0</v>
      </c>
      <c r="AZ640" s="16">
        <f>SUMIFS('Land Screen Exclude'!$H:$H,'Land Screen Exclude'!$E:$E,$B640,'Land Screen Exclude'!$F:$F,$C640,'Land Screen Exclude'!$G:$G,AZ$4)</f>
        <v>0</v>
      </c>
      <c r="BA640" s="16">
        <f>SUMIFS('Land Screen Exclude'!$H:$H,'Land Screen Exclude'!$E:$E,$B640,'Land Screen Exclude'!$F:$F,$C640,'Land Screen Exclude'!$G:$G,BA$4)+SUMIFS('Land Screen Exclude'!$J:$J,'Land Screen Exclude'!$E:$E,$B640,'Land Screen Exclude'!$F:$F,$C640,'Land Screen Exclude'!$G:$G,BA$4)</f>
        <v>0</v>
      </c>
      <c r="BB640" s="16">
        <f>SUMIFS('Land Screen Exclude'!$H:$H,'Land Screen Exclude'!$E:$E,$B640,'Land Screen Exclude'!$F:$F,$C640,'Land Screen Exclude'!$G:$G,BB$4)</f>
        <v>0</v>
      </c>
    </row>
    <row r="641" spans="1:54">
      <c r="A641" s="16" t="s">
        <v>66</v>
      </c>
      <c r="B641" s="16" t="s">
        <v>555</v>
      </c>
      <c r="C641" s="16">
        <v>500</v>
      </c>
      <c r="D641" s="16">
        <f>SUMIFS('Baseline Tx Resources'!$H:$H,'Baseline Tx Resources'!$E:$E,$B641,'Baseline Tx Resources'!$F:$F,$C641,'Baseline Tx Resources'!$G:$G,D$3)</f>
        <v>0</v>
      </c>
      <c r="E641" s="16">
        <f>SUMIFS('Baseline Tx Resources'!$H:$H,'Baseline Tx Resources'!$E:$E,$B641,'Baseline Tx Resources'!$F:$F,$C641,'Baseline Tx Resources'!$G:$G,E$3)</f>
        <v>0</v>
      </c>
      <c r="F641" s="16">
        <f>SUMIFS('Baseline Tx Resources'!$H:$H,'Baseline Tx Resources'!$E:$E,$B641,'Baseline Tx Resources'!$F:$F,$C641,'Baseline Tx Resources'!$G:$G,F$3)</f>
        <v>0</v>
      </c>
      <c r="G641" s="16">
        <f>SUMIFS('Baseline Tx Resources'!$J:$J,'Baseline Tx Resources'!$E:$E,$B641,'Baseline Tx Resources'!$F:$F,$C641,'Baseline Tx Resources'!$G:$G,G$3)</f>
        <v>0</v>
      </c>
      <c r="H641" s="16">
        <f>SUMIFS('Baseline Tx Resources'!$H:$H,'Baseline Tx Resources'!$E:$E,$B641,'Baseline Tx Resources'!$F:$F,$C641,'Baseline Tx Resources'!$G:$G,H$3)</f>
        <v>0</v>
      </c>
      <c r="I641" s="16">
        <f>SUMIFS('Baseline Tx Resources'!$J:$J,'Baseline Tx Resources'!$E:$E,$B641,'Baseline Tx Resources'!$F:$F,$C641,'Baseline Tx Resources'!$G:$G,I$3)</f>
        <v>0</v>
      </c>
      <c r="J641" s="16">
        <f>SUMIFS('Baseline Tx Resources'!$H:$H,'Baseline Tx Resources'!$E:$E,$B641,'Baseline Tx Resources'!$F:$F,$C641,'Baseline Tx Resources'!$G:$G,J$3)</f>
        <v>0</v>
      </c>
      <c r="K641" s="16">
        <f>SUMIFS('Baseline Tx Resources'!$J:$J,'Baseline Tx Resources'!$E:$E,$B641,'Baseline Tx Resources'!$F:$F,$C641,'Baseline Tx Resources'!$G:$G,K$3)</f>
        <v>0</v>
      </c>
      <c r="L641" s="16">
        <f>SUMIFS('Baseline Tx Resources'!$J:$J,'Baseline Tx Resources'!$E:$E,$B641,'Baseline Tx Resources'!$F:$F,$C641,'Baseline Tx Resources'!$G:$G,L$3)</f>
        <v>0</v>
      </c>
      <c r="M641" s="16">
        <f>SUMIFS('Baseline Tx Resources'!$H:$H,'Baseline Tx Resources'!$E:$E,$B641,'Baseline Tx Resources'!$F:$F,$C641,'Baseline Tx Resources'!$G:$G,M$3)</f>
        <v>0</v>
      </c>
      <c r="N641" s="16">
        <f>SUMIFS('Baseline Tx Resources'!$J:$J,'Baseline Tx Resources'!$E:$E,$B641,'Baseline Tx Resources'!$F:$F,$C641,'Baseline Tx Resources'!$G:$G,N$3)</f>
        <v>0</v>
      </c>
      <c r="O641" s="16">
        <f>SUMIFS('Baseline Tx Resources'!$I:$I,'Baseline Tx Resources'!$E:$E,$B641,'Baseline Tx Resources'!$F:$F,$C641,'Baseline Tx Resources'!$G:$G,"Li-Battery (4-hr)")</f>
        <v>0</v>
      </c>
      <c r="P641" s="16">
        <f>SUMIFS('Baseline Tx Resources'!$I:$I,'Baseline Tx Resources'!$E:$E,$B641,'Baseline Tx Resources'!$F:$F,$C641,'Baseline Tx Resources'!$G:$G,"Li-Battery (8-hr)")</f>
        <v>0</v>
      </c>
      <c r="Q641" s="16">
        <f>SUMIFS('Baseline Tx Resources'!$I:$I,'Baseline Tx Resources'!$E:$E,$B641,'Baseline Tx Resources'!$F:$F,$C641,'Baseline Tx Resources'!$G:$G,"LDES")</f>
        <v>0</v>
      </c>
      <c r="S641" s="16">
        <f>SUMIFS('Non-Baseline Tx Resources'!$H:$H,'Non-Baseline Tx Resources'!$E:$E,$B641,'Non-Baseline Tx Resources'!$F:$F,$C641,'Non-Baseline Tx Resources'!$G:$G,S$3)</f>
        <v>0</v>
      </c>
      <c r="T641" s="16">
        <f>SUMIFS('Non-Baseline Tx Resources'!$H:$H,'Non-Baseline Tx Resources'!$E:$E,$B641,'Non-Baseline Tx Resources'!$F:$F,$C641,'Non-Baseline Tx Resources'!$G:$G,T$3)</f>
        <v>0</v>
      </c>
      <c r="U641" s="16">
        <f>SUMIFS('Non-Baseline Tx Resources'!$H:$H,'Non-Baseline Tx Resources'!$E:$E,$B641,'Non-Baseline Tx Resources'!$F:$F,$C641,'Non-Baseline Tx Resources'!$G:$G,U$3)</f>
        <v>0</v>
      </c>
      <c r="V641" s="16">
        <f>SUMIFS('Non-Baseline Tx Resources'!$J:$J,'Non-Baseline Tx Resources'!$E:$E,$B641,'Non-Baseline Tx Resources'!$F:$F,$C641,'Non-Baseline Tx Resources'!$G:$G,V$3)</f>
        <v>0</v>
      </c>
      <c r="W641" s="16">
        <f>SUMIFS('Non-Baseline Tx Resources'!$H:$H,'Non-Baseline Tx Resources'!$E:$E,$B641,'Non-Baseline Tx Resources'!$F:$F,$C641,'Non-Baseline Tx Resources'!$G:$G,W$3)</f>
        <v>0</v>
      </c>
      <c r="X641" s="16">
        <f>SUMIFS('Non-Baseline Tx Resources'!$J:$J,'Non-Baseline Tx Resources'!$E:$E,$B641,'Non-Baseline Tx Resources'!$F:$F,$C641,'Non-Baseline Tx Resources'!$G:$G,X$3)</f>
        <v>0</v>
      </c>
      <c r="Y641" s="16">
        <f>SUMIFS('Non-Baseline Tx Resources'!$H:$H,'Non-Baseline Tx Resources'!$E:$E,$B641,'Non-Baseline Tx Resources'!$F:$F,$C641,'Non-Baseline Tx Resources'!$G:$G,Y$3)</f>
        <v>0</v>
      </c>
      <c r="Z641" s="16">
        <f>SUMIFS('Non-Baseline Tx Resources'!$J:$J,'Non-Baseline Tx Resources'!$E:$E,$B641,'Non-Baseline Tx Resources'!$F:$F,$C641,'Non-Baseline Tx Resources'!$G:$G,Z$3)</f>
        <v>0</v>
      </c>
      <c r="AA641" s="16">
        <f>SUMIFS('Non-Baseline Tx Resources'!$J:$J,'Non-Baseline Tx Resources'!$E:$E,$B641,'Non-Baseline Tx Resources'!$F:$F,$C641,'Non-Baseline Tx Resources'!$G:$G,AA$3)</f>
        <v>0</v>
      </c>
      <c r="AB641" s="16">
        <f>SUMIFS('Non-Baseline Tx Resources'!$H:$H,'Non-Baseline Tx Resources'!$E:$E,$B641,'Non-Baseline Tx Resources'!$F:$F,$C641,'Non-Baseline Tx Resources'!$G:$G,AB$3)</f>
        <v>0</v>
      </c>
      <c r="AC641" s="16">
        <f>SUMIFS('Non-Baseline Tx Resources'!$J:$J,'Non-Baseline Tx Resources'!$E:$E,$B641,'Non-Baseline Tx Resources'!$F:$F,$C641,'Non-Baseline Tx Resources'!$G:$G,AC$3)</f>
        <v>0</v>
      </c>
      <c r="AD641" s="16">
        <f>SUMIFS('Non-Baseline Tx Resources'!$I:$I,'Non-Baseline Tx Resources'!$E:$E,$B641,'Non-Baseline Tx Resources'!$F:$F,$C641,'Non-Baseline Tx Resources'!$G:$G,"Li-Battery (4-hr)")</f>
        <v>0</v>
      </c>
      <c r="AE641" s="16">
        <f>SUMIFS('Non-Baseline Tx Resources'!$I:$I,'Non-Baseline Tx Resources'!$E:$E,$B641,'Non-Baseline Tx Resources'!$F:$F,$C641,'Non-Baseline Tx Resources'!$G:$G,"Li-Battery (8-hr)")</f>
        <v>0</v>
      </c>
      <c r="AF641" s="16">
        <f>SUMIFS('Non-Baseline Tx Resources'!$I:$I,'Non-Baseline Tx Resources'!$E:$E,$B641,'Non-Baseline Tx Resources'!$F:$F,$C641,'Non-Baseline Tx Resources'!$G:$G,"LDES")</f>
        <v>0</v>
      </c>
      <c r="AH641" s="16">
        <f>SUMIFS('In-Dev Resources'!$H:$H,'In-Dev Resources'!$E:$E,$B641,'In-Dev Resources'!$F:$F,$C641,'In-Dev Resources'!$G:$G,AH$3)</f>
        <v>0</v>
      </c>
      <c r="AI641" s="16">
        <f>SUMIFS('In-Dev Resources'!$H:$H,'In-Dev Resources'!$E:$E,$B641,'In-Dev Resources'!$F:$F,$C641,'In-Dev Resources'!$G:$G,AI$3)</f>
        <v>0</v>
      </c>
      <c r="AJ641" s="16">
        <f>SUMIFS('In-Dev Resources'!$H:$H,'In-Dev Resources'!$E:$E,$B641,'In-Dev Resources'!$F:$F,$C641,'In-Dev Resources'!$G:$G,AJ$3)</f>
        <v>0</v>
      </c>
      <c r="AK641" s="16">
        <f>SUMIFS('In-Dev Resources'!$J:$J,'In-Dev Resources'!$E:$E,$B641,'In-Dev Resources'!$F:$F,$C641,'In-Dev Resources'!$G:$G,AK$3)</f>
        <v>0</v>
      </c>
      <c r="AL641" s="16">
        <f>SUMIFS('In-Dev Resources'!$H:$H,'In-Dev Resources'!$E:$E,$B641,'In-Dev Resources'!$F:$F,$C641,'In-Dev Resources'!$G:$G,AL$3)</f>
        <v>0</v>
      </c>
      <c r="AM641" s="16">
        <f>SUMIFS('In-Dev Resources'!$J:$J,'In-Dev Resources'!$E:$E,$B641,'In-Dev Resources'!$F:$F,$C641,'In-Dev Resources'!$G:$G,AM$3)</f>
        <v>0</v>
      </c>
      <c r="AN641" s="16">
        <f>SUMIFS('In-Dev Resources'!$H:$H,'In-Dev Resources'!$E:$E,$B641,'In-Dev Resources'!$F:$F,$C641,'In-Dev Resources'!$G:$G,AN$3)</f>
        <v>0</v>
      </c>
      <c r="AO641" s="16">
        <f>SUMIFS('In-Dev Resources'!$J:$J,'In-Dev Resources'!$E:$E,$B641,'In-Dev Resources'!$F:$F,$C641,'In-Dev Resources'!$G:$G,AO$3)</f>
        <v>0</v>
      </c>
      <c r="AP641" s="16">
        <f>SUMIFS('In-Dev Resources'!$J:$J,'In-Dev Resources'!$E:$E,$B641,'In-Dev Resources'!$F:$F,$C641,'In-Dev Resources'!$G:$G,AP$3)</f>
        <v>0</v>
      </c>
      <c r="AQ641" s="16">
        <f>SUMIFS('In-Dev Resources'!$H:$H,'In-Dev Resources'!$E:$E,$B641,'In-Dev Resources'!$F:$F,$C641,'In-Dev Resources'!$G:$G,AQ$3)</f>
        <v>0</v>
      </c>
      <c r="AR641" s="16">
        <f>SUMIFS('In-Dev Resources'!$J:$J,'In-Dev Resources'!$E:$E,$B641,'In-Dev Resources'!$F:$F,$C641,'In-Dev Resources'!$G:$G,AR$3)</f>
        <v>0</v>
      </c>
      <c r="AS641" s="16">
        <f>SUMIFS('In-Dev Resources'!$I:$I,'In-Dev Resources'!$E:$E,$B641,'In-Dev Resources'!$F:$F,$C641,'In-Dev Resources'!$G:$G,"Li-Battery (4-hr)")</f>
        <v>0</v>
      </c>
      <c r="AT641" s="16">
        <f>SUMIFS('In-Dev Resources'!$I:$I,'In-Dev Resources'!$E:$E,$B641,'In-Dev Resources'!$F:$F,$C641,'In-Dev Resources'!$G:$G,"Li-Battery (8-hr)")</f>
        <v>0</v>
      </c>
      <c r="AU641" s="16">
        <f>SUMIFS('In-Dev Resources'!$I:$I,'In-Dev Resources'!$E:$E,$B641,'In-Dev Resources'!$F:$F,$C641,'In-Dev Resources'!$G:$G,"LDES")</f>
        <v>0</v>
      </c>
      <c r="AW641" s="16">
        <f>SUMIFS('Land Screen Include'!$H:$H,'Land Screen Include'!$E:$E,$B641,'Land Screen Include'!$F:$F,$C641,'Land Screen Include'!$G:$G,AW$4)</f>
        <v>0</v>
      </c>
      <c r="AX641" s="16">
        <f>SUMIFS('Land Screen Include'!$H:$H,'Land Screen Include'!$E:$E,$B641,'Land Screen Include'!$F:$F,$C641,'Land Screen Include'!$G:$G,AX$4)+SUMIFS('Land Screen Include'!$J:$J,'Land Screen Include'!$E:$E,$B641,'Land Screen Include'!$F:$F,$C641,'Land Screen Include'!$G:$G,AX$4)</f>
        <v>0</v>
      </c>
      <c r="AY641" s="16">
        <f>SUMIFS('Land Screen Include'!$H:$H,'Land Screen Include'!$E:$E,$B641,'Land Screen Include'!$F:$F,$C641,'Land Screen Include'!$G:$G,AY$4)</f>
        <v>0</v>
      </c>
      <c r="AZ641" s="16">
        <f>SUMIFS('Land Screen Exclude'!$H:$H,'Land Screen Exclude'!$E:$E,$B641,'Land Screen Exclude'!$F:$F,$C641,'Land Screen Exclude'!$G:$G,AZ$4)</f>
        <v>0</v>
      </c>
      <c r="BA641" s="16">
        <f>SUMIFS('Land Screen Exclude'!$H:$H,'Land Screen Exclude'!$E:$E,$B641,'Land Screen Exclude'!$F:$F,$C641,'Land Screen Exclude'!$G:$G,BA$4)+SUMIFS('Land Screen Exclude'!$J:$J,'Land Screen Exclude'!$E:$E,$B641,'Land Screen Exclude'!$F:$F,$C641,'Land Screen Exclude'!$G:$G,BA$4)</f>
        <v>0</v>
      </c>
      <c r="BB641" s="16">
        <f>SUMIFS('Land Screen Exclude'!$H:$H,'Land Screen Exclude'!$E:$E,$B641,'Land Screen Exclude'!$F:$F,$C641,'Land Screen Exclude'!$G:$G,BB$4)</f>
        <v>0</v>
      </c>
    </row>
    <row r="642" spans="1:54">
      <c r="A642" s="16" t="s">
        <v>66</v>
      </c>
      <c r="B642" s="16" t="s">
        <v>555</v>
      </c>
      <c r="C642" s="16">
        <v>60</v>
      </c>
      <c r="D642" s="16">
        <f>SUMIFS('Baseline Tx Resources'!$H:$H,'Baseline Tx Resources'!$E:$E,$B642,'Baseline Tx Resources'!$F:$F,$C642,'Baseline Tx Resources'!$G:$G,D$3)</f>
        <v>0</v>
      </c>
      <c r="E642" s="16">
        <f>SUMIFS('Baseline Tx Resources'!$H:$H,'Baseline Tx Resources'!$E:$E,$B642,'Baseline Tx Resources'!$F:$F,$C642,'Baseline Tx Resources'!$G:$G,E$3)</f>
        <v>0</v>
      </c>
      <c r="F642" s="16">
        <f>SUMIFS('Baseline Tx Resources'!$H:$H,'Baseline Tx Resources'!$E:$E,$B642,'Baseline Tx Resources'!$F:$F,$C642,'Baseline Tx Resources'!$G:$G,F$3)</f>
        <v>0</v>
      </c>
      <c r="G642" s="16">
        <f>SUMIFS('Baseline Tx Resources'!$J:$J,'Baseline Tx Resources'!$E:$E,$B642,'Baseline Tx Resources'!$F:$F,$C642,'Baseline Tx Resources'!$G:$G,G$3)</f>
        <v>0</v>
      </c>
      <c r="H642" s="16">
        <f>SUMIFS('Baseline Tx Resources'!$H:$H,'Baseline Tx Resources'!$E:$E,$B642,'Baseline Tx Resources'!$F:$F,$C642,'Baseline Tx Resources'!$G:$G,H$3)</f>
        <v>0</v>
      </c>
      <c r="I642" s="16">
        <f>SUMIFS('Baseline Tx Resources'!$J:$J,'Baseline Tx Resources'!$E:$E,$B642,'Baseline Tx Resources'!$F:$F,$C642,'Baseline Tx Resources'!$G:$G,I$3)</f>
        <v>0</v>
      </c>
      <c r="J642" s="16">
        <f>SUMIFS('Baseline Tx Resources'!$H:$H,'Baseline Tx Resources'!$E:$E,$B642,'Baseline Tx Resources'!$F:$F,$C642,'Baseline Tx Resources'!$G:$G,J$3)</f>
        <v>0</v>
      </c>
      <c r="K642" s="16">
        <f>SUMIFS('Baseline Tx Resources'!$J:$J,'Baseline Tx Resources'!$E:$E,$B642,'Baseline Tx Resources'!$F:$F,$C642,'Baseline Tx Resources'!$G:$G,K$3)</f>
        <v>0</v>
      </c>
      <c r="L642" s="16">
        <f>SUMIFS('Baseline Tx Resources'!$J:$J,'Baseline Tx Resources'!$E:$E,$B642,'Baseline Tx Resources'!$F:$F,$C642,'Baseline Tx Resources'!$G:$G,L$3)</f>
        <v>0</v>
      </c>
      <c r="M642" s="16">
        <f>SUMIFS('Baseline Tx Resources'!$H:$H,'Baseline Tx Resources'!$E:$E,$B642,'Baseline Tx Resources'!$F:$F,$C642,'Baseline Tx Resources'!$G:$G,M$3)</f>
        <v>0</v>
      </c>
      <c r="N642" s="16">
        <f>SUMIFS('Baseline Tx Resources'!$J:$J,'Baseline Tx Resources'!$E:$E,$B642,'Baseline Tx Resources'!$F:$F,$C642,'Baseline Tx Resources'!$G:$G,N$3)</f>
        <v>0</v>
      </c>
      <c r="O642" s="16">
        <f>SUMIFS('Baseline Tx Resources'!$I:$I,'Baseline Tx Resources'!$E:$E,$B642,'Baseline Tx Resources'!$F:$F,$C642,'Baseline Tx Resources'!$G:$G,"Li-Battery (4-hr)")</f>
        <v>0</v>
      </c>
      <c r="P642" s="16">
        <f>SUMIFS('Baseline Tx Resources'!$I:$I,'Baseline Tx Resources'!$E:$E,$B642,'Baseline Tx Resources'!$F:$F,$C642,'Baseline Tx Resources'!$G:$G,"Li-Battery (8-hr)")</f>
        <v>0</v>
      </c>
      <c r="Q642" s="16">
        <f>SUMIFS('Baseline Tx Resources'!$I:$I,'Baseline Tx Resources'!$E:$E,$B642,'Baseline Tx Resources'!$F:$F,$C642,'Baseline Tx Resources'!$G:$G,"LDES")</f>
        <v>0</v>
      </c>
      <c r="S642" s="16">
        <f>SUMIFS('Non-Baseline Tx Resources'!$H:$H,'Non-Baseline Tx Resources'!$E:$E,$B642,'Non-Baseline Tx Resources'!$F:$F,$C642,'Non-Baseline Tx Resources'!$G:$G,S$3)</f>
        <v>0</v>
      </c>
      <c r="T642" s="16">
        <f>SUMIFS('Non-Baseline Tx Resources'!$H:$H,'Non-Baseline Tx Resources'!$E:$E,$B642,'Non-Baseline Tx Resources'!$F:$F,$C642,'Non-Baseline Tx Resources'!$G:$G,T$3)</f>
        <v>0</v>
      </c>
      <c r="U642" s="16">
        <f>SUMIFS('Non-Baseline Tx Resources'!$H:$H,'Non-Baseline Tx Resources'!$E:$E,$B642,'Non-Baseline Tx Resources'!$F:$F,$C642,'Non-Baseline Tx Resources'!$G:$G,U$3)</f>
        <v>0</v>
      </c>
      <c r="V642" s="16">
        <f>SUMIFS('Non-Baseline Tx Resources'!$J:$J,'Non-Baseline Tx Resources'!$E:$E,$B642,'Non-Baseline Tx Resources'!$F:$F,$C642,'Non-Baseline Tx Resources'!$G:$G,V$3)</f>
        <v>0</v>
      </c>
      <c r="W642" s="16">
        <f>SUMIFS('Non-Baseline Tx Resources'!$H:$H,'Non-Baseline Tx Resources'!$E:$E,$B642,'Non-Baseline Tx Resources'!$F:$F,$C642,'Non-Baseline Tx Resources'!$G:$G,W$3)</f>
        <v>0</v>
      </c>
      <c r="X642" s="16">
        <f>SUMIFS('Non-Baseline Tx Resources'!$J:$J,'Non-Baseline Tx Resources'!$E:$E,$B642,'Non-Baseline Tx Resources'!$F:$F,$C642,'Non-Baseline Tx Resources'!$G:$G,X$3)</f>
        <v>0</v>
      </c>
      <c r="Y642" s="16">
        <f>SUMIFS('Non-Baseline Tx Resources'!$H:$H,'Non-Baseline Tx Resources'!$E:$E,$B642,'Non-Baseline Tx Resources'!$F:$F,$C642,'Non-Baseline Tx Resources'!$G:$G,Y$3)</f>
        <v>0</v>
      </c>
      <c r="Z642" s="16">
        <f>SUMIFS('Non-Baseline Tx Resources'!$J:$J,'Non-Baseline Tx Resources'!$E:$E,$B642,'Non-Baseline Tx Resources'!$F:$F,$C642,'Non-Baseline Tx Resources'!$G:$G,Z$3)</f>
        <v>0</v>
      </c>
      <c r="AA642" s="16">
        <f>SUMIFS('Non-Baseline Tx Resources'!$J:$J,'Non-Baseline Tx Resources'!$E:$E,$B642,'Non-Baseline Tx Resources'!$F:$F,$C642,'Non-Baseline Tx Resources'!$G:$G,AA$3)</f>
        <v>0</v>
      </c>
      <c r="AB642" s="16">
        <f>SUMIFS('Non-Baseline Tx Resources'!$H:$H,'Non-Baseline Tx Resources'!$E:$E,$B642,'Non-Baseline Tx Resources'!$F:$F,$C642,'Non-Baseline Tx Resources'!$G:$G,AB$3)</f>
        <v>0</v>
      </c>
      <c r="AC642" s="16">
        <f>SUMIFS('Non-Baseline Tx Resources'!$J:$J,'Non-Baseline Tx Resources'!$E:$E,$B642,'Non-Baseline Tx Resources'!$F:$F,$C642,'Non-Baseline Tx Resources'!$G:$G,AC$3)</f>
        <v>0</v>
      </c>
      <c r="AD642" s="16">
        <f>SUMIFS('Non-Baseline Tx Resources'!$I:$I,'Non-Baseline Tx Resources'!$E:$E,$B642,'Non-Baseline Tx Resources'!$F:$F,$C642,'Non-Baseline Tx Resources'!$G:$G,"Li-Battery (4-hr)")</f>
        <v>0</v>
      </c>
      <c r="AE642" s="16">
        <f>SUMIFS('Non-Baseline Tx Resources'!$I:$I,'Non-Baseline Tx Resources'!$E:$E,$B642,'Non-Baseline Tx Resources'!$F:$F,$C642,'Non-Baseline Tx Resources'!$G:$G,"Li-Battery (8-hr)")</f>
        <v>0</v>
      </c>
      <c r="AF642" s="16">
        <f>SUMIFS('Non-Baseline Tx Resources'!$I:$I,'Non-Baseline Tx Resources'!$E:$E,$B642,'Non-Baseline Tx Resources'!$F:$F,$C642,'Non-Baseline Tx Resources'!$G:$G,"LDES")</f>
        <v>0</v>
      </c>
      <c r="AH642" s="16">
        <f>SUMIFS('In-Dev Resources'!$H:$H,'In-Dev Resources'!$E:$E,$B642,'In-Dev Resources'!$F:$F,$C642,'In-Dev Resources'!$G:$G,AH$3)</f>
        <v>0</v>
      </c>
      <c r="AI642" s="16">
        <f>SUMIFS('In-Dev Resources'!$H:$H,'In-Dev Resources'!$E:$E,$B642,'In-Dev Resources'!$F:$F,$C642,'In-Dev Resources'!$G:$G,AI$3)</f>
        <v>0</v>
      </c>
      <c r="AJ642" s="16">
        <f>SUMIFS('In-Dev Resources'!$H:$H,'In-Dev Resources'!$E:$E,$B642,'In-Dev Resources'!$F:$F,$C642,'In-Dev Resources'!$G:$G,AJ$3)</f>
        <v>0</v>
      </c>
      <c r="AK642" s="16">
        <f>SUMIFS('In-Dev Resources'!$J:$J,'In-Dev Resources'!$E:$E,$B642,'In-Dev Resources'!$F:$F,$C642,'In-Dev Resources'!$G:$G,AK$3)</f>
        <v>0</v>
      </c>
      <c r="AL642" s="16">
        <f>SUMIFS('In-Dev Resources'!$H:$H,'In-Dev Resources'!$E:$E,$B642,'In-Dev Resources'!$F:$F,$C642,'In-Dev Resources'!$G:$G,AL$3)</f>
        <v>0</v>
      </c>
      <c r="AM642" s="16">
        <f>SUMIFS('In-Dev Resources'!$J:$J,'In-Dev Resources'!$E:$E,$B642,'In-Dev Resources'!$F:$F,$C642,'In-Dev Resources'!$G:$G,AM$3)</f>
        <v>0</v>
      </c>
      <c r="AN642" s="16">
        <f>SUMIFS('In-Dev Resources'!$H:$H,'In-Dev Resources'!$E:$E,$B642,'In-Dev Resources'!$F:$F,$C642,'In-Dev Resources'!$G:$G,AN$3)</f>
        <v>0</v>
      </c>
      <c r="AO642" s="16">
        <f>SUMIFS('In-Dev Resources'!$J:$J,'In-Dev Resources'!$E:$E,$B642,'In-Dev Resources'!$F:$F,$C642,'In-Dev Resources'!$G:$G,AO$3)</f>
        <v>0</v>
      </c>
      <c r="AP642" s="16">
        <f>SUMIFS('In-Dev Resources'!$J:$J,'In-Dev Resources'!$E:$E,$B642,'In-Dev Resources'!$F:$F,$C642,'In-Dev Resources'!$G:$G,AP$3)</f>
        <v>0</v>
      </c>
      <c r="AQ642" s="16">
        <f>SUMIFS('In-Dev Resources'!$H:$H,'In-Dev Resources'!$E:$E,$B642,'In-Dev Resources'!$F:$F,$C642,'In-Dev Resources'!$G:$G,AQ$3)</f>
        <v>0</v>
      </c>
      <c r="AR642" s="16">
        <f>SUMIFS('In-Dev Resources'!$J:$J,'In-Dev Resources'!$E:$E,$B642,'In-Dev Resources'!$F:$F,$C642,'In-Dev Resources'!$G:$G,AR$3)</f>
        <v>0</v>
      </c>
      <c r="AS642" s="16">
        <f>SUMIFS('In-Dev Resources'!$I:$I,'In-Dev Resources'!$E:$E,$B642,'In-Dev Resources'!$F:$F,$C642,'In-Dev Resources'!$G:$G,"Li-Battery (4-hr)")</f>
        <v>0</v>
      </c>
      <c r="AT642" s="16">
        <f>SUMIFS('In-Dev Resources'!$I:$I,'In-Dev Resources'!$E:$E,$B642,'In-Dev Resources'!$F:$F,$C642,'In-Dev Resources'!$G:$G,"Li-Battery (8-hr)")</f>
        <v>0</v>
      </c>
      <c r="AU642" s="16">
        <f>SUMIFS('In-Dev Resources'!$I:$I,'In-Dev Resources'!$E:$E,$B642,'In-Dev Resources'!$F:$F,$C642,'In-Dev Resources'!$G:$G,"LDES")</f>
        <v>0</v>
      </c>
      <c r="AW642" s="16">
        <f>SUMIFS('Land Screen Include'!$H:$H,'Land Screen Include'!$E:$E,$B642,'Land Screen Include'!$F:$F,$C642,'Land Screen Include'!$G:$G,AW$4)</f>
        <v>0</v>
      </c>
      <c r="AX642" s="16">
        <f>SUMIFS('Land Screen Include'!$H:$H,'Land Screen Include'!$E:$E,$B642,'Land Screen Include'!$F:$F,$C642,'Land Screen Include'!$G:$G,AX$4)+SUMIFS('Land Screen Include'!$J:$J,'Land Screen Include'!$E:$E,$B642,'Land Screen Include'!$F:$F,$C642,'Land Screen Include'!$G:$G,AX$4)</f>
        <v>0</v>
      </c>
      <c r="AY642" s="16">
        <f>SUMIFS('Land Screen Include'!$H:$H,'Land Screen Include'!$E:$E,$B642,'Land Screen Include'!$F:$F,$C642,'Land Screen Include'!$G:$G,AY$4)</f>
        <v>0</v>
      </c>
      <c r="AZ642" s="16">
        <f>SUMIFS('Land Screen Exclude'!$H:$H,'Land Screen Exclude'!$E:$E,$B642,'Land Screen Exclude'!$F:$F,$C642,'Land Screen Exclude'!$G:$G,AZ$4)</f>
        <v>0</v>
      </c>
      <c r="BA642" s="16">
        <f>SUMIFS('Land Screen Exclude'!$H:$H,'Land Screen Exclude'!$E:$E,$B642,'Land Screen Exclude'!$F:$F,$C642,'Land Screen Exclude'!$G:$G,BA$4)+SUMIFS('Land Screen Exclude'!$J:$J,'Land Screen Exclude'!$E:$E,$B642,'Land Screen Exclude'!$F:$F,$C642,'Land Screen Exclude'!$G:$G,BA$4)</f>
        <v>0</v>
      </c>
      <c r="BB642" s="16">
        <f>SUMIFS('Land Screen Exclude'!$H:$H,'Land Screen Exclude'!$E:$E,$B642,'Land Screen Exclude'!$F:$F,$C642,'Land Screen Exclude'!$G:$G,BB$4)</f>
        <v>0</v>
      </c>
    </row>
    <row r="643" spans="1:54">
      <c r="A643" s="16" t="s">
        <v>55</v>
      </c>
      <c r="B643" s="16" t="s">
        <v>556</v>
      </c>
      <c r="C643" s="16">
        <v>500</v>
      </c>
      <c r="D643" s="16">
        <f>SUMIFS('Baseline Tx Resources'!$H:$H,'Baseline Tx Resources'!$E:$E,$B643,'Baseline Tx Resources'!$F:$F,$C643,'Baseline Tx Resources'!$G:$G,D$3)</f>
        <v>0</v>
      </c>
      <c r="E643" s="16">
        <f>SUMIFS('Baseline Tx Resources'!$H:$H,'Baseline Tx Resources'!$E:$E,$B643,'Baseline Tx Resources'!$F:$F,$C643,'Baseline Tx Resources'!$G:$G,E$3)</f>
        <v>0</v>
      </c>
      <c r="F643" s="16">
        <f>SUMIFS('Baseline Tx Resources'!$H:$H,'Baseline Tx Resources'!$E:$E,$B643,'Baseline Tx Resources'!$F:$F,$C643,'Baseline Tx Resources'!$G:$G,F$3)</f>
        <v>0</v>
      </c>
      <c r="G643" s="16">
        <f>SUMIFS('Baseline Tx Resources'!$J:$J,'Baseline Tx Resources'!$E:$E,$B643,'Baseline Tx Resources'!$F:$F,$C643,'Baseline Tx Resources'!$G:$G,G$3)</f>
        <v>0</v>
      </c>
      <c r="H643" s="16">
        <f>SUMIFS('Baseline Tx Resources'!$H:$H,'Baseline Tx Resources'!$E:$E,$B643,'Baseline Tx Resources'!$F:$F,$C643,'Baseline Tx Resources'!$G:$G,H$3)</f>
        <v>0</v>
      </c>
      <c r="I643" s="16">
        <f>SUMIFS('Baseline Tx Resources'!$J:$J,'Baseline Tx Resources'!$E:$E,$B643,'Baseline Tx Resources'!$F:$F,$C643,'Baseline Tx Resources'!$G:$G,I$3)</f>
        <v>0</v>
      </c>
      <c r="J643" s="16">
        <f>SUMIFS('Baseline Tx Resources'!$H:$H,'Baseline Tx Resources'!$E:$E,$B643,'Baseline Tx Resources'!$F:$F,$C643,'Baseline Tx Resources'!$G:$G,J$3)</f>
        <v>0</v>
      </c>
      <c r="K643" s="16">
        <f>SUMIFS('Baseline Tx Resources'!$J:$J,'Baseline Tx Resources'!$E:$E,$B643,'Baseline Tx Resources'!$F:$F,$C643,'Baseline Tx Resources'!$G:$G,K$3)</f>
        <v>0</v>
      </c>
      <c r="L643" s="16">
        <f>SUMIFS('Baseline Tx Resources'!$J:$J,'Baseline Tx Resources'!$E:$E,$B643,'Baseline Tx Resources'!$F:$F,$C643,'Baseline Tx Resources'!$G:$G,L$3)</f>
        <v>0</v>
      </c>
      <c r="M643" s="16">
        <f>SUMIFS('Baseline Tx Resources'!$H:$H,'Baseline Tx Resources'!$E:$E,$B643,'Baseline Tx Resources'!$F:$F,$C643,'Baseline Tx Resources'!$G:$G,M$3)</f>
        <v>0</v>
      </c>
      <c r="N643" s="16">
        <f>SUMIFS('Baseline Tx Resources'!$J:$J,'Baseline Tx Resources'!$E:$E,$B643,'Baseline Tx Resources'!$F:$F,$C643,'Baseline Tx Resources'!$G:$G,N$3)</f>
        <v>0</v>
      </c>
      <c r="O643" s="16">
        <f>SUMIFS('Baseline Tx Resources'!$I:$I,'Baseline Tx Resources'!$E:$E,$B643,'Baseline Tx Resources'!$F:$F,$C643,'Baseline Tx Resources'!$G:$G,"Li-Battery (4-hr)")</f>
        <v>640</v>
      </c>
      <c r="P643" s="16">
        <f>SUMIFS('Baseline Tx Resources'!$I:$I,'Baseline Tx Resources'!$E:$E,$B643,'Baseline Tx Resources'!$F:$F,$C643,'Baseline Tx Resources'!$G:$G,"Li-Battery (8-hr)")</f>
        <v>0</v>
      </c>
      <c r="Q643" s="16">
        <f>SUMIFS('Baseline Tx Resources'!$I:$I,'Baseline Tx Resources'!$E:$E,$B643,'Baseline Tx Resources'!$F:$F,$C643,'Baseline Tx Resources'!$G:$G,"LDES")</f>
        <v>0</v>
      </c>
      <c r="S643" s="16">
        <f>SUMIFS('Non-Baseline Tx Resources'!$H:$H,'Non-Baseline Tx Resources'!$E:$E,$B643,'Non-Baseline Tx Resources'!$F:$F,$C643,'Non-Baseline Tx Resources'!$G:$G,S$3)</f>
        <v>0</v>
      </c>
      <c r="T643" s="16">
        <f>SUMIFS('Non-Baseline Tx Resources'!$H:$H,'Non-Baseline Tx Resources'!$E:$E,$B643,'Non-Baseline Tx Resources'!$F:$F,$C643,'Non-Baseline Tx Resources'!$G:$G,T$3)</f>
        <v>0</v>
      </c>
      <c r="U643" s="16">
        <f>SUMIFS('Non-Baseline Tx Resources'!$H:$H,'Non-Baseline Tx Resources'!$E:$E,$B643,'Non-Baseline Tx Resources'!$F:$F,$C643,'Non-Baseline Tx Resources'!$G:$G,U$3)</f>
        <v>0</v>
      </c>
      <c r="V643" s="16">
        <f>SUMIFS('Non-Baseline Tx Resources'!$J:$J,'Non-Baseline Tx Resources'!$E:$E,$B643,'Non-Baseline Tx Resources'!$F:$F,$C643,'Non-Baseline Tx Resources'!$G:$G,V$3)</f>
        <v>0</v>
      </c>
      <c r="W643" s="16">
        <f>SUMIFS('Non-Baseline Tx Resources'!$H:$H,'Non-Baseline Tx Resources'!$E:$E,$B643,'Non-Baseline Tx Resources'!$F:$F,$C643,'Non-Baseline Tx Resources'!$G:$G,W$3)</f>
        <v>0</v>
      </c>
      <c r="X643" s="16">
        <f>SUMIFS('Non-Baseline Tx Resources'!$J:$J,'Non-Baseline Tx Resources'!$E:$E,$B643,'Non-Baseline Tx Resources'!$F:$F,$C643,'Non-Baseline Tx Resources'!$G:$G,X$3)</f>
        <v>0</v>
      </c>
      <c r="Y643" s="16">
        <f>SUMIFS('Non-Baseline Tx Resources'!$H:$H,'Non-Baseline Tx Resources'!$E:$E,$B643,'Non-Baseline Tx Resources'!$F:$F,$C643,'Non-Baseline Tx Resources'!$G:$G,Y$3)</f>
        <v>0</v>
      </c>
      <c r="Z643" s="16">
        <f>SUMIFS('Non-Baseline Tx Resources'!$J:$J,'Non-Baseline Tx Resources'!$E:$E,$B643,'Non-Baseline Tx Resources'!$F:$F,$C643,'Non-Baseline Tx Resources'!$G:$G,Z$3)</f>
        <v>0</v>
      </c>
      <c r="AA643" s="16">
        <f>SUMIFS('Non-Baseline Tx Resources'!$J:$J,'Non-Baseline Tx Resources'!$E:$E,$B643,'Non-Baseline Tx Resources'!$F:$F,$C643,'Non-Baseline Tx Resources'!$G:$G,AA$3)</f>
        <v>0</v>
      </c>
      <c r="AB643" s="16">
        <f>SUMIFS('Non-Baseline Tx Resources'!$H:$H,'Non-Baseline Tx Resources'!$E:$E,$B643,'Non-Baseline Tx Resources'!$F:$F,$C643,'Non-Baseline Tx Resources'!$G:$G,AB$3)</f>
        <v>0</v>
      </c>
      <c r="AC643" s="16">
        <f>SUMIFS('Non-Baseline Tx Resources'!$J:$J,'Non-Baseline Tx Resources'!$E:$E,$B643,'Non-Baseline Tx Resources'!$F:$F,$C643,'Non-Baseline Tx Resources'!$G:$G,AC$3)</f>
        <v>0</v>
      </c>
      <c r="AD643" s="16">
        <f>SUMIFS('Non-Baseline Tx Resources'!$I:$I,'Non-Baseline Tx Resources'!$E:$E,$B643,'Non-Baseline Tx Resources'!$F:$F,$C643,'Non-Baseline Tx Resources'!$G:$G,"Li-Battery (4-hr)")</f>
        <v>0</v>
      </c>
      <c r="AE643" s="16">
        <f>SUMIFS('Non-Baseline Tx Resources'!$I:$I,'Non-Baseline Tx Resources'!$E:$E,$B643,'Non-Baseline Tx Resources'!$F:$F,$C643,'Non-Baseline Tx Resources'!$G:$G,"Li-Battery (8-hr)")</f>
        <v>0</v>
      </c>
      <c r="AF643" s="16">
        <f>SUMIFS('Non-Baseline Tx Resources'!$I:$I,'Non-Baseline Tx Resources'!$E:$E,$B643,'Non-Baseline Tx Resources'!$F:$F,$C643,'Non-Baseline Tx Resources'!$G:$G,"LDES")</f>
        <v>0</v>
      </c>
      <c r="AH643" s="16">
        <f>SUMIFS('In-Dev Resources'!$H:$H,'In-Dev Resources'!$E:$E,$B643,'In-Dev Resources'!$F:$F,$C643,'In-Dev Resources'!$G:$G,AH$3)</f>
        <v>0</v>
      </c>
      <c r="AI643" s="16">
        <f>SUMIFS('In-Dev Resources'!$H:$H,'In-Dev Resources'!$E:$E,$B643,'In-Dev Resources'!$F:$F,$C643,'In-Dev Resources'!$G:$G,AI$3)</f>
        <v>0</v>
      </c>
      <c r="AJ643" s="16">
        <f>SUMIFS('In-Dev Resources'!$H:$H,'In-Dev Resources'!$E:$E,$B643,'In-Dev Resources'!$F:$F,$C643,'In-Dev Resources'!$G:$G,AJ$3)</f>
        <v>0</v>
      </c>
      <c r="AK643" s="16">
        <f>SUMIFS('In-Dev Resources'!$J:$J,'In-Dev Resources'!$E:$E,$B643,'In-Dev Resources'!$F:$F,$C643,'In-Dev Resources'!$G:$G,AK$3)</f>
        <v>0</v>
      </c>
      <c r="AL643" s="16">
        <f>SUMIFS('In-Dev Resources'!$H:$H,'In-Dev Resources'!$E:$E,$B643,'In-Dev Resources'!$F:$F,$C643,'In-Dev Resources'!$G:$G,AL$3)</f>
        <v>0</v>
      </c>
      <c r="AM643" s="16">
        <f>SUMIFS('In-Dev Resources'!$J:$J,'In-Dev Resources'!$E:$E,$B643,'In-Dev Resources'!$F:$F,$C643,'In-Dev Resources'!$G:$G,AM$3)</f>
        <v>0</v>
      </c>
      <c r="AN643" s="16">
        <f>SUMIFS('In-Dev Resources'!$H:$H,'In-Dev Resources'!$E:$E,$B643,'In-Dev Resources'!$F:$F,$C643,'In-Dev Resources'!$G:$G,AN$3)</f>
        <v>0</v>
      </c>
      <c r="AO643" s="16">
        <f>SUMIFS('In-Dev Resources'!$J:$J,'In-Dev Resources'!$E:$E,$B643,'In-Dev Resources'!$F:$F,$C643,'In-Dev Resources'!$G:$G,AO$3)</f>
        <v>0</v>
      </c>
      <c r="AP643" s="16">
        <f>SUMIFS('In-Dev Resources'!$J:$J,'In-Dev Resources'!$E:$E,$B643,'In-Dev Resources'!$F:$F,$C643,'In-Dev Resources'!$G:$G,AP$3)</f>
        <v>0</v>
      </c>
      <c r="AQ643" s="16">
        <f>SUMIFS('In-Dev Resources'!$H:$H,'In-Dev Resources'!$E:$E,$B643,'In-Dev Resources'!$F:$F,$C643,'In-Dev Resources'!$G:$G,AQ$3)</f>
        <v>0</v>
      </c>
      <c r="AR643" s="16">
        <f>SUMIFS('In-Dev Resources'!$J:$J,'In-Dev Resources'!$E:$E,$B643,'In-Dev Resources'!$F:$F,$C643,'In-Dev Resources'!$G:$G,AR$3)</f>
        <v>0</v>
      </c>
      <c r="AS643" s="16">
        <f>SUMIFS('In-Dev Resources'!$I:$I,'In-Dev Resources'!$E:$E,$B643,'In-Dev Resources'!$F:$F,$C643,'In-Dev Resources'!$G:$G,"Li-Battery (4-hr)")</f>
        <v>310</v>
      </c>
      <c r="AT643" s="16">
        <f>SUMIFS('In-Dev Resources'!$I:$I,'In-Dev Resources'!$E:$E,$B643,'In-Dev Resources'!$F:$F,$C643,'In-Dev Resources'!$G:$G,"Li-Battery (8-hr)")</f>
        <v>0</v>
      </c>
      <c r="AU643" s="16">
        <f>SUMIFS('In-Dev Resources'!$I:$I,'In-Dev Resources'!$E:$E,$B643,'In-Dev Resources'!$F:$F,$C643,'In-Dev Resources'!$G:$G,"LDES")</f>
        <v>0</v>
      </c>
      <c r="AW643" s="16">
        <f>SUMIFS('Land Screen Include'!$H:$H,'Land Screen Include'!$E:$E,$B643,'Land Screen Include'!$F:$F,$C643,'Land Screen Include'!$G:$G,AW$4)</f>
        <v>0</v>
      </c>
      <c r="AX643" s="16">
        <f>SUMIFS('Land Screen Include'!$H:$H,'Land Screen Include'!$E:$E,$B643,'Land Screen Include'!$F:$F,$C643,'Land Screen Include'!$G:$G,AX$4)+SUMIFS('Land Screen Include'!$J:$J,'Land Screen Include'!$E:$E,$B643,'Land Screen Include'!$F:$F,$C643,'Land Screen Include'!$G:$G,AX$4)</f>
        <v>0</v>
      </c>
      <c r="AY643" s="16">
        <f>SUMIFS('Land Screen Include'!$H:$H,'Land Screen Include'!$E:$E,$B643,'Land Screen Include'!$F:$F,$C643,'Land Screen Include'!$G:$G,AY$4)</f>
        <v>0</v>
      </c>
      <c r="AZ643" s="16">
        <f>SUMIFS('Land Screen Exclude'!$H:$H,'Land Screen Exclude'!$E:$E,$B643,'Land Screen Exclude'!$F:$F,$C643,'Land Screen Exclude'!$G:$G,AZ$4)</f>
        <v>0</v>
      </c>
      <c r="BA643" s="16">
        <f>SUMIFS('Land Screen Exclude'!$H:$H,'Land Screen Exclude'!$E:$E,$B643,'Land Screen Exclude'!$F:$F,$C643,'Land Screen Exclude'!$G:$G,BA$4)+SUMIFS('Land Screen Exclude'!$J:$J,'Land Screen Exclude'!$E:$E,$B643,'Land Screen Exclude'!$F:$F,$C643,'Land Screen Exclude'!$G:$G,BA$4)</f>
        <v>0</v>
      </c>
      <c r="BB643" s="16">
        <f>SUMIFS('Land Screen Exclude'!$H:$H,'Land Screen Exclude'!$E:$E,$B643,'Land Screen Exclude'!$F:$F,$C643,'Land Screen Exclude'!$G:$G,BB$4)</f>
        <v>0</v>
      </c>
    </row>
    <row r="644" spans="1:54">
      <c r="A644" s="16" t="s">
        <v>85</v>
      </c>
      <c r="B644" s="16" t="s">
        <v>557</v>
      </c>
      <c r="C644" s="16">
        <v>138</v>
      </c>
      <c r="D644" s="16">
        <f>SUMIFS('Baseline Tx Resources'!$H:$H,'Baseline Tx Resources'!$E:$E,$B644,'Baseline Tx Resources'!$F:$F,$C644,'Baseline Tx Resources'!$G:$G,D$3)</f>
        <v>0</v>
      </c>
      <c r="E644" s="16">
        <f>SUMIFS('Baseline Tx Resources'!$H:$H,'Baseline Tx Resources'!$E:$E,$B644,'Baseline Tx Resources'!$F:$F,$C644,'Baseline Tx Resources'!$G:$G,E$3)</f>
        <v>0</v>
      </c>
      <c r="F644" s="16">
        <f>SUMIFS('Baseline Tx Resources'!$H:$H,'Baseline Tx Resources'!$E:$E,$B644,'Baseline Tx Resources'!$F:$F,$C644,'Baseline Tx Resources'!$G:$G,F$3)</f>
        <v>0</v>
      </c>
      <c r="G644" s="16">
        <f>SUMIFS('Baseline Tx Resources'!$J:$J,'Baseline Tx Resources'!$E:$E,$B644,'Baseline Tx Resources'!$F:$F,$C644,'Baseline Tx Resources'!$G:$G,G$3)</f>
        <v>0</v>
      </c>
      <c r="H644" s="16">
        <f>SUMIFS('Baseline Tx Resources'!$H:$H,'Baseline Tx Resources'!$E:$E,$B644,'Baseline Tx Resources'!$F:$F,$C644,'Baseline Tx Resources'!$G:$G,H$3)</f>
        <v>0</v>
      </c>
      <c r="I644" s="16">
        <f>SUMIFS('Baseline Tx Resources'!$J:$J,'Baseline Tx Resources'!$E:$E,$B644,'Baseline Tx Resources'!$F:$F,$C644,'Baseline Tx Resources'!$G:$G,I$3)</f>
        <v>0</v>
      </c>
      <c r="J644" s="16">
        <f>SUMIFS('Baseline Tx Resources'!$H:$H,'Baseline Tx Resources'!$E:$E,$B644,'Baseline Tx Resources'!$F:$F,$C644,'Baseline Tx Resources'!$G:$G,J$3)</f>
        <v>0</v>
      </c>
      <c r="K644" s="16">
        <f>SUMIFS('Baseline Tx Resources'!$J:$J,'Baseline Tx Resources'!$E:$E,$B644,'Baseline Tx Resources'!$F:$F,$C644,'Baseline Tx Resources'!$G:$G,K$3)</f>
        <v>0</v>
      </c>
      <c r="L644" s="16">
        <f>SUMIFS('Baseline Tx Resources'!$J:$J,'Baseline Tx Resources'!$E:$E,$B644,'Baseline Tx Resources'!$F:$F,$C644,'Baseline Tx Resources'!$G:$G,L$3)</f>
        <v>0</v>
      </c>
      <c r="M644" s="16">
        <f>SUMIFS('Baseline Tx Resources'!$H:$H,'Baseline Tx Resources'!$E:$E,$B644,'Baseline Tx Resources'!$F:$F,$C644,'Baseline Tx Resources'!$G:$G,M$3)</f>
        <v>0</v>
      </c>
      <c r="N644" s="16">
        <f>SUMIFS('Baseline Tx Resources'!$J:$J,'Baseline Tx Resources'!$E:$E,$B644,'Baseline Tx Resources'!$F:$F,$C644,'Baseline Tx Resources'!$G:$G,N$3)</f>
        <v>0</v>
      </c>
      <c r="O644" s="16">
        <f>SUMIFS('Baseline Tx Resources'!$I:$I,'Baseline Tx Resources'!$E:$E,$B644,'Baseline Tx Resources'!$F:$F,$C644,'Baseline Tx Resources'!$G:$G,"Li-Battery (4-hr)")</f>
        <v>0</v>
      </c>
      <c r="P644" s="16">
        <f>SUMIFS('Baseline Tx Resources'!$I:$I,'Baseline Tx Resources'!$E:$E,$B644,'Baseline Tx Resources'!$F:$F,$C644,'Baseline Tx Resources'!$G:$G,"Li-Battery (8-hr)")</f>
        <v>0</v>
      </c>
      <c r="Q644" s="16">
        <f>SUMIFS('Baseline Tx Resources'!$I:$I,'Baseline Tx Resources'!$E:$E,$B644,'Baseline Tx Resources'!$F:$F,$C644,'Baseline Tx Resources'!$G:$G,"LDES")</f>
        <v>0</v>
      </c>
      <c r="S644" s="16">
        <f>SUMIFS('Non-Baseline Tx Resources'!$H:$H,'Non-Baseline Tx Resources'!$E:$E,$B644,'Non-Baseline Tx Resources'!$F:$F,$C644,'Non-Baseline Tx Resources'!$G:$G,S$3)</f>
        <v>0</v>
      </c>
      <c r="T644" s="16">
        <f>SUMIFS('Non-Baseline Tx Resources'!$H:$H,'Non-Baseline Tx Resources'!$E:$E,$B644,'Non-Baseline Tx Resources'!$F:$F,$C644,'Non-Baseline Tx Resources'!$G:$G,T$3)</f>
        <v>0</v>
      </c>
      <c r="U644" s="16">
        <f>SUMIFS('Non-Baseline Tx Resources'!$H:$H,'Non-Baseline Tx Resources'!$E:$E,$B644,'Non-Baseline Tx Resources'!$F:$F,$C644,'Non-Baseline Tx Resources'!$G:$G,U$3)</f>
        <v>0</v>
      </c>
      <c r="V644" s="16">
        <f>SUMIFS('Non-Baseline Tx Resources'!$J:$J,'Non-Baseline Tx Resources'!$E:$E,$B644,'Non-Baseline Tx Resources'!$F:$F,$C644,'Non-Baseline Tx Resources'!$G:$G,V$3)</f>
        <v>0</v>
      </c>
      <c r="W644" s="16">
        <f>SUMIFS('Non-Baseline Tx Resources'!$H:$H,'Non-Baseline Tx Resources'!$E:$E,$B644,'Non-Baseline Tx Resources'!$F:$F,$C644,'Non-Baseline Tx Resources'!$G:$G,W$3)</f>
        <v>0</v>
      </c>
      <c r="X644" s="16">
        <f>SUMIFS('Non-Baseline Tx Resources'!$J:$J,'Non-Baseline Tx Resources'!$E:$E,$B644,'Non-Baseline Tx Resources'!$F:$F,$C644,'Non-Baseline Tx Resources'!$G:$G,X$3)</f>
        <v>0</v>
      </c>
      <c r="Y644" s="16">
        <f>SUMIFS('Non-Baseline Tx Resources'!$H:$H,'Non-Baseline Tx Resources'!$E:$E,$B644,'Non-Baseline Tx Resources'!$F:$F,$C644,'Non-Baseline Tx Resources'!$G:$G,Y$3)</f>
        <v>0</v>
      </c>
      <c r="Z644" s="16">
        <f>SUMIFS('Non-Baseline Tx Resources'!$J:$J,'Non-Baseline Tx Resources'!$E:$E,$B644,'Non-Baseline Tx Resources'!$F:$F,$C644,'Non-Baseline Tx Resources'!$G:$G,Z$3)</f>
        <v>0</v>
      </c>
      <c r="AA644" s="16">
        <f>SUMIFS('Non-Baseline Tx Resources'!$J:$J,'Non-Baseline Tx Resources'!$E:$E,$B644,'Non-Baseline Tx Resources'!$F:$F,$C644,'Non-Baseline Tx Resources'!$G:$G,AA$3)</f>
        <v>0</v>
      </c>
      <c r="AB644" s="16">
        <f>SUMIFS('Non-Baseline Tx Resources'!$H:$H,'Non-Baseline Tx Resources'!$E:$E,$B644,'Non-Baseline Tx Resources'!$F:$F,$C644,'Non-Baseline Tx Resources'!$G:$G,AB$3)</f>
        <v>0</v>
      </c>
      <c r="AC644" s="16">
        <f>SUMIFS('Non-Baseline Tx Resources'!$J:$J,'Non-Baseline Tx Resources'!$E:$E,$B644,'Non-Baseline Tx Resources'!$F:$F,$C644,'Non-Baseline Tx Resources'!$G:$G,AC$3)</f>
        <v>0</v>
      </c>
      <c r="AD644" s="16">
        <f>SUMIFS('Non-Baseline Tx Resources'!$I:$I,'Non-Baseline Tx Resources'!$E:$E,$B644,'Non-Baseline Tx Resources'!$F:$F,$C644,'Non-Baseline Tx Resources'!$G:$G,"Li-Battery (4-hr)")</f>
        <v>0</v>
      </c>
      <c r="AE644" s="16">
        <f>SUMIFS('Non-Baseline Tx Resources'!$I:$I,'Non-Baseline Tx Resources'!$E:$E,$B644,'Non-Baseline Tx Resources'!$F:$F,$C644,'Non-Baseline Tx Resources'!$G:$G,"Li-Battery (8-hr)")</f>
        <v>0</v>
      </c>
      <c r="AF644" s="16">
        <f>SUMIFS('Non-Baseline Tx Resources'!$I:$I,'Non-Baseline Tx Resources'!$E:$E,$B644,'Non-Baseline Tx Resources'!$F:$F,$C644,'Non-Baseline Tx Resources'!$G:$G,"LDES")</f>
        <v>0</v>
      </c>
      <c r="AH644" s="16">
        <f>SUMIFS('In-Dev Resources'!$H:$H,'In-Dev Resources'!$E:$E,$B644,'In-Dev Resources'!$F:$F,$C644,'In-Dev Resources'!$G:$G,AH$3)</f>
        <v>0</v>
      </c>
      <c r="AI644" s="16">
        <f>SUMIFS('In-Dev Resources'!$H:$H,'In-Dev Resources'!$E:$E,$B644,'In-Dev Resources'!$F:$F,$C644,'In-Dev Resources'!$G:$G,AI$3)</f>
        <v>0</v>
      </c>
      <c r="AJ644" s="16">
        <f>SUMIFS('In-Dev Resources'!$H:$H,'In-Dev Resources'!$E:$E,$B644,'In-Dev Resources'!$F:$F,$C644,'In-Dev Resources'!$G:$G,AJ$3)</f>
        <v>0</v>
      </c>
      <c r="AK644" s="16">
        <f>SUMIFS('In-Dev Resources'!$J:$J,'In-Dev Resources'!$E:$E,$B644,'In-Dev Resources'!$F:$F,$C644,'In-Dev Resources'!$G:$G,AK$3)</f>
        <v>0</v>
      </c>
      <c r="AL644" s="16">
        <f>SUMIFS('In-Dev Resources'!$H:$H,'In-Dev Resources'!$E:$E,$B644,'In-Dev Resources'!$F:$F,$C644,'In-Dev Resources'!$G:$G,AL$3)</f>
        <v>0</v>
      </c>
      <c r="AM644" s="16">
        <f>SUMIFS('In-Dev Resources'!$J:$J,'In-Dev Resources'!$E:$E,$B644,'In-Dev Resources'!$F:$F,$C644,'In-Dev Resources'!$G:$G,AM$3)</f>
        <v>0</v>
      </c>
      <c r="AN644" s="16">
        <f>SUMIFS('In-Dev Resources'!$H:$H,'In-Dev Resources'!$E:$E,$B644,'In-Dev Resources'!$F:$F,$C644,'In-Dev Resources'!$G:$G,AN$3)</f>
        <v>0</v>
      </c>
      <c r="AO644" s="16">
        <f>SUMIFS('In-Dev Resources'!$J:$J,'In-Dev Resources'!$E:$E,$B644,'In-Dev Resources'!$F:$F,$C644,'In-Dev Resources'!$G:$G,AO$3)</f>
        <v>0</v>
      </c>
      <c r="AP644" s="16">
        <f>SUMIFS('In-Dev Resources'!$J:$J,'In-Dev Resources'!$E:$E,$B644,'In-Dev Resources'!$F:$F,$C644,'In-Dev Resources'!$G:$G,AP$3)</f>
        <v>0</v>
      </c>
      <c r="AQ644" s="16">
        <f>SUMIFS('In-Dev Resources'!$H:$H,'In-Dev Resources'!$E:$E,$B644,'In-Dev Resources'!$F:$F,$C644,'In-Dev Resources'!$G:$G,AQ$3)</f>
        <v>0</v>
      </c>
      <c r="AR644" s="16">
        <f>SUMIFS('In-Dev Resources'!$J:$J,'In-Dev Resources'!$E:$E,$B644,'In-Dev Resources'!$F:$F,$C644,'In-Dev Resources'!$G:$G,AR$3)</f>
        <v>0</v>
      </c>
      <c r="AS644" s="16">
        <f>SUMIFS('In-Dev Resources'!$I:$I,'In-Dev Resources'!$E:$E,$B644,'In-Dev Resources'!$F:$F,$C644,'In-Dev Resources'!$G:$G,"Li-Battery (4-hr)")</f>
        <v>0</v>
      </c>
      <c r="AT644" s="16">
        <f>SUMIFS('In-Dev Resources'!$I:$I,'In-Dev Resources'!$E:$E,$B644,'In-Dev Resources'!$F:$F,$C644,'In-Dev Resources'!$G:$G,"Li-Battery (8-hr)")</f>
        <v>0</v>
      </c>
      <c r="AU644" s="16">
        <f>SUMIFS('In-Dev Resources'!$I:$I,'In-Dev Resources'!$E:$E,$B644,'In-Dev Resources'!$F:$F,$C644,'In-Dev Resources'!$G:$G,"LDES")</f>
        <v>0</v>
      </c>
      <c r="AW644" s="16">
        <f>SUMIFS('Land Screen Include'!$H:$H,'Land Screen Include'!$E:$E,$B644,'Land Screen Include'!$F:$F,$C644,'Land Screen Include'!$G:$G,AW$4)</f>
        <v>0</v>
      </c>
      <c r="AX644" s="16">
        <f>SUMIFS('Land Screen Include'!$H:$H,'Land Screen Include'!$E:$E,$B644,'Land Screen Include'!$F:$F,$C644,'Land Screen Include'!$G:$G,AX$4)+SUMIFS('Land Screen Include'!$J:$J,'Land Screen Include'!$E:$E,$B644,'Land Screen Include'!$F:$F,$C644,'Land Screen Include'!$G:$G,AX$4)</f>
        <v>0</v>
      </c>
      <c r="AY644" s="16">
        <f>SUMIFS('Land Screen Include'!$H:$H,'Land Screen Include'!$E:$E,$B644,'Land Screen Include'!$F:$F,$C644,'Land Screen Include'!$G:$G,AY$4)</f>
        <v>0</v>
      </c>
      <c r="AZ644" s="16">
        <f>SUMIFS('Land Screen Exclude'!$H:$H,'Land Screen Exclude'!$E:$E,$B644,'Land Screen Exclude'!$F:$F,$C644,'Land Screen Exclude'!$G:$G,AZ$4)</f>
        <v>0</v>
      </c>
      <c r="BA644" s="16">
        <f>SUMIFS('Land Screen Exclude'!$H:$H,'Land Screen Exclude'!$E:$E,$B644,'Land Screen Exclude'!$F:$F,$C644,'Land Screen Exclude'!$G:$G,BA$4)+SUMIFS('Land Screen Exclude'!$J:$J,'Land Screen Exclude'!$E:$E,$B644,'Land Screen Exclude'!$F:$F,$C644,'Land Screen Exclude'!$G:$G,BA$4)</f>
        <v>0</v>
      </c>
      <c r="BB644" s="16">
        <f>SUMIFS('Land Screen Exclude'!$H:$H,'Land Screen Exclude'!$E:$E,$B644,'Land Screen Exclude'!$F:$F,$C644,'Land Screen Exclude'!$G:$G,BB$4)</f>
        <v>0</v>
      </c>
    </row>
    <row r="645" spans="1:54">
      <c r="A645" s="16" t="s">
        <v>61</v>
      </c>
      <c r="B645" s="16" t="s">
        <v>558</v>
      </c>
      <c r="C645" s="16">
        <v>69</v>
      </c>
      <c r="D645" s="16">
        <f>SUMIFS('Baseline Tx Resources'!$H:$H,'Baseline Tx Resources'!$E:$E,$B645,'Baseline Tx Resources'!$F:$F,$C645,'Baseline Tx Resources'!$G:$G,D$3)</f>
        <v>0</v>
      </c>
      <c r="E645" s="16">
        <f>SUMIFS('Baseline Tx Resources'!$H:$H,'Baseline Tx Resources'!$E:$E,$B645,'Baseline Tx Resources'!$F:$F,$C645,'Baseline Tx Resources'!$G:$G,E$3)</f>
        <v>0</v>
      </c>
      <c r="F645" s="16">
        <f>SUMIFS('Baseline Tx Resources'!$H:$H,'Baseline Tx Resources'!$E:$E,$B645,'Baseline Tx Resources'!$F:$F,$C645,'Baseline Tx Resources'!$G:$G,F$3)</f>
        <v>0</v>
      </c>
      <c r="G645" s="16">
        <f>SUMIFS('Baseline Tx Resources'!$J:$J,'Baseline Tx Resources'!$E:$E,$B645,'Baseline Tx Resources'!$F:$F,$C645,'Baseline Tx Resources'!$G:$G,G$3)</f>
        <v>0</v>
      </c>
      <c r="H645" s="16">
        <f>SUMIFS('Baseline Tx Resources'!$H:$H,'Baseline Tx Resources'!$E:$E,$B645,'Baseline Tx Resources'!$F:$F,$C645,'Baseline Tx Resources'!$G:$G,H$3)</f>
        <v>0</v>
      </c>
      <c r="I645" s="16">
        <f>SUMIFS('Baseline Tx Resources'!$J:$J,'Baseline Tx Resources'!$E:$E,$B645,'Baseline Tx Resources'!$F:$F,$C645,'Baseline Tx Resources'!$G:$G,I$3)</f>
        <v>0</v>
      </c>
      <c r="J645" s="16">
        <f>SUMIFS('Baseline Tx Resources'!$H:$H,'Baseline Tx Resources'!$E:$E,$B645,'Baseline Tx Resources'!$F:$F,$C645,'Baseline Tx Resources'!$G:$G,J$3)</f>
        <v>0</v>
      </c>
      <c r="K645" s="16">
        <f>SUMIFS('Baseline Tx Resources'!$J:$J,'Baseline Tx Resources'!$E:$E,$B645,'Baseline Tx Resources'!$F:$F,$C645,'Baseline Tx Resources'!$G:$G,K$3)</f>
        <v>0</v>
      </c>
      <c r="L645" s="16">
        <f>SUMIFS('Baseline Tx Resources'!$J:$J,'Baseline Tx Resources'!$E:$E,$B645,'Baseline Tx Resources'!$F:$F,$C645,'Baseline Tx Resources'!$G:$G,L$3)</f>
        <v>0</v>
      </c>
      <c r="M645" s="16">
        <f>SUMIFS('Baseline Tx Resources'!$H:$H,'Baseline Tx Resources'!$E:$E,$B645,'Baseline Tx Resources'!$F:$F,$C645,'Baseline Tx Resources'!$G:$G,M$3)</f>
        <v>0</v>
      </c>
      <c r="N645" s="16">
        <f>SUMIFS('Baseline Tx Resources'!$J:$J,'Baseline Tx Resources'!$E:$E,$B645,'Baseline Tx Resources'!$F:$F,$C645,'Baseline Tx Resources'!$G:$G,N$3)</f>
        <v>0</v>
      </c>
      <c r="O645" s="16">
        <f>SUMIFS('Baseline Tx Resources'!$I:$I,'Baseline Tx Resources'!$E:$E,$B645,'Baseline Tx Resources'!$F:$F,$C645,'Baseline Tx Resources'!$G:$G,"Li-Battery (4-hr)")</f>
        <v>0</v>
      </c>
      <c r="P645" s="16">
        <f>SUMIFS('Baseline Tx Resources'!$I:$I,'Baseline Tx Resources'!$E:$E,$B645,'Baseline Tx Resources'!$F:$F,$C645,'Baseline Tx Resources'!$G:$G,"Li-Battery (8-hr)")</f>
        <v>0</v>
      </c>
      <c r="Q645" s="16">
        <f>SUMIFS('Baseline Tx Resources'!$I:$I,'Baseline Tx Resources'!$E:$E,$B645,'Baseline Tx Resources'!$F:$F,$C645,'Baseline Tx Resources'!$G:$G,"LDES")</f>
        <v>0</v>
      </c>
      <c r="S645" s="16">
        <f>SUMIFS('Non-Baseline Tx Resources'!$H:$H,'Non-Baseline Tx Resources'!$E:$E,$B645,'Non-Baseline Tx Resources'!$F:$F,$C645,'Non-Baseline Tx Resources'!$G:$G,S$3)</f>
        <v>0</v>
      </c>
      <c r="T645" s="16">
        <f>SUMIFS('Non-Baseline Tx Resources'!$H:$H,'Non-Baseline Tx Resources'!$E:$E,$B645,'Non-Baseline Tx Resources'!$F:$F,$C645,'Non-Baseline Tx Resources'!$G:$G,T$3)</f>
        <v>0</v>
      </c>
      <c r="U645" s="16">
        <f>SUMIFS('Non-Baseline Tx Resources'!$H:$H,'Non-Baseline Tx Resources'!$E:$E,$B645,'Non-Baseline Tx Resources'!$F:$F,$C645,'Non-Baseline Tx Resources'!$G:$G,U$3)</f>
        <v>0</v>
      </c>
      <c r="V645" s="16">
        <f>SUMIFS('Non-Baseline Tx Resources'!$J:$J,'Non-Baseline Tx Resources'!$E:$E,$B645,'Non-Baseline Tx Resources'!$F:$F,$C645,'Non-Baseline Tx Resources'!$G:$G,V$3)</f>
        <v>0</v>
      </c>
      <c r="W645" s="16">
        <f>SUMIFS('Non-Baseline Tx Resources'!$H:$H,'Non-Baseline Tx Resources'!$E:$E,$B645,'Non-Baseline Tx Resources'!$F:$F,$C645,'Non-Baseline Tx Resources'!$G:$G,W$3)</f>
        <v>0</v>
      </c>
      <c r="X645" s="16">
        <f>SUMIFS('Non-Baseline Tx Resources'!$J:$J,'Non-Baseline Tx Resources'!$E:$E,$B645,'Non-Baseline Tx Resources'!$F:$F,$C645,'Non-Baseline Tx Resources'!$G:$G,X$3)</f>
        <v>0</v>
      </c>
      <c r="Y645" s="16">
        <f>SUMIFS('Non-Baseline Tx Resources'!$H:$H,'Non-Baseline Tx Resources'!$E:$E,$B645,'Non-Baseline Tx Resources'!$F:$F,$C645,'Non-Baseline Tx Resources'!$G:$G,Y$3)</f>
        <v>0</v>
      </c>
      <c r="Z645" s="16">
        <f>SUMIFS('Non-Baseline Tx Resources'!$J:$J,'Non-Baseline Tx Resources'!$E:$E,$B645,'Non-Baseline Tx Resources'!$F:$F,$C645,'Non-Baseline Tx Resources'!$G:$G,Z$3)</f>
        <v>0</v>
      </c>
      <c r="AA645" s="16">
        <f>SUMIFS('Non-Baseline Tx Resources'!$J:$J,'Non-Baseline Tx Resources'!$E:$E,$B645,'Non-Baseline Tx Resources'!$F:$F,$C645,'Non-Baseline Tx Resources'!$G:$G,AA$3)</f>
        <v>0</v>
      </c>
      <c r="AB645" s="16">
        <f>SUMIFS('Non-Baseline Tx Resources'!$H:$H,'Non-Baseline Tx Resources'!$E:$E,$B645,'Non-Baseline Tx Resources'!$F:$F,$C645,'Non-Baseline Tx Resources'!$G:$G,AB$3)</f>
        <v>0</v>
      </c>
      <c r="AC645" s="16">
        <f>SUMIFS('Non-Baseline Tx Resources'!$J:$J,'Non-Baseline Tx Resources'!$E:$E,$B645,'Non-Baseline Tx Resources'!$F:$F,$C645,'Non-Baseline Tx Resources'!$G:$G,AC$3)</f>
        <v>0</v>
      </c>
      <c r="AD645" s="16">
        <f>SUMIFS('Non-Baseline Tx Resources'!$I:$I,'Non-Baseline Tx Resources'!$E:$E,$B645,'Non-Baseline Tx Resources'!$F:$F,$C645,'Non-Baseline Tx Resources'!$G:$G,"Li-Battery (4-hr)")</f>
        <v>0</v>
      </c>
      <c r="AE645" s="16">
        <f>SUMIFS('Non-Baseline Tx Resources'!$I:$I,'Non-Baseline Tx Resources'!$E:$E,$B645,'Non-Baseline Tx Resources'!$F:$F,$C645,'Non-Baseline Tx Resources'!$G:$G,"Li-Battery (8-hr)")</f>
        <v>0</v>
      </c>
      <c r="AF645" s="16">
        <f>SUMIFS('Non-Baseline Tx Resources'!$I:$I,'Non-Baseline Tx Resources'!$E:$E,$B645,'Non-Baseline Tx Resources'!$F:$F,$C645,'Non-Baseline Tx Resources'!$G:$G,"LDES")</f>
        <v>0</v>
      </c>
      <c r="AH645" s="16">
        <f>SUMIFS('In-Dev Resources'!$H:$H,'In-Dev Resources'!$E:$E,$B645,'In-Dev Resources'!$F:$F,$C645,'In-Dev Resources'!$G:$G,AH$3)</f>
        <v>0</v>
      </c>
      <c r="AI645" s="16">
        <f>SUMIFS('In-Dev Resources'!$H:$H,'In-Dev Resources'!$E:$E,$B645,'In-Dev Resources'!$F:$F,$C645,'In-Dev Resources'!$G:$G,AI$3)</f>
        <v>0</v>
      </c>
      <c r="AJ645" s="16">
        <f>SUMIFS('In-Dev Resources'!$H:$H,'In-Dev Resources'!$E:$E,$B645,'In-Dev Resources'!$F:$F,$C645,'In-Dev Resources'!$G:$G,AJ$3)</f>
        <v>0</v>
      </c>
      <c r="AK645" s="16">
        <f>SUMIFS('In-Dev Resources'!$J:$J,'In-Dev Resources'!$E:$E,$B645,'In-Dev Resources'!$F:$F,$C645,'In-Dev Resources'!$G:$G,AK$3)</f>
        <v>0</v>
      </c>
      <c r="AL645" s="16">
        <f>SUMIFS('In-Dev Resources'!$H:$H,'In-Dev Resources'!$E:$E,$B645,'In-Dev Resources'!$F:$F,$C645,'In-Dev Resources'!$G:$G,AL$3)</f>
        <v>0</v>
      </c>
      <c r="AM645" s="16">
        <f>SUMIFS('In-Dev Resources'!$J:$J,'In-Dev Resources'!$E:$E,$B645,'In-Dev Resources'!$F:$F,$C645,'In-Dev Resources'!$G:$G,AM$3)</f>
        <v>0</v>
      </c>
      <c r="AN645" s="16">
        <f>SUMIFS('In-Dev Resources'!$H:$H,'In-Dev Resources'!$E:$E,$B645,'In-Dev Resources'!$F:$F,$C645,'In-Dev Resources'!$G:$G,AN$3)</f>
        <v>0</v>
      </c>
      <c r="AO645" s="16">
        <f>SUMIFS('In-Dev Resources'!$J:$J,'In-Dev Resources'!$E:$E,$B645,'In-Dev Resources'!$F:$F,$C645,'In-Dev Resources'!$G:$G,AO$3)</f>
        <v>0</v>
      </c>
      <c r="AP645" s="16">
        <f>SUMIFS('In-Dev Resources'!$J:$J,'In-Dev Resources'!$E:$E,$B645,'In-Dev Resources'!$F:$F,$C645,'In-Dev Resources'!$G:$G,AP$3)</f>
        <v>0</v>
      </c>
      <c r="AQ645" s="16">
        <f>SUMIFS('In-Dev Resources'!$H:$H,'In-Dev Resources'!$E:$E,$B645,'In-Dev Resources'!$F:$F,$C645,'In-Dev Resources'!$G:$G,AQ$3)</f>
        <v>0</v>
      </c>
      <c r="AR645" s="16">
        <f>SUMIFS('In-Dev Resources'!$J:$J,'In-Dev Resources'!$E:$E,$B645,'In-Dev Resources'!$F:$F,$C645,'In-Dev Resources'!$G:$G,AR$3)</f>
        <v>0</v>
      </c>
      <c r="AS645" s="16">
        <f>SUMIFS('In-Dev Resources'!$I:$I,'In-Dev Resources'!$E:$E,$B645,'In-Dev Resources'!$F:$F,$C645,'In-Dev Resources'!$G:$G,"Li-Battery (4-hr)")</f>
        <v>0</v>
      </c>
      <c r="AT645" s="16">
        <f>SUMIFS('In-Dev Resources'!$I:$I,'In-Dev Resources'!$E:$E,$B645,'In-Dev Resources'!$F:$F,$C645,'In-Dev Resources'!$G:$G,"Li-Battery (8-hr)")</f>
        <v>0</v>
      </c>
      <c r="AU645" s="16">
        <f>SUMIFS('In-Dev Resources'!$I:$I,'In-Dev Resources'!$E:$E,$B645,'In-Dev Resources'!$F:$F,$C645,'In-Dev Resources'!$G:$G,"LDES")</f>
        <v>0</v>
      </c>
      <c r="AW645" s="16">
        <f>SUMIFS('Land Screen Include'!$H:$H,'Land Screen Include'!$E:$E,$B645,'Land Screen Include'!$F:$F,$C645,'Land Screen Include'!$G:$G,AW$4)</f>
        <v>0</v>
      </c>
      <c r="AX645" s="16">
        <f>SUMIFS('Land Screen Include'!$H:$H,'Land Screen Include'!$E:$E,$B645,'Land Screen Include'!$F:$F,$C645,'Land Screen Include'!$G:$G,AX$4)+SUMIFS('Land Screen Include'!$J:$J,'Land Screen Include'!$E:$E,$B645,'Land Screen Include'!$F:$F,$C645,'Land Screen Include'!$G:$G,AX$4)</f>
        <v>0</v>
      </c>
      <c r="AY645" s="16">
        <f>SUMIFS('Land Screen Include'!$H:$H,'Land Screen Include'!$E:$E,$B645,'Land Screen Include'!$F:$F,$C645,'Land Screen Include'!$G:$G,AY$4)</f>
        <v>0</v>
      </c>
      <c r="AZ645" s="16">
        <f>SUMIFS('Land Screen Exclude'!$H:$H,'Land Screen Exclude'!$E:$E,$B645,'Land Screen Exclude'!$F:$F,$C645,'Land Screen Exclude'!$G:$G,AZ$4)</f>
        <v>0</v>
      </c>
      <c r="BA645" s="16">
        <f>SUMIFS('Land Screen Exclude'!$H:$H,'Land Screen Exclude'!$E:$E,$B645,'Land Screen Exclude'!$F:$F,$C645,'Land Screen Exclude'!$G:$G,BA$4)+SUMIFS('Land Screen Exclude'!$J:$J,'Land Screen Exclude'!$E:$E,$B645,'Land Screen Exclude'!$F:$F,$C645,'Land Screen Exclude'!$G:$G,BA$4)</f>
        <v>0</v>
      </c>
      <c r="BB645" s="16">
        <f>SUMIFS('Land Screen Exclude'!$H:$H,'Land Screen Exclude'!$E:$E,$B645,'Land Screen Exclude'!$F:$F,$C645,'Land Screen Exclude'!$G:$G,BB$4)</f>
        <v>0</v>
      </c>
    </row>
    <row r="646" spans="1:54">
      <c r="A646" s="16" t="s">
        <v>57</v>
      </c>
      <c r="B646" s="16" t="s">
        <v>559</v>
      </c>
      <c r="C646" s="16">
        <v>115</v>
      </c>
      <c r="D646" s="16">
        <f>SUMIFS('Baseline Tx Resources'!$H:$H,'Baseline Tx Resources'!$E:$E,$B646,'Baseline Tx Resources'!$F:$F,$C646,'Baseline Tx Resources'!$G:$G,D$3)</f>
        <v>0</v>
      </c>
      <c r="E646" s="16">
        <f>SUMIFS('Baseline Tx Resources'!$H:$H,'Baseline Tx Resources'!$E:$E,$B646,'Baseline Tx Resources'!$F:$F,$C646,'Baseline Tx Resources'!$G:$G,E$3)</f>
        <v>0</v>
      </c>
      <c r="F646" s="16">
        <f>SUMIFS('Baseline Tx Resources'!$H:$H,'Baseline Tx Resources'!$E:$E,$B646,'Baseline Tx Resources'!$F:$F,$C646,'Baseline Tx Resources'!$G:$G,F$3)</f>
        <v>0</v>
      </c>
      <c r="G646" s="16">
        <f>SUMIFS('Baseline Tx Resources'!$J:$J,'Baseline Tx Resources'!$E:$E,$B646,'Baseline Tx Resources'!$F:$F,$C646,'Baseline Tx Resources'!$G:$G,G$3)</f>
        <v>0</v>
      </c>
      <c r="H646" s="16">
        <f>SUMIFS('Baseline Tx Resources'!$H:$H,'Baseline Tx Resources'!$E:$E,$B646,'Baseline Tx Resources'!$F:$F,$C646,'Baseline Tx Resources'!$G:$G,H$3)</f>
        <v>0</v>
      </c>
      <c r="I646" s="16">
        <f>SUMIFS('Baseline Tx Resources'!$J:$J,'Baseline Tx Resources'!$E:$E,$B646,'Baseline Tx Resources'!$F:$F,$C646,'Baseline Tx Resources'!$G:$G,I$3)</f>
        <v>0</v>
      </c>
      <c r="J646" s="16">
        <f>SUMIFS('Baseline Tx Resources'!$H:$H,'Baseline Tx Resources'!$E:$E,$B646,'Baseline Tx Resources'!$F:$F,$C646,'Baseline Tx Resources'!$G:$G,J$3)</f>
        <v>0</v>
      </c>
      <c r="K646" s="16">
        <f>SUMIFS('Baseline Tx Resources'!$J:$J,'Baseline Tx Resources'!$E:$E,$B646,'Baseline Tx Resources'!$F:$F,$C646,'Baseline Tx Resources'!$G:$G,K$3)</f>
        <v>0</v>
      </c>
      <c r="L646" s="16">
        <f>SUMIFS('Baseline Tx Resources'!$J:$J,'Baseline Tx Resources'!$E:$E,$B646,'Baseline Tx Resources'!$F:$F,$C646,'Baseline Tx Resources'!$G:$G,L$3)</f>
        <v>0</v>
      </c>
      <c r="M646" s="16">
        <f>SUMIFS('Baseline Tx Resources'!$H:$H,'Baseline Tx Resources'!$E:$E,$B646,'Baseline Tx Resources'!$F:$F,$C646,'Baseline Tx Resources'!$G:$G,M$3)</f>
        <v>0</v>
      </c>
      <c r="N646" s="16">
        <f>SUMIFS('Baseline Tx Resources'!$J:$J,'Baseline Tx Resources'!$E:$E,$B646,'Baseline Tx Resources'!$F:$F,$C646,'Baseline Tx Resources'!$G:$G,N$3)</f>
        <v>0</v>
      </c>
      <c r="O646" s="16">
        <f>SUMIFS('Baseline Tx Resources'!$I:$I,'Baseline Tx Resources'!$E:$E,$B646,'Baseline Tx Resources'!$F:$F,$C646,'Baseline Tx Resources'!$G:$G,"Li-Battery (4-hr)")</f>
        <v>0</v>
      </c>
      <c r="P646" s="16">
        <f>SUMIFS('Baseline Tx Resources'!$I:$I,'Baseline Tx Resources'!$E:$E,$B646,'Baseline Tx Resources'!$F:$F,$C646,'Baseline Tx Resources'!$G:$G,"Li-Battery (8-hr)")</f>
        <v>0</v>
      </c>
      <c r="Q646" s="16">
        <f>SUMIFS('Baseline Tx Resources'!$I:$I,'Baseline Tx Resources'!$E:$E,$B646,'Baseline Tx Resources'!$F:$F,$C646,'Baseline Tx Resources'!$G:$G,"LDES")</f>
        <v>0</v>
      </c>
      <c r="S646" s="16">
        <f>SUMIFS('Non-Baseline Tx Resources'!$H:$H,'Non-Baseline Tx Resources'!$E:$E,$B646,'Non-Baseline Tx Resources'!$F:$F,$C646,'Non-Baseline Tx Resources'!$G:$G,S$3)</f>
        <v>0</v>
      </c>
      <c r="T646" s="16">
        <f>SUMIFS('Non-Baseline Tx Resources'!$H:$H,'Non-Baseline Tx Resources'!$E:$E,$B646,'Non-Baseline Tx Resources'!$F:$F,$C646,'Non-Baseline Tx Resources'!$G:$G,T$3)</f>
        <v>0</v>
      </c>
      <c r="U646" s="16">
        <f>SUMIFS('Non-Baseline Tx Resources'!$H:$H,'Non-Baseline Tx Resources'!$E:$E,$B646,'Non-Baseline Tx Resources'!$F:$F,$C646,'Non-Baseline Tx Resources'!$G:$G,U$3)</f>
        <v>0</v>
      </c>
      <c r="V646" s="16">
        <f>SUMIFS('Non-Baseline Tx Resources'!$J:$J,'Non-Baseline Tx Resources'!$E:$E,$B646,'Non-Baseline Tx Resources'!$F:$F,$C646,'Non-Baseline Tx Resources'!$G:$G,V$3)</f>
        <v>0</v>
      </c>
      <c r="W646" s="16">
        <f>SUMIFS('Non-Baseline Tx Resources'!$H:$H,'Non-Baseline Tx Resources'!$E:$E,$B646,'Non-Baseline Tx Resources'!$F:$F,$C646,'Non-Baseline Tx Resources'!$G:$G,W$3)</f>
        <v>0</v>
      </c>
      <c r="X646" s="16">
        <f>SUMIFS('Non-Baseline Tx Resources'!$J:$J,'Non-Baseline Tx Resources'!$E:$E,$B646,'Non-Baseline Tx Resources'!$F:$F,$C646,'Non-Baseline Tx Resources'!$G:$G,X$3)</f>
        <v>0</v>
      </c>
      <c r="Y646" s="16">
        <f>SUMIFS('Non-Baseline Tx Resources'!$H:$H,'Non-Baseline Tx Resources'!$E:$E,$B646,'Non-Baseline Tx Resources'!$F:$F,$C646,'Non-Baseline Tx Resources'!$G:$G,Y$3)</f>
        <v>0</v>
      </c>
      <c r="Z646" s="16">
        <f>SUMIFS('Non-Baseline Tx Resources'!$J:$J,'Non-Baseline Tx Resources'!$E:$E,$B646,'Non-Baseline Tx Resources'!$F:$F,$C646,'Non-Baseline Tx Resources'!$G:$G,Z$3)</f>
        <v>0</v>
      </c>
      <c r="AA646" s="16">
        <f>SUMIFS('Non-Baseline Tx Resources'!$J:$J,'Non-Baseline Tx Resources'!$E:$E,$B646,'Non-Baseline Tx Resources'!$F:$F,$C646,'Non-Baseline Tx Resources'!$G:$G,AA$3)</f>
        <v>0</v>
      </c>
      <c r="AB646" s="16">
        <f>SUMIFS('Non-Baseline Tx Resources'!$H:$H,'Non-Baseline Tx Resources'!$E:$E,$B646,'Non-Baseline Tx Resources'!$F:$F,$C646,'Non-Baseline Tx Resources'!$G:$G,AB$3)</f>
        <v>0</v>
      </c>
      <c r="AC646" s="16">
        <f>SUMIFS('Non-Baseline Tx Resources'!$J:$J,'Non-Baseline Tx Resources'!$E:$E,$B646,'Non-Baseline Tx Resources'!$F:$F,$C646,'Non-Baseline Tx Resources'!$G:$G,AC$3)</f>
        <v>0</v>
      </c>
      <c r="AD646" s="16">
        <f>SUMIFS('Non-Baseline Tx Resources'!$I:$I,'Non-Baseline Tx Resources'!$E:$E,$B646,'Non-Baseline Tx Resources'!$F:$F,$C646,'Non-Baseline Tx Resources'!$G:$G,"Li-Battery (4-hr)")</f>
        <v>0</v>
      </c>
      <c r="AE646" s="16">
        <f>SUMIFS('Non-Baseline Tx Resources'!$I:$I,'Non-Baseline Tx Resources'!$E:$E,$B646,'Non-Baseline Tx Resources'!$F:$F,$C646,'Non-Baseline Tx Resources'!$G:$G,"Li-Battery (8-hr)")</f>
        <v>0</v>
      </c>
      <c r="AF646" s="16">
        <f>SUMIFS('Non-Baseline Tx Resources'!$I:$I,'Non-Baseline Tx Resources'!$E:$E,$B646,'Non-Baseline Tx Resources'!$F:$F,$C646,'Non-Baseline Tx Resources'!$G:$G,"LDES")</f>
        <v>0</v>
      </c>
      <c r="AH646" s="16">
        <f>SUMIFS('In-Dev Resources'!$H:$H,'In-Dev Resources'!$E:$E,$B646,'In-Dev Resources'!$F:$F,$C646,'In-Dev Resources'!$G:$G,AH$3)</f>
        <v>0</v>
      </c>
      <c r="AI646" s="16">
        <f>SUMIFS('In-Dev Resources'!$H:$H,'In-Dev Resources'!$E:$E,$B646,'In-Dev Resources'!$F:$F,$C646,'In-Dev Resources'!$G:$G,AI$3)</f>
        <v>0</v>
      </c>
      <c r="AJ646" s="16">
        <f>SUMIFS('In-Dev Resources'!$H:$H,'In-Dev Resources'!$E:$E,$B646,'In-Dev Resources'!$F:$F,$C646,'In-Dev Resources'!$G:$G,AJ$3)</f>
        <v>0</v>
      </c>
      <c r="AK646" s="16">
        <f>SUMIFS('In-Dev Resources'!$J:$J,'In-Dev Resources'!$E:$E,$B646,'In-Dev Resources'!$F:$F,$C646,'In-Dev Resources'!$G:$G,AK$3)</f>
        <v>0</v>
      </c>
      <c r="AL646" s="16">
        <f>SUMIFS('In-Dev Resources'!$H:$H,'In-Dev Resources'!$E:$E,$B646,'In-Dev Resources'!$F:$F,$C646,'In-Dev Resources'!$G:$G,AL$3)</f>
        <v>0</v>
      </c>
      <c r="AM646" s="16">
        <f>SUMIFS('In-Dev Resources'!$J:$J,'In-Dev Resources'!$E:$E,$B646,'In-Dev Resources'!$F:$F,$C646,'In-Dev Resources'!$G:$G,AM$3)</f>
        <v>0</v>
      </c>
      <c r="AN646" s="16">
        <f>SUMIFS('In-Dev Resources'!$H:$H,'In-Dev Resources'!$E:$E,$B646,'In-Dev Resources'!$F:$F,$C646,'In-Dev Resources'!$G:$G,AN$3)</f>
        <v>0</v>
      </c>
      <c r="AO646" s="16">
        <f>SUMIFS('In-Dev Resources'!$J:$J,'In-Dev Resources'!$E:$E,$B646,'In-Dev Resources'!$F:$F,$C646,'In-Dev Resources'!$G:$G,AO$3)</f>
        <v>0</v>
      </c>
      <c r="AP646" s="16">
        <f>SUMIFS('In-Dev Resources'!$J:$J,'In-Dev Resources'!$E:$E,$B646,'In-Dev Resources'!$F:$F,$C646,'In-Dev Resources'!$G:$G,AP$3)</f>
        <v>0</v>
      </c>
      <c r="AQ646" s="16">
        <f>SUMIFS('In-Dev Resources'!$H:$H,'In-Dev Resources'!$E:$E,$B646,'In-Dev Resources'!$F:$F,$C646,'In-Dev Resources'!$G:$G,AQ$3)</f>
        <v>0</v>
      </c>
      <c r="AR646" s="16">
        <f>SUMIFS('In-Dev Resources'!$J:$J,'In-Dev Resources'!$E:$E,$B646,'In-Dev Resources'!$F:$F,$C646,'In-Dev Resources'!$G:$G,AR$3)</f>
        <v>0</v>
      </c>
      <c r="AS646" s="16">
        <f>SUMIFS('In-Dev Resources'!$I:$I,'In-Dev Resources'!$E:$E,$B646,'In-Dev Resources'!$F:$F,$C646,'In-Dev Resources'!$G:$G,"Li-Battery (4-hr)")</f>
        <v>0</v>
      </c>
      <c r="AT646" s="16">
        <f>SUMIFS('In-Dev Resources'!$I:$I,'In-Dev Resources'!$E:$E,$B646,'In-Dev Resources'!$F:$F,$C646,'In-Dev Resources'!$G:$G,"Li-Battery (8-hr)")</f>
        <v>0</v>
      </c>
      <c r="AU646" s="16">
        <f>SUMIFS('In-Dev Resources'!$I:$I,'In-Dev Resources'!$E:$E,$B646,'In-Dev Resources'!$F:$F,$C646,'In-Dev Resources'!$G:$G,"LDES")</f>
        <v>0</v>
      </c>
      <c r="AW646" s="16">
        <f>SUMIFS('Land Screen Include'!$H:$H,'Land Screen Include'!$E:$E,$B646,'Land Screen Include'!$F:$F,$C646,'Land Screen Include'!$G:$G,AW$4)</f>
        <v>0</v>
      </c>
      <c r="AX646" s="16">
        <f>SUMIFS('Land Screen Include'!$H:$H,'Land Screen Include'!$E:$E,$B646,'Land Screen Include'!$F:$F,$C646,'Land Screen Include'!$G:$G,AX$4)+SUMIFS('Land Screen Include'!$J:$J,'Land Screen Include'!$E:$E,$B646,'Land Screen Include'!$F:$F,$C646,'Land Screen Include'!$G:$G,AX$4)</f>
        <v>0</v>
      </c>
      <c r="AY646" s="16">
        <f>SUMIFS('Land Screen Include'!$H:$H,'Land Screen Include'!$E:$E,$B646,'Land Screen Include'!$F:$F,$C646,'Land Screen Include'!$G:$G,AY$4)</f>
        <v>0</v>
      </c>
      <c r="AZ646" s="16">
        <f>SUMIFS('Land Screen Exclude'!$H:$H,'Land Screen Exclude'!$E:$E,$B646,'Land Screen Exclude'!$F:$F,$C646,'Land Screen Exclude'!$G:$G,AZ$4)</f>
        <v>0</v>
      </c>
      <c r="BA646" s="16">
        <f>SUMIFS('Land Screen Exclude'!$H:$H,'Land Screen Exclude'!$E:$E,$B646,'Land Screen Exclude'!$F:$F,$C646,'Land Screen Exclude'!$G:$G,BA$4)+SUMIFS('Land Screen Exclude'!$J:$J,'Land Screen Exclude'!$E:$E,$B646,'Land Screen Exclude'!$F:$F,$C646,'Land Screen Exclude'!$G:$G,BA$4)</f>
        <v>0</v>
      </c>
      <c r="BB646" s="16">
        <f>SUMIFS('Land Screen Exclude'!$H:$H,'Land Screen Exclude'!$E:$E,$B646,'Land Screen Exclude'!$F:$F,$C646,'Land Screen Exclude'!$G:$G,BB$4)</f>
        <v>0</v>
      </c>
    </row>
    <row r="647" spans="1:54">
      <c r="A647" s="16" t="s">
        <v>57</v>
      </c>
      <c r="B647" s="16" t="s">
        <v>560</v>
      </c>
      <c r="C647" s="16">
        <v>230</v>
      </c>
      <c r="D647" s="16">
        <f>SUMIFS('Baseline Tx Resources'!$H:$H,'Baseline Tx Resources'!$E:$E,$B647,'Baseline Tx Resources'!$F:$F,$C647,'Baseline Tx Resources'!$G:$G,D$3)</f>
        <v>0</v>
      </c>
      <c r="E647" s="16">
        <f>SUMIFS('Baseline Tx Resources'!$H:$H,'Baseline Tx Resources'!$E:$E,$B647,'Baseline Tx Resources'!$F:$F,$C647,'Baseline Tx Resources'!$G:$G,E$3)</f>
        <v>0</v>
      </c>
      <c r="F647" s="16">
        <f>SUMIFS('Baseline Tx Resources'!$H:$H,'Baseline Tx Resources'!$E:$E,$B647,'Baseline Tx Resources'!$F:$F,$C647,'Baseline Tx Resources'!$G:$G,F$3)</f>
        <v>0</v>
      </c>
      <c r="G647" s="16">
        <f>SUMIFS('Baseline Tx Resources'!$J:$J,'Baseline Tx Resources'!$E:$E,$B647,'Baseline Tx Resources'!$F:$F,$C647,'Baseline Tx Resources'!$G:$G,G$3)</f>
        <v>0</v>
      </c>
      <c r="H647" s="16">
        <f>SUMIFS('Baseline Tx Resources'!$H:$H,'Baseline Tx Resources'!$E:$E,$B647,'Baseline Tx Resources'!$F:$F,$C647,'Baseline Tx Resources'!$G:$G,H$3)</f>
        <v>0</v>
      </c>
      <c r="I647" s="16">
        <f>SUMIFS('Baseline Tx Resources'!$J:$J,'Baseline Tx Resources'!$E:$E,$B647,'Baseline Tx Resources'!$F:$F,$C647,'Baseline Tx Resources'!$G:$G,I$3)</f>
        <v>0</v>
      </c>
      <c r="J647" s="16">
        <f>SUMIFS('Baseline Tx Resources'!$H:$H,'Baseline Tx Resources'!$E:$E,$B647,'Baseline Tx Resources'!$F:$F,$C647,'Baseline Tx Resources'!$G:$G,J$3)</f>
        <v>0</v>
      </c>
      <c r="K647" s="16">
        <f>SUMIFS('Baseline Tx Resources'!$J:$J,'Baseline Tx Resources'!$E:$E,$B647,'Baseline Tx Resources'!$F:$F,$C647,'Baseline Tx Resources'!$G:$G,K$3)</f>
        <v>0</v>
      </c>
      <c r="L647" s="16">
        <f>SUMIFS('Baseline Tx Resources'!$J:$J,'Baseline Tx Resources'!$E:$E,$B647,'Baseline Tx Resources'!$F:$F,$C647,'Baseline Tx Resources'!$G:$G,L$3)</f>
        <v>0</v>
      </c>
      <c r="M647" s="16">
        <f>SUMIFS('Baseline Tx Resources'!$H:$H,'Baseline Tx Resources'!$E:$E,$B647,'Baseline Tx Resources'!$F:$F,$C647,'Baseline Tx Resources'!$G:$G,M$3)</f>
        <v>0</v>
      </c>
      <c r="N647" s="16">
        <f>SUMIFS('Baseline Tx Resources'!$J:$J,'Baseline Tx Resources'!$E:$E,$B647,'Baseline Tx Resources'!$F:$F,$C647,'Baseline Tx Resources'!$G:$G,N$3)</f>
        <v>0</v>
      </c>
      <c r="O647" s="16">
        <f>SUMIFS('Baseline Tx Resources'!$I:$I,'Baseline Tx Resources'!$E:$E,$B647,'Baseline Tx Resources'!$F:$F,$C647,'Baseline Tx Resources'!$G:$G,"Li-Battery (4-hr)")</f>
        <v>0</v>
      </c>
      <c r="P647" s="16">
        <f>SUMIFS('Baseline Tx Resources'!$I:$I,'Baseline Tx Resources'!$E:$E,$B647,'Baseline Tx Resources'!$F:$F,$C647,'Baseline Tx Resources'!$G:$G,"Li-Battery (8-hr)")</f>
        <v>0</v>
      </c>
      <c r="Q647" s="16">
        <f>SUMIFS('Baseline Tx Resources'!$I:$I,'Baseline Tx Resources'!$E:$E,$B647,'Baseline Tx Resources'!$F:$F,$C647,'Baseline Tx Resources'!$G:$G,"LDES")</f>
        <v>0</v>
      </c>
      <c r="S647" s="16">
        <f>SUMIFS('Non-Baseline Tx Resources'!$H:$H,'Non-Baseline Tx Resources'!$E:$E,$B647,'Non-Baseline Tx Resources'!$F:$F,$C647,'Non-Baseline Tx Resources'!$G:$G,S$3)</f>
        <v>0</v>
      </c>
      <c r="T647" s="16">
        <f>SUMIFS('Non-Baseline Tx Resources'!$H:$H,'Non-Baseline Tx Resources'!$E:$E,$B647,'Non-Baseline Tx Resources'!$F:$F,$C647,'Non-Baseline Tx Resources'!$G:$G,T$3)</f>
        <v>0</v>
      </c>
      <c r="U647" s="16">
        <f>SUMIFS('Non-Baseline Tx Resources'!$H:$H,'Non-Baseline Tx Resources'!$E:$E,$B647,'Non-Baseline Tx Resources'!$F:$F,$C647,'Non-Baseline Tx Resources'!$G:$G,U$3)</f>
        <v>0</v>
      </c>
      <c r="V647" s="16">
        <f>SUMIFS('Non-Baseline Tx Resources'!$J:$J,'Non-Baseline Tx Resources'!$E:$E,$B647,'Non-Baseline Tx Resources'!$F:$F,$C647,'Non-Baseline Tx Resources'!$G:$G,V$3)</f>
        <v>0</v>
      </c>
      <c r="W647" s="16">
        <f>SUMIFS('Non-Baseline Tx Resources'!$H:$H,'Non-Baseline Tx Resources'!$E:$E,$B647,'Non-Baseline Tx Resources'!$F:$F,$C647,'Non-Baseline Tx Resources'!$G:$G,W$3)</f>
        <v>0</v>
      </c>
      <c r="X647" s="16">
        <f>SUMIFS('Non-Baseline Tx Resources'!$J:$J,'Non-Baseline Tx Resources'!$E:$E,$B647,'Non-Baseline Tx Resources'!$F:$F,$C647,'Non-Baseline Tx Resources'!$G:$G,X$3)</f>
        <v>0</v>
      </c>
      <c r="Y647" s="16">
        <f>SUMIFS('Non-Baseline Tx Resources'!$H:$H,'Non-Baseline Tx Resources'!$E:$E,$B647,'Non-Baseline Tx Resources'!$F:$F,$C647,'Non-Baseline Tx Resources'!$G:$G,Y$3)</f>
        <v>0</v>
      </c>
      <c r="Z647" s="16">
        <f>SUMIFS('Non-Baseline Tx Resources'!$J:$J,'Non-Baseline Tx Resources'!$E:$E,$B647,'Non-Baseline Tx Resources'!$F:$F,$C647,'Non-Baseline Tx Resources'!$G:$G,Z$3)</f>
        <v>0</v>
      </c>
      <c r="AA647" s="16">
        <f>SUMIFS('Non-Baseline Tx Resources'!$J:$J,'Non-Baseline Tx Resources'!$E:$E,$B647,'Non-Baseline Tx Resources'!$F:$F,$C647,'Non-Baseline Tx Resources'!$G:$G,AA$3)</f>
        <v>0</v>
      </c>
      <c r="AB647" s="16">
        <f>SUMIFS('Non-Baseline Tx Resources'!$H:$H,'Non-Baseline Tx Resources'!$E:$E,$B647,'Non-Baseline Tx Resources'!$F:$F,$C647,'Non-Baseline Tx Resources'!$G:$G,AB$3)</f>
        <v>0</v>
      </c>
      <c r="AC647" s="16">
        <f>SUMIFS('Non-Baseline Tx Resources'!$J:$J,'Non-Baseline Tx Resources'!$E:$E,$B647,'Non-Baseline Tx Resources'!$F:$F,$C647,'Non-Baseline Tx Resources'!$G:$G,AC$3)</f>
        <v>0</v>
      </c>
      <c r="AD647" s="16">
        <f>SUMIFS('Non-Baseline Tx Resources'!$I:$I,'Non-Baseline Tx Resources'!$E:$E,$B647,'Non-Baseline Tx Resources'!$F:$F,$C647,'Non-Baseline Tx Resources'!$G:$G,"Li-Battery (4-hr)")</f>
        <v>0</v>
      </c>
      <c r="AE647" s="16">
        <f>SUMIFS('Non-Baseline Tx Resources'!$I:$I,'Non-Baseline Tx Resources'!$E:$E,$B647,'Non-Baseline Tx Resources'!$F:$F,$C647,'Non-Baseline Tx Resources'!$G:$G,"Li-Battery (8-hr)")</f>
        <v>0</v>
      </c>
      <c r="AF647" s="16">
        <f>SUMIFS('Non-Baseline Tx Resources'!$I:$I,'Non-Baseline Tx Resources'!$E:$E,$B647,'Non-Baseline Tx Resources'!$F:$F,$C647,'Non-Baseline Tx Resources'!$G:$G,"LDES")</f>
        <v>0</v>
      </c>
      <c r="AH647" s="16">
        <f>SUMIFS('In-Dev Resources'!$H:$H,'In-Dev Resources'!$E:$E,$B647,'In-Dev Resources'!$F:$F,$C647,'In-Dev Resources'!$G:$G,AH$3)</f>
        <v>0</v>
      </c>
      <c r="AI647" s="16">
        <f>SUMIFS('In-Dev Resources'!$H:$H,'In-Dev Resources'!$E:$E,$B647,'In-Dev Resources'!$F:$F,$C647,'In-Dev Resources'!$G:$G,AI$3)</f>
        <v>0</v>
      </c>
      <c r="AJ647" s="16">
        <f>SUMIFS('In-Dev Resources'!$H:$H,'In-Dev Resources'!$E:$E,$B647,'In-Dev Resources'!$F:$F,$C647,'In-Dev Resources'!$G:$G,AJ$3)</f>
        <v>0</v>
      </c>
      <c r="AK647" s="16">
        <f>SUMIFS('In-Dev Resources'!$J:$J,'In-Dev Resources'!$E:$E,$B647,'In-Dev Resources'!$F:$F,$C647,'In-Dev Resources'!$G:$G,AK$3)</f>
        <v>0</v>
      </c>
      <c r="AL647" s="16">
        <f>SUMIFS('In-Dev Resources'!$H:$H,'In-Dev Resources'!$E:$E,$B647,'In-Dev Resources'!$F:$F,$C647,'In-Dev Resources'!$G:$G,AL$3)</f>
        <v>0</v>
      </c>
      <c r="AM647" s="16">
        <f>SUMIFS('In-Dev Resources'!$J:$J,'In-Dev Resources'!$E:$E,$B647,'In-Dev Resources'!$F:$F,$C647,'In-Dev Resources'!$G:$G,AM$3)</f>
        <v>0</v>
      </c>
      <c r="AN647" s="16">
        <f>SUMIFS('In-Dev Resources'!$H:$H,'In-Dev Resources'!$E:$E,$B647,'In-Dev Resources'!$F:$F,$C647,'In-Dev Resources'!$G:$G,AN$3)</f>
        <v>0</v>
      </c>
      <c r="AO647" s="16">
        <f>SUMIFS('In-Dev Resources'!$J:$J,'In-Dev Resources'!$E:$E,$B647,'In-Dev Resources'!$F:$F,$C647,'In-Dev Resources'!$G:$G,AO$3)</f>
        <v>0</v>
      </c>
      <c r="AP647" s="16">
        <f>SUMIFS('In-Dev Resources'!$J:$J,'In-Dev Resources'!$E:$E,$B647,'In-Dev Resources'!$F:$F,$C647,'In-Dev Resources'!$G:$G,AP$3)</f>
        <v>0</v>
      </c>
      <c r="AQ647" s="16">
        <f>SUMIFS('In-Dev Resources'!$H:$H,'In-Dev Resources'!$E:$E,$B647,'In-Dev Resources'!$F:$F,$C647,'In-Dev Resources'!$G:$G,AQ$3)</f>
        <v>0</v>
      </c>
      <c r="AR647" s="16">
        <f>SUMIFS('In-Dev Resources'!$J:$J,'In-Dev Resources'!$E:$E,$B647,'In-Dev Resources'!$F:$F,$C647,'In-Dev Resources'!$G:$G,AR$3)</f>
        <v>0</v>
      </c>
      <c r="AS647" s="16">
        <f>SUMIFS('In-Dev Resources'!$I:$I,'In-Dev Resources'!$E:$E,$B647,'In-Dev Resources'!$F:$F,$C647,'In-Dev Resources'!$G:$G,"Li-Battery (4-hr)")</f>
        <v>0</v>
      </c>
      <c r="AT647" s="16">
        <f>SUMIFS('In-Dev Resources'!$I:$I,'In-Dev Resources'!$E:$E,$B647,'In-Dev Resources'!$F:$F,$C647,'In-Dev Resources'!$G:$G,"Li-Battery (8-hr)")</f>
        <v>0</v>
      </c>
      <c r="AU647" s="16">
        <f>SUMIFS('In-Dev Resources'!$I:$I,'In-Dev Resources'!$E:$E,$B647,'In-Dev Resources'!$F:$F,$C647,'In-Dev Resources'!$G:$G,"LDES")</f>
        <v>0</v>
      </c>
      <c r="AW647" s="16">
        <f>SUMIFS('Land Screen Include'!$H:$H,'Land Screen Include'!$E:$E,$B647,'Land Screen Include'!$F:$F,$C647,'Land Screen Include'!$G:$G,AW$4)</f>
        <v>0</v>
      </c>
      <c r="AX647" s="16">
        <f>SUMIFS('Land Screen Include'!$H:$H,'Land Screen Include'!$E:$E,$B647,'Land Screen Include'!$F:$F,$C647,'Land Screen Include'!$G:$G,AX$4)+SUMIFS('Land Screen Include'!$J:$J,'Land Screen Include'!$E:$E,$B647,'Land Screen Include'!$F:$F,$C647,'Land Screen Include'!$G:$G,AX$4)</f>
        <v>0</v>
      </c>
      <c r="AY647" s="16">
        <f>SUMIFS('Land Screen Include'!$H:$H,'Land Screen Include'!$E:$E,$B647,'Land Screen Include'!$F:$F,$C647,'Land Screen Include'!$G:$G,AY$4)</f>
        <v>0</v>
      </c>
      <c r="AZ647" s="16">
        <f>SUMIFS('Land Screen Exclude'!$H:$H,'Land Screen Exclude'!$E:$E,$B647,'Land Screen Exclude'!$F:$F,$C647,'Land Screen Exclude'!$G:$G,AZ$4)</f>
        <v>0</v>
      </c>
      <c r="BA647" s="16">
        <f>SUMIFS('Land Screen Exclude'!$H:$H,'Land Screen Exclude'!$E:$E,$B647,'Land Screen Exclude'!$F:$F,$C647,'Land Screen Exclude'!$G:$G,BA$4)+SUMIFS('Land Screen Exclude'!$J:$J,'Land Screen Exclude'!$E:$E,$B647,'Land Screen Exclude'!$F:$F,$C647,'Land Screen Exclude'!$G:$G,BA$4)</f>
        <v>0</v>
      </c>
      <c r="BB647" s="16">
        <f>SUMIFS('Land Screen Exclude'!$H:$H,'Land Screen Exclude'!$E:$E,$B647,'Land Screen Exclude'!$F:$F,$C647,'Land Screen Exclude'!$G:$G,BB$4)</f>
        <v>0</v>
      </c>
    </row>
    <row r="648" spans="1:54">
      <c r="A648" s="16" t="s">
        <v>57</v>
      </c>
      <c r="B648" s="16" t="s">
        <v>560</v>
      </c>
      <c r="C648" s="16">
        <v>60</v>
      </c>
      <c r="D648" s="16">
        <f>SUMIFS('Baseline Tx Resources'!$H:$H,'Baseline Tx Resources'!$E:$E,$B648,'Baseline Tx Resources'!$F:$F,$C648,'Baseline Tx Resources'!$G:$G,D$3)</f>
        <v>0</v>
      </c>
      <c r="E648" s="16">
        <f>SUMIFS('Baseline Tx Resources'!$H:$H,'Baseline Tx Resources'!$E:$E,$B648,'Baseline Tx Resources'!$F:$F,$C648,'Baseline Tx Resources'!$G:$G,E$3)</f>
        <v>0</v>
      </c>
      <c r="F648" s="16">
        <f>SUMIFS('Baseline Tx Resources'!$H:$H,'Baseline Tx Resources'!$E:$E,$B648,'Baseline Tx Resources'!$F:$F,$C648,'Baseline Tx Resources'!$G:$G,F$3)</f>
        <v>0</v>
      </c>
      <c r="G648" s="16">
        <f>SUMIFS('Baseline Tx Resources'!$J:$J,'Baseline Tx Resources'!$E:$E,$B648,'Baseline Tx Resources'!$F:$F,$C648,'Baseline Tx Resources'!$G:$G,G$3)</f>
        <v>0</v>
      </c>
      <c r="H648" s="16">
        <f>SUMIFS('Baseline Tx Resources'!$H:$H,'Baseline Tx Resources'!$E:$E,$B648,'Baseline Tx Resources'!$F:$F,$C648,'Baseline Tx Resources'!$G:$G,H$3)</f>
        <v>0</v>
      </c>
      <c r="I648" s="16">
        <f>SUMIFS('Baseline Tx Resources'!$J:$J,'Baseline Tx Resources'!$E:$E,$B648,'Baseline Tx Resources'!$F:$F,$C648,'Baseline Tx Resources'!$G:$G,I$3)</f>
        <v>0</v>
      </c>
      <c r="J648" s="16">
        <f>SUMIFS('Baseline Tx Resources'!$H:$H,'Baseline Tx Resources'!$E:$E,$B648,'Baseline Tx Resources'!$F:$F,$C648,'Baseline Tx Resources'!$G:$G,J$3)</f>
        <v>0</v>
      </c>
      <c r="K648" s="16">
        <f>SUMIFS('Baseline Tx Resources'!$J:$J,'Baseline Tx Resources'!$E:$E,$B648,'Baseline Tx Resources'!$F:$F,$C648,'Baseline Tx Resources'!$G:$G,K$3)</f>
        <v>0</v>
      </c>
      <c r="L648" s="16">
        <f>SUMIFS('Baseline Tx Resources'!$J:$J,'Baseline Tx Resources'!$E:$E,$B648,'Baseline Tx Resources'!$F:$F,$C648,'Baseline Tx Resources'!$G:$G,L$3)</f>
        <v>0</v>
      </c>
      <c r="M648" s="16">
        <f>SUMIFS('Baseline Tx Resources'!$H:$H,'Baseline Tx Resources'!$E:$E,$B648,'Baseline Tx Resources'!$F:$F,$C648,'Baseline Tx Resources'!$G:$G,M$3)</f>
        <v>0</v>
      </c>
      <c r="N648" s="16">
        <f>SUMIFS('Baseline Tx Resources'!$J:$J,'Baseline Tx Resources'!$E:$E,$B648,'Baseline Tx Resources'!$F:$F,$C648,'Baseline Tx Resources'!$G:$G,N$3)</f>
        <v>0</v>
      </c>
      <c r="O648" s="16">
        <f>SUMIFS('Baseline Tx Resources'!$I:$I,'Baseline Tx Resources'!$E:$E,$B648,'Baseline Tx Resources'!$F:$F,$C648,'Baseline Tx Resources'!$G:$G,"Li-Battery (4-hr)")</f>
        <v>0</v>
      </c>
      <c r="P648" s="16">
        <f>SUMIFS('Baseline Tx Resources'!$I:$I,'Baseline Tx Resources'!$E:$E,$B648,'Baseline Tx Resources'!$F:$F,$C648,'Baseline Tx Resources'!$G:$G,"Li-Battery (8-hr)")</f>
        <v>0</v>
      </c>
      <c r="Q648" s="16">
        <f>SUMIFS('Baseline Tx Resources'!$I:$I,'Baseline Tx Resources'!$E:$E,$B648,'Baseline Tx Resources'!$F:$F,$C648,'Baseline Tx Resources'!$G:$G,"LDES")</f>
        <v>0</v>
      </c>
      <c r="S648" s="16">
        <f>SUMIFS('Non-Baseline Tx Resources'!$H:$H,'Non-Baseline Tx Resources'!$E:$E,$B648,'Non-Baseline Tx Resources'!$F:$F,$C648,'Non-Baseline Tx Resources'!$G:$G,S$3)</f>
        <v>0</v>
      </c>
      <c r="T648" s="16">
        <f>SUMIFS('Non-Baseline Tx Resources'!$H:$H,'Non-Baseline Tx Resources'!$E:$E,$B648,'Non-Baseline Tx Resources'!$F:$F,$C648,'Non-Baseline Tx Resources'!$G:$G,T$3)</f>
        <v>0</v>
      </c>
      <c r="U648" s="16">
        <f>SUMIFS('Non-Baseline Tx Resources'!$H:$H,'Non-Baseline Tx Resources'!$E:$E,$B648,'Non-Baseline Tx Resources'!$F:$F,$C648,'Non-Baseline Tx Resources'!$G:$G,U$3)</f>
        <v>0</v>
      </c>
      <c r="V648" s="16">
        <f>SUMIFS('Non-Baseline Tx Resources'!$J:$J,'Non-Baseline Tx Resources'!$E:$E,$B648,'Non-Baseline Tx Resources'!$F:$F,$C648,'Non-Baseline Tx Resources'!$G:$G,V$3)</f>
        <v>0</v>
      </c>
      <c r="W648" s="16">
        <f>SUMIFS('Non-Baseline Tx Resources'!$H:$H,'Non-Baseline Tx Resources'!$E:$E,$B648,'Non-Baseline Tx Resources'!$F:$F,$C648,'Non-Baseline Tx Resources'!$G:$G,W$3)</f>
        <v>0</v>
      </c>
      <c r="X648" s="16">
        <f>SUMIFS('Non-Baseline Tx Resources'!$J:$J,'Non-Baseline Tx Resources'!$E:$E,$B648,'Non-Baseline Tx Resources'!$F:$F,$C648,'Non-Baseline Tx Resources'!$G:$G,X$3)</f>
        <v>0</v>
      </c>
      <c r="Y648" s="16">
        <f>SUMIFS('Non-Baseline Tx Resources'!$H:$H,'Non-Baseline Tx Resources'!$E:$E,$B648,'Non-Baseline Tx Resources'!$F:$F,$C648,'Non-Baseline Tx Resources'!$G:$G,Y$3)</f>
        <v>0</v>
      </c>
      <c r="Z648" s="16">
        <f>SUMIFS('Non-Baseline Tx Resources'!$J:$J,'Non-Baseline Tx Resources'!$E:$E,$B648,'Non-Baseline Tx Resources'!$F:$F,$C648,'Non-Baseline Tx Resources'!$G:$G,Z$3)</f>
        <v>0</v>
      </c>
      <c r="AA648" s="16">
        <f>SUMIFS('Non-Baseline Tx Resources'!$J:$J,'Non-Baseline Tx Resources'!$E:$E,$B648,'Non-Baseline Tx Resources'!$F:$F,$C648,'Non-Baseline Tx Resources'!$G:$G,AA$3)</f>
        <v>0</v>
      </c>
      <c r="AB648" s="16">
        <f>SUMIFS('Non-Baseline Tx Resources'!$H:$H,'Non-Baseline Tx Resources'!$E:$E,$B648,'Non-Baseline Tx Resources'!$F:$F,$C648,'Non-Baseline Tx Resources'!$G:$G,AB$3)</f>
        <v>0</v>
      </c>
      <c r="AC648" s="16">
        <f>SUMIFS('Non-Baseline Tx Resources'!$J:$J,'Non-Baseline Tx Resources'!$E:$E,$B648,'Non-Baseline Tx Resources'!$F:$F,$C648,'Non-Baseline Tx Resources'!$G:$G,AC$3)</f>
        <v>0</v>
      </c>
      <c r="AD648" s="16">
        <f>SUMIFS('Non-Baseline Tx Resources'!$I:$I,'Non-Baseline Tx Resources'!$E:$E,$B648,'Non-Baseline Tx Resources'!$F:$F,$C648,'Non-Baseline Tx Resources'!$G:$G,"Li-Battery (4-hr)")</f>
        <v>0</v>
      </c>
      <c r="AE648" s="16">
        <f>SUMIFS('Non-Baseline Tx Resources'!$I:$I,'Non-Baseline Tx Resources'!$E:$E,$B648,'Non-Baseline Tx Resources'!$F:$F,$C648,'Non-Baseline Tx Resources'!$G:$G,"Li-Battery (8-hr)")</f>
        <v>0</v>
      </c>
      <c r="AF648" s="16">
        <f>SUMIFS('Non-Baseline Tx Resources'!$I:$I,'Non-Baseline Tx Resources'!$E:$E,$B648,'Non-Baseline Tx Resources'!$F:$F,$C648,'Non-Baseline Tx Resources'!$G:$G,"LDES")</f>
        <v>0</v>
      </c>
      <c r="AH648" s="16">
        <f>SUMIFS('In-Dev Resources'!$H:$H,'In-Dev Resources'!$E:$E,$B648,'In-Dev Resources'!$F:$F,$C648,'In-Dev Resources'!$G:$G,AH$3)</f>
        <v>0</v>
      </c>
      <c r="AI648" s="16">
        <f>SUMIFS('In-Dev Resources'!$H:$H,'In-Dev Resources'!$E:$E,$B648,'In-Dev Resources'!$F:$F,$C648,'In-Dev Resources'!$G:$G,AI$3)</f>
        <v>0</v>
      </c>
      <c r="AJ648" s="16">
        <f>SUMIFS('In-Dev Resources'!$H:$H,'In-Dev Resources'!$E:$E,$B648,'In-Dev Resources'!$F:$F,$C648,'In-Dev Resources'!$G:$G,AJ$3)</f>
        <v>0</v>
      </c>
      <c r="AK648" s="16">
        <f>SUMIFS('In-Dev Resources'!$J:$J,'In-Dev Resources'!$E:$E,$B648,'In-Dev Resources'!$F:$F,$C648,'In-Dev Resources'!$G:$G,AK$3)</f>
        <v>0</v>
      </c>
      <c r="AL648" s="16">
        <f>SUMIFS('In-Dev Resources'!$H:$H,'In-Dev Resources'!$E:$E,$B648,'In-Dev Resources'!$F:$F,$C648,'In-Dev Resources'!$G:$G,AL$3)</f>
        <v>0</v>
      </c>
      <c r="AM648" s="16">
        <f>SUMIFS('In-Dev Resources'!$J:$J,'In-Dev Resources'!$E:$E,$B648,'In-Dev Resources'!$F:$F,$C648,'In-Dev Resources'!$G:$G,AM$3)</f>
        <v>0</v>
      </c>
      <c r="AN648" s="16">
        <f>SUMIFS('In-Dev Resources'!$H:$H,'In-Dev Resources'!$E:$E,$B648,'In-Dev Resources'!$F:$F,$C648,'In-Dev Resources'!$G:$G,AN$3)</f>
        <v>0</v>
      </c>
      <c r="AO648" s="16">
        <f>SUMIFS('In-Dev Resources'!$J:$J,'In-Dev Resources'!$E:$E,$B648,'In-Dev Resources'!$F:$F,$C648,'In-Dev Resources'!$G:$G,AO$3)</f>
        <v>0</v>
      </c>
      <c r="AP648" s="16">
        <f>SUMIFS('In-Dev Resources'!$J:$J,'In-Dev Resources'!$E:$E,$B648,'In-Dev Resources'!$F:$F,$C648,'In-Dev Resources'!$G:$G,AP$3)</f>
        <v>0</v>
      </c>
      <c r="AQ648" s="16">
        <f>SUMIFS('In-Dev Resources'!$H:$H,'In-Dev Resources'!$E:$E,$B648,'In-Dev Resources'!$F:$F,$C648,'In-Dev Resources'!$G:$G,AQ$3)</f>
        <v>0</v>
      </c>
      <c r="AR648" s="16">
        <f>SUMIFS('In-Dev Resources'!$J:$J,'In-Dev Resources'!$E:$E,$B648,'In-Dev Resources'!$F:$F,$C648,'In-Dev Resources'!$G:$G,AR$3)</f>
        <v>0</v>
      </c>
      <c r="AS648" s="16">
        <f>SUMIFS('In-Dev Resources'!$I:$I,'In-Dev Resources'!$E:$E,$B648,'In-Dev Resources'!$F:$F,$C648,'In-Dev Resources'!$G:$G,"Li-Battery (4-hr)")</f>
        <v>0</v>
      </c>
      <c r="AT648" s="16">
        <f>SUMIFS('In-Dev Resources'!$I:$I,'In-Dev Resources'!$E:$E,$B648,'In-Dev Resources'!$F:$F,$C648,'In-Dev Resources'!$G:$G,"Li-Battery (8-hr)")</f>
        <v>0</v>
      </c>
      <c r="AU648" s="16">
        <f>SUMIFS('In-Dev Resources'!$I:$I,'In-Dev Resources'!$E:$E,$B648,'In-Dev Resources'!$F:$F,$C648,'In-Dev Resources'!$G:$G,"LDES")</f>
        <v>0</v>
      </c>
      <c r="AW648" s="16">
        <f>SUMIFS('Land Screen Include'!$H:$H,'Land Screen Include'!$E:$E,$B648,'Land Screen Include'!$F:$F,$C648,'Land Screen Include'!$G:$G,AW$4)</f>
        <v>0</v>
      </c>
      <c r="AX648" s="16">
        <f>SUMIFS('Land Screen Include'!$H:$H,'Land Screen Include'!$E:$E,$B648,'Land Screen Include'!$F:$F,$C648,'Land Screen Include'!$G:$G,AX$4)+SUMIFS('Land Screen Include'!$J:$J,'Land Screen Include'!$E:$E,$B648,'Land Screen Include'!$F:$F,$C648,'Land Screen Include'!$G:$G,AX$4)</f>
        <v>0</v>
      </c>
      <c r="AY648" s="16">
        <f>SUMIFS('Land Screen Include'!$H:$H,'Land Screen Include'!$E:$E,$B648,'Land Screen Include'!$F:$F,$C648,'Land Screen Include'!$G:$G,AY$4)</f>
        <v>0</v>
      </c>
      <c r="AZ648" s="16">
        <f>SUMIFS('Land Screen Exclude'!$H:$H,'Land Screen Exclude'!$E:$E,$B648,'Land Screen Exclude'!$F:$F,$C648,'Land Screen Exclude'!$G:$G,AZ$4)</f>
        <v>0</v>
      </c>
      <c r="BA648" s="16">
        <f>SUMIFS('Land Screen Exclude'!$H:$H,'Land Screen Exclude'!$E:$E,$B648,'Land Screen Exclude'!$F:$F,$C648,'Land Screen Exclude'!$G:$G,BA$4)+SUMIFS('Land Screen Exclude'!$J:$J,'Land Screen Exclude'!$E:$E,$B648,'Land Screen Exclude'!$F:$F,$C648,'Land Screen Exclude'!$G:$G,BA$4)</f>
        <v>0</v>
      </c>
      <c r="BB648" s="16">
        <f>SUMIFS('Land Screen Exclude'!$H:$H,'Land Screen Exclude'!$E:$E,$B648,'Land Screen Exclude'!$F:$F,$C648,'Land Screen Exclude'!$G:$G,BB$4)</f>
        <v>0</v>
      </c>
    </row>
    <row r="649" spans="1:54">
      <c r="A649" s="16" t="s">
        <v>85</v>
      </c>
      <c r="B649" s="16" t="s">
        <v>561</v>
      </c>
      <c r="C649" s="16">
        <v>138</v>
      </c>
      <c r="D649" s="16">
        <f>SUMIFS('Baseline Tx Resources'!$H:$H,'Baseline Tx Resources'!$E:$E,$B649,'Baseline Tx Resources'!$F:$F,$C649,'Baseline Tx Resources'!$G:$G,D$3)</f>
        <v>0</v>
      </c>
      <c r="E649" s="16">
        <f>SUMIFS('Baseline Tx Resources'!$H:$H,'Baseline Tx Resources'!$E:$E,$B649,'Baseline Tx Resources'!$F:$F,$C649,'Baseline Tx Resources'!$G:$G,E$3)</f>
        <v>0</v>
      </c>
      <c r="F649" s="16">
        <f>SUMIFS('Baseline Tx Resources'!$H:$H,'Baseline Tx Resources'!$E:$E,$B649,'Baseline Tx Resources'!$F:$F,$C649,'Baseline Tx Resources'!$G:$G,F$3)</f>
        <v>0</v>
      </c>
      <c r="G649" s="16">
        <f>SUMIFS('Baseline Tx Resources'!$J:$J,'Baseline Tx Resources'!$E:$E,$B649,'Baseline Tx Resources'!$F:$F,$C649,'Baseline Tx Resources'!$G:$G,G$3)</f>
        <v>0</v>
      </c>
      <c r="H649" s="16">
        <f>SUMIFS('Baseline Tx Resources'!$H:$H,'Baseline Tx Resources'!$E:$E,$B649,'Baseline Tx Resources'!$F:$F,$C649,'Baseline Tx Resources'!$G:$G,H$3)</f>
        <v>0</v>
      </c>
      <c r="I649" s="16">
        <f>SUMIFS('Baseline Tx Resources'!$J:$J,'Baseline Tx Resources'!$E:$E,$B649,'Baseline Tx Resources'!$F:$F,$C649,'Baseline Tx Resources'!$G:$G,I$3)</f>
        <v>0</v>
      </c>
      <c r="J649" s="16">
        <f>SUMIFS('Baseline Tx Resources'!$H:$H,'Baseline Tx Resources'!$E:$E,$B649,'Baseline Tx Resources'!$F:$F,$C649,'Baseline Tx Resources'!$G:$G,J$3)</f>
        <v>0</v>
      </c>
      <c r="K649" s="16">
        <f>SUMIFS('Baseline Tx Resources'!$J:$J,'Baseline Tx Resources'!$E:$E,$B649,'Baseline Tx Resources'!$F:$F,$C649,'Baseline Tx Resources'!$G:$G,K$3)</f>
        <v>0</v>
      </c>
      <c r="L649" s="16">
        <f>SUMIFS('Baseline Tx Resources'!$J:$J,'Baseline Tx Resources'!$E:$E,$B649,'Baseline Tx Resources'!$F:$F,$C649,'Baseline Tx Resources'!$G:$G,L$3)</f>
        <v>0</v>
      </c>
      <c r="M649" s="16">
        <f>SUMIFS('Baseline Tx Resources'!$H:$H,'Baseline Tx Resources'!$E:$E,$B649,'Baseline Tx Resources'!$F:$F,$C649,'Baseline Tx Resources'!$G:$G,M$3)</f>
        <v>0</v>
      </c>
      <c r="N649" s="16">
        <f>SUMIFS('Baseline Tx Resources'!$J:$J,'Baseline Tx Resources'!$E:$E,$B649,'Baseline Tx Resources'!$F:$F,$C649,'Baseline Tx Resources'!$G:$G,N$3)</f>
        <v>0</v>
      </c>
      <c r="O649" s="16">
        <f>SUMIFS('Baseline Tx Resources'!$I:$I,'Baseline Tx Resources'!$E:$E,$B649,'Baseline Tx Resources'!$F:$F,$C649,'Baseline Tx Resources'!$G:$G,"Li-Battery (4-hr)")</f>
        <v>0</v>
      </c>
      <c r="P649" s="16">
        <f>SUMIFS('Baseline Tx Resources'!$I:$I,'Baseline Tx Resources'!$E:$E,$B649,'Baseline Tx Resources'!$F:$F,$C649,'Baseline Tx Resources'!$G:$G,"Li-Battery (8-hr)")</f>
        <v>0</v>
      </c>
      <c r="Q649" s="16">
        <f>SUMIFS('Baseline Tx Resources'!$I:$I,'Baseline Tx Resources'!$E:$E,$B649,'Baseline Tx Resources'!$F:$F,$C649,'Baseline Tx Resources'!$G:$G,"LDES")</f>
        <v>0</v>
      </c>
      <c r="S649" s="16">
        <f>SUMIFS('Non-Baseline Tx Resources'!$H:$H,'Non-Baseline Tx Resources'!$E:$E,$B649,'Non-Baseline Tx Resources'!$F:$F,$C649,'Non-Baseline Tx Resources'!$G:$G,S$3)</f>
        <v>0</v>
      </c>
      <c r="T649" s="16">
        <f>SUMIFS('Non-Baseline Tx Resources'!$H:$H,'Non-Baseline Tx Resources'!$E:$E,$B649,'Non-Baseline Tx Resources'!$F:$F,$C649,'Non-Baseline Tx Resources'!$G:$G,T$3)</f>
        <v>0</v>
      </c>
      <c r="U649" s="16">
        <f>SUMIFS('Non-Baseline Tx Resources'!$H:$H,'Non-Baseline Tx Resources'!$E:$E,$B649,'Non-Baseline Tx Resources'!$F:$F,$C649,'Non-Baseline Tx Resources'!$G:$G,U$3)</f>
        <v>0</v>
      </c>
      <c r="V649" s="16">
        <f>SUMIFS('Non-Baseline Tx Resources'!$J:$J,'Non-Baseline Tx Resources'!$E:$E,$B649,'Non-Baseline Tx Resources'!$F:$F,$C649,'Non-Baseline Tx Resources'!$G:$G,V$3)</f>
        <v>0</v>
      </c>
      <c r="W649" s="16">
        <f>SUMIFS('Non-Baseline Tx Resources'!$H:$H,'Non-Baseline Tx Resources'!$E:$E,$B649,'Non-Baseline Tx Resources'!$F:$F,$C649,'Non-Baseline Tx Resources'!$G:$G,W$3)</f>
        <v>0</v>
      </c>
      <c r="X649" s="16">
        <f>SUMIFS('Non-Baseline Tx Resources'!$J:$J,'Non-Baseline Tx Resources'!$E:$E,$B649,'Non-Baseline Tx Resources'!$F:$F,$C649,'Non-Baseline Tx Resources'!$G:$G,X$3)</f>
        <v>0</v>
      </c>
      <c r="Y649" s="16">
        <f>SUMIFS('Non-Baseline Tx Resources'!$H:$H,'Non-Baseline Tx Resources'!$E:$E,$B649,'Non-Baseline Tx Resources'!$F:$F,$C649,'Non-Baseline Tx Resources'!$G:$G,Y$3)</f>
        <v>0</v>
      </c>
      <c r="Z649" s="16">
        <f>SUMIFS('Non-Baseline Tx Resources'!$J:$J,'Non-Baseline Tx Resources'!$E:$E,$B649,'Non-Baseline Tx Resources'!$F:$F,$C649,'Non-Baseline Tx Resources'!$G:$G,Z$3)</f>
        <v>0</v>
      </c>
      <c r="AA649" s="16">
        <f>SUMIFS('Non-Baseline Tx Resources'!$J:$J,'Non-Baseline Tx Resources'!$E:$E,$B649,'Non-Baseline Tx Resources'!$F:$F,$C649,'Non-Baseline Tx Resources'!$G:$G,AA$3)</f>
        <v>0</v>
      </c>
      <c r="AB649" s="16">
        <f>SUMIFS('Non-Baseline Tx Resources'!$H:$H,'Non-Baseline Tx Resources'!$E:$E,$B649,'Non-Baseline Tx Resources'!$F:$F,$C649,'Non-Baseline Tx Resources'!$G:$G,AB$3)</f>
        <v>0</v>
      </c>
      <c r="AC649" s="16">
        <f>SUMIFS('Non-Baseline Tx Resources'!$J:$J,'Non-Baseline Tx Resources'!$E:$E,$B649,'Non-Baseline Tx Resources'!$F:$F,$C649,'Non-Baseline Tx Resources'!$G:$G,AC$3)</f>
        <v>0</v>
      </c>
      <c r="AD649" s="16">
        <f>SUMIFS('Non-Baseline Tx Resources'!$I:$I,'Non-Baseline Tx Resources'!$E:$E,$B649,'Non-Baseline Tx Resources'!$F:$F,$C649,'Non-Baseline Tx Resources'!$G:$G,"Li-Battery (4-hr)")</f>
        <v>0</v>
      </c>
      <c r="AE649" s="16">
        <f>SUMIFS('Non-Baseline Tx Resources'!$I:$I,'Non-Baseline Tx Resources'!$E:$E,$B649,'Non-Baseline Tx Resources'!$F:$F,$C649,'Non-Baseline Tx Resources'!$G:$G,"Li-Battery (8-hr)")</f>
        <v>0</v>
      </c>
      <c r="AF649" s="16">
        <f>SUMIFS('Non-Baseline Tx Resources'!$I:$I,'Non-Baseline Tx Resources'!$E:$E,$B649,'Non-Baseline Tx Resources'!$F:$F,$C649,'Non-Baseline Tx Resources'!$G:$G,"LDES")</f>
        <v>0</v>
      </c>
      <c r="AH649" s="16">
        <f>SUMIFS('In-Dev Resources'!$H:$H,'In-Dev Resources'!$E:$E,$B649,'In-Dev Resources'!$F:$F,$C649,'In-Dev Resources'!$G:$G,AH$3)</f>
        <v>0</v>
      </c>
      <c r="AI649" s="16">
        <f>SUMIFS('In-Dev Resources'!$H:$H,'In-Dev Resources'!$E:$E,$B649,'In-Dev Resources'!$F:$F,$C649,'In-Dev Resources'!$G:$G,AI$3)</f>
        <v>0</v>
      </c>
      <c r="AJ649" s="16">
        <f>SUMIFS('In-Dev Resources'!$H:$H,'In-Dev Resources'!$E:$E,$B649,'In-Dev Resources'!$F:$F,$C649,'In-Dev Resources'!$G:$G,AJ$3)</f>
        <v>0</v>
      </c>
      <c r="AK649" s="16">
        <f>SUMIFS('In-Dev Resources'!$J:$J,'In-Dev Resources'!$E:$E,$B649,'In-Dev Resources'!$F:$F,$C649,'In-Dev Resources'!$G:$G,AK$3)</f>
        <v>0</v>
      </c>
      <c r="AL649" s="16">
        <f>SUMIFS('In-Dev Resources'!$H:$H,'In-Dev Resources'!$E:$E,$B649,'In-Dev Resources'!$F:$F,$C649,'In-Dev Resources'!$G:$G,AL$3)</f>
        <v>0</v>
      </c>
      <c r="AM649" s="16">
        <f>SUMIFS('In-Dev Resources'!$J:$J,'In-Dev Resources'!$E:$E,$B649,'In-Dev Resources'!$F:$F,$C649,'In-Dev Resources'!$G:$G,AM$3)</f>
        <v>0</v>
      </c>
      <c r="AN649" s="16">
        <f>SUMIFS('In-Dev Resources'!$H:$H,'In-Dev Resources'!$E:$E,$B649,'In-Dev Resources'!$F:$F,$C649,'In-Dev Resources'!$G:$G,AN$3)</f>
        <v>0</v>
      </c>
      <c r="AO649" s="16">
        <f>SUMIFS('In-Dev Resources'!$J:$J,'In-Dev Resources'!$E:$E,$B649,'In-Dev Resources'!$F:$F,$C649,'In-Dev Resources'!$G:$G,AO$3)</f>
        <v>0</v>
      </c>
      <c r="AP649" s="16">
        <f>SUMIFS('In-Dev Resources'!$J:$J,'In-Dev Resources'!$E:$E,$B649,'In-Dev Resources'!$F:$F,$C649,'In-Dev Resources'!$G:$G,AP$3)</f>
        <v>0</v>
      </c>
      <c r="AQ649" s="16">
        <f>SUMIFS('In-Dev Resources'!$H:$H,'In-Dev Resources'!$E:$E,$B649,'In-Dev Resources'!$F:$F,$C649,'In-Dev Resources'!$G:$G,AQ$3)</f>
        <v>0</v>
      </c>
      <c r="AR649" s="16">
        <f>SUMIFS('In-Dev Resources'!$J:$J,'In-Dev Resources'!$E:$E,$B649,'In-Dev Resources'!$F:$F,$C649,'In-Dev Resources'!$G:$G,AR$3)</f>
        <v>0</v>
      </c>
      <c r="AS649" s="16">
        <f>SUMIFS('In-Dev Resources'!$I:$I,'In-Dev Resources'!$E:$E,$B649,'In-Dev Resources'!$F:$F,$C649,'In-Dev Resources'!$G:$G,"Li-Battery (4-hr)")</f>
        <v>0</v>
      </c>
      <c r="AT649" s="16">
        <f>SUMIFS('In-Dev Resources'!$I:$I,'In-Dev Resources'!$E:$E,$B649,'In-Dev Resources'!$F:$F,$C649,'In-Dev Resources'!$G:$G,"Li-Battery (8-hr)")</f>
        <v>0</v>
      </c>
      <c r="AU649" s="16">
        <f>SUMIFS('In-Dev Resources'!$I:$I,'In-Dev Resources'!$E:$E,$B649,'In-Dev Resources'!$F:$F,$C649,'In-Dev Resources'!$G:$G,"LDES")</f>
        <v>0</v>
      </c>
      <c r="AW649" s="16">
        <f>SUMIFS('Land Screen Include'!$H:$H,'Land Screen Include'!$E:$E,$B649,'Land Screen Include'!$F:$F,$C649,'Land Screen Include'!$G:$G,AW$4)</f>
        <v>0</v>
      </c>
      <c r="AX649" s="16">
        <f>SUMIFS('Land Screen Include'!$H:$H,'Land Screen Include'!$E:$E,$B649,'Land Screen Include'!$F:$F,$C649,'Land Screen Include'!$G:$G,AX$4)+SUMIFS('Land Screen Include'!$J:$J,'Land Screen Include'!$E:$E,$B649,'Land Screen Include'!$F:$F,$C649,'Land Screen Include'!$G:$G,AX$4)</f>
        <v>0</v>
      </c>
      <c r="AY649" s="16">
        <f>SUMIFS('Land Screen Include'!$H:$H,'Land Screen Include'!$E:$E,$B649,'Land Screen Include'!$F:$F,$C649,'Land Screen Include'!$G:$G,AY$4)</f>
        <v>0</v>
      </c>
      <c r="AZ649" s="16">
        <f>SUMIFS('Land Screen Exclude'!$H:$H,'Land Screen Exclude'!$E:$E,$B649,'Land Screen Exclude'!$F:$F,$C649,'Land Screen Exclude'!$G:$G,AZ$4)</f>
        <v>0</v>
      </c>
      <c r="BA649" s="16">
        <f>SUMIFS('Land Screen Exclude'!$H:$H,'Land Screen Exclude'!$E:$E,$B649,'Land Screen Exclude'!$F:$F,$C649,'Land Screen Exclude'!$G:$G,BA$4)+SUMIFS('Land Screen Exclude'!$J:$J,'Land Screen Exclude'!$E:$E,$B649,'Land Screen Exclude'!$F:$F,$C649,'Land Screen Exclude'!$G:$G,BA$4)</f>
        <v>0</v>
      </c>
      <c r="BB649" s="16">
        <f>SUMIFS('Land Screen Exclude'!$H:$H,'Land Screen Exclude'!$E:$E,$B649,'Land Screen Exclude'!$F:$F,$C649,'Land Screen Exclude'!$G:$G,BB$4)</f>
        <v>0</v>
      </c>
    </row>
    <row r="650" spans="1:54">
      <c r="A650" s="16" t="s">
        <v>85</v>
      </c>
      <c r="B650" s="16" t="s">
        <v>561</v>
      </c>
      <c r="C650" s="16">
        <v>230</v>
      </c>
      <c r="D650" s="16">
        <f>SUMIFS('Baseline Tx Resources'!$H:$H,'Baseline Tx Resources'!$E:$E,$B650,'Baseline Tx Resources'!$F:$F,$C650,'Baseline Tx Resources'!$G:$G,D$3)</f>
        <v>0</v>
      </c>
      <c r="E650" s="16">
        <f>SUMIFS('Baseline Tx Resources'!$H:$H,'Baseline Tx Resources'!$E:$E,$B650,'Baseline Tx Resources'!$F:$F,$C650,'Baseline Tx Resources'!$G:$G,E$3)</f>
        <v>0</v>
      </c>
      <c r="F650" s="16">
        <f>SUMIFS('Baseline Tx Resources'!$H:$H,'Baseline Tx Resources'!$E:$E,$B650,'Baseline Tx Resources'!$F:$F,$C650,'Baseline Tx Resources'!$G:$G,F$3)</f>
        <v>0</v>
      </c>
      <c r="G650" s="16">
        <f>SUMIFS('Baseline Tx Resources'!$J:$J,'Baseline Tx Resources'!$E:$E,$B650,'Baseline Tx Resources'!$F:$F,$C650,'Baseline Tx Resources'!$G:$G,G$3)</f>
        <v>0</v>
      </c>
      <c r="H650" s="16">
        <f>SUMIFS('Baseline Tx Resources'!$H:$H,'Baseline Tx Resources'!$E:$E,$B650,'Baseline Tx Resources'!$F:$F,$C650,'Baseline Tx Resources'!$G:$G,H$3)</f>
        <v>0</v>
      </c>
      <c r="I650" s="16">
        <f>SUMIFS('Baseline Tx Resources'!$J:$J,'Baseline Tx Resources'!$E:$E,$B650,'Baseline Tx Resources'!$F:$F,$C650,'Baseline Tx Resources'!$G:$G,I$3)</f>
        <v>0</v>
      </c>
      <c r="J650" s="16">
        <f>SUMIFS('Baseline Tx Resources'!$H:$H,'Baseline Tx Resources'!$E:$E,$B650,'Baseline Tx Resources'!$F:$F,$C650,'Baseline Tx Resources'!$G:$G,J$3)</f>
        <v>0</v>
      </c>
      <c r="K650" s="16">
        <f>SUMIFS('Baseline Tx Resources'!$J:$J,'Baseline Tx Resources'!$E:$E,$B650,'Baseline Tx Resources'!$F:$F,$C650,'Baseline Tx Resources'!$G:$G,K$3)</f>
        <v>0</v>
      </c>
      <c r="L650" s="16">
        <f>SUMIFS('Baseline Tx Resources'!$J:$J,'Baseline Tx Resources'!$E:$E,$B650,'Baseline Tx Resources'!$F:$F,$C650,'Baseline Tx Resources'!$G:$G,L$3)</f>
        <v>0</v>
      </c>
      <c r="M650" s="16">
        <f>SUMIFS('Baseline Tx Resources'!$H:$H,'Baseline Tx Resources'!$E:$E,$B650,'Baseline Tx Resources'!$F:$F,$C650,'Baseline Tx Resources'!$G:$G,M$3)</f>
        <v>0</v>
      </c>
      <c r="N650" s="16">
        <f>SUMIFS('Baseline Tx Resources'!$J:$J,'Baseline Tx Resources'!$E:$E,$B650,'Baseline Tx Resources'!$F:$F,$C650,'Baseline Tx Resources'!$G:$G,N$3)</f>
        <v>0</v>
      </c>
      <c r="O650" s="16">
        <f>SUMIFS('Baseline Tx Resources'!$I:$I,'Baseline Tx Resources'!$E:$E,$B650,'Baseline Tx Resources'!$F:$F,$C650,'Baseline Tx Resources'!$G:$G,"Li-Battery (4-hr)")</f>
        <v>0</v>
      </c>
      <c r="P650" s="16">
        <f>SUMIFS('Baseline Tx Resources'!$I:$I,'Baseline Tx Resources'!$E:$E,$B650,'Baseline Tx Resources'!$F:$F,$C650,'Baseline Tx Resources'!$G:$G,"Li-Battery (8-hr)")</f>
        <v>0</v>
      </c>
      <c r="Q650" s="16">
        <f>SUMIFS('Baseline Tx Resources'!$I:$I,'Baseline Tx Resources'!$E:$E,$B650,'Baseline Tx Resources'!$F:$F,$C650,'Baseline Tx Resources'!$G:$G,"LDES")</f>
        <v>0</v>
      </c>
      <c r="S650" s="16">
        <f>SUMIFS('Non-Baseline Tx Resources'!$H:$H,'Non-Baseline Tx Resources'!$E:$E,$B650,'Non-Baseline Tx Resources'!$F:$F,$C650,'Non-Baseline Tx Resources'!$G:$G,S$3)</f>
        <v>0</v>
      </c>
      <c r="T650" s="16">
        <f>SUMIFS('Non-Baseline Tx Resources'!$H:$H,'Non-Baseline Tx Resources'!$E:$E,$B650,'Non-Baseline Tx Resources'!$F:$F,$C650,'Non-Baseline Tx Resources'!$G:$G,T$3)</f>
        <v>0</v>
      </c>
      <c r="U650" s="16">
        <f>SUMIFS('Non-Baseline Tx Resources'!$H:$H,'Non-Baseline Tx Resources'!$E:$E,$B650,'Non-Baseline Tx Resources'!$F:$F,$C650,'Non-Baseline Tx Resources'!$G:$G,U$3)</f>
        <v>0</v>
      </c>
      <c r="V650" s="16">
        <f>SUMIFS('Non-Baseline Tx Resources'!$J:$J,'Non-Baseline Tx Resources'!$E:$E,$B650,'Non-Baseline Tx Resources'!$F:$F,$C650,'Non-Baseline Tx Resources'!$G:$G,V$3)</f>
        <v>0</v>
      </c>
      <c r="W650" s="16">
        <f>SUMIFS('Non-Baseline Tx Resources'!$H:$H,'Non-Baseline Tx Resources'!$E:$E,$B650,'Non-Baseline Tx Resources'!$F:$F,$C650,'Non-Baseline Tx Resources'!$G:$G,W$3)</f>
        <v>0</v>
      </c>
      <c r="X650" s="16">
        <f>SUMIFS('Non-Baseline Tx Resources'!$J:$J,'Non-Baseline Tx Resources'!$E:$E,$B650,'Non-Baseline Tx Resources'!$F:$F,$C650,'Non-Baseline Tx Resources'!$G:$G,X$3)</f>
        <v>0</v>
      </c>
      <c r="Y650" s="16">
        <f>SUMIFS('Non-Baseline Tx Resources'!$H:$H,'Non-Baseline Tx Resources'!$E:$E,$B650,'Non-Baseline Tx Resources'!$F:$F,$C650,'Non-Baseline Tx Resources'!$G:$G,Y$3)</f>
        <v>0</v>
      </c>
      <c r="Z650" s="16">
        <f>SUMIFS('Non-Baseline Tx Resources'!$J:$J,'Non-Baseline Tx Resources'!$E:$E,$B650,'Non-Baseline Tx Resources'!$F:$F,$C650,'Non-Baseline Tx Resources'!$G:$G,Z$3)</f>
        <v>0</v>
      </c>
      <c r="AA650" s="16">
        <f>SUMIFS('Non-Baseline Tx Resources'!$J:$J,'Non-Baseline Tx Resources'!$E:$E,$B650,'Non-Baseline Tx Resources'!$F:$F,$C650,'Non-Baseline Tx Resources'!$G:$G,AA$3)</f>
        <v>0</v>
      </c>
      <c r="AB650" s="16">
        <f>SUMIFS('Non-Baseline Tx Resources'!$H:$H,'Non-Baseline Tx Resources'!$E:$E,$B650,'Non-Baseline Tx Resources'!$F:$F,$C650,'Non-Baseline Tx Resources'!$G:$G,AB$3)</f>
        <v>0</v>
      </c>
      <c r="AC650" s="16">
        <f>SUMIFS('Non-Baseline Tx Resources'!$J:$J,'Non-Baseline Tx Resources'!$E:$E,$B650,'Non-Baseline Tx Resources'!$F:$F,$C650,'Non-Baseline Tx Resources'!$G:$G,AC$3)</f>
        <v>0</v>
      </c>
      <c r="AD650" s="16">
        <f>SUMIFS('Non-Baseline Tx Resources'!$I:$I,'Non-Baseline Tx Resources'!$E:$E,$B650,'Non-Baseline Tx Resources'!$F:$F,$C650,'Non-Baseline Tx Resources'!$G:$G,"Li-Battery (4-hr)")</f>
        <v>0</v>
      </c>
      <c r="AE650" s="16">
        <f>SUMIFS('Non-Baseline Tx Resources'!$I:$I,'Non-Baseline Tx Resources'!$E:$E,$B650,'Non-Baseline Tx Resources'!$F:$F,$C650,'Non-Baseline Tx Resources'!$G:$G,"Li-Battery (8-hr)")</f>
        <v>0</v>
      </c>
      <c r="AF650" s="16">
        <f>SUMIFS('Non-Baseline Tx Resources'!$I:$I,'Non-Baseline Tx Resources'!$E:$E,$B650,'Non-Baseline Tx Resources'!$F:$F,$C650,'Non-Baseline Tx Resources'!$G:$G,"LDES")</f>
        <v>0</v>
      </c>
      <c r="AH650" s="16">
        <f>SUMIFS('In-Dev Resources'!$H:$H,'In-Dev Resources'!$E:$E,$B650,'In-Dev Resources'!$F:$F,$C650,'In-Dev Resources'!$G:$G,AH$3)</f>
        <v>0</v>
      </c>
      <c r="AI650" s="16">
        <f>SUMIFS('In-Dev Resources'!$H:$H,'In-Dev Resources'!$E:$E,$B650,'In-Dev Resources'!$F:$F,$C650,'In-Dev Resources'!$G:$G,AI$3)</f>
        <v>0</v>
      </c>
      <c r="AJ650" s="16">
        <f>SUMIFS('In-Dev Resources'!$H:$H,'In-Dev Resources'!$E:$E,$B650,'In-Dev Resources'!$F:$F,$C650,'In-Dev Resources'!$G:$G,AJ$3)</f>
        <v>0</v>
      </c>
      <c r="AK650" s="16">
        <f>SUMIFS('In-Dev Resources'!$J:$J,'In-Dev Resources'!$E:$E,$B650,'In-Dev Resources'!$F:$F,$C650,'In-Dev Resources'!$G:$G,AK$3)</f>
        <v>0</v>
      </c>
      <c r="AL650" s="16">
        <f>SUMIFS('In-Dev Resources'!$H:$H,'In-Dev Resources'!$E:$E,$B650,'In-Dev Resources'!$F:$F,$C650,'In-Dev Resources'!$G:$G,AL$3)</f>
        <v>0</v>
      </c>
      <c r="AM650" s="16">
        <f>SUMIFS('In-Dev Resources'!$J:$J,'In-Dev Resources'!$E:$E,$B650,'In-Dev Resources'!$F:$F,$C650,'In-Dev Resources'!$G:$G,AM$3)</f>
        <v>0</v>
      </c>
      <c r="AN650" s="16">
        <f>SUMIFS('In-Dev Resources'!$H:$H,'In-Dev Resources'!$E:$E,$B650,'In-Dev Resources'!$F:$F,$C650,'In-Dev Resources'!$G:$G,AN$3)</f>
        <v>0</v>
      </c>
      <c r="AO650" s="16">
        <f>SUMIFS('In-Dev Resources'!$J:$J,'In-Dev Resources'!$E:$E,$B650,'In-Dev Resources'!$F:$F,$C650,'In-Dev Resources'!$G:$G,AO$3)</f>
        <v>0</v>
      </c>
      <c r="AP650" s="16">
        <f>SUMIFS('In-Dev Resources'!$J:$J,'In-Dev Resources'!$E:$E,$B650,'In-Dev Resources'!$F:$F,$C650,'In-Dev Resources'!$G:$G,AP$3)</f>
        <v>0</v>
      </c>
      <c r="AQ650" s="16">
        <f>SUMIFS('In-Dev Resources'!$H:$H,'In-Dev Resources'!$E:$E,$B650,'In-Dev Resources'!$F:$F,$C650,'In-Dev Resources'!$G:$G,AQ$3)</f>
        <v>0</v>
      </c>
      <c r="AR650" s="16">
        <f>SUMIFS('In-Dev Resources'!$J:$J,'In-Dev Resources'!$E:$E,$B650,'In-Dev Resources'!$F:$F,$C650,'In-Dev Resources'!$G:$G,AR$3)</f>
        <v>0</v>
      </c>
      <c r="AS650" s="16">
        <f>SUMIFS('In-Dev Resources'!$I:$I,'In-Dev Resources'!$E:$E,$B650,'In-Dev Resources'!$F:$F,$C650,'In-Dev Resources'!$G:$G,"Li-Battery (4-hr)")</f>
        <v>0</v>
      </c>
      <c r="AT650" s="16">
        <f>SUMIFS('In-Dev Resources'!$I:$I,'In-Dev Resources'!$E:$E,$B650,'In-Dev Resources'!$F:$F,$C650,'In-Dev Resources'!$G:$G,"Li-Battery (8-hr)")</f>
        <v>0</v>
      </c>
      <c r="AU650" s="16">
        <f>SUMIFS('In-Dev Resources'!$I:$I,'In-Dev Resources'!$E:$E,$B650,'In-Dev Resources'!$F:$F,$C650,'In-Dev Resources'!$G:$G,"LDES")</f>
        <v>0</v>
      </c>
      <c r="AW650" s="16">
        <f>SUMIFS('Land Screen Include'!$H:$H,'Land Screen Include'!$E:$E,$B650,'Land Screen Include'!$F:$F,$C650,'Land Screen Include'!$G:$G,AW$4)</f>
        <v>0</v>
      </c>
      <c r="AX650" s="16">
        <f>SUMIFS('Land Screen Include'!$H:$H,'Land Screen Include'!$E:$E,$B650,'Land Screen Include'!$F:$F,$C650,'Land Screen Include'!$G:$G,AX$4)+SUMIFS('Land Screen Include'!$J:$J,'Land Screen Include'!$E:$E,$B650,'Land Screen Include'!$F:$F,$C650,'Land Screen Include'!$G:$G,AX$4)</f>
        <v>0</v>
      </c>
      <c r="AY650" s="16">
        <f>SUMIFS('Land Screen Include'!$H:$H,'Land Screen Include'!$E:$E,$B650,'Land Screen Include'!$F:$F,$C650,'Land Screen Include'!$G:$G,AY$4)</f>
        <v>0</v>
      </c>
      <c r="AZ650" s="16">
        <f>SUMIFS('Land Screen Exclude'!$H:$H,'Land Screen Exclude'!$E:$E,$B650,'Land Screen Exclude'!$F:$F,$C650,'Land Screen Exclude'!$G:$G,AZ$4)</f>
        <v>0</v>
      </c>
      <c r="BA650" s="16">
        <f>SUMIFS('Land Screen Exclude'!$H:$H,'Land Screen Exclude'!$E:$E,$B650,'Land Screen Exclude'!$F:$F,$C650,'Land Screen Exclude'!$G:$G,BA$4)+SUMIFS('Land Screen Exclude'!$J:$J,'Land Screen Exclude'!$E:$E,$B650,'Land Screen Exclude'!$F:$F,$C650,'Land Screen Exclude'!$G:$G,BA$4)</f>
        <v>0</v>
      </c>
      <c r="BB650" s="16">
        <f>SUMIFS('Land Screen Exclude'!$H:$H,'Land Screen Exclude'!$E:$E,$B650,'Land Screen Exclude'!$F:$F,$C650,'Land Screen Exclude'!$G:$G,BB$4)</f>
        <v>0</v>
      </c>
    </row>
    <row r="651" spans="1:54">
      <c r="A651" s="16" t="s">
        <v>57</v>
      </c>
      <c r="B651" s="16" t="s">
        <v>562</v>
      </c>
      <c r="C651" s="16">
        <v>230</v>
      </c>
      <c r="D651" s="16">
        <f>SUMIFS('Baseline Tx Resources'!$H:$H,'Baseline Tx Resources'!$E:$E,$B651,'Baseline Tx Resources'!$F:$F,$C651,'Baseline Tx Resources'!$G:$G,D$3)</f>
        <v>0</v>
      </c>
      <c r="E651" s="16">
        <f>SUMIFS('Baseline Tx Resources'!$H:$H,'Baseline Tx Resources'!$E:$E,$B651,'Baseline Tx Resources'!$F:$F,$C651,'Baseline Tx Resources'!$G:$G,E$3)</f>
        <v>0</v>
      </c>
      <c r="F651" s="16">
        <f>SUMIFS('Baseline Tx Resources'!$H:$H,'Baseline Tx Resources'!$E:$E,$B651,'Baseline Tx Resources'!$F:$F,$C651,'Baseline Tx Resources'!$G:$G,F$3)</f>
        <v>0</v>
      </c>
      <c r="G651" s="16">
        <f>SUMIFS('Baseline Tx Resources'!$J:$J,'Baseline Tx Resources'!$E:$E,$B651,'Baseline Tx Resources'!$F:$F,$C651,'Baseline Tx Resources'!$G:$G,G$3)</f>
        <v>0</v>
      </c>
      <c r="H651" s="16">
        <f>SUMIFS('Baseline Tx Resources'!$H:$H,'Baseline Tx Resources'!$E:$E,$B651,'Baseline Tx Resources'!$F:$F,$C651,'Baseline Tx Resources'!$G:$G,H$3)</f>
        <v>0</v>
      </c>
      <c r="I651" s="16">
        <f>SUMIFS('Baseline Tx Resources'!$J:$J,'Baseline Tx Resources'!$E:$E,$B651,'Baseline Tx Resources'!$F:$F,$C651,'Baseline Tx Resources'!$G:$G,I$3)</f>
        <v>0</v>
      </c>
      <c r="J651" s="16">
        <f>SUMIFS('Baseline Tx Resources'!$H:$H,'Baseline Tx Resources'!$E:$E,$B651,'Baseline Tx Resources'!$F:$F,$C651,'Baseline Tx Resources'!$G:$G,J$3)</f>
        <v>0</v>
      </c>
      <c r="K651" s="16">
        <f>SUMIFS('Baseline Tx Resources'!$J:$J,'Baseline Tx Resources'!$E:$E,$B651,'Baseline Tx Resources'!$F:$F,$C651,'Baseline Tx Resources'!$G:$G,K$3)</f>
        <v>0</v>
      </c>
      <c r="L651" s="16">
        <f>SUMIFS('Baseline Tx Resources'!$J:$J,'Baseline Tx Resources'!$E:$E,$B651,'Baseline Tx Resources'!$F:$F,$C651,'Baseline Tx Resources'!$G:$G,L$3)</f>
        <v>0</v>
      </c>
      <c r="M651" s="16">
        <f>SUMIFS('Baseline Tx Resources'!$H:$H,'Baseline Tx Resources'!$E:$E,$B651,'Baseline Tx Resources'!$F:$F,$C651,'Baseline Tx Resources'!$G:$G,M$3)</f>
        <v>0</v>
      </c>
      <c r="N651" s="16">
        <f>SUMIFS('Baseline Tx Resources'!$J:$J,'Baseline Tx Resources'!$E:$E,$B651,'Baseline Tx Resources'!$F:$F,$C651,'Baseline Tx Resources'!$G:$G,N$3)</f>
        <v>0</v>
      </c>
      <c r="O651" s="16">
        <f>SUMIFS('Baseline Tx Resources'!$I:$I,'Baseline Tx Resources'!$E:$E,$B651,'Baseline Tx Resources'!$F:$F,$C651,'Baseline Tx Resources'!$G:$G,"Li-Battery (4-hr)")</f>
        <v>0</v>
      </c>
      <c r="P651" s="16">
        <f>SUMIFS('Baseline Tx Resources'!$I:$I,'Baseline Tx Resources'!$E:$E,$B651,'Baseline Tx Resources'!$F:$F,$C651,'Baseline Tx Resources'!$G:$G,"Li-Battery (8-hr)")</f>
        <v>0</v>
      </c>
      <c r="Q651" s="16">
        <f>SUMIFS('Baseline Tx Resources'!$I:$I,'Baseline Tx Resources'!$E:$E,$B651,'Baseline Tx Resources'!$F:$F,$C651,'Baseline Tx Resources'!$G:$G,"LDES")</f>
        <v>0</v>
      </c>
      <c r="S651" s="16">
        <f>SUMIFS('Non-Baseline Tx Resources'!$H:$H,'Non-Baseline Tx Resources'!$E:$E,$B651,'Non-Baseline Tx Resources'!$F:$F,$C651,'Non-Baseline Tx Resources'!$G:$G,S$3)</f>
        <v>0</v>
      </c>
      <c r="T651" s="16">
        <f>SUMIFS('Non-Baseline Tx Resources'!$H:$H,'Non-Baseline Tx Resources'!$E:$E,$B651,'Non-Baseline Tx Resources'!$F:$F,$C651,'Non-Baseline Tx Resources'!$G:$G,T$3)</f>
        <v>0</v>
      </c>
      <c r="U651" s="16">
        <f>SUMIFS('Non-Baseline Tx Resources'!$H:$H,'Non-Baseline Tx Resources'!$E:$E,$B651,'Non-Baseline Tx Resources'!$F:$F,$C651,'Non-Baseline Tx Resources'!$G:$G,U$3)</f>
        <v>0</v>
      </c>
      <c r="V651" s="16">
        <f>SUMIFS('Non-Baseline Tx Resources'!$J:$J,'Non-Baseline Tx Resources'!$E:$E,$B651,'Non-Baseline Tx Resources'!$F:$F,$C651,'Non-Baseline Tx Resources'!$G:$G,V$3)</f>
        <v>0</v>
      </c>
      <c r="W651" s="16">
        <f>SUMIFS('Non-Baseline Tx Resources'!$H:$H,'Non-Baseline Tx Resources'!$E:$E,$B651,'Non-Baseline Tx Resources'!$F:$F,$C651,'Non-Baseline Tx Resources'!$G:$G,W$3)</f>
        <v>0</v>
      </c>
      <c r="X651" s="16">
        <f>SUMIFS('Non-Baseline Tx Resources'!$J:$J,'Non-Baseline Tx Resources'!$E:$E,$B651,'Non-Baseline Tx Resources'!$F:$F,$C651,'Non-Baseline Tx Resources'!$G:$G,X$3)</f>
        <v>0</v>
      </c>
      <c r="Y651" s="16">
        <f>SUMIFS('Non-Baseline Tx Resources'!$H:$H,'Non-Baseline Tx Resources'!$E:$E,$B651,'Non-Baseline Tx Resources'!$F:$F,$C651,'Non-Baseline Tx Resources'!$G:$G,Y$3)</f>
        <v>0</v>
      </c>
      <c r="Z651" s="16">
        <f>SUMIFS('Non-Baseline Tx Resources'!$J:$J,'Non-Baseline Tx Resources'!$E:$E,$B651,'Non-Baseline Tx Resources'!$F:$F,$C651,'Non-Baseline Tx Resources'!$G:$G,Z$3)</f>
        <v>0</v>
      </c>
      <c r="AA651" s="16">
        <f>SUMIFS('Non-Baseline Tx Resources'!$J:$J,'Non-Baseline Tx Resources'!$E:$E,$B651,'Non-Baseline Tx Resources'!$F:$F,$C651,'Non-Baseline Tx Resources'!$G:$G,AA$3)</f>
        <v>0</v>
      </c>
      <c r="AB651" s="16">
        <f>SUMIFS('Non-Baseline Tx Resources'!$H:$H,'Non-Baseline Tx Resources'!$E:$E,$B651,'Non-Baseline Tx Resources'!$F:$F,$C651,'Non-Baseline Tx Resources'!$G:$G,AB$3)</f>
        <v>0</v>
      </c>
      <c r="AC651" s="16">
        <f>SUMIFS('Non-Baseline Tx Resources'!$J:$J,'Non-Baseline Tx Resources'!$E:$E,$B651,'Non-Baseline Tx Resources'!$F:$F,$C651,'Non-Baseline Tx Resources'!$G:$G,AC$3)</f>
        <v>0</v>
      </c>
      <c r="AD651" s="16">
        <f>SUMIFS('Non-Baseline Tx Resources'!$I:$I,'Non-Baseline Tx Resources'!$E:$E,$B651,'Non-Baseline Tx Resources'!$F:$F,$C651,'Non-Baseline Tx Resources'!$G:$G,"Li-Battery (4-hr)")</f>
        <v>0</v>
      </c>
      <c r="AE651" s="16">
        <f>SUMIFS('Non-Baseline Tx Resources'!$I:$I,'Non-Baseline Tx Resources'!$E:$E,$B651,'Non-Baseline Tx Resources'!$F:$F,$C651,'Non-Baseline Tx Resources'!$G:$G,"Li-Battery (8-hr)")</f>
        <v>0</v>
      </c>
      <c r="AF651" s="16">
        <f>SUMIFS('Non-Baseline Tx Resources'!$I:$I,'Non-Baseline Tx Resources'!$E:$E,$B651,'Non-Baseline Tx Resources'!$F:$F,$C651,'Non-Baseline Tx Resources'!$G:$G,"LDES")</f>
        <v>0</v>
      </c>
      <c r="AH651" s="16">
        <f>SUMIFS('In-Dev Resources'!$H:$H,'In-Dev Resources'!$E:$E,$B651,'In-Dev Resources'!$F:$F,$C651,'In-Dev Resources'!$G:$G,AH$3)</f>
        <v>0</v>
      </c>
      <c r="AI651" s="16">
        <f>SUMIFS('In-Dev Resources'!$H:$H,'In-Dev Resources'!$E:$E,$B651,'In-Dev Resources'!$F:$F,$C651,'In-Dev Resources'!$G:$G,AI$3)</f>
        <v>0</v>
      </c>
      <c r="AJ651" s="16">
        <f>SUMIFS('In-Dev Resources'!$H:$H,'In-Dev Resources'!$E:$E,$B651,'In-Dev Resources'!$F:$F,$C651,'In-Dev Resources'!$G:$G,AJ$3)</f>
        <v>0</v>
      </c>
      <c r="AK651" s="16">
        <f>SUMIFS('In-Dev Resources'!$J:$J,'In-Dev Resources'!$E:$E,$B651,'In-Dev Resources'!$F:$F,$C651,'In-Dev Resources'!$G:$G,AK$3)</f>
        <v>0</v>
      </c>
      <c r="AL651" s="16">
        <f>SUMIFS('In-Dev Resources'!$H:$H,'In-Dev Resources'!$E:$E,$B651,'In-Dev Resources'!$F:$F,$C651,'In-Dev Resources'!$G:$G,AL$3)</f>
        <v>0</v>
      </c>
      <c r="AM651" s="16">
        <f>SUMIFS('In-Dev Resources'!$J:$J,'In-Dev Resources'!$E:$E,$B651,'In-Dev Resources'!$F:$F,$C651,'In-Dev Resources'!$G:$G,AM$3)</f>
        <v>0</v>
      </c>
      <c r="AN651" s="16">
        <f>SUMIFS('In-Dev Resources'!$H:$H,'In-Dev Resources'!$E:$E,$B651,'In-Dev Resources'!$F:$F,$C651,'In-Dev Resources'!$G:$G,AN$3)</f>
        <v>0</v>
      </c>
      <c r="AO651" s="16">
        <f>SUMIFS('In-Dev Resources'!$J:$J,'In-Dev Resources'!$E:$E,$B651,'In-Dev Resources'!$F:$F,$C651,'In-Dev Resources'!$G:$G,AO$3)</f>
        <v>0</v>
      </c>
      <c r="AP651" s="16">
        <f>SUMIFS('In-Dev Resources'!$J:$J,'In-Dev Resources'!$E:$E,$B651,'In-Dev Resources'!$F:$F,$C651,'In-Dev Resources'!$G:$G,AP$3)</f>
        <v>0</v>
      </c>
      <c r="AQ651" s="16">
        <f>SUMIFS('In-Dev Resources'!$H:$H,'In-Dev Resources'!$E:$E,$B651,'In-Dev Resources'!$F:$F,$C651,'In-Dev Resources'!$G:$G,AQ$3)</f>
        <v>0</v>
      </c>
      <c r="AR651" s="16">
        <f>SUMIFS('In-Dev Resources'!$J:$J,'In-Dev Resources'!$E:$E,$B651,'In-Dev Resources'!$F:$F,$C651,'In-Dev Resources'!$G:$G,AR$3)</f>
        <v>0</v>
      </c>
      <c r="AS651" s="16">
        <f>SUMIFS('In-Dev Resources'!$I:$I,'In-Dev Resources'!$E:$E,$B651,'In-Dev Resources'!$F:$F,$C651,'In-Dev Resources'!$G:$G,"Li-Battery (4-hr)")</f>
        <v>0</v>
      </c>
      <c r="AT651" s="16">
        <f>SUMIFS('In-Dev Resources'!$I:$I,'In-Dev Resources'!$E:$E,$B651,'In-Dev Resources'!$F:$F,$C651,'In-Dev Resources'!$G:$G,"Li-Battery (8-hr)")</f>
        <v>0</v>
      </c>
      <c r="AU651" s="16">
        <f>SUMIFS('In-Dev Resources'!$I:$I,'In-Dev Resources'!$E:$E,$B651,'In-Dev Resources'!$F:$F,$C651,'In-Dev Resources'!$G:$G,"LDES")</f>
        <v>0</v>
      </c>
      <c r="AW651" s="16">
        <f>SUMIFS('Land Screen Include'!$H:$H,'Land Screen Include'!$E:$E,$B651,'Land Screen Include'!$F:$F,$C651,'Land Screen Include'!$G:$G,AW$4)</f>
        <v>0</v>
      </c>
      <c r="AX651" s="16">
        <f>SUMIFS('Land Screen Include'!$H:$H,'Land Screen Include'!$E:$E,$B651,'Land Screen Include'!$F:$F,$C651,'Land Screen Include'!$G:$G,AX$4)+SUMIFS('Land Screen Include'!$J:$J,'Land Screen Include'!$E:$E,$B651,'Land Screen Include'!$F:$F,$C651,'Land Screen Include'!$G:$G,AX$4)</f>
        <v>0</v>
      </c>
      <c r="AY651" s="16">
        <f>SUMIFS('Land Screen Include'!$H:$H,'Land Screen Include'!$E:$E,$B651,'Land Screen Include'!$F:$F,$C651,'Land Screen Include'!$G:$G,AY$4)</f>
        <v>0</v>
      </c>
      <c r="AZ651" s="16">
        <f>SUMIFS('Land Screen Exclude'!$H:$H,'Land Screen Exclude'!$E:$E,$B651,'Land Screen Exclude'!$F:$F,$C651,'Land Screen Exclude'!$G:$G,AZ$4)</f>
        <v>0</v>
      </c>
      <c r="BA651" s="16">
        <f>SUMIFS('Land Screen Exclude'!$H:$H,'Land Screen Exclude'!$E:$E,$B651,'Land Screen Exclude'!$F:$F,$C651,'Land Screen Exclude'!$G:$G,BA$4)+SUMIFS('Land Screen Exclude'!$J:$J,'Land Screen Exclude'!$E:$E,$B651,'Land Screen Exclude'!$F:$F,$C651,'Land Screen Exclude'!$G:$G,BA$4)</f>
        <v>0</v>
      </c>
      <c r="BB651" s="16">
        <f>SUMIFS('Land Screen Exclude'!$H:$H,'Land Screen Exclude'!$E:$E,$B651,'Land Screen Exclude'!$F:$F,$C651,'Land Screen Exclude'!$G:$G,BB$4)</f>
        <v>0</v>
      </c>
    </row>
    <row r="652" spans="1:54">
      <c r="A652" s="16" t="s">
        <v>57</v>
      </c>
      <c r="B652" s="16" t="s">
        <v>563</v>
      </c>
      <c r="C652" s="16">
        <v>230</v>
      </c>
      <c r="D652" s="16">
        <f>SUMIFS('Baseline Tx Resources'!$H:$H,'Baseline Tx Resources'!$E:$E,$B652,'Baseline Tx Resources'!$F:$F,$C652,'Baseline Tx Resources'!$G:$G,D$3)</f>
        <v>0</v>
      </c>
      <c r="E652" s="16">
        <f>SUMIFS('Baseline Tx Resources'!$H:$H,'Baseline Tx Resources'!$E:$E,$B652,'Baseline Tx Resources'!$F:$F,$C652,'Baseline Tx Resources'!$G:$G,E$3)</f>
        <v>0</v>
      </c>
      <c r="F652" s="16">
        <f>SUMIFS('Baseline Tx Resources'!$H:$H,'Baseline Tx Resources'!$E:$E,$B652,'Baseline Tx Resources'!$F:$F,$C652,'Baseline Tx Resources'!$G:$G,F$3)</f>
        <v>0</v>
      </c>
      <c r="G652" s="16">
        <f>SUMIFS('Baseline Tx Resources'!$J:$J,'Baseline Tx Resources'!$E:$E,$B652,'Baseline Tx Resources'!$F:$F,$C652,'Baseline Tx Resources'!$G:$G,G$3)</f>
        <v>0</v>
      </c>
      <c r="H652" s="16">
        <f>SUMIFS('Baseline Tx Resources'!$H:$H,'Baseline Tx Resources'!$E:$E,$B652,'Baseline Tx Resources'!$F:$F,$C652,'Baseline Tx Resources'!$G:$G,H$3)</f>
        <v>0</v>
      </c>
      <c r="I652" s="16">
        <f>SUMIFS('Baseline Tx Resources'!$J:$J,'Baseline Tx Resources'!$E:$E,$B652,'Baseline Tx Resources'!$F:$F,$C652,'Baseline Tx Resources'!$G:$G,I$3)</f>
        <v>0</v>
      </c>
      <c r="J652" s="16">
        <f>SUMIFS('Baseline Tx Resources'!$H:$H,'Baseline Tx Resources'!$E:$E,$B652,'Baseline Tx Resources'!$F:$F,$C652,'Baseline Tx Resources'!$G:$G,J$3)</f>
        <v>0</v>
      </c>
      <c r="K652" s="16">
        <f>SUMIFS('Baseline Tx Resources'!$J:$J,'Baseline Tx Resources'!$E:$E,$B652,'Baseline Tx Resources'!$F:$F,$C652,'Baseline Tx Resources'!$G:$G,K$3)</f>
        <v>0</v>
      </c>
      <c r="L652" s="16">
        <f>SUMIFS('Baseline Tx Resources'!$J:$J,'Baseline Tx Resources'!$E:$E,$B652,'Baseline Tx Resources'!$F:$F,$C652,'Baseline Tx Resources'!$G:$G,L$3)</f>
        <v>0</v>
      </c>
      <c r="M652" s="16">
        <f>SUMIFS('Baseline Tx Resources'!$H:$H,'Baseline Tx Resources'!$E:$E,$B652,'Baseline Tx Resources'!$F:$F,$C652,'Baseline Tx Resources'!$G:$G,M$3)</f>
        <v>0</v>
      </c>
      <c r="N652" s="16">
        <f>SUMIFS('Baseline Tx Resources'!$J:$J,'Baseline Tx Resources'!$E:$E,$B652,'Baseline Tx Resources'!$F:$F,$C652,'Baseline Tx Resources'!$G:$G,N$3)</f>
        <v>0</v>
      </c>
      <c r="O652" s="16">
        <f>SUMIFS('Baseline Tx Resources'!$I:$I,'Baseline Tx Resources'!$E:$E,$B652,'Baseline Tx Resources'!$F:$F,$C652,'Baseline Tx Resources'!$G:$G,"Li-Battery (4-hr)")</f>
        <v>0</v>
      </c>
      <c r="P652" s="16">
        <f>SUMIFS('Baseline Tx Resources'!$I:$I,'Baseline Tx Resources'!$E:$E,$B652,'Baseline Tx Resources'!$F:$F,$C652,'Baseline Tx Resources'!$G:$G,"Li-Battery (8-hr)")</f>
        <v>0</v>
      </c>
      <c r="Q652" s="16">
        <f>SUMIFS('Baseline Tx Resources'!$I:$I,'Baseline Tx Resources'!$E:$E,$B652,'Baseline Tx Resources'!$F:$F,$C652,'Baseline Tx Resources'!$G:$G,"LDES")</f>
        <v>0</v>
      </c>
      <c r="S652" s="16">
        <f>SUMIFS('Non-Baseline Tx Resources'!$H:$H,'Non-Baseline Tx Resources'!$E:$E,$B652,'Non-Baseline Tx Resources'!$F:$F,$C652,'Non-Baseline Tx Resources'!$G:$G,S$3)</f>
        <v>0</v>
      </c>
      <c r="T652" s="16">
        <f>SUMIFS('Non-Baseline Tx Resources'!$H:$H,'Non-Baseline Tx Resources'!$E:$E,$B652,'Non-Baseline Tx Resources'!$F:$F,$C652,'Non-Baseline Tx Resources'!$G:$G,T$3)</f>
        <v>0</v>
      </c>
      <c r="U652" s="16">
        <f>SUMIFS('Non-Baseline Tx Resources'!$H:$H,'Non-Baseline Tx Resources'!$E:$E,$B652,'Non-Baseline Tx Resources'!$F:$F,$C652,'Non-Baseline Tx Resources'!$G:$G,U$3)</f>
        <v>0</v>
      </c>
      <c r="V652" s="16">
        <f>SUMIFS('Non-Baseline Tx Resources'!$J:$J,'Non-Baseline Tx Resources'!$E:$E,$B652,'Non-Baseline Tx Resources'!$F:$F,$C652,'Non-Baseline Tx Resources'!$G:$G,V$3)</f>
        <v>0</v>
      </c>
      <c r="W652" s="16">
        <f>SUMIFS('Non-Baseline Tx Resources'!$H:$H,'Non-Baseline Tx Resources'!$E:$E,$B652,'Non-Baseline Tx Resources'!$F:$F,$C652,'Non-Baseline Tx Resources'!$G:$G,W$3)</f>
        <v>0</v>
      </c>
      <c r="X652" s="16">
        <f>SUMIFS('Non-Baseline Tx Resources'!$J:$J,'Non-Baseline Tx Resources'!$E:$E,$B652,'Non-Baseline Tx Resources'!$F:$F,$C652,'Non-Baseline Tx Resources'!$G:$G,X$3)</f>
        <v>0</v>
      </c>
      <c r="Y652" s="16">
        <f>SUMIFS('Non-Baseline Tx Resources'!$H:$H,'Non-Baseline Tx Resources'!$E:$E,$B652,'Non-Baseline Tx Resources'!$F:$F,$C652,'Non-Baseline Tx Resources'!$G:$G,Y$3)</f>
        <v>0</v>
      </c>
      <c r="Z652" s="16">
        <f>SUMIFS('Non-Baseline Tx Resources'!$J:$J,'Non-Baseline Tx Resources'!$E:$E,$B652,'Non-Baseline Tx Resources'!$F:$F,$C652,'Non-Baseline Tx Resources'!$G:$G,Z$3)</f>
        <v>0</v>
      </c>
      <c r="AA652" s="16">
        <f>SUMIFS('Non-Baseline Tx Resources'!$J:$J,'Non-Baseline Tx Resources'!$E:$E,$B652,'Non-Baseline Tx Resources'!$F:$F,$C652,'Non-Baseline Tx Resources'!$G:$G,AA$3)</f>
        <v>0</v>
      </c>
      <c r="AB652" s="16">
        <f>SUMIFS('Non-Baseline Tx Resources'!$H:$H,'Non-Baseline Tx Resources'!$E:$E,$B652,'Non-Baseline Tx Resources'!$F:$F,$C652,'Non-Baseline Tx Resources'!$G:$G,AB$3)</f>
        <v>0</v>
      </c>
      <c r="AC652" s="16">
        <f>SUMIFS('Non-Baseline Tx Resources'!$J:$J,'Non-Baseline Tx Resources'!$E:$E,$B652,'Non-Baseline Tx Resources'!$F:$F,$C652,'Non-Baseline Tx Resources'!$G:$G,AC$3)</f>
        <v>0</v>
      </c>
      <c r="AD652" s="16">
        <f>SUMIFS('Non-Baseline Tx Resources'!$I:$I,'Non-Baseline Tx Resources'!$E:$E,$B652,'Non-Baseline Tx Resources'!$F:$F,$C652,'Non-Baseline Tx Resources'!$G:$G,"Li-Battery (4-hr)")</f>
        <v>0</v>
      </c>
      <c r="AE652" s="16">
        <f>SUMIFS('Non-Baseline Tx Resources'!$I:$I,'Non-Baseline Tx Resources'!$E:$E,$B652,'Non-Baseline Tx Resources'!$F:$F,$C652,'Non-Baseline Tx Resources'!$G:$G,"Li-Battery (8-hr)")</f>
        <v>0</v>
      </c>
      <c r="AF652" s="16">
        <f>SUMIFS('Non-Baseline Tx Resources'!$I:$I,'Non-Baseline Tx Resources'!$E:$E,$B652,'Non-Baseline Tx Resources'!$F:$F,$C652,'Non-Baseline Tx Resources'!$G:$G,"LDES")</f>
        <v>0</v>
      </c>
      <c r="AH652" s="16">
        <f>SUMIFS('In-Dev Resources'!$H:$H,'In-Dev Resources'!$E:$E,$B652,'In-Dev Resources'!$F:$F,$C652,'In-Dev Resources'!$G:$G,AH$3)</f>
        <v>0</v>
      </c>
      <c r="AI652" s="16">
        <f>SUMIFS('In-Dev Resources'!$H:$H,'In-Dev Resources'!$E:$E,$B652,'In-Dev Resources'!$F:$F,$C652,'In-Dev Resources'!$G:$G,AI$3)</f>
        <v>0</v>
      </c>
      <c r="AJ652" s="16">
        <f>SUMIFS('In-Dev Resources'!$H:$H,'In-Dev Resources'!$E:$E,$B652,'In-Dev Resources'!$F:$F,$C652,'In-Dev Resources'!$G:$G,AJ$3)</f>
        <v>0</v>
      </c>
      <c r="AK652" s="16">
        <f>SUMIFS('In-Dev Resources'!$J:$J,'In-Dev Resources'!$E:$E,$B652,'In-Dev Resources'!$F:$F,$C652,'In-Dev Resources'!$G:$G,AK$3)</f>
        <v>0</v>
      </c>
      <c r="AL652" s="16">
        <f>SUMIFS('In-Dev Resources'!$H:$H,'In-Dev Resources'!$E:$E,$B652,'In-Dev Resources'!$F:$F,$C652,'In-Dev Resources'!$G:$G,AL$3)</f>
        <v>0</v>
      </c>
      <c r="AM652" s="16">
        <f>SUMIFS('In-Dev Resources'!$J:$J,'In-Dev Resources'!$E:$E,$B652,'In-Dev Resources'!$F:$F,$C652,'In-Dev Resources'!$G:$G,AM$3)</f>
        <v>0</v>
      </c>
      <c r="AN652" s="16">
        <f>SUMIFS('In-Dev Resources'!$H:$H,'In-Dev Resources'!$E:$E,$B652,'In-Dev Resources'!$F:$F,$C652,'In-Dev Resources'!$G:$G,AN$3)</f>
        <v>0</v>
      </c>
      <c r="AO652" s="16">
        <f>SUMIFS('In-Dev Resources'!$J:$J,'In-Dev Resources'!$E:$E,$B652,'In-Dev Resources'!$F:$F,$C652,'In-Dev Resources'!$G:$G,AO$3)</f>
        <v>0</v>
      </c>
      <c r="AP652" s="16">
        <f>SUMIFS('In-Dev Resources'!$J:$J,'In-Dev Resources'!$E:$E,$B652,'In-Dev Resources'!$F:$F,$C652,'In-Dev Resources'!$G:$G,AP$3)</f>
        <v>0</v>
      </c>
      <c r="AQ652" s="16">
        <f>SUMIFS('In-Dev Resources'!$H:$H,'In-Dev Resources'!$E:$E,$B652,'In-Dev Resources'!$F:$F,$C652,'In-Dev Resources'!$G:$G,AQ$3)</f>
        <v>0</v>
      </c>
      <c r="AR652" s="16">
        <f>SUMIFS('In-Dev Resources'!$J:$J,'In-Dev Resources'!$E:$E,$B652,'In-Dev Resources'!$F:$F,$C652,'In-Dev Resources'!$G:$G,AR$3)</f>
        <v>0</v>
      </c>
      <c r="AS652" s="16">
        <f>SUMIFS('In-Dev Resources'!$I:$I,'In-Dev Resources'!$E:$E,$B652,'In-Dev Resources'!$F:$F,$C652,'In-Dev Resources'!$G:$G,"Li-Battery (4-hr)")</f>
        <v>0</v>
      </c>
      <c r="AT652" s="16">
        <f>SUMIFS('In-Dev Resources'!$I:$I,'In-Dev Resources'!$E:$E,$B652,'In-Dev Resources'!$F:$F,$C652,'In-Dev Resources'!$G:$G,"Li-Battery (8-hr)")</f>
        <v>0</v>
      </c>
      <c r="AU652" s="16">
        <f>SUMIFS('In-Dev Resources'!$I:$I,'In-Dev Resources'!$E:$E,$B652,'In-Dev Resources'!$F:$F,$C652,'In-Dev Resources'!$G:$G,"LDES")</f>
        <v>0</v>
      </c>
      <c r="AW652" s="16">
        <f>SUMIFS('Land Screen Include'!$H:$H,'Land Screen Include'!$E:$E,$B652,'Land Screen Include'!$F:$F,$C652,'Land Screen Include'!$G:$G,AW$4)</f>
        <v>0</v>
      </c>
      <c r="AX652" s="16">
        <f>SUMIFS('Land Screen Include'!$H:$H,'Land Screen Include'!$E:$E,$B652,'Land Screen Include'!$F:$F,$C652,'Land Screen Include'!$G:$G,AX$4)+SUMIFS('Land Screen Include'!$J:$J,'Land Screen Include'!$E:$E,$B652,'Land Screen Include'!$F:$F,$C652,'Land Screen Include'!$G:$G,AX$4)</f>
        <v>0</v>
      </c>
      <c r="AY652" s="16">
        <f>SUMIFS('Land Screen Include'!$H:$H,'Land Screen Include'!$E:$E,$B652,'Land Screen Include'!$F:$F,$C652,'Land Screen Include'!$G:$G,AY$4)</f>
        <v>0</v>
      </c>
      <c r="AZ652" s="16">
        <f>SUMIFS('Land Screen Exclude'!$H:$H,'Land Screen Exclude'!$E:$E,$B652,'Land Screen Exclude'!$F:$F,$C652,'Land Screen Exclude'!$G:$G,AZ$4)</f>
        <v>0</v>
      </c>
      <c r="BA652" s="16">
        <f>SUMIFS('Land Screen Exclude'!$H:$H,'Land Screen Exclude'!$E:$E,$B652,'Land Screen Exclude'!$F:$F,$C652,'Land Screen Exclude'!$G:$G,BA$4)+SUMIFS('Land Screen Exclude'!$J:$J,'Land Screen Exclude'!$E:$E,$B652,'Land Screen Exclude'!$F:$F,$C652,'Land Screen Exclude'!$G:$G,BA$4)</f>
        <v>0</v>
      </c>
      <c r="BB652" s="16">
        <f>SUMIFS('Land Screen Exclude'!$H:$H,'Land Screen Exclude'!$E:$E,$B652,'Land Screen Exclude'!$F:$F,$C652,'Land Screen Exclude'!$G:$G,BB$4)</f>
        <v>0</v>
      </c>
    </row>
    <row r="653" spans="1:54">
      <c r="A653" s="16" t="s">
        <v>64</v>
      </c>
      <c r="B653" s="16" t="s">
        <v>564</v>
      </c>
      <c r="C653" s="16">
        <v>230</v>
      </c>
      <c r="D653" s="16">
        <f>SUMIFS('Baseline Tx Resources'!$H:$H,'Baseline Tx Resources'!$E:$E,$B653,'Baseline Tx Resources'!$F:$F,$C653,'Baseline Tx Resources'!$G:$G,D$3)</f>
        <v>0</v>
      </c>
      <c r="E653" s="16">
        <f>SUMIFS('Baseline Tx Resources'!$H:$H,'Baseline Tx Resources'!$E:$E,$B653,'Baseline Tx Resources'!$F:$F,$C653,'Baseline Tx Resources'!$G:$G,E$3)</f>
        <v>0</v>
      </c>
      <c r="F653" s="16">
        <f>SUMIFS('Baseline Tx Resources'!$H:$H,'Baseline Tx Resources'!$E:$E,$B653,'Baseline Tx Resources'!$F:$F,$C653,'Baseline Tx Resources'!$G:$G,F$3)</f>
        <v>0</v>
      </c>
      <c r="G653" s="16">
        <f>SUMIFS('Baseline Tx Resources'!$J:$J,'Baseline Tx Resources'!$E:$E,$B653,'Baseline Tx Resources'!$F:$F,$C653,'Baseline Tx Resources'!$G:$G,G$3)</f>
        <v>0</v>
      </c>
      <c r="H653" s="16">
        <f>SUMIFS('Baseline Tx Resources'!$H:$H,'Baseline Tx Resources'!$E:$E,$B653,'Baseline Tx Resources'!$F:$F,$C653,'Baseline Tx Resources'!$G:$G,H$3)</f>
        <v>0</v>
      </c>
      <c r="I653" s="16">
        <f>SUMIFS('Baseline Tx Resources'!$J:$J,'Baseline Tx Resources'!$E:$E,$B653,'Baseline Tx Resources'!$F:$F,$C653,'Baseline Tx Resources'!$G:$G,I$3)</f>
        <v>0</v>
      </c>
      <c r="J653" s="16">
        <f>SUMIFS('Baseline Tx Resources'!$H:$H,'Baseline Tx Resources'!$E:$E,$B653,'Baseline Tx Resources'!$F:$F,$C653,'Baseline Tx Resources'!$G:$G,J$3)</f>
        <v>0</v>
      </c>
      <c r="K653" s="16">
        <f>SUMIFS('Baseline Tx Resources'!$J:$J,'Baseline Tx Resources'!$E:$E,$B653,'Baseline Tx Resources'!$F:$F,$C653,'Baseline Tx Resources'!$G:$G,K$3)</f>
        <v>0</v>
      </c>
      <c r="L653" s="16">
        <f>SUMIFS('Baseline Tx Resources'!$J:$J,'Baseline Tx Resources'!$E:$E,$B653,'Baseline Tx Resources'!$F:$F,$C653,'Baseline Tx Resources'!$G:$G,L$3)</f>
        <v>0</v>
      </c>
      <c r="M653" s="16">
        <f>SUMIFS('Baseline Tx Resources'!$H:$H,'Baseline Tx Resources'!$E:$E,$B653,'Baseline Tx Resources'!$F:$F,$C653,'Baseline Tx Resources'!$G:$G,M$3)</f>
        <v>300</v>
      </c>
      <c r="N653" s="16">
        <f>SUMIFS('Baseline Tx Resources'!$J:$J,'Baseline Tx Resources'!$E:$E,$B653,'Baseline Tx Resources'!$F:$F,$C653,'Baseline Tx Resources'!$G:$G,N$3)</f>
        <v>0</v>
      </c>
      <c r="O653" s="16">
        <f>SUMIFS('Baseline Tx Resources'!$I:$I,'Baseline Tx Resources'!$E:$E,$B653,'Baseline Tx Resources'!$F:$F,$C653,'Baseline Tx Resources'!$G:$G,"Li-Battery (4-hr)")</f>
        <v>180</v>
      </c>
      <c r="P653" s="16">
        <f>SUMIFS('Baseline Tx Resources'!$I:$I,'Baseline Tx Resources'!$E:$E,$B653,'Baseline Tx Resources'!$F:$F,$C653,'Baseline Tx Resources'!$G:$G,"Li-Battery (8-hr)")</f>
        <v>0</v>
      </c>
      <c r="Q653" s="16">
        <f>SUMIFS('Baseline Tx Resources'!$I:$I,'Baseline Tx Resources'!$E:$E,$B653,'Baseline Tx Resources'!$F:$F,$C653,'Baseline Tx Resources'!$G:$G,"LDES")</f>
        <v>0</v>
      </c>
      <c r="S653" s="16">
        <f>SUMIFS('Non-Baseline Tx Resources'!$H:$H,'Non-Baseline Tx Resources'!$E:$E,$B653,'Non-Baseline Tx Resources'!$F:$F,$C653,'Non-Baseline Tx Resources'!$G:$G,S$3)</f>
        <v>0</v>
      </c>
      <c r="T653" s="16">
        <f>SUMIFS('Non-Baseline Tx Resources'!$H:$H,'Non-Baseline Tx Resources'!$E:$E,$B653,'Non-Baseline Tx Resources'!$F:$F,$C653,'Non-Baseline Tx Resources'!$G:$G,T$3)</f>
        <v>0</v>
      </c>
      <c r="U653" s="16">
        <f>SUMIFS('Non-Baseline Tx Resources'!$H:$H,'Non-Baseline Tx Resources'!$E:$E,$B653,'Non-Baseline Tx Resources'!$F:$F,$C653,'Non-Baseline Tx Resources'!$G:$G,U$3)</f>
        <v>0</v>
      </c>
      <c r="V653" s="16">
        <f>SUMIFS('Non-Baseline Tx Resources'!$J:$J,'Non-Baseline Tx Resources'!$E:$E,$B653,'Non-Baseline Tx Resources'!$F:$F,$C653,'Non-Baseline Tx Resources'!$G:$G,V$3)</f>
        <v>0</v>
      </c>
      <c r="W653" s="16">
        <f>SUMIFS('Non-Baseline Tx Resources'!$H:$H,'Non-Baseline Tx Resources'!$E:$E,$B653,'Non-Baseline Tx Resources'!$F:$F,$C653,'Non-Baseline Tx Resources'!$G:$G,W$3)</f>
        <v>0</v>
      </c>
      <c r="X653" s="16">
        <f>SUMIFS('Non-Baseline Tx Resources'!$J:$J,'Non-Baseline Tx Resources'!$E:$E,$B653,'Non-Baseline Tx Resources'!$F:$F,$C653,'Non-Baseline Tx Resources'!$G:$G,X$3)</f>
        <v>0</v>
      </c>
      <c r="Y653" s="16">
        <f>SUMIFS('Non-Baseline Tx Resources'!$H:$H,'Non-Baseline Tx Resources'!$E:$E,$B653,'Non-Baseline Tx Resources'!$F:$F,$C653,'Non-Baseline Tx Resources'!$G:$G,Y$3)</f>
        <v>0</v>
      </c>
      <c r="Z653" s="16">
        <f>SUMIFS('Non-Baseline Tx Resources'!$J:$J,'Non-Baseline Tx Resources'!$E:$E,$B653,'Non-Baseline Tx Resources'!$F:$F,$C653,'Non-Baseline Tx Resources'!$G:$G,Z$3)</f>
        <v>0</v>
      </c>
      <c r="AA653" s="16">
        <f>SUMIFS('Non-Baseline Tx Resources'!$J:$J,'Non-Baseline Tx Resources'!$E:$E,$B653,'Non-Baseline Tx Resources'!$F:$F,$C653,'Non-Baseline Tx Resources'!$G:$G,AA$3)</f>
        <v>0</v>
      </c>
      <c r="AB653" s="16">
        <f>SUMIFS('Non-Baseline Tx Resources'!$H:$H,'Non-Baseline Tx Resources'!$E:$E,$B653,'Non-Baseline Tx Resources'!$F:$F,$C653,'Non-Baseline Tx Resources'!$G:$G,AB$3)</f>
        <v>0</v>
      </c>
      <c r="AC653" s="16">
        <f>SUMIFS('Non-Baseline Tx Resources'!$J:$J,'Non-Baseline Tx Resources'!$E:$E,$B653,'Non-Baseline Tx Resources'!$F:$F,$C653,'Non-Baseline Tx Resources'!$G:$G,AC$3)</f>
        <v>0</v>
      </c>
      <c r="AD653" s="16">
        <f>SUMIFS('Non-Baseline Tx Resources'!$I:$I,'Non-Baseline Tx Resources'!$E:$E,$B653,'Non-Baseline Tx Resources'!$F:$F,$C653,'Non-Baseline Tx Resources'!$G:$G,"Li-Battery (4-hr)")</f>
        <v>0</v>
      </c>
      <c r="AE653" s="16">
        <f>SUMIFS('Non-Baseline Tx Resources'!$I:$I,'Non-Baseline Tx Resources'!$E:$E,$B653,'Non-Baseline Tx Resources'!$F:$F,$C653,'Non-Baseline Tx Resources'!$G:$G,"Li-Battery (8-hr)")</f>
        <v>0</v>
      </c>
      <c r="AF653" s="16">
        <f>SUMIFS('Non-Baseline Tx Resources'!$I:$I,'Non-Baseline Tx Resources'!$E:$E,$B653,'Non-Baseline Tx Resources'!$F:$F,$C653,'Non-Baseline Tx Resources'!$G:$G,"LDES")</f>
        <v>0</v>
      </c>
      <c r="AH653" s="16">
        <f>SUMIFS('In-Dev Resources'!$H:$H,'In-Dev Resources'!$E:$E,$B653,'In-Dev Resources'!$F:$F,$C653,'In-Dev Resources'!$G:$G,AH$3)</f>
        <v>0</v>
      </c>
      <c r="AI653" s="16">
        <f>SUMIFS('In-Dev Resources'!$H:$H,'In-Dev Resources'!$E:$E,$B653,'In-Dev Resources'!$F:$F,$C653,'In-Dev Resources'!$G:$G,AI$3)</f>
        <v>0</v>
      </c>
      <c r="AJ653" s="16">
        <f>SUMIFS('In-Dev Resources'!$H:$H,'In-Dev Resources'!$E:$E,$B653,'In-Dev Resources'!$F:$F,$C653,'In-Dev Resources'!$G:$G,AJ$3)</f>
        <v>0</v>
      </c>
      <c r="AK653" s="16">
        <f>SUMIFS('In-Dev Resources'!$J:$J,'In-Dev Resources'!$E:$E,$B653,'In-Dev Resources'!$F:$F,$C653,'In-Dev Resources'!$G:$G,AK$3)</f>
        <v>0</v>
      </c>
      <c r="AL653" s="16">
        <f>SUMIFS('In-Dev Resources'!$H:$H,'In-Dev Resources'!$E:$E,$B653,'In-Dev Resources'!$F:$F,$C653,'In-Dev Resources'!$G:$G,AL$3)</f>
        <v>0</v>
      </c>
      <c r="AM653" s="16">
        <f>SUMIFS('In-Dev Resources'!$J:$J,'In-Dev Resources'!$E:$E,$B653,'In-Dev Resources'!$F:$F,$C653,'In-Dev Resources'!$G:$G,AM$3)</f>
        <v>0</v>
      </c>
      <c r="AN653" s="16">
        <f>SUMIFS('In-Dev Resources'!$H:$H,'In-Dev Resources'!$E:$E,$B653,'In-Dev Resources'!$F:$F,$C653,'In-Dev Resources'!$G:$G,AN$3)</f>
        <v>0</v>
      </c>
      <c r="AO653" s="16">
        <f>SUMIFS('In-Dev Resources'!$J:$J,'In-Dev Resources'!$E:$E,$B653,'In-Dev Resources'!$F:$F,$C653,'In-Dev Resources'!$G:$G,AO$3)</f>
        <v>0</v>
      </c>
      <c r="AP653" s="16">
        <f>SUMIFS('In-Dev Resources'!$J:$J,'In-Dev Resources'!$E:$E,$B653,'In-Dev Resources'!$F:$F,$C653,'In-Dev Resources'!$G:$G,AP$3)</f>
        <v>0</v>
      </c>
      <c r="AQ653" s="16">
        <f>SUMIFS('In-Dev Resources'!$H:$H,'In-Dev Resources'!$E:$E,$B653,'In-Dev Resources'!$F:$F,$C653,'In-Dev Resources'!$G:$G,AQ$3)</f>
        <v>0</v>
      </c>
      <c r="AR653" s="16">
        <f>SUMIFS('In-Dev Resources'!$J:$J,'In-Dev Resources'!$E:$E,$B653,'In-Dev Resources'!$F:$F,$C653,'In-Dev Resources'!$G:$G,AR$3)</f>
        <v>50</v>
      </c>
      <c r="AS653" s="16">
        <f>SUMIFS('In-Dev Resources'!$I:$I,'In-Dev Resources'!$E:$E,$B653,'In-Dev Resources'!$F:$F,$C653,'In-Dev Resources'!$G:$G,"Li-Battery (4-hr)")</f>
        <v>50</v>
      </c>
      <c r="AT653" s="16">
        <f>SUMIFS('In-Dev Resources'!$I:$I,'In-Dev Resources'!$E:$E,$B653,'In-Dev Resources'!$F:$F,$C653,'In-Dev Resources'!$G:$G,"Li-Battery (8-hr)")</f>
        <v>0</v>
      </c>
      <c r="AU653" s="16">
        <f>SUMIFS('In-Dev Resources'!$I:$I,'In-Dev Resources'!$E:$E,$B653,'In-Dev Resources'!$F:$F,$C653,'In-Dev Resources'!$G:$G,"LDES")</f>
        <v>0</v>
      </c>
      <c r="AW653" s="16">
        <f>SUMIFS('Land Screen Include'!$H:$H,'Land Screen Include'!$E:$E,$B653,'Land Screen Include'!$F:$F,$C653,'Land Screen Include'!$G:$G,AW$4)</f>
        <v>0</v>
      </c>
      <c r="AX653" s="16">
        <f>SUMIFS('Land Screen Include'!$H:$H,'Land Screen Include'!$E:$E,$B653,'Land Screen Include'!$F:$F,$C653,'Land Screen Include'!$G:$G,AX$4)+SUMIFS('Land Screen Include'!$J:$J,'Land Screen Include'!$E:$E,$B653,'Land Screen Include'!$F:$F,$C653,'Land Screen Include'!$G:$G,AX$4)</f>
        <v>300</v>
      </c>
      <c r="AY653" s="16">
        <f>SUMIFS('Land Screen Include'!$H:$H,'Land Screen Include'!$E:$E,$B653,'Land Screen Include'!$F:$F,$C653,'Land Screen Include'!$G:$G,AY$4)</f>
        <v>0</v>
      </c>
      <c r="AZ653" s="16">
        <f>SUMIFS('Land Screen Exclude'!$H:$H,'Land Screen Exclude'!$E:$E,$B653,'Land Screen Exclude'!$F:$F,$C653,'Land Screen Exclude'!$G:$G,AZ$4)</f>
        <v>0</v>
      </c>
      <c r="BA653" s="16">
        <f>SUMIFS('Land Screen Exclude'!$H:$H,'Land Screen Exclude'!$E:$E,$B653,'Land Screen Exclude'!$F:$F,$C653,'Land Screen Exclude'!$G:$G,BA$4)+SUMIFS('Land Screen Exclude'!$J:$J,'Land Screen Exclude'!$E:$E,$B653,'Land Screen Exclude'!$F:$F,$C653,'Land Screen Exclude'!$G:$G,BA$4)</f>
        <v>0</v>
      </c>
      <c r="BB653" s="16">
        <f>SUMIFS('Land Screen Exclude'!$H:$H,'Land Screen Exclude'!$E:$E,$B653,'Land Screen Exclude'!$F:$F,$C653,'Land Screen Exclude'!$G:$G,BB$4)</f>
        <v>0</v>
      </c>
    </row>
    <row r="654" spans="1:54">
      <c r="A654" s="16" t="s">
        <v>64</v>
      </c>
      <c r="B654" s="16" t="s">
        <v>564</v>
      </c>
      <c r="C654" s="16">
        <v>66</v>
      </c>
      <c r="D654" s="16">
        <f>SUMIFS('Baseline Tx Resources'!$H:$H,'Baseline Tx Resources'!$E:$E,$B654,'Baseline Tx Resources'!$F:$F,$C654,'Baseline Tx Resources'!$G:$G,D$3)</f>
        <v>0</v>
      </c>
      <c r="E654" s="16">
        <f>SUMIFS('Baseline Tx Resources'!$H:$H,'Baseline Tx Resources'!$E:$E,$B654,'Baseline Tx Resources'!$F:$F,$C654,'Baseline Tx Resources'!$G:$G,E$3)</f>
        <v>0</v>
      </c>
      <c r="F654" s="16">
        <f>SUMIFS('Baseline Tx Resources'!$H:$H,'Baseline Tx Resources'!$E:$E,$B654,'Baseline Tx Resources'!$F:$F,$C654,'Baseline Tx Resources'!$G:$G,F$3)</f>
        <v>0</v>
      </c>
      <c r="G654" s="16">
        <f>SUMIFS('Baseline Tx Resources'!$J:$J,'Baseline Tx Resources'!$E:$E,$B654,'Baseline Tx Resources'!$F:$F,$C654,'Baseline Tx Resources'!$G:$G,G$3)</f>
        <v>0</v>
      </c>
      <c r="H654" s="16">
        <f>SUMIFS('Baseline Tx Resources'!$H:$H,'Baseline Tx Resources'!$E:$E,$B654,'Baseline Tx Resources'!$F:$F,$C654,'Baseline Tx Resources'!$G:$G,H$3)</f>
        <v>0</v>
      </c>
      <c r="I654" s="16">
        <f>SUMIFS('Baseline Tx Resources'!$J:$J,'Baseline Tx Resources'!$E:$E,$B654,'Baseline Tx Resources'!$F:$F,$C654,'Baseline Tx Resources'!$G:$G,I$3)</f>
        <v>0</v>
      </c>
      <c r="J654" s="16">
        <f>SUMIFS('Baseline Tx Resources'!$H:$H,'Baseline Tx Resources'!$E:$E,$B654,'Baseline Tx Resources'!$F:$F,$C654,'Baseline Tx Resources'!$G:$G,J$3)</f>
        <v>0</v>
      </c>
      <c r="K654" s="16">
        <f>SUMIFS('Baseline Tx Resources'!$J:$J,'Baseline Tx Resources'!$E:$E,$B654,'Baseline Tx Resources'!$F:$F,$C654,'Baseline Tx Resources'!$G:$G,K$3)</f>
        <v>0</v>
      </c>
      <c r="L654" s="16">
        <f>SUMIFS('Baseline Tx Resources'!$J:$J,'Baseline Tx Resources'!$E:$E,$B654,'Baseline Tx Resources'!$F:$F,$C654,'Baseline Tx Resources'!$G:$G,L$3)</f>
        <v>0</v>
      </c>
      <c r="M654" s="16">
        <f>SUMIFS('Baseline Tx Resources'!$H:$H,'Baseline Tx Resources'!$E:$E,$B654,'Baseline Tx Resources'!$F:$F,$C654,'Baseline Tx Resources'!$G:$G,M$3)</f>
        <v>0</v>
      </c>
      <c r="N654" s="16">
        <f>SUMIFS('Baseline Tx Resources'!$J:$J,'Baseline Tx Resources'!$E:$E,$B654,'Baseline Tx Resources'!$F:$F,$C654,'Baseline Tx Resources'!$G:$G,N$3)</f>
        <v>0</v>
      </c>
      <c r="O654" s="16">
        <f>SUMIFS('Baseline Tx Resources'!$I:$I,'Baseline Tx Resources'!$E:$E,$B654,'Baseline Tx Resources'!$F:$F,$C654,'Baseline Tx Resources'!$G:$G,"Li-Battery (4-hr)")</f>
        <v>80</v>
      </c>
      <c r="P654" s="16">
        <f>SUMIFS('Baseline Tx Resources'!$I:$I,'Baseline Tx Resources'!$E:$E,$B654,'Baseline Tx Resources'!$F:$F,$C654,'Baseline Tx Resources'!$G:$G,"Li-Battery (8-hr)")</f>
        <v>0</v>
      </c>
      <c r="Q654" s="16">
        <f>SUMIFS('Baseline Tx Resources'!$I:$I,'Baseline Tx Resources'!$E:$E,$B654,'Baseline Tx Resources'!$F:$F,$C654,'Baseline Tx Resources'!$G:$G,"LDES")</f>
        <v>0</v>
      </c>
      <c r="S654" s="16">
        <f>SUMIFS('Non-Baseline Tx Resources'!$H:$H,'Non-Baseline Tx Resources'!$E:$E,$B654,'Non-Baseline Tx Resources'!$F:$F,$C654,'Non-Baseline Tx Resources'!$G:$G,S$3)</f>
        <v>0</v>
      </c>
      <c r="T654" s="16">
        <f>SUMIFS('Non-Baseline Tx Resources'!$H:$H,'Non-Baseline Tx Resources'!$E:$E,$B654,'Non-Baseline Tx Resources'!$F:$F,$C654,'Non-Baseline Tx Resources'!$G:$G,T$3)</f>
        <v>0</v>
      </c>
      <c r="U654" s="16">
        <f>SUMIFS('Non-Baseline Tx Resources'!$H:$H,'Non-Baseline Tx Resources'!$E:$E,$B654,'Non-Baseline Tx Resources'!$F:$F,$C654,'Non-Baseline Tx Resources'!$G:$G,U$3)</f>
        <v>0</v>
      </c>
      <c r="V654" s="16">
        <f>SUMIFS('Non-Baseline Tx Resources'!$J:$J,'Non-Baseline Tx Resources'!$E:$E,$B654,'Non-Baseline Tx Resources'!$F:$F,$C654,'Non-Baseline Tx Resources'!$G:$G,V$3)</f>
        <v>0</v>
      </c>
      <c r="W654" s="16">
        <f>SUMIFS('Non-Baseline Tx Resources'!$H:$H,'Non-Baseline Tx Resources'!$E:$E,$B654,'Non-Baseline Tx Resources'!$F:$F,$C654,'Non-Baseline Tx Resources'!$G:$G,W$3)</f>
        <v>0</v>
      </c>
      <c r="X654" s="16">
        <f>SUMIFS('Non-Baseline Tx Resources'!$J:$J,'Non-Baseline Tx Resources'!$E:$E,$B654,'Non-Baseline Tx Resources'!$F:$F,$C654,'Non-Baseline Tx Resources'!$G:$G,X$3)</f>
        <v>0</v>
      </c>
      <c r="Y654" s="16">
        <f>SUMIFS('Non-Baseline Tx Resources'!$H:$H,'Non-Baseline Tx Resources'!$E:$E,$B654,'Non-Baseline Tx Resources'!$F:$F,$C654,'Non-Baseline Tx Resources'!$G:$G,Y$3)</f>
        <v>0</v>
      </c>
      <c r="Z654" s="16">
        <f>SUMIFS('Non-Baseline Tx Resources'!$J:$J,'Non-Baseline Tx Resources'!$E:$E,$B654,'Non-Baseline Tx Resources'!$F:$F,$C654,'Non-Baseline Tx Resources'!$G:$G,Z$3)</f>
        <v>0</v>
      </c>
      <c r="AA654" s="16">
        <f>SUMIFS('Non-Baseline Tx Resources'!$J:$J,'Non-Baseline Tx Resources'!$E:$E,$B654,'Non-Baseline Tx Resources'!$F:$F,$C654,'Non-Baseline Tx Resources'!$G:$G,AA$3)</f>
        <v>0</v>
      </c>
      <c r="AB654" s="16">
        <f>SUMIFS('Non-Baseline Tx Resources'!$H:$H,'Non-Baseline Tx Resources'!$E:$E,$B654,'Non-Baseline Tx Resources'!$F:$F,$C654,'Non-Baseline Tx Resources'!$G:$G,AB$3)</f>
        <v>0</v>
      </c>
      <c r="AC654" s="16">
        <f>SUMIFS('Non-Baseline Tx Resources'!$J:$J,'Non-Baseline Tx Resources'!$E:$E,$B654,'Non-Baseline Tx Resources'!$F:$F,$C654,'Non-Baseline Tx Resources'!$G:$G,AC$3)</f>
        <v>0</v>
      </c>
      <c r="AD654" s="16">
        <f>SUMIFS('Non-Baseline Tx Resources'!$I:$I,'Non-Baseline Tx Resources'!$E:$E,$B654,'Non-Baseline Tx Resources'!$F:$F,$C654,'Non-Baseline Tx Resources'!$G:$G,"Li-Battery (4-hr)")</f>
        <v>0</v>
      </c>
      <c r="AE654" s="16">
        <f>SUMIFS('Non-Baseline Tx Resources'!$I:$I,'Non-Baseline Tx Resources'!$E:$E,$B654,'Non-Baseline Tx Resources'!$F:$F,$C654,'Non-Baseline Tx Resources'!$G:$G,"Li-Battery (8-hr)")</f>
        <v>0</v>
      </c>
      <c r="AF654" s="16">
        <f>SUMIFS('Non-Baseline Tx Resources'!$I:$I,'Non-Baseline Tx Resources'!$E:$E,$B654,'Non-Baseline Tx Resources'!$F:$F,$C654,'Non-Baseline Tx Resources'!$G:$G,"LDES")</f>
        <v>0</v>
      </c>
      <c r="AH654" s="16">
        <f>SUMIFS('In-Dev Resources'!$H:$H,'In-Dev Resources'!$E:$E,$B654,'In-Dev Resources'!$F:$F,$C654,'In-Dev Resources'!$G:$G,AH$3)</f>
        <v>0</v>
      </c>
      <c r="AI654" s="16">
        <f>SUMIFS('In-Dev Resources'!$H:$H,'In-Dev Resources'!$E:$E,$B654,'In-Dev Resources'!$F:$F,$C654,'In-Dev Resources'!$G:$G,AI$3)</f>
        <v>0</v>
      </c>
      <c r="AJ654" s="16">
        <f>SUMIFS('In-Dev Resources'!$H:$H,'In-Dev Resources'!$E:$E,$B654,'In-Dev Resources'!$F:$F,$C654,'In-Dev Resources'!$G:$G,AJ$3)</f>
        <v>0</v>
      </c>
      <c r="AK654" s="16">
        <f>SUMIFS('In-Dev Resources'!$J:$J,'In-Dev Resources'!$E:$E,$B654,'In-Dev Resources'!$F:$F,$C654,'In-Dev Resources'!$G:$G,AK$3)</f>
        <v>0</v>
      </c>
      <c r="AL654" s="16">
        <f>SUMIFS('In-Dev Resources'!$H:$H,'In-Dev Resources'!$E:$E,$B654,'In-Dev Resources'!$F:$F,$C654,'In-Dev Resources'!$G:$G,AL$3)</f>
        <v>0</v>
      </c>
      <c r="AM654" s="16">
        <f>SUMIFS('In-Dev Resources'!$J:$J,'In-Dev Resources'!$E:$E,$B654,'In-Dev Resources'!$F:$F,$C654,'In-Dev Resources'!$G:$G,AM$3)</f>
        <v>0</v>
      </c>
      <c r="AN654" s="16">
        <f>SUMIFS('In-Dev Resources'!$H:$H,'In-Dev Resources'!$E:$E,$B654,'In-Dev Resources'!$F:$F,$C654,'In-Dev Resources'!$G:$G,AN$3)</f>
        <v>0</v>
      </c>
      <c r="AO654" s="16">
        <f>SUMIFS('In-Dev Resources'!$J:$J,'In-Dev Resources'!$E:$E,$B654,'In-Dev Resources'!$F:$F,$C654,'In-Dev Resources'!$G:$G,AO$3)</f>
        <v>0</v>
      </c>
      <c r="AP654" s="16">
        <f>SUMIFS('In-Dev Resources'!$J:$J,'In-Dev Resources'!$E:$E,$B654,'In-Dev Resources'!$F:$F,$C654,'In-Dev Resources'!$G:$G,AP$3)</f>
        <v>0</v>
      </c>
      <c r="AQ654" s="16">
        <f>SUMIFS('In-Dev Resources'!$H:$H,'In-Dev Resources'!$E:$E,$B654,'In-Dev Resources'!$F:$F,$C654,'In-Dev Resources'!$G:$G,AQ$3)</f>
        <v>0</v>
      </c>
      <c r="AR654" s="16">
        <f>SUMIFS('In-Dev Resources'!$J:$J,'In-Dev Resources'!$E:$E,$B654,'In-Dev Resources'!$F:$F,$C654,'In-Dev Resources'!$G:$G,AR$3)</f>
        <v>0</v>
      </c>
      <c r="AS654" s="16">
        <f>SUMIFS('In-Dev Resources'!$I:$I,'In-Dev Resources'!$E:$E,$B654,'In-Dev Resources'!$F:$F,$C654,'In-Dev Resources'!$G:$G,"Li-Battery (4-hr)")</f>
        <v>0</v>
      </c>
      <c r="AT654" s="16">
        <f>SUMIFS('In-Dev Resources'!$I:$I,'In-Dev Resources'!$E:$E,$B654,'In-Dev Resources'!$F:$F,$C654,'In-Dev Resources'!$G:$G,"Li-Battery (8-hr)")</f>
        <v>0</v>
      </c>
      <c r="AU654" s="16">
        <f>SUMIFS('In-Dev Resources'!$I:$I,'In-Dev Resources'!$E:$E,$B654,'In-Dev Resources'!$F:$F,$C654,'In-Dev Resources'!$G:$G,"LDES")</f>
        <v>0</v>
      </c>
      <c r="AW654" s="16">
        <f>SUMIFS('Land Screen Include'!$H:$H,'Land Screen Include'!$E:$E,$B654,'Land Screen Include'!$F:$F,$C654,'Land Screen Include'!$G:$G,AW$4)</f>
        <v>0</v>
      </c>
      <c r="AX654" s="16">
        <f>SUMIFS('Land Screen Include'!$H:$H,'Land Screen Include'!$E:$E,$B654,'Land Screen Include'!$F:$F,$C654,'Land Screen Include'!$G:$G,AX$4)+SUMIFS('Land Screen Include'!$J:$J,'Land Screen Include'!$E:$E,$B654,'Land Screen Include'!$F:$F,$C654,'Land Screen Include'!$G:$G,AX$4)</f>
        <v>0</v>
      </c>
      <c r="AY654" s="16">
        <f>SUMIFS('Land Screen Include'!$H:$H,'Land Screen Include'!$E:$E,$B654,'Land Screen Include'!$F:$F,$C654,'Land Screen Include'!$G:$G,AY$4)</f>
        <v>0</v>
      </c>
      <c r="AZ654" s="16">
        <f>SUMIFS('Land Screen Exclude'!$H:$H,'Land Screen Exclude'!$E:$E,$B654,'Land Screen Exclude'!$F:$F,$C654,'Land Screen Exclude'!$G:$G,AZ$4)</f>
        <v>0</v>
      </c>
      <c r="BA654" s="16">
        <f>SUMIFS('Land Screen Exclude'!$H:$H,'Land Screen Exclude'!$E:$E,$B654,'Land Screen Exclude'!$F:$F,$C654,'Land Screen Exclude'!$G:$G,BA$4)+SUMIFS('Land Screen Exclude'!$J:$J,'Land Screen Exclude'!$E:$E,$B654,'Land Screen Exclude'!$F:$F,$C654,'Land Screen Exclude'!$G:$G,BA$4)</f>
        <v>0</v>
      </c>
      <c r="BB654" s="16">
        <f>SUMIFS('Land Screen Exclude'!$H:$H,'Land Screen Exclude'!$E:$E,$B654,'Land Screen Exclude'!$F:$F,$C654,'Land Screen Exclude'!$G:$G,BB$4)</f>
        <v>0</v>
      </c>
    </row>
    <row r="655" spans="1:54">
      <c r="A655" s="16" t="s">
        <v>78</v>
      </c>
      <c r="B655" s="16" t="s">
        <v>565</v>
      </c>
      <c r="C655" s="16">
        <v>115</v>
      </c>
      <c r="D655" s="16">
        <f>SUMIFS('Baseline Tx Resources'!$H:$H,'Baseline Tx Resources'!$E:$E,$B655,'Baseline Tx Resources'!$F:$F,$C655,'Baseline Tx Resources'!$G:$G,D$3)</f>
        <v>0</v>
      </c>
      <c r="E655" s="16">
        <f>SUMIFS('Baseline Tx Resources'!$H:$H,'Baseline Tx Resources'!$E:$E,$B655,'Baseline Tx Resources'!$F:$F,$C655,'Baseline Tx Resources'!$G:$G,E$3)</f>
        <v>0</v>
      </c>
      <c r="F655" s="16">
        <f>SUMIFS('Baseline Tx Resources'!$H:$H,'Baseline Tx Resources'!$E:$E,$B655,'Baseline Tx Resources'!$F:$F,$C655,'Baseline Tx Resources'!$G:$G,F$3)</f>
        <v>0</v>
      </c>
      <c r="G655" s="16">
        <f>SUMIFS('Baseline Tx Resources'!$J:$J,'Baseline Tx Resources'!$E:$E,$B655,'Baseline Tx Resources'!$F:$F,$C655,'Baseline Tx Resources'!$G:$G,G$3)</f>
        <v>0</v>
      </c>
      <c r="H655" s="16">
        <f>SUMIFS('Baseline Tx Resources'!$H:$H,'Baseline Tx Resources'!$E:$E,$B655,'Baseline Tx Resources'!$F:$F,$C655,'Baseline Tx Resources'!$G:$G,H$3)</f>
        <v>0</v>
      </c>
      <c r="I655" s="16">
        <f>SUMIFS('Baseline Tx Resources'!$J:$J,'Baseline Tx Resources'!$E:$E,$B655,'Baseline Tx Resources'!$F:$F,$C655,'Baseline Tx Resources'!$G:$G,I$3)</f>
        <v>0</v>
      </c>
      <c r="J655" s="16">
        <f>SUMIFS('Baseline Tx Resources'!$H:$H,'Baseline Tx Resources'!$E:$E,$B655,'Baseline Tx Resources'!$F:$F,$C655,'Baseline Tx Resources'!$G:$G,J$3)</f>
        <v>0</v>
      </c>
      <c r="K655" s="16">
        <f>SUMIFS('Baseline Tx Resources'!$J:$J,'Baseline Tx Resources'!$E:$E,$B655,'Baseline Tx Resources'!$F:$F,$C655,'Baseline Tx Resources'!$G:$G,K$3)</f>
        <v>0</v>
      </c>
      <c r="L655" s="16">
        <f>SUMIFS('Baseline Tx Resources'!$J:$J,'Baseline Tx Resources'!$E:$E,$B655,'Baseline Tx Resources'!$F:$F,$C655,'Baseline Tx Resources'!$G:$G,L$3)</f>
        <v>0</v>
      </c>
      <c r="M655" s="16">
        <f>SUMIFS('Baseline Tx Resources'!$H:$H,'Baseline Tx Resources'!$E:$E,$B655,'Baseline Tx Resources'!$F:$F,$C655,'Baseline Tx Resources'!$G:$G,M$3)</f>
        <v>0</v>
      </c>
      <c r="N655" s="16">
        <f>SUMIFS('Baseline Tx Resources'!$J:$J,'Baseline Tx Resources'!$E:$E,$B655,'Baseline Tx Resources'!$F:$F,$C655,'Baseline Tx Resources'!$G:$G,N$3)</f>
        <v>0</v>
      </c>
      <c r="O655" s="16">
        <f>SUMIFS('Baseline Tx Resources'!$I:$I,'Baseline Tx Resources'!$E:$E,$B655,'Baseline Tx Resources'!$F:$F,$C655,'Baseline Tx Resources'!$G:$G,"Li-Battery (4-hr)")</f>
        <v>0</v>
      </c>
      <c r="P655" s="16">
        <f>SUMIFS('Baseline Tx Resources'!$I:$I,'Baseline Tx Resources'!$E:$E,$B655,'Baseline Tx Resources'!$F:$F,$C655,'Baseline Tx Resources'!$G:$G,"Li-Battery (8-hr)")</f>
        <v>0</v>
      </c>
      <c r="Q655" s="16">
        <f>SUMIFS('Baseline Tx Resources'!$I:$I,'Baseline Tx Resources'!$E:$E,$B655,'Baseline Tx Resources'!$F:$F,$C655,'Baseline Tx Resources'!$G:$G,"LDES")</f>
        <v>0</v>
      </c>
      <c r="S655" s="16">
        <f>SUMIFS('Non-Baseline Tx Resources'!$H:$H,'Non-Baseline Tx Resources'!$E:$E,$B655,'Non-Baseline Tx Resources'!$F:$F,$C655,'Non-Baseline Tx Resources'!$G:$G,S$3)</f>
        <v>0</v>
      </c>
      <c r="T655" s="16">
        <f>SUMIFS('Non-Baseline Tx Resources'!$H:$H,'Non-Baseline Tx Resources'!$E:$E,$B655,'Non-Baseline Tx Resources'!$F:$F,$C655,'Non-Baseline Tx Resources'!$G:$G,T$3)</f>
        <v>0</v>
      </c>
      <c r="U655" s="16">
        <f>SUMIFS('Non-Baseline Tx Resources'!$H:$H,'Non-Baseline Tx Resources'!$E:$E,$B655,'Non-Baseline Tx Resources'!$F:$F,$C655,'Non-Baseline Tx Resources'!$G:$G,U$3)</f>
        <v>0</v>
      </c>
      <c r="V655" s="16">
        <f>SUMIFS('Non-Baseline Tx Resources'!$J:$J,'Non-Baseline Tx Resources'!$E:$E,$B655,'Non-Baseline Tx Resources'!$F:$F,$C655,'Non-Baseline Tx Resources'!$G:$G,V$3)</f>
        <v>0</v>
      </c>
      <c r="W655" s="16">
        <f>SUMIFS('Non-Baseline Tx Resources'!$H:$H,'Non-Baseline Tx Resources'!$E:$E,$B655,'Non-Baseline Tx Resources'!$F:$F,$C655,'Non-Baseline Tx Resources'!$G:$G,W$3)</f>
        <v>0</v>
      </c>
      <c r="X655" s="16">
        <f>SUMIFS('Non-Baseline Tx Resources'!$J:$J,'Non-Baseline Tx Resources'!$E:$E,$B655,'Non-Baseline Tx Resources'!$F:$F,$C655,'Non-Baseline Tx Resources'!$G:$G,X$3)</f>
        <v>0</v>
      </c>
      <c r="Y655" s="16">
        <f>SUMIFS('Non-Baseline Tx Resources'!$H:$H,'Non-Baseline Tx Resources'!$E:$E,$B655,'Non-Baseline Tx Resources'!$F:$F,$C655,'Non-Baseline Tx Resources'!$G:$G,Y$3)</f>
        <v>0</v>
      </c>
      <c r="Z655" s="16">
        <f>SUMIFS('Non-Baseline Tx Resources'!$J:$J,'Non-Baseline Tx Resources'!$E:$E,$B655,'Non-Baseline Tx Resources'!$F:$F,$C655,'Non-Baseline Tx Resources'!$G:$G,Z$3)</f>
        <v>0</v>
      </c>
      <c r="AA655" s="16">
        <f>SUMIFS('Non-Baseline Tx Resources'!$J:$J,'Non-Baseline Tx Resources'!$E:$E,$B655,'Non-Baseline Tx Resources'!$F:$F,$C655,'Non-Baseline Tx Resources'!$G:$G,AA$3)</f>
        <v>0</v>
      </c>
      <c r="AB655" s="16">
        <f>SUMIFS('Non-Baseline Tx Resources'!$H:$H,'Non-Baseline Tx Resources'!$E:$E,$B655,'Non-Baseline Tx Resources'!$F:$F,$C655,'Non-Baseline Tx Resources'!$G:$G,AB$3)</f>
        <v>0</v>
      </c>
      <c r="AC655" s="16">
        <f>SUMIFS('Non-Baseline Tx Resources'!$J:$J,'Non-Baseline Tx Resources'!$E:$E,$B655,'Non-Baseline Tx Resources'!$F:$F,$C655,'Non-Baseline Tx Resources'!$G:$G,AC$3)</f>
        <v>0</v>
      </c>
      <c r="AD655" s="16">
        <f>SUMIFS('Non-Baseline Tx Resources'!$I:$I,'Non-Baseline Tx Resources'!$E:$E,$B655,'Non-Baseline Tx Resources'!$F:$F,$C655,'Non-Baseline Tx Resources'!$G:$G,"Li-Battery (4-hr)")</f>
        <v>0</v>
      </c>
      <c r="AE655" s="16">
        <f>SUMIFS('Non-Baseline Tx Resources'!$I:$I,'Non-Baseline Tx Resources'!$E:$E,$B655,'Non-Baseline Tx Resources'!$F:$F,$C655,'Non-Baseline Tx Resources'!$G:$G,"Li-Battery (8-hr)")</f>
        <v>0</v>
      </c>
      <c r="AF655" s="16">
        <f>SUMIFS('Non-Baseline Tx Resources'!$I:$I,'Non-Baseline Tx Resources'!$E:$E,$B655,'Non-Baseline Tx Resources'!$F:$F,$C655,'Non-Baseline Tx Resources'!$G:$G,"LDES")</f>
        <v>0</v>
      </c>
      <c r="AH655" s="16">
        <f>SUMIFS('In-Dev Resources'!$H:$H,'In-Dev Resources'!$E:$E,$B655,'In-Dev Resources'!$F:$F,$C655,'In-Dev Resources'!$G:$G,AH$3)</f>
        <v>0</v>
      </c>
      <c r="AI655" s="16">
        <f>SUMIFS('In-Dev Resources'!$H:$H,'In-Dev Resources'!$E:$E,$B655,'In-Dev Resources'!$F:$F,$C655,'In-Dev Resources'!$G:$G,AI$3)</f>
        <v>0</v>
      </c>
      <c r="AJ655" s="16">
        <f>SUMIFS('In-Dev Resources'!$H:$H,'In-Dev Resources'!$E:$E,$B655,'In-Dev Resources'!$F:$F,$C655,'In-Dev Resources'!$G:$G,AJ$3)</f>
        <v>0</v>
      </c>
      <c r="AK655" s="16">
        <f>SUMIFS('In-Dev Resources'!$J:$J,'In-Dev Resources'!$E:$E,$B655,'In-Dev Resources'!$F:$F,$C655,'In-Dev Resources'!$G:$G,AK$3)</f>
        <v>0</v>
      </c>
      <c r="AL655" s="16">
        <f>SUMIFS('In-Dev Resources'!$H:$H,'In-Dev Resources'!$E:$E,$B655,'In-Dev Resources'!$F:$F,$C655,'In-Dev Resources'!$G:$G,AL$3)</f>
        <v>0</v>
      </c>
      <c r="AM655" s="16">
        <f>SUMIFS('In-Dev Resources'!$J:$J,'In-Dev Resources'!$E:$E,$B655,'In-Dev Resources'!$F:$F,$C655,'In-Dev Resources'!$G:$G,AM$3)</f>
        <v>0</v>
      </c>
      <c r="AN655" s="16">
        <f>SUMIFS('In-Dev Resources'!$H:$H,'In-Dev Resources'!$E:$E,$B655,'In-Dev Resources'!$F:$F,$C655,'In-Dev Resources'!$G:$G,AN$3)</f>
        <v>0</v>
      </c>
      <c r="AO655" s="16">
        <f>SUMIFS('In-Dev Resources'!$J:$J,'In-Dev Resources'!$E:$E,$B655,'In-Dev Resources'!$F:$F,$C655,'In-Dev Resources'!$G:$G,AO$3)</f>
        <v>0</v>
      </c>
      <c r="AP655" s="16">
        <f>SUMIFS('In-Dev Resources'!$J:$J,'In-Dev Resources'!$E:$E,$B655,'In-Dev Resources'!$F:$F,$C655,'In-Dev Resources'!$G:$G,AP$3)</f>
        <v>7</v>
      </c>
      <c r="AQ655" s="16">
        <f>SUMIFS('In-Dev Resources'!$H:$H,'In-Dev Resources'!$E:$E,$B655,'In-Dev Resources'!$F:$F,$C655,'In-Dev Resources'!$G:$G,AQ$3)</f>
        <v>0</v>
      </c>
      <c r="AR655" s="16">
        <f>SUMIFS('In-Dev Resources'!$J:$J,'In-Dev Resources'!$E:$E,$B655,'In-Dev Resources'!$F:$F,$C655,'In-Dev Resources'!$G:$G,AR$3)</f>
        <v>0</v>
      </c>
      <c r="AS655" s="16">
        <f>SUMIFS('In-Dev Resources'!$I:$I,'In-Dev Resources'!$E:$E,$B655,'In-Dev Resources'!$F:$F,$C655,'In-Dev Resources'!$G:$G,"Li-Battery (4-hr)")</f>
        <v>0</v>
      </c>
      <c r="AT655" s="16">
        <f>SUMIFS('In-Dev Resources'!$I:$I,'In-Dev Resources'!$E:$E,$B655,'In-Dev Resources'!$F:$F,$C655,'In-Dev Resources'!$G:$G,"Li-Battery (8-hr)")</f>
        <v>0</v>
      </c>
      <c r="AU655" s="16">
        <f>SUMIFS('In-Dev Resources'!$I:$I,'In-Dev Resources'!$E:$E,$B655,'In-Dev Resources'!$F:$F,$C655,'In-Dev Resources'!$G:$G,"LDES")</f>
        <v>0</v>
      </c>
      <c r="AW655" s="16">
        <f>SUMIFS('Land Screen Include'!$H:$H,'Land Screen Include'!$E:$E,$B655,'Land Screen Include'!$F:$F,$C655,'Land Screen Include'!$G:$G,AW$4)</f>
        <v>0</v>
      </c>
      <c r="AX655" s="16">
        <f>SUMIFS('Land Screen Include'!$H:$H,'Land Screen Include'!$E:$E,$B655,'Land Screen Include'!$F:$F,$C655,'Land Screen Include'!$G:$G,AX$4)+SUMIFS('Land Screen Include'!$J:$J,'Land Screen Include'!$E:$E,$B655,'Land Screen Include'!$F:$F,$C655,'Land Screen Include'!$G:$G,AX$4)</f>
        <v>0</v>
      </c>
      <c r="AY655" s="16">
        <f>SUMIFS('Land Screen Include'!$H:$H,'Land Screen Include'!$E:$E,$B655,'Land Screen Include'!$F:$F,$C655,'Land Screen Include'!$G:$G,AY$4)</f>
        <v>0</v>
      </c>
      <c r="AZ655" s="16">
        <f>SUMIFS('Land Screen Exclude'!$H:$H,'Land Screen Exclude'!$E:$E,$B655,'Land Screen Exclude'!$F:$F,$C655,'Land Screen Exclude'!$G:$G,AZ$4)</f>
        <v>0</v>
      </c>
      <c r="BA655" s="16">
        <f>SUMIFS('Land Screen Exclude'!$H:$H,'Land Screen Exclude'!$E:$E,$B655,'Land Screen Exclude'!$F:$F,$C655,'Land Screen Exclude'!$G:$G,BA$4)+SUMIFS('Land Screen Exclude'!$J:$J,'Land Screen Exclude'!$E:$E,$B655,'Land Screen Exclude'!$F:$F,$C655,'Land Screen Exclude'!$G:$G,BA$4)</f>
        <v>0</v>
      </c>
      <c r="BB655" s="16">
        <f>SUMIFS('Land Screen Exclude'!$H:$H,'Land Screen Exclude'!$E:$E,$B655,'Land Screen Exclude'!$F:$F,$C655,'Land Screen Exclude'!$G:$G,BB$4)</f>
        <v>0</v>
      </c>
    </row>
    <row r="656" spans="1:54">
      <c r="A656" s="16" t="s">
        <v>78</v>
      </c>
      <c r="B656" s="16" t="s">
        <v>565</v>
      </c>
      <c r="C656" s="16">
        <v>230</v>
      </c>
      <c r="D656" s="16">
        <f>SUMIFS('Baseline Tx Resources'!$H:$H,'Baseline Tx Resources'!$E:$E,$B656,'Baseline Tx Resources'!$F:$F,$C656,'Baseline Tx Resources'!$G:$G,D$3)</f>
        <v>0</v>
      </c>
      <c r="E656" s="16">
        <f>SUMIFS('Baseline Tx Resources'!$H:$H,'Baseline Tx Resources'!$E:$E,$B656,'Baseline Tx Resources'!$F:$F,$C656,'Baseline Tx Resources'!$G:$G,E$3)</f>
        <v>0</v>
      </c>
      <c r="F656" s="16">
        <f>SUMIFS('Baseline Tx Resources'!$H:$H,'Baseline Tx Resources'!$E:$E,$B656,'Baseline Tx Resources'!$F:$F,$C656,'Baseline Tx Resources'!$G:$G,F$3)</f>
        <v>0</v>
      </c>
      <c r="G656" s="16">
        <f>SUMIFS('Baseline Tx Resources'!$J:$J,'Baseline Tx Resources'!$E:$E,$B656,'Baseline Tx Resources'!$F:$F,$C656,'Baseline Tx Resources'!$G:$G,G$3)</f>
        <v>0</v>
      </c>
      <c r="H656" s="16">
        <f>SUMIFS('Baseline Tx Resources'!$H:$H,'Baseline Tx Resources'!$E:$E,$B656,'Baseline Tx Resources'!$F:$F,$C656,'Baseline Tx Resources'!$G:$G,H$3)</f>
        <v>0</v>
      </c>
      <c r="I656" s="16">
        <f>SUMIFS('Baseline Tx Resources'!$J:$J,'Baseline Tx Resources'!$E:$E,$B656,'Baseline Tx Resources'!$F:$F,$C656,'Baseline Tx Resources'!$G:$G,I$3)</f>
        <v>0</v>
      </c>
      <c r="J656" s="16">
        <f>SUMIFS('Baseline Tx Resources'!$H:$H,'Baseline Tx Resources'!$E:$E,$B656,'Baseline Tx Resources'!$F:$F,$C656,'Baseline Tx Resources'!$G:$G,J$3)</f>
        <v>0</v>
      </c>
      <c r="K656" s="16">
        <f>SUMIFS('Baseline Tx Resources'!$J:$J,'Baseline Tx Resources'!$E:$E,$B656,'Baseline Tx Resources'!$F:$F,$C656,'Baseline Tx Resources'!$G:$G,K$3)</f>
        <v>0</v>
      </c>
      <c r="L656" s="16">
        <f>SUMIFS('Baseline Tx Resources'!$J:$J,'Baseline Tx Resources'!$E:$E,$B656,'Baseline Tx Resources'!$F:$F,$C656,'Baseline Tx Resources'!$G:$G,L$3)</f>
        <v>5</v>
      </c>
      <c r="M656" s="16">
        <f>SUMIFS('Baseline Tx Resources'!$H:$H,'Baseline Tx Resources'!$E:$E,$B656,'Baseline Tx Resources'!$F:$F,$C656,'Baseline Tx Resources'!$G:$G,M$3)</f>
        <v>0</v>
      </c>
      <c r="N656" s="16">
        <f>SUMIFS('Baseline Tx Resources'!$J:$J,'Baseline Tx Resources'!$E:$E,$B656,'Baseline Tx Resources'!$F:$F,$C656,'Baseline Tx Resources'!$G:$G,N$3)</f>
        <v>0</v>
      </c>
      <c r="O656" s="16">
        <f>SUMIFS('Baseline Tx Resources'!$I:$I,'Baseline Tx Resources'!$E:$E,$B656,'Baseline Tx Resources'!$F:$F,$C656,'Baseline Tx Resources'!$G:$G,"Li-Battery (4-hr)")</f>
        <v>0</v>
      </c>
      <c r="P656" s="16">
        <f>SUMIFS('Baseline Tx Resources'!$I:$I,'Baseline Tx Resources'!$E:$E,$B656,'Baseline Tx Resources'!$F:$F,$C656,'Baseline Tx Resources'!$G:$G,"Li-Battery (8-hr)")</f>
        <v>0</v>
      </c>
      <c r="Q656" s="16">
        <f>SUMIFS('Baseline Tx Resources'!$I:$I,'Baseline Tx Resources'!$E:$E,$B656,'Baseline Tx Resources'!$F:$F,$C656,'Baseline Tx Resources'!$G:$G,"LDES")</f>
        <v>0</v>
      </c>
      <c r="S656" s="16">
        <f>SUMIFS('Non-Baseline Tx Resources'!$H:$H,'Non-Baseline Tx Resources'!$E:$E,$B656,'Non-Baseline Tx Resources'!$F:$F,$C656,'Non-Baseline Tx Resources'!$G:$G,S$3)</f>
        <v>0</v>
      </c>
      <c r="T656" s="16">
        <f>SUMIFS('Non-Baseline Tx Resources'!$H:$H,'Non-Baseline Tx Resources'!$E:$E,$B656,'Non-Baseline Tx Resources'!$F:$F,$C656,'Non-Baseline Tx Resources'!$G:$G,T$3)</f>
        <v>0</v>
      </c>
      <c r="U656" s="16">
        <f>SUMIFS('Non-Baseline Tx Resources'!$H:$H,'Non-Baseline Tx Resources'!$E:$E,$B656,'Non-Baseline Tx Resources'!$F:$F,$C656,'Non-Baseline Tx Resources'!$G:$G,U$3)</f>
        <v>0</v>
      </c>
      <c r="V656" s="16">
        <f>SUMIFS('Non-Baseline Tx Resources'!$J:$J,'Non-Baseline Tx Resources'!$E:$E,$B656,'Non-Baseline Tx Resources'!$F:$F,$C656,'Non-Baseline Tx Resources'!$G:$G,V$3)</f>
        <v>0</v>
      </c>
      <c r="W656" s="16">
        <f>SUMIFS('Non-Baseline Tx Resources'!$H:$H,'Non-Baseline Tx Resources'!$E:$E,$B656,'Non-Baseline Tx Resources'!$F:$F,$C656,'Non-Baseline Tx Resources'!$G:$G,W$3)</f>
        <v>0</v>
      </c>
      <c r="X656" s="16">
        <f>SUMIFS('Non-Baseline Tx Resources'!$J:$J,'Non-Baseline Tx Resources'!$E:$E,$B656,'Non-Baseline Tx Resources'!$F:$F,$C656,'Non-Baseline Tx Resources'!$G:$G,X$3)</f>
        <v>0</v>
      </c>
      <c r="Y656" s="16">
        <f>SUMIFS('Non-Baseline Tx Resources'!$H:$H,'Non-Baseline Tx Resources'!$E:$E,$B656,'Non-Baseline Tx Resources'!$F:$F,$C656,'Non-Baseline Tx Resources'!$G:$G,Y$3)</f>
        <v>0</v>
      </c>
      <c r="Z656" s="16">
        <f>SUMIFS('Non-Baseline Tx Resources'!$J:$J,'Non-Baseline Tx Resources'!$E:$E,$B656,'Non-Baseline Tx Resources'!$F:$F,$C656,'Non-Baseline Tx Resources'!$G:$G,Z$3)</f>
        <v>0</v>
      </c>
      <c r="AA656" s="16">
        <f>SUMIFS('Non-Baseline Tx Resources'!$J:$J,'Non-Baseline Tx Resources'!$E:$E,$B656,'Non-Baseline Tx Resources'!$F:$F,$C656,'Non-Baseline Tx Resources'!$G:$G,AA$3)</f>
        <v>0</v>
      </c>
      <c r="AB656" s="16">
        <f>SUMIFS('Non-Baseline Tx Resources'!$H:$H,'Non-Baseline Tx Resources'!$E:$E,$B656,'Non-Baseline Tx Resources'!$F:$F,$C656,'Non-Baseline Tx Resources'!$G:$G,AB$3)</f>
        <v>0</v>
      </c>
      <c r="AC656" s="16">
        <f>SUMIFS('Non-Baseline Tx Resources'!$J:$J,'Non-Baseline Tx Resources'!$E:$E,$B656,'Non-Baseline Tx Resources'!$F:$F,$C656,'Non-Baseline Tx Resources'!$G:$G,AC$3)</f>
        <v>0</v>
      </c>
      <c r="AD656" s="16">
        <f>SUMIFS('Non-Baseline Tx Resources'!$I:$I,'Non-Baseline Tx Resources'!$E:$E,$B656,'Non-Baseline Tx Resources'!$F:$F,$C656,'Non-Baseline Tx Resources'!$G:$G,"Li-Battery (4-hr)")</f>
        <v>0</v>
      </c>
      <c r="AE656" s="16">
        <f>SUMIFS('Non-Baseline Tx Resources'!$I:$I,'Non-Baseline Tx Resources'!$E:$E,$B656,'Non-Baseline Tx Resources'!$F:$F,$C656,'Non-Baseline Tx Resources'!$G:$G,"Li-Battery (8-hr)")</f>
        <v>0</v>
      </c>
      <c r="AF656" s="16">
        <f>SUMIFS('Non-Baseline Tx Resources'!$I:$I,'Non-Baseline Tx Resources'!$E:$E,$B656,'Non-Baseline Tx Resources'!$F:$F,$C656,'Non-Baseline Tx Resources'!$G:$G,"LDES")</f>
        <v>0</v>
      </c>
      <c r="AH656" s="16">
        <f>SUMIFS('In-Dev Resources'!$H:$H,'In-Dev Resources'!$E:$E,$B656,'In-Dev Resources'!$F:$F,$C656,'In-Dev Resources'!$G:$G,AH$3)</f>
        <v>0</v>
      </c>
      <c r="AI656" s="16">
        <f>SUMIFS('In-Dev Resources'!$H:$H,'In-Dev Resources'!$E:$E,$B656,'In-Dev Resources'!$F:$F,$C656,'In-Dev Resources'!$G:$G,AI$3)</f>
        <v>0</v>
      </c>
      <c r="AJ656" s="16">
        <f>SUMIFS('In-Dev Resources'!$H:$H,'In-Dev Resources'!$E:$E,$B656,'In-Dev Resources'!$F:$F,$C656,'In-Dev Resources'!$G:$G,AJ$3)</f>
        <v>0</v>
      </c>
      <c r="AK656" s="16">
        <f>SUMIFS('In-Dev Resources'!$J:$J,'In-Dev Resources'!$E:$E,$B656,'In-Dev Resources'!$F:$F,$C656,'In-Dev Resources'!$G:$G,AK$3)</f>
        <v>0</v>
      </c>
      <c r="AL656" s="16">
        <f>SUMIFS('In-Dev Resources'!$H:$H,'In-Dev Resources'!$E:$E,$B656,'In-Dev Resources'!$F:$F,$C656,'In-Dev Resources'!$G:$G,AL$3)</f>
        <v>0</v>
      </c>
      <c r="AM656" s="16">
        <f>SUMIFS('In-Dev Resources'!$J:$J,'In-Dev Resources'!$E:$E,$B656,'In-Dev Resources'!$F:$F,$C656,'In-Dev Resources'!$G:$G,AM$3)</f>
        <v>0</v>
      </c>
      <c r="AN656" s="16">
        <f>SUMIFS('In-Dev Resources'!$H:$H,'In-Dev Resources'!$E:$E,$B656,'In-Dev Resources'!$F:$F,$C656,'In-Dev Resources'!$G:$G,AN$3)</f>
        <v>0</v>
      </c>
      <c r="AO656" s="16">
        <f>SUMIFS('In-Dev Resources'!$J:$J,'In-Dev Resources'!$E:$E,$B656,'In-Dev Resources'!$F:$F,$C656,'In-Dev Resources'!$G:$G,AO$3)</f>
        <v>0</v>
      </c>
      <c r="AP656" s="16">
        <f>SUMIFS('In-Dev Resources'!$J:$J,'In-Dev Resources'!$E:$E,$B656,'In-Dev Resources'!$F:$F,$C656,'In-Dev Resources'!$G:$G,AP$3)</f>
        <v>0</v>
      </c>
      <c r="AQ656" s="16">
        <f>SUMIFS('In-Dev Resources'!$H:$H,'In-Dev Resources'!$E:$E,$B656,'In-Dev Resources'!$F:$F,$C656,'In-Dev Resources'!$G:$G,AQ$3)</f>
        <v>0</v>
      </c>
      <c r="AR656" s="16">
        <f>SUMIFS('In-Dev Resources'!$J:$J,'In-Dev Resources'!$E:$E,$B656,'In-Dev Resources'!$F:$F,$C656,'In-Dev Resources'!$G:$G,AR$3)</f>
        <v>0</v>
      </c>
      <c r="AS656" s="16">
        <f>SUMIFS('In-Dev Resources'!$I:$I,'In-Dev Resources'!$E:$E,$B656,'In-Dev Resources'!$F:$F,$C656,'In-Dev Resources'!$G:$G,"Li-Battery (4-hr)")</f>
        <v>0</v>
      </c>
      <c r="AT656" s="16">
        <f>SUMIFS('In-Dev Resources'!$I:$I,'In-Dev Resources'!$E:$E,$B656,'In-Dev Resources'!$F:$F,$C656,'In-Dev Resources'!$G:$G,"Li-Battery (8-hr)")</f>
        <v>0</v>
      </c>
      <c r="AU656" s="16">
        <f>SUMIFS('In-Dev Resources'!$I:$I,'In-Dev Resources'!$E:$E,$B656,'In-Dev Resources'!$F:$F,$C656,'In-Dev Resources'!$G:$G,"LDES")</f>
        <v>0</v>
      </c>
      <c r="AW656" s="16">
        <f>SUMIFS('Land Screen Include'!$H:$H,'Land Screen Include'!$E:$E,$B656,'Land Screen Include'!$F:$F,$C656,'Land Screen Include'!$G:$G,AW$4)</f>
        <v>0</v>
      </c>
      <c r="AX656" s="16">
        <f>SUMIFS('Land Screen Include'!$H:$H,'Land Screen Include'!$E:$E,$B656,'Land Screen Include'!$F:$F,$C656,'Land Screen Include'!$G:$G,AX$4)+SUMIFS('Land Screen Include'!$J:$J,'Land Screen Include'!$E:$E,$B656,'Land Screen Include'!$F:$F,$C656,'Land Screen Include'!$G:$G,AX$4)</f>
        <v>0</v>
      </c>
      <c r="AY656" s="16">
        <f>SUMIFS('Land Screen Include'!$H:$H,'Land Screen Include'!$E:$E,$B656,'Land Screen Include'!$F:$F,$C656,'Land Screen Include'!$G:$G,AY$4)</f>
        <v>0</v>
      </c>
      <c r="AZ656" s="16">
        <f>SUMIFS('Land Screen Exclude'!$H:$H,'Land Screen Exclude'!$E:$E,$B656,'Land Screen Exclude'!$F:$F,$C656,'Land Screen Exclude'!$G:$G,AZ$4)</f>
        <v>0</v>
      </c>
      <c r="BA656" s="16">
        <f>SUMIFS('Land Screen Exclude'!$H:$H,'Land Screen Exclude'!$E:$E,$B656,'Land Screen Exclude'!$F:$F,$C656,'Land Screen Exclude'!$G:$G,BA$4)+SUMIFS('Land Screen Exclude'!$J:$J,'Land Screen Exclude'!$E:$E,$B656,'Land Screen Exclude'!$F:$F,$C656,'Land Screen Exclude'!$G:$G,BA$4)</f>
        <v>0</v>
      </c>
      <c r="BB656" s="16">
        <f>SUMIFS('Land Screen Exclude'!$H:$H,'Land Screen Exclude'!$E:$E,$B656,'Land Screen Exclude'!$F:$F,$C656,'Land Screen Exclude'!$G:$G,BB$4)</f>
        <v>0</v>
      </c>
    </row>
    <row r="657" spans="1:54">
      <c r="A657" s="16" t="s">
        <v>53</v>
      </c>
      <c r="B657" s="16" t="s">
        <v>566</v>
      </c>
      <c r="C657" s="16">
        <v>230</v>
      </c>
      <c r="D657" s="16">
        <f>SUMIFS('Baseline Tx Resources'!$H:$H,'Baseline Tx Resources'!$E:$E,$B657,'Baseline Tx Resources'!$F:$F,$C657,'Baseline Tx Resources'!$G:$G,D$3)</f>
        <v>0</v>
      </c>
      <c r="E657" s="16">
        <f>SUMIFS('Baseline Tx Resources'!$H:$H,'Baseline Tx Resources'!$E:$E,$B657,'Baseline Tx Resources'!$F:$F,$C657,'Baseline Tx Resources'!$G:$G,E$3)</f>
        <v>0</v>
      </c>
      <c r="F657" s="16">
        <f>SUMIFS('Baseline Tx Resources'!$H:$H,'Baseline Tx Resources'!$E:$E,$B657,'Baseline Tx Resources'!$F:$F,$C657,'Baseline Tx Resources'!$G:$G,F$3)</f>
        <v>0</v>
      </c>
      <c r="G657" s="16">
        <f>SUMIFS('Baseline Tx Resources'!$J:$J,'Baseline Tx Resources'!$E:$E,$B657,'Baseline Tx Resources'!$F:$F,$C657,'Baseline Tx Resources'!$G:$G,G$3)</f>
        <v>0</v>
      </c>
      <c r="H657" s="16">
        <f>SUMIFS('Baseline Tx Resources'!$H:$H,'Baseline Tx Resources'!$E:$E,$B657,'Baseline Tx Resources'!$F:$F,$C657,'Baseline Tx Resources'!$G:$G,H$3)</f>
        <v>0</v>
      </c>
      <c r="I657" s="16">
        <f>SUMIFS('Baseline Tx Resources'!$J:$J,'Baseline Tx Resources'!$E:$E,$B657,'Baseline Tx Resources'!$F:$F,$C657,'Baseline Tx Resources'!$G:$G,I$3)</f>
        <v>0</v>
      </c>
      <c r="J657" s="16">
        <f>SUMIFS('Baseline Tx Resources'!$H:$H,'Baseline Tx Resources'!$E:$E,$B657,'Baseline Tx Resources'!$F:$F,$C657,'Baseline Tx Resources'!$G:$G,J$3)</f>
        <v>0</v>
      </c>
      <c r="K657" s="16">
        <f>SUMIFS('Baseline Tx Resources'!$J:$J,'Baseline Tx Resources'!$E:$E,$B657,'Baseline Tx Resources'!$F:$F,$C657,'Baseline Tx Resources'!$G:$G,K$3)</f>
        <v>0</v>
      </c>
      <c r="L657" s="16">
        <f>SUMIFS('Baseline Tx Resources'!$J:$J,'Baseline Tx Resources'!$E:$E,$B657,'Baseline Tx Resources'!$F:$F,$C657,'Baseline Tx Resources'!$G:$G,L$3)</f>
        <v>0</v>
      </c>
      <c r="M657" s="16">
        <f>SUMIFS('Baseline Tx Resources'!$H:$H,'Baseline Tx Resources'!$E:$E,$B657,'Baseline Tx Resources'!$F:$F,$C657,'Baseline Tx Resources'!$G:$G,M$3)</f>
        <v>0</v>
      </c>
      <c r="N657" s="16">
        <f>SUMIFS('Baseline Tx Resources'!$J:$J,'Baseline Tx Resources'!$E:$E,$B657,'Baseline Tx Resources'!$F:$F,$C657,'Baseline Tx Resources'!$G:$G,N$3)</f>
        <v>0</v>
      </c>
      <c r="O657" s="16">
        <f>SUMIFS('Baseline Tx Resources'!$I:$I,'Baseline Tx Resources'!$E:$E,$B657,'Baseline Tx Resources'!$F:$F,$C657,'Baseline Tx Resources'!$G:$G,"Li-Battery (4-hr)")</f>
        <v>0</v>
      </c>
      <c r="P657" s="16">
        <f>SUMIFS('Baseline Tx Resources'!$I:$I,'Baseline Tx Resources'!$E:$E,$B657,'Baseline Tx Resources'!$F:$F,$C657,'Baseline Tx Resources'!$G:$G,"Li-Battery (8-hr)")</f>
        <v>0</v>
      </c>
      <c r="Q657" s="16">
        <f>SUMIFS('Baseline Tx Resources'!$I:$I,'Baseline Tx Resources'!$E:$E,$B657,'Baseline Tx Resources'!$F:$F,$C657,'Baseline Tx Resources'!$G:$G,"LDES")</f>
        <v>0</v>
      </c>
      <c r="S657" s="16">
        <f>SUMIFS('Non-Baseline Tx Resources'!$H:$H,'Non-Baseline Tx Resources'!$E:$E,$B657,'Non-Baseline Tx Resources'!$F:$F,$C657,'Non-Baseline Tx Resources'!$G:$G,S$3)</f>
        <v>0</v>
      </c>
      <c r="T657" s="16">
        <f>SUMIFS('Non-Baseline Tx Resources'!$H:$H,'Non-Baseline Tx Resources'!$E:$E,$B657,'Non-Baseline Tx Resources'!$F:$F,$C657,'Non-Baseline Tx Resources'!$G:$G,T$3)</f>
        <v>0</v>
      </c>
      <c r="U657" s="16">
        <f>SUMIFS('Non-Baseline Tx Resources'!$H:$H,'Non-Baseline Tx Resources'!$E:$E,$B657,'Non-Baseline Tx Resources'!$F:$F,$C657,'Non-Baseline Tx Resources'!$G:$G,U$3)</f>
        <v>0</v>
      </c>
      <c r="V657" s="16">
        <f>SUMIFS('Non-Baseline Tx Resources'!$J:$J,'Non-Baseline Tx Resources'!$E:$E,$B657,'Non-Baseline Tx Resources'!$F:$F,$C657,'Non-Baseline Tx Resources'!$G:$G,V$3)</f>
        <v>0</v>
      </c>
      <c r="W657" s="16">
        <f>SUMIFS('Non-Baseline Tx Resources'!$H:$H,'Non-Baseline Tx Resources'!$E:$E,$B657,'Non-Baseline Tx Resources'!$F:$F,$C657,'Non-Baseline Tx Resources'!$G:$G,W$3)</f>
        <v>0</v>
      </c>
      <c r="X657" s="16">
        <f>SUMIFS('Non-Baseline Tx Resources'!$J:$J,'Non-Baseline Tx Resources'!$E:$E,$B657,'Non-Baseline Tx Resources'!$F:$F,$C657,'Non-Baseline Tx Resources'!$G:$G,X$3)</f>
        <v>0</v>
      </c>
      <c r="Y657" s="16">
        <f>SUMIFS('Non-Baseline Tx Resources'!$H:$H,'Non-Baseline Tx Resources'!$E:$E,$B657,'Non-Baseline Tx Resources'!$F:$F,$C657,'Non-Baseline Tx Resources'!$G:$G,Y$3)</f>
        <v>0</v>
      </c>
      <c r="Z657" s="16">
        <f>SUMIFS('Non-Baseline Tx Resources'!$J:$J,'Non-Baseline Tx Resources'!$E:$E,$B657,'Non-Baseline Tx Resources'!$F:$F,$C657,'Non-Baseline Tx Resources'!$G:$G,Z$3)</f>
        <v>0</v>
      </c>
      <c r="AA657" s="16">
        <f>SUMIFS('Non-Baseline Tx Resources'!$J:$J,'Non-Baseline Tx Resources'!$E:$E,$B657,'Non-Baseline Tx Resources'!$F:$F,$C657,'Non-Baseline Tx Resources'!$G:$G,AA$3)</f>
        <v>0</v>
      </c>
      <c r="AB657" s="16">
        <f>SUMIFS('Non-Baseline Tx Resources'!$H:$H,'Non-Baseline Tx Resources'!$E:$E,$B657,'Non-Baseline Tx Resources'!$F:$F,$C657,'Non-Baseline Tx Resources'!$G:$G,AB$3)</f>
        <v>0</v>
      </c>
      <c r="AC657" s="16">
        <f>SUMIFS('Non-Baseline Tx Resources'!$J:$J,'Non-Baseline Tx Resources'!$E:$E,$B657,'Non-Baseline Tx Resources'!$F:$F,$C657,'Non-Baseline Tx Resources'!$G:$G,AC$3)</f>
        <v>0</v>
      </c>
      <c r="AD657" s="16">
        <f>SUMIFS('Non-Baseline Tx Resources'!$I:$I,'Non-Baseline Tx Resources'!$E:$E,$B657,'Non-Baseline Tx Resources'!$F:$F,$C657,'Non-Baseline Tx Resources'!$G:$G,"Li-Battery (4-hr)")</f>
        <v>0</v>
      </c>
      <c r="AE657" s="16">
        <f>SUMIFS('Non-Baseline Tx Resources'!$I:$I,'Non-Baseline Tx Resources'!$E:$E,$B657,'Non-Baseline Tx Resources'!$F:$F,$C657,'Non-Baseline Tx Resources'!$G:$G,"Li-Battery (8-hr)")</f>
        <v>0</v>
      </c>
      <c r="AF657" s="16">
        <f>SUMIFS('Non-Baseline Tx Resources'!$I:$I,'Non-Baseline Tx Resources'!$E:$E,$B657,'Non-Baseline Tx Resources'!$F:$F,$C657,'Non-Baseline Tx Resources'!$G:$G,"LDES")</f>
        <v>0</v>
      </c>
      <c r="AH657" s="16">
        <f>SUMIFS('In-Dev Resources'!$H:$H,'In-Dev Resources'!$E:$E,$B657,'In-Dev Resources'!$F:$F,$C657,'In-Dev Resources'!$G:$G,AH$3)</f>
        <v>0</v>
      </c>
      <c r="AI657" s="16">
        <f>SUMIFS('In-Dev Resources'!$H:$H,'In-Dev Resources'!$E:$E,$B657,'In-Dev Resources'!$F:$F,$C657,'In-Dev Resources'!$G:$G,AI$3)</f>
        <v>0</v>
      </c>
      <c r="AJ657" s="16">
        <f>SUMIFS('In-Dev Resources'!$H:$H,'In-Dev Resources'!$E:$E,$B657,'In-Dev Resources'!$F:$F,$C657,'In-Dev Resources'!$G:$G,AJ$3)</f>
        <v>0</v>
      </c>
      <c r="AK657" s="16">
        <f>SUMIFS('In-Dev Resources'!$J:$J,'In-Dev Resources'!$E:$E,$B657,'In-Dev Resources'!$F:$F,$C657,'In-Dev Resources'!$G:$G,AK$3)</f>
        <v>0</v>
      </c>
      <c r="AL657" s="16">
        <f>SUMIFS('In-Dev Resources'!$H:$H,'In-Dev Resources'!$E:$E,$B657,'In-Dev Resources'!$F:$F,$C657,'In-Dev Resources'!$G:$G,AL$3)</f>
        <v>0</v>
      </c>
      <c r="AM657" s="16">
        <f>SUMIFS('In-Dev Resources'!$J:$J,'In-Dev Resources'!$E:$E,$B657,'In-Dev Resources'!$F:$F,$C657,'In-Dev Resources'!$G:$G,AM$3)</f>
        <v>0</v>
      </c>
      <c r="AN657" s="16">
        <f>SUMIFS('In-Dev Resources'!$H:$H,'In-Dev Resources'!$E:$E,$B657,'In-Dev Resources'!$F:$F,$C657,'In-Dev Resources'!$G:$G,AN$3)</f>
        <v>0</v>
      </c>
      <c r="AO657" s="16">
        <f>SUMIFS('In-Dev Resources'!$J:$J,'In-Dev Resources'!$E:$E,$B657,'In-Dev Resources'!$F:$F,$C657,'In-Dev Resources'!$G:$G,AO$3)</f>
        <v>0</v>
      </c>
      <c r="AP657" s="16">
        <f>SUMIFS('In-Dev Resources'!$J:$J,'In-Dev Resources'!$E:$E,$B657,'In-Dev Resources'!$F:$F,$C657,'In-Dev Resources'!$G:$G,AP$3)</f>
        <v>0</v>
      </c>
      <c r="AQ657" s="16">
        <f>SUMIFS('In-Dev Resources'!$H:$H,'In-Dev Resources'!$E:$E,$B657,'In-Dev Resources'!$F:$F,$C657,'In-Dev Resources'!$G:$G,AQ$3)</f>
        <v>0</v>
      </c>
      <c r="AR657" s="16">
        <f>SUMIFS('In-Dev Resources'!$J:$J,'In-Dev Resources'!$E:$E,$B657,'In-Dev Resources'!$F:$F,$C657,'In-Dev Resources'!$G:$G,AR$3)</f>
        <v>0</v>
      </c>
      <c r="AS657" s="16">
        <f>SUMIFS('In-Dev Resources'!$I:$I,'In-Dev Resources'!$E:$E,$B657,'In-Dev Resources'!$F:$F,$C657,'In-Dev Resources'!$G:$G,"Li-Battery (4-hr)")</f>
        <v>0</v>
      </c>
      <c r="AT657" s="16">
        <f>SUMIFS('In-Dev Resources'!$I:$I,'In-Dev Resources'!$E:$E,$B657,'In-Dev Resources'!$F:$F,$C657,'In-Dev Resources'!$G:$G,"Li-Battery (8-hr)")</f>
        <v>0</v>
      </c>
      <c r="AU657" s="16">
        <f>SUMIFS('In-Dev Resources'!$I:$I,'In-Dev Resources'!$E:$E,$B657,'In-Dev Resources'!$F:$F,$C657,'In-Dev Resources'!$G:$G,"LDES")</f>
        <v>0</v>
      </c>
      <c r="AW657" s="16">
        <f>SUMIFS('Land Screen Include'!$H:$H,'Land Screen Include'!$E:$E,$B657,'Land Screen Include'!$F:$F,$C657,'Land Screen Include'!$G:$G,AW$4)</f>
        <v>0</v>
      </c>
      <c r="AX657" s="16">
        <f>SUMIFS('Land Screen Include'!$H:$H,'Land Screen Include'!$E:$E,$B657,'Land Screen Include'!$F:$F,$C657,'Land Screen Include'!$G:$G,AX$4)+SUMIFS('Land Screen Include'!$J:$J,'Land Screen Include'!$E:$E,$B657,'Land Screen Include'!$F:$F,$C657,'Land Screen Include'!$G:$G,AX$4)</f>
        <v>0</v>
      </c>
      <c r="AY657" s="16">
        <f>SUMIFS('Land Screen Include'!$H:$H,'Land Screen Include'!$E:$E,$B657,'Land Screen Include'!$F:$F,$C657,'Land Screen Include'!$G:$G,AY$4)</f>
        <v>0</v>
      </c>
      <c r="AZ657" s="16">
        <f>SUMIFS('Land Screen Exclude'!$H:$H,'Land Screen Exclude'!$E:$E,$B657,'Land Screen Exclude'!$F:$F,$C657,'Land Screen Exclude'!$G:$G,AZ$4)</f>
        <v>0</v>
      </c>
      <c r="BA657" s="16">
        <f>SUMIFS('Land Screen Exclude'!$H:$H,'Land Screen Exclude'!$E:$E,$B657,'Land Screen Exclude'!$F:$F,$C657,'Land Screen Exclude'!$G:$G,BA$4)+SUMIFS('Land Screen Exclude'!$J:$J,'Land Screen Exclude'!$E:$E,$B657,'Land Screen Exclude'!$F:$F,$C657,'Land Screen Exclude'!$G:$G,BA$4)</f>
        <v>0</v>
      </c>
      <c r="BB657" s="16">
        <f>SUMIFS('Land Screen Exclude'!$H:$H,'Land Screen Exclude'!$E:$E,$B657,'Land Screen Exclude'!$F:$F,$C657,'Land Screen Exclude'!$G:$G,BB$4)</f>
        <v>0</v>
      </c>
    </row>
    <row r="658" spans="1:54">
      <c r="A658" s="16" t="s">
        <v>57</v>
      </c>
      <c r="B658" s="16" t="s">
        <v>567</v>
      </c>
      <c r="C658" s="16">
        <v>115</v>
      </c>
      <c r="D658" s="16">
        <f>SUMIFS('Baseline Tx Resources'!$H:$H,'Baseline Tx Resources'!$E:$E,$B658,'Baseline Tx Resources'!$F:$F,$C658,'Baseline Tx Resources'!$G:$G,D$3)</f>
        <v>0</v>
      </c>
      <c r="E658" s="16">
        <f>SUMIFS('Baseline Tx Resources'!$H:$H,'Baseline Tx Resources'!$E:$E,$B658,'Baseline Tx Resources'!$F:$F,$C658,'Baseline Tx Resources'!$G:$G,E$3)</f>
        <v>0</v>
      </c>
      <c r="F658" s="16">
        <f>SUMIFS('Baseline Tx Resources'!$H:$H,'Baseline Tx Resources'!$E:$E,$B658,'Baseline Tx Resources'!$F:$F,$C658,'Baseline Tx Resources'!$G:$G,F$3)</f>
        <v>0</v>
      </c>
      <c r="G658" s="16">
        <f>SUMIFS('Baseline Tx Resources'!$J:$J,'Baseline Tx Resources'!$E:$E,$B658,'Baseline Tx Resources'!$F:$F,$C658,'Baseline Tx Resources'!$G:$G,G$3)</f>
        <v>0</v>
      </c>
      <c r="H658" s="16">
        <f>SUMIFS('Baseline Tx Resources'!$H:$H,'Baseline Tx Resources'!$E:$E,$B658,'Baseline Tx Resources'!$F:$F,$C658,'Baseline Tx Resources'!$G:$G,H$3)</f>
        <v>0</v>
      </c>
      <c r="I658" s="16">
        <f>SUMIFS('Baseline Tx Resources'!$J:$J,'Baseline Tx Resources'!$E:$E,$B658,'Baseline Tx Resources'!$F:$F,$C658,'Baseline Tx Resources'!$G:$G,I$3)</f>
        <v>0</v>
      </c>
      <c r="J658" s="16">
        <f>SUMIFS('Baseline Tx Resources'!$H:$H,'Baseline Tx Resources'!$E:$E,$B658,'Baseline Tx Resources'!$F:$F,$C658,'Baseline Tx Resources'!$G:$G,J$3)</f>
        <v>0</v>
      </c>
      <c r="K658" s="16">
        <f>SUMIFS('Baseline Tx Resources'!$J:$J,'Baseline Tx Resources'!$E:$E,$B658,'Baseline Tx Resources'!$F:$F,$C658,'Baseline Tx Resources'!$G:$G,K$3)</f>
        <v>0</v>
      </c>
      <c r="L658" s="16">
        <f>SUMIFS('Baseline Tx Resources'!$J:$J,'Baseline Tx Resources'!$E:$E,$B658,'Baseline Tx Resources'!$F:$F,$C658,'Baseline Tx Resources'!$G:$G,L$3)</f>
        <v>0</v>
      </c>
      <c r="M658" s="16">
        <f>SUMIFS('Baseline Tx Resources'!$H:$H,'Baseline Tx Resources'!$E:$E,$B658,'Baseline Tx Resources'!$F:$F,$C658,'Baseline Tx Resources'!$G:$G,M$3)</f>
        <v>0</v>
      </c>
      <c r="N658" s="16">
        <f>SUMIFS('Baseline Tx Resources'!$J:$J,'Baseline Tx Resources'!$E:$E,$B658,'Baseline Tx Resources'!$F:$F,$C658,'Baseline Tx Resources'!$G:$G,N$3)</f>
        <v>0</v>
      </c>
      <c r="O658" s="16">
        <f>SUMIFS('Baseline Tx Resources'!$I:$I,'Baseline Tx Resources'!$E:$E,$B658,'Baseline Tx Resources'!$F:$F,$C658,'Baseline Tx Resources'!$G:$G,"Li-Battery (4-hr)")</f>
        <v>0</v>
      </c>
      <c r="P658" s="16">
        <f>SUMIFS('Baseline Tx Resources'!$I:$I,'Baseline Tx Resources'!$E:$E,$B658,'Baseline Tx Resources'!$F:$F,$C658,'Baseline Tx Resources'!$G:$G,"Li-Battery (8-hr)")</f>
        <v>0</v>
      </c>
      <c r="Q658" s="16">
        <f>SUMIFS('Baseline Tx Resources'!$I:$I,'Baseline Tx Resources'!$E:$E,$B658,'Baseline Tx Resources'!$F:$F,$C658,'Baseline Tx Resources'!$G:$G,"LDES")</f>
        <v>0</v>
      </c>
      <c r="S658" s="16">
        <f>SUMIFS('Non-Baseline Tx Resources'!$H:$H,'Non-Baseline Tx Resources'!$E:$E,$B658,'Non-Baseline Tx Resources'!$F:$F,$C658,'Non-Baseline Tx Resources'!$G:$G,S$3)</f>
        <v>0</v>
      </c>
      <c r="T658" s="16">
        <f>SUMIFS('Non-Baseline Tx Resources'!$H:$H,'Non-Baseline Tx Resources'!$E:$E,$B658,'Non-Baseline Tx Resources'!$F:$F,$C658,'Non-Baseline Tx Resources'!$G:$G,T$3)</f>
        <v>0</v>
      </c>
      <c r="U658" s="16">
        <f>SUMIFS('Non-Baseline Tx Resources'!$H:$H,'Non-Baseline Tx Resources'!$E:$E,$B658,'Non-Baseline Tx Resources'!$F:$F,$C658,'Non-Baseline Tx Resources'!$G:$G,U$3)</f>
        <v>0</v>
      </c>
      <c r="V658" s="16">
        <f>SUMIFS('Non-Baseline Tx Resources'!$J:$J,'Non-Baseline Tx Resources'!$E:$E,$B658,'Non-Baseline Tx Resources'!$F:$F,$C658,'Non-Baseline Tx Resources'!$G:$G,V$3)</f>
        <v>0</v>
      </c>
      <c r="W658" s="16">
        <f>SUMIFS('Non-Baseline Tx Resources'!$H:$H,'Non-Baseline Tx Resources'!$E:$E,$B658,'Non-Baseline Tx Resources'!$F:$F,$C658,'Non-Baseline Tx Resources'!$G:$G,W$3)</f>
        <v>0</v>
      </c>
      <c r="X658" s="16">
        <f>SUMIFS('Non-Baseline Tx Resources'!$J:$J,'Non-Baseline Tx Resources'!$E:$E,$B658,'Non-Baseline Tx Resources'!$F:$F,$C658,'Non-Baseline Tx Resources'!$G:$G,X$3)</f>
        <v>0</v>
      </c>
      <c r="Y658" s="16">
        <f>SUMIFS('Non-Baseline Tx Resources'!$H:$H,'Non-Baseline Tx Resources'!$E:$E,$B658,'Non-Baseline Tx Resources'!$F:$F,$C658,'Non-Baseline Tx Resources'!$G:$G,Y$3)</f>
        <v>0</v>
      </c>
      <c r="Z658" s="16">
        <f>SUMIFS('Non-Baseline Tx Resources'!$J:$J,'Non-Baseline Tx Resources'!$E:$E,$B658,'Non-Baseline Tx Resources'!$F:$F,$C658,'Non-Baseline Tx Resources'!$G:$G,Z$3)</f>
        <v>0</v>
      </c>
      <c r="AA658" s="16">
        <f>SUMIFS('Non-Baseline Tx Resources'!$J:$J,'Non-Baseline Tx Resources'!$E:$E,$B658,'Non-Baseline Tx Resources'!$F:$F,$C658,'Non-Baseline Tx Resources'!$G:$G,AA$3)</f>
        <v>0</v>
      </c>
      <c r="AB658" s="16">
        <f>SUMIFS('Non-Baseline Tx Resources'!$H:$H,'Non-Baseline Tx Resources'!$E:$E,$B658,'Non-Baseline Tx Resources'!$F:$F,$C658,'Non-Baseline Tx Resources'!$G:$G,AB$3)</f>
        <v>0</v>
      </c>
      <c r="AC658" s="16">
        <f>SUMIFS('Non-Baseline Tx Resources'!$J:$J,'Non-Baseline Tx Resources'!$E:$E,$B658,'Non-Baseline Tx Resources'!$F:$F,$C658,'Non-Baseline Tx Resources'!$G:$G,AC$3)</f>
        <v>0</v>
      </c>
      <c r="AD658" s="16">
        <f>SUMIFS('Non-Baseline Tx Resources'!$I:$I,'Non-Baseline Tx Resources'!$E:$E,$B658,'Non-Baseline Tx Resources'!$F:$F,$C658,'Non-Baseline Tx Resources'!$G:$G,"Li-Battery (4-hr)")</f>
        <v>0</v>
      </c>
      <c r="AE658" s="16">
        <f>SUMIFS('Non-Baseline Tx Resources'!$I:$I,'Non-Baseline Tx Resources'!$E:$E,$B658,'Non-Baseline Tx Resources'!$F:$F,$C658,'Non-Baseline Tx Resources'!$G:$G,"Li-Battery (8-hr)")</f>
        <v>0</v>
      </c>
      <c r="AF658" s="16">
        <f>SUMIFS('Non-Baseline Tx Resources'!$I:$I,'Non-Baseline Tx Resources'!$E:$E,$B658,'Non-Baseline Tx Resources'!$F:$F,$C658,'Non-Baseline Tx Resources'!$G:$G,"LDES")</f>
        <v>0</v>
      </c>
      <c r="AH658" s="16">
        <f>SUMIFS('In-Dev Resources'!$H:$H,'In-Dev Resources'!$E:$E,$B658,'In-Dev Resources'!$F:$F,$C658,'In-Dev Resources'!$G:$G,AH$3)</f>
        <v>0</v>
      </c>
      <c r="AI658" s="16">
        <f>SUMIFS('In-Dev Resources'!$H:$H,'In-Dev Resources'!$E:$E,$B658,'In-Dev Resources'!$F:$F,$C658,'In-Dev Resources'!$G:$G,AI$3)</f>
        <v>0</v>
      </c>
      <c r="AJ658" s="16">
        <f>SUMIFS('In-Dev Resources'!$H:$H,'In-Dev Resources'!$E:$E,$B658,'In-Dev Resources'!$F:$F,$C658,'In-Dev Resources'!$G:$G,AJ$3)</f>
        <v>0</v>
      </c>
      <c r="AK658" s="16">
        <f>SUMIFS('In-Dev Resources'!$J:$J,'In-Dev Resources'!$E:$E,$B658,'In-Dev Resources'!$F:$F,$C658,'In-Dev Resources'!$G:$G,AK$3)</f>
        <v>0</v>
      </c>
      <c r="AL658" s="16">
        <f>SUMIFS('In-Dev Resources'!$H:$H,'In-Dev Resources'!$E:$E,$B658,'In-Dev Resources'!$F:$F,$C658,'In-Dev Resources'!$G:$G,AL$3)</f>
        <v>0</v>
      </c>
      <c r="AM658" s="16">
        <f>SUMIFS('In-Dev Resources'!$J:$J,'In-Dev Resources'!$E:$E,$B658,'In-Dev Resources'!$F:$F,$C658,'In-Dev Resources'!$G:$G,AM$3)</f>
        <v>0</v>
      </c>
      <c r="AN658" s="16">
        <f>SUMIFS('In-Dev Resources'!$H:$H,'In-Dev Resources'!$E:$E,$B658,'In-Dev Resources'!$F:$F,$C658,'In-Dev Resources'!$G:$G,AN$3)</f>
        <v>0</v>
      </c>
      <c r="AO658" s="16">
        <f>SUMIFS('In-Dev Resources'!$J:$J,'In-Dev Resources'!$E:$E,$B658,'In-Dev Resources'!$F:$F,$C658,'In-Dev Resources'!$G:$G,AO$3)</f>
        <v>0</v>
      </c>
      <c r="AP658" s="16">
        <f>SUMIFS('In-Dev Resources'!$J:$J,'In-Dev Resources'!$E:$E,$B658,'In-Dev Resources'!$F:$F,$C658,'In-Dev Resources'!$G:$G,AP$3)</f>
        <v>2.9750000000000001</v>
      </c>
      <c r="AQ658" s="16">
        <f>SUMIFS('In-Dev Resources'!$H:$H,'In-Dev Resources'!$E:$E,$B658,'In-Dev Resources'!$F:$F,$C658,'In-Dev Resources'!$G:$G,AQ$3)</f>
        <v>0</v>
      </c>
      <c r="AR658" s="16">
        <f>SUMIFS('In-Dev Resources'!$J:$J,'In-Dev Resources'!$E:$E,$B658,'In-Dev Resources'!$F:$F,$C658,'In-Dev Resources'!$G:$G,AR$3)</f>
        <v>0</v>
      </c>
      <c r="AS658" s="16">
        <f>SUMIFS('In-Dev Resources'!$I:$I,'In-Dev Resources'!$E:$E,$B658,'In-Dev Resources'!$F:$F,$C658,'In-Dev Resources'!$G:$G,"Li-Battery (4-hr)")</f>
        <v>92</v>
      </c>
      <c r="AT658" s="16">
        <f>SUMIFS('In-Dev Resources'!$I:$I,'In-Dev Resources'!$E:$E,$B658,'In-Dev Resources'!$F:$F,$C658,'In-Dev Resources'!$G:$G,"Li-Battery (8-hr)")</f>
        <v>0</v>
      </c>
      <c r="AU658" s="16">
        <f>SUMIFS('In-Dev Resources'!$I:$I,'In-Dev Resources'!$E:$E,$B658,'In-Dev Resources'!$F:$F,$C658,'In-Dev Resources'!$G:$G,"LDES")</f>
        <v>0</v>
      </c>
      <c r="AW658" s="16">
        <f>SUMIFS('Land Screen Include'!$H:$H,'Land Screen Include'!$E:$E,$B658,'Land Screen Include'!$F:$F,$C658,'Land Screen Include'!$G:$G,AW$4)</f>
        <v>0</v>
      </c>
      <c r="AX658" s="16">
        <f>SUMIFS('Land Screen Include'!$H:$H,'Land Screen Include'!$E:$E,$B658,'Land Screen Include'!$F:$F,$C658,'Land Screen Include'!$G:$G,AX$4)+SUMIFS('Land Screen Include'!$J:$J,'Land Screen Include'!$E:$E,$B658,'Land Screen Include'!$F:$F,$C658,'Land Screen Include'!$G:$G,AX$4)</f>
        <v>0</v>
      </c>
      <c r="AY658" s="16">
        <f>SUMIFS('Land Screen Include'!$H:$H,'Land Screen Include'!$E:$E,$B658,'Land Screen Include'!$F:$F,$C658,'Land Screen Include'!$G:$G,AY$4)</f>
        <v>0</v>
      </c>
      <c r="AZ658" s="16">
        <f>SUMIFS('Land Screen Exclude'!$H:$H,'Land Screen Exclude'!$E:$E,$B658,'Land Screen Exclude'!$F:$F,$C658,'Land Screen Exclude'!$G:$G,AZ$4)</f>
        <v>0</v>
      </c>
      <c r="BA658" s="16">
        <f>SUMIFS('Land Screen Exclude'!$H:$H,'Land Screen Exclude'!$E:$E,$B658,'Land Screen Exclude'!$F:$F,$C658,'Land Screen Exclude'!$G:$G,BA$4)+SUMIFS('Land Screen Exclude'!$J:$J,'Land Screen Exclude'!$E:$E,$B658,'Land Screen Exclude'!$F:$F,$C658,'Land Screen Exclude'!$G:$G,BA$4)</f>
        <v>0</v>
      </c>
      <c r="BB658" s="16">
        <f>SUMIFS('Land Screen Exclude'!$H:$H,'Land Screen Exclude'!$E:$E,$B658,'Land Screen Exclude'!$F:$F,$C658,'Land Screen Exclude'!$G:$G,BB$4)</f>
        <v>0</v>
      </c>
    </row>
    <row r="659" spans="1:54">
      <c r="A659" s="16" t="s">
        <v>53</v>
      </c>
      <c r="B659" s="16" t="s">
        <v>568</v>
      </c>
      <c r="C659" s="16">
        <v>230</v>
      </c>
      <c r="D659" s="16">
        <f>SUMIFS('Baseline Tx Resources'!$H:$H,'Baseline Tx Resources'!$E:$E,$B659,'Baseline Tx Resources'!$F:$F,$C659,'Baseline Tx Resources'!$G:$G,D$3)</f>
        <v>0</v>
      </c>
      <c r="E659" s="16">
        <f>SUMIFS('Baseline Tx Resources'!$H:$H,'Baseline Tx Resources'!$E:$E,$B659,'Baseline Tx Resources'!$F:$F,$C659,'Baseline Tx Resources'!$G:$G,E$3)</f>
        <v>0</v>
      </c>
      <c r="F659" s="16">
        <f>SUMIFS('Baseline Tx Resources'!$H:$H,'Baseline Tx Resources'!$E:$E,$B659,'Baseline Tx Resources'!$F:$F,$C659,'Baseline Tx Resources'!$G:$G,F$3)</f>
        <v>0</v>
      </c>
      <c r="G659" s="16">
        <f>SUMIFS('Baseline Tx Resources'!$J:$J,'Baseline Tx Resources'!$E:$E,$B659,'Baseline Tx Resources'!$F:$F,$C659,'Baseline Tx Resources'!$G:$G,G$3)</f>
        <v>0</v>
      </c>
      <c r="H659" s="16">
        <f>SUMIFS('Baseline Tx Resources'!$H:$H,'Baseline Tx Resources'!$E:$E,$B659,'Baseline Tx Resources'!$F:$F,$C659,'Baseline Tx Resources'!$G:$G,H$3)</f>
        <v>0</v>
      </c>
      <c r="I659" s="16">
        <f>SUMIFS('Baseline Tx Resources'!$J:$J,'Baseline Tx Resources'!$E:$E,$B659,'Baseline Tx Resources'!$F:$F,$C659,'Baseline Tx Resources'!$G:$G,I$3)</f>
        <v>0</v>
      </c>
      <c r="J659" s="16">
        <f>SUMIFS('Baseline Tx Resources'!$H:$H,'Baseline Tx Resources'!$E:$E,$B659,'Baseline Tx Resources'!$F:$F,$C659,'Baseline Tx Resources'!$G:$G,J$3)</f>
        <v>0</v>
      </c>
      <c r="K659" s="16">
        <f>SUMIFS('Baseline Tx Resources'!$J:$J,'Baseline Tx Resources'!$E:$E,$B659,'Baseline Tx Resources'!$F:$F,$C659,'Baseline Tx Resources'!$G:$G,K$3)</f>
        <v>0</v>
      </c>
      <c r="L659" s="16">
        <f>SUMIFS('Baseline Tx Resources'!$J:$J,'Baseline Tx Resources'!$E:$E,$B659,'Baseline Tx Resources'!$F:$F,$C659,'Baseline Tx Resources'!$G:$G,L$3)</f>
        <v>0</v>
      </c>
      <c r="M659" s="16">
        <f>SUMIFS('Baseline Tx Resources'!$H:$H,'Baseline Tx Resources'!$E:$E,$B659,'Baseline Tx Resources'!$F:$F,$C659,'Baseline Tx Resources'!$G:$G,M$3)</f>
        <v>0</v>
      </c>
      <c r="N659" s="16">
        <f>SUMIFS('Baseline Tx Resources'!$J:$J,'Baseline Tx Resources'!$E:$E,$B659,'Baseline Tx Resources'!$F:$F,$C659,'Baseline Tx Resources'!$G:$G,N$3)</f>
        <v>0</v>
      </c>
      <c r="O659" s="16">
        <f>SUMIFS('Baseline Tx Resources'!$I:$I,'Baseline Tx Resources'!$E:$E,$B659,'Baseline Tx Resources'!$F:$F,$C659,'Baseline Tx Resources'!$G:$G,"Li-Battery (4-hr)")</f>
        <v>0</v>
      </c>
      <c r="P659" s="16">
        <f>SUMIFS('Baseline Tx Resources'!$I:$I,'Baseline Tx Resources'!$E:$E,$B659,'Baseline Tx Resources'!$F:$F,$C659,'Baseline Tx Resources'!$G:$G,"Li-Battery (8-hr)")</f>
        <v>0</v>
      </c>
      <c r="Q659" s="16">
        <f>SUMIFS('Baseline Tx Resources'!$I:$I,'Baseline Tx Resources'!$E:$E,$B659,'Baseline Tx Resources'!$F:$F,$C659,'Baseline Tx Resources'!$G:$G,"LDES")</f>
        <v>0</v>
      </c>
      <c r="S659" s="16">
        <f>SUMIFS('Non-Baseline Tx Resources'!$H:$H,'Non-Baseline Tx Resources'!$E:$E,$B659,'Non-Baseline Tx Resources'!$F:$F,$C659,'Non-Baseline Tx Resources'!$G:$G,S$3)</f>
        <v>0</v>
      </c>
      <c r="T659" s="16">
        <f>SUMIFS('Non-Baseline Tx Resources'!$H:$H,'Non-Baseline Tx Resources'!$E:$E,$B659,'Non-Baseline Tx Resources'!$F:$F,$C659,'Non-Baseline Tx Resources'!$G:$G,T$3)</f>
        <v>0</v>
      </c>
      <c r="U659" s="16">
        <f>SUMIFS('Non-Baseline Tx Resources'!$H:$H,'Non-Baseline Tx Resources'!$E:$E,$B659,'Non-Baseline Tx Resources'!$F:$F,$C659,'Non-Baseline Tx Resources'!$G:$G,U$3)</f>
        <v>0</v>
      </c>
      <c r="V659" s="16">
        <f>SUMIFS('Non-Baseline Tx Resources'!$J:$J,'Non-Baseline Tx Resources'!$E:$E,$B659,'Non-Baseline Tx Resources'!$F:$F,$C659,'Non-Baseline Tx Resources'!$G:$G,V$3)</f>
        <v>0</v>
      </c>
      <c r="W659" s="16">
        <f>SUMIFS('Non-Baseline Tx Resources'!$H:$H,'Non-Baseline Tx Resources'!$E:$E,$B659,'Non-Baseline Tx Resources'!$F:$F,$C659,'Non-Baseline Tx Resources'!$G:$G,W$3)</f>
        <v>0</v>
      </c>
      <c r="X659" s="16">
        <f>SUMIFS('Non-Baseline Tx Resources'!$J:$J,'Non-Baseline Tx Resources'!$E:$E,$B659,'Non-Baseline Tx Resources'!$F:$F,$C659,'Non-Baseline Tx Resources'!$G:$G,X$3)</f>
        <v>0</v>
      </c>
      <c r="Y659" s="16">
        <f>SUMIFS('Non-Baseline Tx Resources'!$H:$H,'Non-Baseline Tx Resources'!$E:$E,$B659,'Non-Baseline Tx Resources'!$F:$F,$C659,'Non-Baseline Tx Resources'!$G:$G,Y$3)</f>
        <v>0</v>
      </c>
      <c r="Z659" s="16">
        <f>SUMIFS('Non-Baseline Tx Resources'!$J:$J,'Non-Baseline Tx Resources'!$E:$E,$B659,'Non-Baseline Tx Resources'!$F:$F,$C659,'Non-Baseline Tx Resources'!$G:$G,Z$3)</f>
        <v>0</v>
      </c>
      <c r="AA659" s="16">
        <f>SUMIFS('Non-Baseline Tx Resources'!$J:$J,'Non-Baseline Tx Resources'!$E:$E,$B659,'Non-Baseline Tx Resources'!$F:$F,$C659,'Non-Baseline Tx Resources'!$G:$G,AA$3)</f>
        <v>0</v>
      </c>
      <c r="AB659" s="16">
        <f>SUMIFS('Non-Baseline Tx Resources'!$H:$H,'Non-Baseline Tx Resources'!$E:$E,$B659,'Non-Baseline Tx Resources'!$F:$F,$C659,'Non-Baseline Tx Resources'!$G:$G,AB$3)</f>
        <v>0</v>
      </c>
      <c r="AC659" s="16">
        <f>SUMIFS('Non-Baseline Tx Resources'!$J:$J,'Non-Baseline Tx Resources'!$E:$E,$B659,'Non-Baseline Tx Resources'!$F:$F,$C659,'Non-Baseline Tx Resources'!$G:$G,AC$3)</f>
        <v>0</v>
      </c>
      <c r="AD659" s="16">
        <f>SUMIFS('Non-Baseline Tx Resources'!$I:$I,'Non-Baseline Tx Resources'!$E:$E,$B659,'Non-Baseline Tx Resources'!$F:$F,$C659,'Non-Baseline Tx Resources'!$G:$G,"Li-Battery (4-hr)")</f>
        <v>0</v>
      </c>
      <c r="AE659" s="16">
        <f>SUMIFS('Non-Baseline Tx Resources'!$I:$I,'Non-Baseline Tx Resources'!$E:$E,$B659,'Non-Baseline Tx Resources'!$F:$F,$C659,'Non-Baseline Tx Resources'!$G:$G,"Li-Battery (8-hr)")</f>
        <v>0</v>
      </c>
      <c r="AF659" s="16">
        <f>SUMIFS('Non-Baseline Tx Resources'!$I:$I,'Non-Baseline Tx Resources'!$E:$E,$B659,'Non-Baseline Tx Resources'!$F:$F,$C659,'Non-Baseline Tx Resources'!$G:$G,"LDES")</f>
        <v>0</v>
      </c>
      <c r="AH659" s="16">
        <f>SUMIFS('In-Dev Resources'!$H:$H,'In-Dev Resources'!$E:$E,$B659,'In-Dev Resources'!$F:$F,$C659,'In-Dev Resources'!$G:$G,AH$3)</f>
        <v>0</v>
      </c>
      <c r="AI659" s="16">
        <f>SUMIFS('In-Dev Resources'!$H:$H,'In-Dev Resources'!$E:$E,$B659,'In-Dev Resources'!$F:$F,$C659,'In-Dev Resources'!$G:$G,AI$3)</f>
        <v>0</v>
      </c>
      <c r="AJ659" s="16">
        <f>SUMIFS('In-Dev Resources'!$H:$H,'In-Dev Resources'!$E:$E,$B659,'In-Dev Resources'!$F:$F,$C659,'In-Dev Resources'!$G:$G,AJ$3)</f>
        <v>0</v>
      </c>
      <c r="AK659" s="16">
        <f>SUMIFS('In-Dev Resources'!$J:$J,'In-Dev Resources'!$E:$E,$B659,'In-Dev Resources'!$F:$F,$C659,'In-Dev Resources'!$G:$G,AK$3)</f>
        <v>0</v>
      </c>
      <c r="AL659" s="16">
        <f>SUMIFS('In-Dev Resources'!$H:$H,'In-Dev Resources'!$E:$E,$B659,'In-Dev Resources'!$F:$F,$C659,'In-Dev Resources'!$G:$G,AL$3)</f>
        <v>0</v>
      </c>
      <c r="AM659" s="16">
        <f>SUMIFS('In-Dev Resources'!$J:$J,'In-Dev Resources'!$E:$E,$B659,'In-Dev Resources'!$F:$F,$C659,'In-Dev Resources'!$G:$G,AM$3)</f>
        <v>0</v>
      </c>
      <c r="AN659" s="16">
        <f>SUMIFS('In-Dev Resources'!$H:$H,'In-Dev Resources'!$E:$E,$B659,'In-Dev Resources'!$F:$F,$C659,'In-Dev Resources'!$G:$G,AN$3)</f>
        <v>0</v>
      </c>
      <c r="AO659" s="16">
        <f>SUMIFS('In-Dev Resources'!$J:$J,'In-Dev Resources'!$E:$E,$B659,'In-Dev Resources'!$F:$F,$C659,'In-Dev Resources'!$G:$G,AO$3)</f>
        <v>0</v>
      </c>
      <c r="AP659" s="16">
        <f>SUMIFS('In-Dev Resources'!$J:$J,'In-Dev Resources'!$E:$E,$B659,'In-Dev Resources'!$F:$F,$C659,'In-Dev Resources'!$G:$G,AP$3)</f>
        <v>0</v>
      </c>
      <c r="AQ659" s="16">
        <f>SUMIFS('In-Dev Resources'!$H:$H,'In-Dev Resources'!$E:$E,$B659,'In-Dev Resources'!$F:$F,$C659,'In-Dev Resources'!$G:$G,AQ$3)</f>
        <v>0</v>
      </c>
      <c r="AR659" s="16">
        <f>SUMIFS('In-Dev Resources'!$J:$J,'In-Dev Resources'!$E:$E,$B659,'In-Dev Resources'!$F:$F,$C659,'In-Dev Resources'!$G:$G,AR$3)</f>
        <v>0</v>
      </c>
      <c r="AS659" s="16">
        <f>SUMIFS('In-Dev Resources'!$I:$I,'In-Dev Resources'!$E:$E,$B659,'In-Dev Resources'!$F:$F,$C659,'In-Dev Resources'!$G:$G,"Li-Battery (4-hr)")</f>
        <v>0</v>
      </c>
      <c r="AT659" s="16">
        <f>SUMIFS('In-Dev Resources'!$I:$I,'In-Dev Resources'!$E:$E,$B659,'In-Dev Resources'!$F:$F,$C659,'In-Dev Resources'!$G:$G,"Li-Battery (8-hr)")</f>
        <v>0</v>
      </c>
      <c r="AU659" s="16">
        <f>SUMIFS('In-Dev Resources'!$I:$I,'In-Dev Resources'!$E:$E,$B659,'In-Dev Resources'!$F:$F,$C659,'In-Dev Resources'!$G:$G,"LDES")</f>
        <v>0</v>
      </c>
      <c r="AW659" s="16">
        <f>SUMIFS('Land Screen Include'!$H:$H,'Land Screen Include'!$E:$E,$B659,'Land Screen Include'!$F:$F,$C659,'Land Screen Include'!$G:$G,AW$4)</f>
        <v>0</v>
      </c>
      <c r="AX659" s="16">
        <f>SUMIFS('Land Screen Include'!$H:$H,'Land Screen Include'!$E:$E,$B659,'Land Screen Include'!$F:$F,$C659,'Land Screen Include'!$G:$G,AX$4)+SUMIFS('Land Screen Include'!$J:$J,'Land Screen Include'!$E:$E,$B659,'Land Screen Include'!$F:$F,$C659,'Land Screen Include'!$G:$G,AX$4)</f>
        <v>0</v>
      </c>
      <c r="AY659" s="16">
        <f>SUMIFS('Land Screen Include'!$H:$H,'Land Screen Include'!$E:$E,$B659,'Land Screen Include'!$F:$F,$C659,'Land Screen Include'!$G:$G,AY$4)</f>
        <v>0</v>
      </c>
      <c r="AZ659" s="16">
        <f>SUMIFS('Land Screen Exclude'!$H:$H,'Land Screen Exclude'!$E:$E,$B659,'Land Screen Exclude'!$F:$F,$C659,'Land Screen Exclude'!$G:$G,AZ$4)</f>
        <v>0</v>
      </c>
      <c r="BA659" s="16">
        <f>SUMIFS('Land Screen Exclude'!$H:$H,'Land Screen Exclude'!$E:$E,$B659,'Land Screen Exclude'!$F:$F,$C659,'Land Screen Exclude'!$G:$G,BA$4)+SUMIFS('Land Screen Exclude'!$J:$J,'Land Screen Exclude'!$E:$E,$B659,'Land Screen Exclude'!$F:$F,$C659,'Land Screen Exclude'!$G:$G,BA$4)</f>
        <v>0</v>
      </c>
      <c r="BB659" s="16">
        <f>SUMIFS('Land Screen Exclude'!$H:$H,'Land Screen Exclude'!$E:$E,$B659,'Land Screen Exclude'!$F:$F,$C659,'Land Screen Exclude'!$G:$G,BB$4)</f>
        <v>0</v>
      </c>
    </row>
    <row r="660" spans="1:54">
      <c r="A660" s="16" t="s">
        <v>64</v>
      </c>
      <c r="B660" s="16" t="s">
        <v>569</v>
      </c>
      <c r="C660" s="16">
        <v>230</v>
      </c>
      <c r="D660" s="16">
        <f>SUMIFS('Baseline Tx Resources'!$H:$H,'Baseline Tx Resources'!$E:$E,$B660,'Baseline Tx Resources'!$F:$F,$C660,'Baseline Tx Resources'!$G:$G,D$3)</f>
        <v>0</v>
      </c>
      <c r="E660" s="16">
        <f>SUMIFS('Baseline Tx Resources'!$H:$H,'Baseline Tx Resources'!$E:$E,$B660,'Baseline Tx Resources'!$F:$F,$C660,'Baseline Tx Resources'!$G:$G,E$3)</f>
        <v>0</v>
      </c>
      <c r="F660" s="16">
        <f>SUMIFS('Baseline Tx Resources'!$H:$H,'Baseline Tx Resources'!$E:$E,$B660,'Baseline Tx Resources'!$F:$F,$C660,'Baseline Tx Resources'!$G:$G,F$3)</f>
        <v>0</v>
      </c>
      <c r="G660" s="16">
        <f>SUMIFS('Baseline Tx Resources'!$J:$J,'Baseline Tx Resources'!$E:$E,$B660,'Baseline Tx Resources'!$F:$F,$C660,'Baseline Tx Resources'!$G:$G,G$3)</f>
        <v>0</v>
      </c>
      <c r="H660" s="16">
        <f>SUMIFS('Baseline Tx Resources'!$H:$H,'Baseline Tx Resources'!$E:$E,$B660,'Baseline Tx Resources'!$F:$F,$C660,'Baseline Tx Resources'!$G:$G,H$3)</f>
        <v>0</v>
      </c>
      <c r="I660" s="16">
        <f>SUMIFS('Baseline Tx Resources'!$J:$J,'Baseline Tx Resources'!$E:$E,$B660,'Baseline Tx Resources'!$F:$F,$C660,'Baseline Tx Resources'!$G:$G,I$3)</f>
        <v>0</v>
      </c>
      <c r="J660" s="16">
        <f>SUMIFS('Baseline Tx Resources'!$H:$H,'Baseline Tx Resources'!$E:$E,$B660,'Baseline Tx Resources'!$F:$F,$C660,'Baseline Tx Resources'!$G:$G,J$3)</f>
        <v>0</v>
      </c>
      <c r="K660" s="16">
        <f>SUMIFS('Baseline Tx Resources'!$J:$J,'Baseline Tx Resources'!$E:$E,$B660,'Baseline Tx Resources'!$F:$F,$C660,'Baseline Tx Resources'!$G:$G,K$3)</f>
        <v>0</v>
      </c>
      <c r="L660" s="16">
        <f>SUMIFS('Baseline Tx Resources'!$J:$J,'Baseline Tx Resources'!$E:$E,$B660,'Baseline Tx Resources'!$F:$F,$C660,'Baseline Tx Resources'!$G:$G,L$3)</f>
        <v>0</v>
      </c>
      <c r="M660" s="16">
        <f>SUMIFS('Baseline Tx Resources'!$H:$H,'Baseline Tx Resources'!$E:$E,$B660,'Baseline Tx Resources'!$F:$F,$C660,'Baseline Tx Resources'!$G:$G,M$3)</f>
        <v>0</v>
      </c>
      <c r="N660" s="16">
        <f>SUMIFS('Baseline Tx Resources'!$J:$J,'Baseline Tx Resources'!$E:$E,$B660,'Baseline Tx Resources'!$F:$F,$C660,'Baseline Tx Resources'!$G:$G,N$3)</f>
        <v>0</v>
      </c>
      <c r="O660" s="16">
        <f>SUMIFS('Baseline Tx Resources'!$I:$I,'Baseline Tx Resources'!$E:$E,$B660,'Baseline Tx Resources'!$F:$F,$C660,'Baseline Tx Resources'!$G:$G,"Li-Battery (4-hr)")</f>
        <v>340</v>
      </c>
      <c r="P660" s="16">
        <f>SUMIFS('Baseline Tx Resources'!$I:$I,'Baseline Tx Resources'!$E:$E,$B660,'Baseline Tx Resources'!$F:$F,$C660,'Baseline Tx Resources'!$G:$G,"Li-Battery (8-hr)")</f>
        <v>0</v>
      </c>
      <c r="Q660" s="16">
        <f>SUMIFS('Baseline Tx Resources'!$I:$I,'Baseline Tx Resources'!$E:$E,$B660,'Baseline Tx Resources'!$F:$F,$C660,'Baseline Tx Resources'!$G:$G,"LDES")</f>
        <v>0</v>
      </c>
      <c r="S660" s="16">
        <f>SUMIFS('Non-Baseline Tx Resources'!$H:$H,'Non-Baseline Tx Resources'!$E:$E,$B660,'Non-Baseline Tx Resources'!$F:$F,$C660,'Non-Baseline Tx Resources'!$G:$G,S$3)</f>
        <v>0</v>
      </c>
      <c r="T660" s="16">
        <f>SUMIFS('Non-Baseline Tx Resources'!$H:$H,'Non-Baseline Tx Resources'!$E:$E,$B660,'Non-Baseline Tx Resources'!$F:$F,$C660,'Non-Baseline Tx Resources'!$G:$G,T$3)</f>
        <v>0</v>
      </c>
      <c r="U660" s="16">
        <f>SUMIFS('Non-Baseline Tx Resources'!$H:$H,'Non-Baseline Tx Resources'!$E:$E,$B660,'Non-Baseline Tx Resources'!$F:$F,$C660,'Non-Baseline Tx Resources'!$G:$G,U$3)</f>
        <v>0</v>
      </c>
      <c r="V660" s="16">
        <f>SUMIFS('Non-Baseline Tx Resources'!$J:$J,'Non-Baseline Tx Resources'!$E:$E,$B660,'Non-Baseline Tx Resources'!$F:$F,$C660,'Non-Baseline Tx Resources'!$G:$G,V$3)</f>
        <v>0</v>
      </c>
      <c r="W660" s="16">
        <f>SUMIFS('Non-Baseline Tx Resources'!$H:$H,'Non-Baseline Tx Resources'!$E:$E,$B660,'Non-Baseline Tx Resources'!$F:$F,$C660,'Non-Baseline Tx Resources'!$G:$G,W$3)</f>
        <v>0</v>
      </c>
      <c r="X660" s="16">
        <f>SUMIFS('Non-Baseline Tx Resources'!$J:$J,'Non-Baseline Tx Resources'!$E:$E,$B660,'Non-Baseline Tx Resources'!$F:$F,$C660,'Non-Baseline Tx Resources'!$G:$G,X$3)</f>
        <v>0</v>
      </c>
      <c r="Y660" s="16">
        <f>SUMIFS('Non-Baseline Tx Resources'!$H:$H,'Non-Baseline Tx Resources'!$E:$E,$B660,'Non-Baseline Tx Resources'!$F:$F,$C660,'Non-Baseline Tx Resources'!$G:$G,Y$3)</f>
        <v>0</v>
      </c>
      <c r="Z660" s="16">
        <f>SUMIFS('Non-Baseline Tx Resources'!$J:$J,'Non-Baseline Tx Resources'!$E:$E,$B660,'Non-Baseline Tx Resources'!$F:$F,$C660,'Non-Baseline Tx Resources'!$G:$G,Z$3)</f>
        <v>0</v>
      </c>
      <c r="AA660" s="16">
        <f>SUMIFS('Non-Baseline Tx Resources'!$J:$J,'Non-Baseline Tx Resources'!$E:$E,$B660,'Non-Baseline Tx Resources'!$F:$F,$C660,'Non-Baseline Tx Resources'!$G:$G,AA$3)</f>
        <v>0</v>
      </c>
      <c r="AB660" s="16">
        <f>SUMIFS('Non-Baseline Tx Resources'!$H:$H,'Non-Baseline Tx Resources'!$E:$E,$B660,'Non-Baseline Tx Resources'!$F:$F,$C660,'Non-Baseline Tx Resources'!$G:$G,AB$3)</f>
        <v>0</v>
      </c>
      <c r="AC660" s="16">
        <f>SUMIFS('Non-Baseline Tx Resources'!$J:$J,'Non-Baseline Tx Resources'!$E:$E,$B660,'Non-Baseline Tx Resources'!$F:$F,$C660,'Non-Baseline Tx Resources'!$G:$G,AC$3)</f>
        <v>0</v>
      </c>
      <c r="AD660" s="16">
        <f>SUMIFS('Non-Baseline Tx Resources'!$I:$I,'Non-Baseline Tx Resources'!$E:$E,$B660,'Non-Baseline Tx Resources'!$F:$F,$C660,'Non-Baseline Tx Resources'!$G:$G,"Li-Battery (4-hr)")</f>
        <v>0</v>
      </c>
      <c r="AE660" s="16">
        <f>SUMIFS('Non-Baseline Tx Resources'!$I:$I,'Non-Baseline Tx Resources'!$E:$E,$B660,'Non-Baseline Tx Resources'!$F:$F,$C660,'Non-Baseline Tx Resources'!$G:$G,"Li-Battery (8-hr)")</f>
        <v>0</v>
      </c>
      <c r="AF660" s="16">
        <f>SUMIFS('Non-Baseline Tx Resources'!$I:$I,'Non-Baseline Tx Resources'!$E:$E,$B660,'Non-Baseline Tx Resources'!$F:$F,$C660,'Non-Baseline Tx Resources'!$G:$G,"LDES")</f>
        <v>0</v>
      </c>
      <c r="AH660" s="16">
        <f>SUMIFS('In-Dev Resources'!$H:$H,'In-Dev Resources'!$E:$E,$B660,'In-Dev Resources'!$F:$F,$C660,'In-Dev Resources'!$G:$G,AH$3)</f>
        <v>0</v>
      </c>
      <c r="AI660" s="16">
        <f>SUMIFS('In-Dev Resources'!$H:$H,'In-Dev Resources'!$E:$E,$B660,'In-Dev Resources'!$F:$F,$C660,'In-Dev Resources'!$G:$G,AI$3)</f>
        <v>0</v>
      </c>
      <c r="AJ660" s="16">
        <f>SUMIFS('In-Dev Resources'!$H:$H,'In-Dev Resources'!$E:$E,$B660,'In-Dev Resources'!$F:$F,$C660,'In-Dev Resources'!$G:$G,AJ$3)</f>
        <v>0</v>
      </c>
      <c r="AK660" s="16">
        <f>SUMIFS('In-Dev Resources'!$J:$J,'In-Dev Resources'!$E:$E,$B660,'In-Dev Resources'!$F:$F,$C660,'In-Dev Resources'!$G:$G,AK$3)</f>
        <v>0</v>
      </c>
      <c r="AL660" s="16">
        <f>SUMIFS('In-Dev Resources'!$H:$H,'In-Dev Resources'!$E:$E,$B660,'In-Dev Resources'!$F:$F,$C660,'In-Dev Resources'!$G:$G,AL$3)</f>
        <v>0</v>
      </c>
      <c r="AM660" s="16">
        <f>SUMIFS('In-Dev Resources'!$J:$J,'In-Dev Resources'!$E:$E,$B660,'In-Dev Resources'!$F:$F,$C660,'In-Dev Resources'!$G:$G,AM$3)</f>
        <v>0</v>
      </c>
      <c r="AN660" s="16">
        <f>SUMIFS('In-Dev Resources'!$H:$H,'In-Dev Resources'!$E:$E,$B660,'In-Dev Resources'!$F:$F,$C660,'In-Dev Resources'!$G:$G,AN$3)</f>
        <v>0</v>
      </c>
      <c r="AO660" s="16">
        <f>SUMIFS('In-Dev Resources'!$J:$J,'In-Dev Resources'!$E:$E,$B660,'In-Dev Resources'!$F:$F,$C660,'In-Dev Resources'!$G:$G,AO$3)</f>
        <v>0</v>
      </c>
      <c r="AP660" s="16">
        <f>SUMIFS('In-Dev Resources'!$J:$J,'In-Dev Resources'!$E:$E,$B660,'In-Dev Resources'!$F:$F,$C660,'In-Dev Resources'!$G:$G,AP$3)</f>
        <v>0</v>
      </c>
      <c r="AQ660" s="16">
        <f>SUMIFS('In-Dev Resources'!$H:$H,'In-Dev Resources'!$E:$E,$B660,'In-Dev Resources'!$F:$F,$C660,'In-Dev Resources'!$G:$G,AQ$3)</f>
        <v>0</v>
      </c>
      <c r="AR660" s="16">
        <f>SUMIFS('In-Dev Resources'!$J:$J,'In-Dev Resources'!$E:$E,$B660,'In-Dev Resources'!$F:$F,$C660,'In-Dev Resources'!$G:$G,AR$3)</f>
        <v>0</v>
      </c>
      <c r="AS660" s="16">
        <f>SUMIFS('In-Dev Resources'!$I:$I,'In-Dev Resources'!$E:$E,$B660,'In-Dev Resources'!$F:$F,$C660,'In-Dev Resources'!$G:$G,"Li-Battery (4-hr)")</f>
        <v>59</v>
      </c>
      <c r="AT660" s="16">
        <f>SUMIFS('In-Dev Resources'!$I:$I,'In-Dev Resources'!$E:$E,$B660,'In-Dev Resources'!$F:$F,$C660,'In-Dev Resources'!$G:$G,"Li-Battery (8-hr)")</f>
        <v>0</v>
      </c>
      <c r="AU660" s="16">
        <f>SUMIFS('In-Dev Resources'!$I:$I,'In-Dev Resources'!$E:$E,$B660,'In-Dev Resources'!$F:$F,$C660,'In-Dev Resources'!$G:$G,"LDES")</f>
        <v>0</v>
      </c>
      <c r="AW660" s="16">
        <f>SUMIFS('Land Screen Include'!$H:$H,'Land Screen Include'!$E:$E,$B660,'Land Screen Include'!$F:$F,$C660,'Land Screen Include'!$G:$G,AW$4)</f>
        <v>0</v>
      </c>
      <c r="AX660" s="16">
        <f>SUMIFS('Land Screen Include'!$H:$H,'Land Screen Include'!$E:$E,$B660,'Land Screen Include'!$F:$F,$C660,'Land Screen Include'!$G:$G,AX$4)+SUMIFS('Land Screen Include'!$J:$J,'Land Screen Include'!$E:$E,$B660,'Land Screen Include'!$F:$F,$C660,'Land Screen Include'!$G:$G,AX$4)</f>
        <v>0</v>
      </c>
      <c r="AY660" s="16">
        <f>SUMIFS('Land Screen Include'!$H:$H,'Land Screen Include'!$E:$E,$B660,'Land Screen Include'!$F:$F,$C660,'Land Screen Include'!$G:$G,AY$4)</f>
        <v>0</v>
      </c>
      <c r="AZ660" s="16">
        <f>SUMIFS('Land Screen Exclude'!$H:$H,'Land Screen Exclude'!$E:$E,$B660,'Land Screen Exclude'!$F:$F,$C660,'Land Screen Exclude'!$G:$G,AZ$4)</f>
        <v>0</v>
      </c>
      <c r="BA660" s="16">
        <f>SUMIFS('Land Screen Exclude'!$H:$H,'Land Screen Exclude'!$E:$E,$B660,'Land Screen Exclude'!$F:$F,$C660,'Land Screen Exclude'!$G:$G,BA$4)+SUMIFS('Land Screen Exclude'!$J:$J,'Land Screen Exclude'!$E:$E,$B660,'Land Screen Exclude'!$F:$F,$C660,'Land Screen Exclude'!$G:$G,BA$4)</f>
        <v>0</v>
      </c>
      <c r="BB660" s="16">
        <f>SUMIFS('Land Screen Exclude'!$H:$H,'Land Screen Exclude'!$E:$E,$B660,'Land Screen Exclude'!$F:$F,$C660,'Land Screen Exclude'!$G:$G,BB$4)</f>
        <v>0</v>
      </c>
    </row>
    <row r="661" spans="1:54">
      <c r="A661" s="16" t="s">
        <v>64</v>
      </c>
      <c r="B661" s="16" t="s">
        <v>569</v>
      </c>
      <c r="C661" s="16">
        <v>500</v>
      </c>
      <c r="D661" s="16">
        <f>SUMIFS('Baseline Tx Resources'!$H:$H,'Baseline Tx Resources'!$E:$E,$B661,'Baseline Tx Resources'!$F:$F,$C661,'Baseline Tx Resources'!$G:$G,D$3)</f>
        <v>0</v>
      </c>
      <c r="E661" s="16">
        <f>SUMIFS('Baseline Tx Resources'!$H:$H,'Baseline Tx Resources'!$E:$E,$B661,'Baseline Tx Resources'!$F:$F,$C661,'Baseline Tx Resources'!$G:$G,E$3)</f>
        <v>0</v>
      </c>
      <c r="F661" s="16">
        <f>SUMIFS('Baseline Tx Resources'!$H:$H,'Baseline Tx Resources'!$E:$E,$B661,'Baseline Tx Resources'!$F:$F,$C661,'Baseline Tx Resources'!$G:$G,F$3)</f>
        <v>0</v>
      </c>
      <c r="G661" s="16">
        <f>SUMIFS('Baseline Tx Resources'!$J:$J,'Baseline Tx Resources'!$E:$E,$B661,'Baseline Tx Resources'!$F:$F,$C661,'Baseline Tx Resources'!$G:$G,G$3)</f>
        <v>0</v>
      </c>
      <c r="H661" s="16">
        <f>SUMIFS('Baseline Tx Resources'!$H:$H,'Baseline Tx Resources'!$E:$E,$B661,'Baseline Tx Resources'!$F:$F,$C661,'Baseline Tx Resources'!$G:$G,H$3)</f>
        <v>0</v>
      </c>
      <c r="I661" s="16">
        <f>SUMIFS('Baseline Tx Resources'!$J:$J,'Baseline Tx Resources'!$E:$E,$B661,'Baseline Tx Resources'!$F:$F,$C661,'Baseline Tx Resources'!$G:$G,I$3)</f>
        <v>0</v>
      </c>
      <c r="J661" s="16">
        <f>SUMIFS('Baseline Tx Resources'!$H:$H,'Baseline Tx Resources'!$E:$E,$B661,'Baseline Tx Resources'!$F:$F,$C661,'Baseline Tx Resources'!$G:$G,J$3)</f>
        <v>0</v>
      </c>
      <c r="K661" s="16">
        <f>SUMIFS('Baseline Tx Resources'!$J:$J,'Baseline Tx Resources'!$E:$E,$B661,'Baseline Tx Resources'!$F:$F,$C661,'Baseline Tx Resources'!$G:$G,K$3)</f>
        <v>0</v>
      </c>
      <c r="L661" s="16">
        <f>SUMIFS('Baseline Tx Resources'!$J:$J,'Baseline Tx Resources'!$E:$E,$B661,'Baseline Tx Resources'!$F:$F,$C661,'Baseline Tx Resources'!$G:$G,L$3)</f>
        <v>0</v>
      </c>
      <c r="M661" s="16">
        <f>SUMIFS('Baseline Tx Resources'!$H:$H,'Baseline Tx Resources'!$E:$E,$B661,'Baseline Tx Resources'!$F:$F,$C661,'Baseline Tx Resources'!$G:$G,M$3)</f>
        <v>0</v>
      </c>
      <c r="N661" s="16">
        <f>SUMIFS('Baseline Tx Resources'!$J:$J,'Baseline Tx Resources'!$E:$E,$B661,'Baseline Tx Resources'!$F:$F,$C661,'Baseline Tx Resources'!$G:$G,N$3)</f>
        <v>0</v>
      </c>
      <c r="O661" s="16">
        <f>SUMIFS('Baseline Tx Resources'!$I:$I,'Baseline Tx Resources'!$E:$E,$B661,'Baseline Tx Resources'!$F:$F,$C661,'Baseline Tx Resources'!$G:$G,"Li-Battery (4-hr)")</f>
        <v>0</v>
      </c>
      <c r="P661" s="16">
        <f>SUMIFS('Baseline Tx Resources'!$I:$I,'Baseline Tx Resources'!$E:$E,$B661,'Baseline Tx Resources'!$F:$F,$C661,'Baseline Tx Resources'!$G:$G,"Li-Battery (8-hr)")</f>
        <v>0</v>
      </c>
      <c r="Q661" s="16">
        <f>SUMIFS('Baseline Tx Resources'!$I:$I,'Baseline Tx Resources'!$E:$E,$B661,'Baseline Tx Resources'!$F:$F,$C661,'Baseline Tx Resources'!$G:$G,"LDES")</f>
        <v>0</v>
      </c>
      <c r="S661" s="16">
        <f>SUMIFS('Non-Baseline Tx Resources'!$H:$H,'Non-Baseline Tx Resources'!$E:$E,$B661,'Non-Baseline Tx Resources'!$F:$F,$C661,'Non-Baseline Tx Resources'!$G:$G,S$3)</f>
        <v>0</v>
      </c>
      <c r="T661" s="16">
        <f>SUMIFS('Non-Baseline Tx Resources'!$H:$H,'Non-Baseline Tx Resources'!$E:$E,$B661,'Non-Baseline Tx Resources'!$F:$F,$C661,'Non-Baseline Tx Resources'!$G:$G,T$3)</f>
        <v>0</v>
      </c>
      <c r="U661" s="16">
        <f>SUMIFS('Non-Baseline Tx Resources'!$H:$H,'Non-Baseline Tx Resources'!$E:$E,$B661,'Non-Baseline Tx Resources'!$F:$F,$C661,'Non-Baseline Tx Resources'!$G:$G,U$3)</f>
        <v>0</v>
      </c>
      <c r="V661" s="16">
        <f>SUMIFS('Non-Baseline Tx Resources'!$J:$J,'Non-Baseline Tx Resources'!$E:$E,$B661,'Non-Baseline Tx Resources'!$F:$F,$C661,'Non-Baseline Tx Resources'!$G:$G,V$3)</f>
        <v>0</v>
      </c>
      <c r="W661" s="16">
        <f>SUMIFS('Non-Baseline Tx Resources'!$H:$H,'Non-Baseline Tx Resources'!$E:$E,$B661,'Non-Baseline Tx Resources'!$F:$F,$C661,'Non-Baseline Tx Resources'!$G:$G,W$3)</f>
        <v>0</v>
      </c>
      <c r="X661" s="16">
        <f>SUMIFS('Non-Baseline Tx Resources'!$J:$J,'Non-Baseline Tx Resources'!$E:$E,$B661,'Non-Baseline Tx Resources'!$F:$F,$C661,'Non-Baseline Tx Resources'!$G:$G,X$3)</f>
        <v>0</v>
      </c>
      <c r="Y661" s="16">
        <f>SUMIFS('Non-Baseline Tx Resources'!$H:$H,'Non-Baseline Tx Resources'!$E:$E,$B661,'Non-Baseline Tx Resources'!$F:$F,$C661,'Non-Baseline Tx Resources'!$G:$G,Y$3)</f>
        <v>0</v>
      </c>
      <c r="Z661" s="16">
        <f>SUMIFS('Non-Baseline Tx Resources'!$J:$J,'Non-Baseline Tx Resources'!$E:$E,$B661,'Non-Baseline Tx Resources'!$F:$F,$C661,'Non-Baseline Tx Resources'!$G:$G,Z$3)</f>
        <v>0</v>
      </c>
      <c r="AA661" s="16">
        <f>SUMIFS('Non-Baseline Tx Resources'!$J:$J,'Non-Baseline Tx Resources'!$E:$E,$B661,'Non-Baseline Tx Resources'!$F:$F,$C661,'Non-Baseline Tx Resources'!$G:$G,AA$3)</f>
        <v>0</v>
      </c>
      <c r="AB661" s="16">
        <f>SUMIFS('Non-Baseline Tx Resources'!$H:$H,'Non-Baseline Tx Resources'!$E:$E,$B661,'Non-Baseline Tx Resources'!$F:$F,$C661,'Non-Baseline Tx Resources'!$G:$G,AB$3)</f>
        <v>0</v>
      </c>
      <c r="AC661" s="16">
        <f>SUMIFS('Non-Baseline Tx Resources'!$J:$J,'Non-Baseline Tx Resources'!$E:$E,$B661,'Non-Baseline Tx Resources'!$F:$F,$C661,'Non-Baseline Tx Resources'!$G:$G,AC$3)</f>
        <v>0</v>
      </c>
      <c r="AD661" s="16">
        <f>SUMIFS('Non-Baseline Tx Resources'!$I:$I,'Non-Baseline Tx Resources'!$E:$E,$B661,'Non-Baseline Tx Resources'!$F:$F,$C661,'Non-Baseline Tx Resources'!$G:$G,"Li-Battery (4-hr)")</f>
        <v>0</v>
      </c>
      <c r="AE661" s="16">
        <f>SUMIFS('Non-Baseline Tx Resources'!$I:$I,'Non-Baseline Tx Resources'!$E:$E,$B661,'Non-Baseline Tx Resources'!$F:$F,$C661,'Non-Baseline Tx Resources'!$G:$G,"Li-Battery (8-hr)")</f>
        <v>0</v>
      </c>
      <c r="AF661" s="16">
        <f>SUMIFS('Non-Baseline Tx Resources'!$I:$I,'Non-Baseline Tx Resources'!$E:$E,$B661,'Non-Baseline Tx Resources'!$F:$F,$C661,'Non-Baseline Tx Resources'!$G:$G,"LDES")</f>
        <v>0</v>
      </c>
      <c r="AH661" s="16">
        <f>SUMIFS('In-Dev Resources'!$H:$H,'In-Dev Resources'!$E:$E,$B661,'In-Dev Resources'!$F:$F,$C661,'In-Dev Resources'!$G:$G,AH$3)</f>
        <v>0</v>
      </c>
      <c r="AI661" s="16">
        <f>SUMIFS('In-Dev Resources'!$H:$H,'In-Dev Resources'!$E:$E,$B661,'In-Dev Resources'!$F:$F,$C661,'In-Dev Resources'!$G:$G,AI$3)</f>
        <v>0</v>
      </c>
      <c r="AJ661" s="16">
        <f>SUMIFS('In-Dev Resources'!$H:$H,'In-Dev Resources'!$E:$E,$B661,'In-Dev Resources'!$F:$F,$C661,'In-Dev Resources'!$G:$G,AJ$3)</f>
        <v>0</v>
      </c>
      <c r="AK661" s="16">
        <f>SUMIFS('In-Dev Resources'!$J:$J,'In-Dev Resources'!$E:$E,$B661,'In-Dev Resources'!$F:$F,$C661,'In-Dev Resources'!$G:$G,AK$3)</f>
        <v>0</v>
      </c>
      <c r="AL661" s="16">
        <f>SUMIFS('In-Dev Resources'!$H:$H,'In-Dev Resources'!$E:$E,$B661,'In-Dev Resources'!$F:$F,$C661,'In-Dev Resources'!$G:$G,AL$3)</f>
        <v>0</v>
      </c>
      <c r="AM661" s="16">
        <f>SUMIFS('In-Dev Resources'!$J:$J,'In-Dev Resources'!$E:$E,$B661,'In-Dev Resources'!$F:$F,$C661,'In-Dev Resources'!$G:$G,AM$3)</f>
        <v>0</v>
      </c>
      <c r="AN661" s="16">
        <f>SUMIFS('In-Dev Resources'!$H:$H,'In-Dev Resources'!$E:$E,$B661,'In-Dev Resources'!$F:$F,$C661,'In-Dev Resources'!$G:$G,AN$3)</f>
        <v>0</v>
      </c>
      <c r="AO661" s="16">
        <f>SUMIFS('In-Dev Resources'!$J:$J,'In-Dev Resources'!$E:$E,$B661,'In-Dev Resources'!$F:$F,$C661,'In-Dev Resources'!$G:$G,AO$3)</f>
        <v>0</v>
      </c>
      <c r="AP661" s="16">
        <f>SUMIFS('In-Dev Resources'!$J:$J,'In-Dev Resources'!$E:$E,$B661,'In-Dev Resources'!$F:$F,$C661,'In-Dev Resources'!$G:$G,AP$3)</f>
        <v>0</v>
      </c>
      <c r="AQ661" s="16">
        <f>SUMIFS('In-Dev Resources'!$H:$H,'In-Dev Resources'!$E:$E,$B661,'In-Dev Resources'!$F:$F,$C661,'In-Dev Resources'!$G:$G,AQ$3)</f>
        <v>0</v>
      </c>
      <c r="AR661" s="16">
        <f>SUMIFS('In-Dev Resources'!$J:$J,'In-Dev Resources'!$E:$E,$B661,'In-Dev Resources'!$F:$F,$C661,'In-Dev Resources'!$G:$G,AR$3)</f>
        <v>0</v>
      </c>
      <c r="AS661" s="16">
        <f>SUMIFS('In-Dev Resources'!$I:$I,'In-Dev Resources'!$E:$E,$B661,'In-Dev Resources'!$F:$F,$C661,'In-Dev Resources'!$G:$G,"Li-Battery (4-hr)")</f>
        <v>0</v>
      </c>
      <c r="AT661" s="16">
        <f>SUMIFS('In-Dev Resources'!$I:$I,'In-Dev Resources'!$E:$E,$B661,'In-Dev Resources'!$F:$F,$C661,'In-Dev Resources'!$G:$G,"Li-Battery (8-hr)")</f>
        <v>0</v>
      </c>
      <c r="AU661" s="16">
        <f>SUMIFS('In-Dev Resources'!$I:$I,'In-Dev Resources'!$E:$E,$B661,'In-Dev Resources'!$F:$F,$C661,'In-Dev Resources'!$G:$G,"LDES")</f>
        <v>0</v>
      </c>
      <c r="AW661" s="16">
        <f>SUMIFS('Land Screen Include'!$H:$H,'Land Screen Include'!$E:$E,$B661,'Land Screen Include'!$F:$F,$C661,'Land Screen Include'!$G:$G,AW$4)</f>
        <v>0</v>
      </c>
      <c r="AX661" s="16">
        <f>SUMIFS('Land Screen Include'!$H:$H,'Land Screen Include'!$E:$E,$B661,'Land Screen Include'!$F:$F,$C661,'Land Screen Include'!$G:$G,AX$4)+SUMIFS('Land Screen Include'!$J:$J,'Land Screen Include'!$E:$E,$B661,'Land Screen Include'!$F:$F,$C661,'Land Screen Include'!$G:$G,AX$4)</f>
        <v>0</v>
      </c>
      <c r="AY661" s="16">
        <f>SUMIFS('Land Screen Include'!$H:$H,'Land Screen Include'!$E:$E,$B661,'Land Screen Include'!$F:$F,$C661,'Land Screen Include'!$G:$G,AY$4)</f>
        <v>0</v>
      </c>
      <c r="AZ661" s="16">
        <f>SUMIFS('Land Screen Exclude'!$H:$H,'Land Screen Exclude'!$E:$E,$B661,'Land Screen Exclude'!$F:$F,$C661,'Land Screen Exclude'!$G:$G,AZ$4)</f>
        <v>0</v>
      </c>
      <c r="BA661" s="16">
        <f>SUMIFS('Land Screen Exclude'!$H:$H,'Land Screen Exclude'!$E:$E,$B661,'Land Screen Exclude'!$F:$F,$C661,'Land Screen Exclude'!$G:$G,BA$4)+SUMIFS('Land Screen Exclude'!$J:$J,'Land Screen Exclude'!$E:$E,$B661,'Land Screen Exclude'!$F:$F,$C661,'Land Screen Exclude'!$G:$G,BA$4)</f>
        <v>0</v>
      </c>
      <c r="BB661" s="16">
        <f>SUMIFS('Land Screen Exclude'!$H:$H,'Land Screen Exclude'!$E:$E,$B661,'Land Screen Exclude'!$F:$F,$C661,'Land Screen Exclude'!$G:$G,BB$4)</f>
        <v>0</v>
      </c>
    </row>
    <row r="662" spans="1:54">
      <c r="A662" s="16" t="s">
        <v>57</v>
      </c>
      <c r="B662" s="16" t="s">
        <v>570</v>
      </c>
      <c r="C662" s="16">
        <v>230</v>
      </c>
      <c r="D662" s="16">
        <f>SUMIFS('Baseline Tx Resources'!$H:$H,'Baseline Tx Resources'!$E:$E,$B662,'Baseline Tx Resources'!$F:$F,$C662,'Baseline Tx Resources'!$G:$G,D$3)</f>
        <v>0</v>
      </c>
      <c r="E662" s="16">
        <f>SUMIFS('Baseline Tx Resources'!$H:$H,'Baseline Tx Resources'!$E:$E,$B662,'Baseline Tx Resources'!$F:$F,$C662,'Baseline Tx Resources'!$G:$G,E$3)</f>
        <v>0</v>
      </c>
      <c r="F662" s="16">
        <f>SUMIFS('Baseline Tx Resources'!$H:$H,'Baseline Tx Resources'!$E:$E,$B662,'Baseline Tx Resources'!$F:$F,$C662,'Baseline Tx Resources'!$G:$G,F$3)</f>
        <v>0</v>
      </c>
      <c r="G662" s="16">
        <f>SUMIFS('Baseline Tx Resources'!$J:$J,'Baseline Tx Resources'!$E:$E,$B662,'Baseline Tx Resources'!$F:$F,$C662,'Baseline Tx Resources'!$G:$G,G$3)</f>
        <v>0</v>
      </c>
      <c r="H662" s="16">
        <f>SUMIFS('Baseline Tx Resources'!$H:$H,'Baseline Tx Resources'!$E:$E,$B662,'Baseline Tx Resources'!$F:$F,$C662,'Baseline Tx Resources'!$G:$G,H$3)</f>
        <v>0</v>
      </c>
      <c r="I662" s="16">
        <f>SUMIFS('Baseline Tx Resources'!$J:$J,'Baseline Tx Resources'!$E:$E,$B662,'Baseline Tx Resources'!$F:$F,$C662,'Baseline Tx Resources'!$G:$G,I$3)</f>
        <v>0</v>
      </c>
      <c r="J662" s="16">
        <f>SUMIFS('Baseline Tx Resources'!$H:$H,'Baseline Tx Resources'!$E:$E,$B662,'Baseline Tx Resources'!$F:$F,$C662,'Baseline Tx Resources'!$G:$G,J$3)</f>
        <v>0</v>
      </c>
      <c r="K662" s="16">
        <f>SUMIFS('Baseline Tx Resources'!$J:$J,'Baseline Tx Resources'!$E:$E,$B662,'Baseline Tx Resources'!$F:$F,$C662,'Baseline Tx Resources'!$G:$G,K$3)</f>
        <v>0</v>
      </c>
      <c r="L662" s="16">
        <f>SUMIFS('Baseline Tx Resources'!$J:$J,'Baseline Tx Resources'!$E:$E,$B662,'Baseline Tx Resources'!$F:$F,$C662,'Baseline Tx Resources'!$G:$G,L$3)</f>
        <v>0</v>
      </c>
      <c r="M662" s="16">
        <f>SUMIFS('Baseline Tx Resources'!$H:$H,'Baseline Tx Resources'!$E:$E,$B662,'Baseline Tx Resources'!$F:$F,$C662,'Baseline Tx Resources'!$G:$G,M$3)</f>
        <v>0</v>
      </c>
      <c r="N662" s="16">
        <f>SUMIFS('Baseline Tx Resources'!$J:$J,'Baseline Tx Resources'!$E:$E,$B662,'Baseline Tx Resources'!$F:$F,$C662,'Baseline Tx Resources'!$G:$G,N$3)</f>
        <v>0</v>
      </c>
      <c r="O662" s="16">
        <f>SUMIFS('Baseline Tx Resources'!$I:$I,'Baseline Tx Resources'!$E:$E,$B662,'Baseline Tx Resources'!$F:$F,$C662,'Baseline Tx Resources'!$G:$G,"Li-Battery (4-hr)")</f>
        <v>0</v>
      </c>
      <c r="P662" s="16">
        <f>SUMIFS('Baseline Tx Resources'!$I:$I,'Baseline Tx Resources'!$E:$E,$B662,'Baseline Tx Resources'!$F:$F,$C662,'Baseline Tx Resources'!$G:$G,"Li-Battery (8-hr)")</f>
        <v>0</v>
      </c>
      <c r="Q662" s="16">
        <f>SUMIFS('Baseline Tx Resources'!$I:$I,'Baseline Tx Resources'!$E:$E,$B662,'Baseline Tx Resources'!$F:$F,$C662,'Baseline Tx Resources'!$G:$G,"LDES")</f>
        <v>0</v>
      </c>
      <c r="S662" s="16">
        <f>SUMIFS('Non-Baseline Tx Resources'!$H:$H,'Non-Baseline Tx Resources'!$E:$E,$B662,'Non-Baseline Tx Resources'!$F:$F,$C662,'Non-Baseline Tx Resources'!$G:$G,S$3)</f>
        <v>0</v>
      </c>
      <c r="T662" s="16">
        <f>SUMIFS('Non-Baseline Tx Resources'!$H:$H,'Non-Baseline Tx Resources'!$E:$E,$B662,'Non-Baseline Tx Resources'!$F:$F,$C662,'Non-Baseline Tx Resources'!$G:$G,T$3)</f>
        <v>0</v>
      </c>
      <c r="U662" s="16">
        <f>SUMIFS('Non-Baseline Tx Resources'!$H:$H,'Non-Baseline Tx Resources'!$E:$E,$B662,'Non-Baseline Tx Resources'!$F:$F,$C662,'Non-Baseline Tx Resources'!$G:$G,U$3)</f>
        <v>0</v>
      </c>
      <c r="V662" s="16">
        <f>SUMIFS('Non-Baseline Tx Resources'!$J:$J,'Non-Baseline Tx Resources'!$E:$E,$B662,'Non-Baseline Tx Resources'!$F:$F,$C662,'Non-Baseline Tx Resources'!$G:$G,V$3)</f>
        <v>0</v>
      </c>
      <c r="W662" s="16">
        <f>SUMIFS('Non-Baseline Tx Resources'!$H:$H,'Non-Baseline Tx Resources'!$E:$E,$B662,'Non-Baseline Tx Resources'!$F:$F,$C662,'Non-Baseline Tx Resources'!$G:$G,W$3)</f>
        <v>0</v>
      </c>
      <c r="X662" s="16">
        <f>SUMIFS('Non-Baseline Tx Resources'!$J:$J,'Non-Baseline Tx Resources'!$E:$E,$B662,'Non-Baseline Tx Resources'!$F:$F,$C662,'Non-Baseline Tx Resources'!$G:$G,X$3)</f>
        <v>0</v>
      </c>
      <c r="Y662" s="16">
        <f>SUMIFS('Non-Baseline Tx Resources'!$H:$H,'Non-Baseline Tx Resources'!$E:$E,$B662,'Non-Baseline Tx Resources'!$F:$F,$C662,'Non-Baseline Tx Resources'!$G:$G,Y$3)</f>
        <v>0</v>
      </c>
      <c r="Z662" s="16">
        <f>SUMIFS('Non-Baseline Tx Resources'!$J:$J,'Non-Baseline Tx Resources'!$E:$E,$B662,'Non-Baseline Tx Resources'!$F:$F,$C662,'Non-Baseline Tx Resources'!$G:$G,Z$3)</f>
        <v>0</v>
      </c>
      <c r="AA662" s="16">
        <f>SUMIFS('Non-Baseline Tx Resources'!$J:$J,'Non-Baseline Tx Resources'!$E:$E,$B662,'Non-Baseline Tx Resources'!$F:$F,$C662,'Non-Baseline Tx Resources'!$G:$G,AA$3)</f>
        <v>0</v>
      </c>
      <c r="AB662" s="16">
        <f>SUMIFS('Non-Baseline Tx Resources'!$H:$H,'Non-Baseline Tx Resources'!$E:$E,$B662,'Non-Baseline Tx Resources'!$F:$F,$C662,'Non-Baseline Tx Resources'!$G:$G,AB$3)</f>
        <v>0</v>
      </c>
      <c r="AC662" s="16">
        <f>SUMIFS('Non-Baseline Tx Resources'!$J:$J,'Non-Baseline Tx Resources'!$E:$E,$B662,'Non-Baseline Tx Resources'!$F:$F,$C662,'Non-Baseline Tx Resources'!$G:$G,AC$3)</f>
        <v>0</v>
      </c>
      <c r="AD662" s="16">
        <f>SUMIFS('Non-Baseline Tx Resources'!$I:$I,'Non-Baseline Tx Resources'!$E:$E,$B662,'Non-Baseline Tx Resources'!$F:$F,$C662,'Non-Baseline Tx Resources'!$G:$G,"Li-Battery (4-hr)")</f>
        <v>0</v>
      </c>
      <c r="AE662" s="16">
        <f>SUMIFS('Non-Baseline Tx Resources'!$I:$I,'Non-Baseline Tx Resources'!$E:$E,$B662,'Non-Baseline Tx Resources'!$F:$F,$C662,'Non-Baseline Tx Resources'!$G:$G,"Li-Battery (8-hr)")</f>
        <v>0</v>
      </c>
      <c r="AF662" s="16">
        <f>SUMIFS('Non-Baseline Tx Resources'!$I:$I,'Non-Baseline Tx Resources'!$E:$E,$B662,'Non-Baseline Tx Resources'!$F:$F,$C662,'Non-Baseline Tx Resources'!$G:$G,"LDES")</f>
        <v>0</v>
      </c>
      <c r="AH662" s="16">
        <f>SUMIFS('In-Dev Resources'!$H:$H,'In-Dev Resources'!$E:$E,$B662,'In-Dev Resources'!$F:$F,$C662,'In-Dev Resources'!$G:$G,AH$3)</f>
        <v>0</v>
      </c>
      <c r="AI662" s="16">
        <f>SUMIFS('In-Dev Resources'!$H:$H,'In-Dev Resources'!$E:$E,$B662,'In-Dev Resources'!$F:$F,$C662,'In-Dev Resources'!$G:$G,AI$3)</f>
        <v>0</v>
      </c>
      <c r="AJ662" s="16">
        <f>SUMIFS('In-Dev Resources'!$H:$H,'In-Dev Resources'!$E:$E,$B662,'In-Dev Resources'!$F:$F,$C662,'In-Dev Resources'!$G:$G,AJ$3)</f>
        <v>0</v>
      </c>
      <c r="AK662" s="16">
        <f>SUMIFS('In-Dev Resources'!$J:$J,'In-Dev Resources'!$E:$E,$B662,'In-Dev Resources'!$F:$F,$C662,'In-Dev Resources'!$G:$G,AK$3)</f>
        <v>0</v>
      </c>
      <c r="AL662" s="16">
        <f>SUMIFS('In-Dev Resources'!$H:$H,'In-Dev Resources'!$E:$E,$B662,'In-Dev Resources'!$F:$F,$C662,'In-Dev Resources'!$G:$G,AL$3)</f>
        <v>0</v>
      </c>
      <c r="AM662" s="16">
        <f>SUMIFS('In-Dev Resources'!$J:$J,'In-Dev Resources'!$E:$E,$B662,'In-Dev Resources'!$F:$F,$C662,'In-Dev Resources'!$G:$G,AM$3)</f>
        <v>0</v>
      </c>
      <c r="AN662" s="16">
        <f>SUMIFS('In-Dev Resources'!$H:$H,'In-Dev Resources'!$E:$E,$B662,'In-Dev Resources'!$F:$F,$C662,'In-Dev Resources'!$G:$G,AN$3)</f>
        <v>0</v>
      </c>
      <c r="AO662" s="16">
        <f>SUMIFS('In-Dev Resources'!$J:$J,'In-Dev Resources'!$E:$E,$B662,'In-Dev Resources'!$F:$F,$C662,'In-Dev Resources'!$G:$G,AO$3)</f>
        <v>0</v>
      </c>
      <c r="AP662" s="16">
        <f>SUMIFS('In-Dev Resources'!$J:$J,'In-Dev Resources'!$E:$E,$B662,'In-Dev Resources'!$F:$F,$C662,'In-Dev Resources'!$G:$G,AP$3)</f>
        <v>0</v>
      </c>
      <c r="AQ662" s="16">
        <f>SUMIFS('In-Dev Resources'!$H:$H,'In-Dev Resources'!$E:$E,$B662,'In-Dev Resources'!$F:$F,$C662,'In-Dev Resources'!$G:$G,AQ$3)</f>
        <v>0</v>
      </c>
      <c r="AR662" s="16">
        <f>SUMIFS('In-Dev Resources'!$J:$J,'In-Dev Resources'!$E:$E,$B662,'In-Dev Resources'!$F:$F,$C662,'In-Dev Resources'!$G:$G,AR$3)</f>
        <v>0</v>
      </c>
      <c r="AS662" s="16">
        <f>SUMIFS('In-Dev Resources'!$I:$I,'In-Dev Resources'!$E:$E,$B662,'In-Dev Resources'!$F:$F,$C662,'In-Dev Resources'!$G:$G,"Li-Battery (4-hr)")</f>
        <v>0</v>
      </c>
      <c r="AT662" s="16">
        <f>SUMIFS('In-Dev Resources'!$I:$I,'In-Dev Resources'!$E:$E,$B662,'In-Dev Resources'!$F:$F,$C662,'In-Dev Resources'!$G:$G,"Li-Battery (8-hr)")</f>
        <v>0</v>
      </c>
      <c r="AU662" s="16">
        <f>SUMIFS('In-Dev Resources'!$I:$I,'In-Dev Resources'!$E:$E,$B662,'In-Dev Resources'!$F:$F,$C662,'In-Dev Resources'!$G:$G,"LDES")</f>
        <v>0</v>
      </c>
      <c r="AW662" s="16">
        <f>SUMIFS('Land Screen Include'!$H:$H,'Land Screen Include'!$E:$E,$B662,'Land Screen Include'!$F:$F,$C662,'Land Screen Include'!$G:$G,AW$4)</f>
        <v>0</v>
      </c>
      <c r="AX662" s="16">
        <f>SUMIFS('Land Screen Include'!$H:$H,'Land Screen Include'!$E:$E,$B662,'Land Screen Include'!$F:$F,$C662,'Land Screen Include'!$G:$G,AX$4)+SUMIFS('Land Screen Include'!$J:$J,'Land Screen Include'!$E:$E,$B662,'Land Screen Include'!$F:$F,$C662,'Land Screen Include'!$G:$G,AX$4)</f>
        <v>0</v>
      </c>
      <c r="AY662" s="16">
        <f>SUMIFS('Land Screen Include'!$H:$H,'Land Screen Include'!$E:$E,$B662,'Land Screen Include'!$F:$F,$C662,'Land Screen Include'!$G:$G,AY$4)</f>
        <v>0</v>
      </c>
      <c r="AZ662" s="16">
        <f>SUMIFS('Land Screen Exclude'!$H:$H,'Land Screen Exclude'!$E:$E,$B662,'Land Screen Exclude'!$F:$F,$C662,'Land Screen Exclude'!$G:$G,AZ$4)</f>
        <v>0</v>
      </c>
      <c r="BA662" s="16">
        <f>SUMIFS('Land Screen Exclude'!$H:$H,'Land Screen Exclude'!$E:$E,$B662,'Land Screen Exclude'!$F:$F,$C662,'Land Screen Exclude'!$G:$G,BA$4)+SUMIFS('Land Screen Exclude'!$J:$J,'Land Screen Exclude'!$E:$E,$B662,'Land Screen Exclude'!$F:$F,$C662,'Land Screen Exclude'!$G:$G,BA$4)</f>
        <v>0</v>
      </c>
      <c r="BB662" s="16">
        <f>SUMIFS('Land Screen Exclude'!$H:$H,'Land Screen Exclude'!$E:$E,$B662,'Land Screen Exclude'!$F:$F,$C662,'Land Screen Exclude'!$G:$G,BB$4)</f>
        <v>0</v>
      </c>
    </row>
    <row r="663" spans="1:54">
      <c r="A663" s="16" t="s">
        <v>61</v>
      </c>
      <c r="B663" s="16" t="s">
        <v>570</v>
      </c>
      <c r="C663" s="16">
        <v>69</v>
      </c>
      <c r="D663" s="16">
        <f>SUMIFS('Baseline Tx Resources'!$H:$H,'Baseline Tx Resources'!$E:$E,$B663,'Baseline Tx Resources'!$F:$F,$C663,'Baseline Tx Resources'!$G:$G,D$3)</f>
        <v>0</v>
      </c>
      <c r="E663" s="16">
        <f>SUMIFS('Baseline Tx Resources'!$H:$H,'Baseline Tx Resources'!$E:$E,$B663,'Baseline Tx Resources'!$F:$F,$C663,'Baseline Tx Resources'!$G:$G,E$3)</f>
        <v>0</v>
      </c>
      <c r="F663" s="16">
        <f>SUMIFS('Baseline Tx Resources'!$H:$H,'Baseline Tx Resources'!$E:$E,$B663,'Baseline Tx Resources'!$F:$F,$C663,'Baseline Tx Resources'!$G:$G,F$3)</f>
        <v>0</v>
      </c>
      <c r="G663" s="16">
        <f>SUMIFS('Baseline Tx Resources'!$J:$J,'Baseline Tx Resources'!$E:$E,$B663,'Baseline Tx Resources'!$F:$F,$C663,'Baseline Tx Resources'!$G:$G,G$3)</f>
        <v>0</v>
      </c>
      <c r="H663" s="16">
        <f>SUMIFS('Baseline Tx Resources'!$H:$H,'Baseline Tx Resources'!$E:$E,$B663,'Baseline Tx Resources'!$F:$F,$C663,'Baseline Tx Resources'!$G:$G,H$3)</f>
        <v>0</v>
      </c>
      <c r="I663" s="16">
        <f>SUMIFS('Baseline Tx Resources'!$J:$J,'Baseline Tx Resources'!$E:$E,$B663,'Baseline Tx Resources'!$F:$F,$C663,'Baseline Tx Resources'!$G:$G,I$3)</f>
        <v>0</v>
      </c>
      <c r="J663" s="16">
        <f>SUMIFS('Baseline Tx Resources'!$H:$H,'Baseline Tx Resources'!$E:$E,$B663,'Baseline Tx Resources'!$F:$F,$C663,'Baseline Tx Resources'!$G:$G,J$3)</f>
        <v>0</v>
      </c>
      <c r="K663" s="16">
        <f>SUMIFS('Baseline Tx Resources'!$J:$J,'Baseline Tx Resources'!$E:$E,$B663,'Baseline Tx Resources'!$F:$F,$C663,'Baseline Tx Resources'!$G:$G,K$3)</f>
        <v>0</v>
      </c>
      <c r="L663" s="16">
        <f>SUMIFS('Baseline Tx Resources'!$J:$J,'Baseline Tx Resources'!$E:$E,$B663,'Baseline Tx Resources'!$F:$F,$C663,'Baseline Tx Resources'!$G:$G,L$3)</f>
        <v>0</v>
      </c>
      <c r="M663" s="16">
        <f>SUMIFS('Baseline Tx Resources'!$H:$H,'Baseline Tx Resources'!$E:$E,$B663,'Baseline Tx Resources'!$F:$F,$C663,'Baseline Tx Resources'!$G:$G,M$3)</f>
        <v>0</v>
      </c>
      <c r="N663" s="16">
        <f>SUMIFS('Baseline Tx Resources'!$J:$J,'Baseline Tx Resources'!$E:$E,$B663,'Baseline Tx Resources'!$F:$F,$C663,'Baseline Tx Resources'!$G:$G,N$3)</f>
        <v>0</v>
      </c>
      <c r="O663" s="16">
        <f>SUMIFS('Baseline Tx Resources'!$I:$I,'Baseline Tx Resources'!$E:$E,$B663,'Baseline Tx Resources'!$F:$F,$C663,'Baseline Tx Resources'!$G:$G,"Li-Battery (4-hr)")</f>
        <v>0</v>
      </c>
      <c r="P663" s="16">
        <f>SUMIFS('Baseline Tx Resources'!$I:$I,'Baseline Tx Resources'!$E:$E,$B663,'Baseline Tx Resources'!$F:$F,$C663,'Baseline Tx Resources'!$G:$G,"Li-Battery (8-hr)")</f>
        <v>0</v>
      </c>
      <c r="Q663" s="16">
        <f>SUMIFS('Baseline Tx Resources'!$I:$I,'Baseline Tx Resources'!$E:$E,$B663,'Baseline Tx Resources'!$F:$F,$C663,'Baseline Tx Resources'!$G:$G,"LDES")</f>
        <v>0</v>
      </c>
      <c r="S663" s="16">
        <f>SUMIFS('Non-Baseline Tx Resources'!$H:$H,'Non-Baseline Tx Resources'!$E:$E,$B663,'Non-Baseline Tx Resources'!$F:$F,$C663,'Non-Baseline Tx Resources'!$G:$G,S$3)</f>
        <v>0</v>
      </c>
      <c r="T663" s="16">
        <f>SUMIFS('Non-Baseline Tx Resources'!$H:$H,'Non-Baseline Tx Resources'!$E:$E,$B663,'Non-Baseline Tx Resources'!$F:$F,$C663,'Non-Baseline Tx Resources'!$G:$G,T$3)</f>
        <v>0</v>
      </c>
      <c r="U663" s="16">
        <f>SUMIFS('Non-Baseline Tx Resources'!$H:$H,'Non-Baseline Tx Resources'!$E:$E,$B663,'Non-Baseline Tx Resources'!$F:$F,$C663,'Non-Baseline Tx Resources'!$G:$G,U$3)</f>
        <v>0</v>
      </c>
      <c r="V663" s="16">
        <f>SUMIFS('Non-Baseline Tx Resources'!$J:$J,'Non-Baseline Tx Resources'!$E:$E,$B663,'Non-Baseline Tx Resources'!$F:$F,$C663,'Non-Baseline Tx Resources'!$G:$G,V$3)</f>
        <v>0</v>
      </c>
      <c r="W663" s="16">
        <f>SUMIFS('Non-Baseline Tx Resources'!$H:$H,'Non-Baseline Tx Resources'!$E:$E,$B663,'Non-Baseline Tx Resources'!$F:$F,$C663,'Non-Baseline Tx Resources'!$G:$G,W$3)</f>
        <v>0</v>
      </c>
      <c r="X663" s="16">
        <f>SUMIFS('Non-Baseline Tx Resources'!$J:$J,'Non-Baseline Tx Resources'!$E:$E,$B663,'Non-Baseline Tx Resources'!$F:$F,$C663,'Non-Baseline Tx Resources'!$G:$G,X$3)</f>
        <v>0</v>
      </c>
      <c r="Y663" s="16">
        <f>SUMIFS('Non-Baseline Tx Resources'!$H:$H,'Non-Baseline Tx Resources'!$E:$E,$B663,'Non-Baseline Tx Resources'!$F:$F,$C663,'Non-Baseline Tx Resources'!$G:$G,Y$3)</f>
        <v>0</v>
      </c>
      <c r="Z663" s="16">
        <f>SUMIFS('Non-Baseline Tx Resources'!$J:$J,'Non-Baseline Tx Resources'!$E:$E,$B663,'Non-Baseline Tx Resources'!$F:$F,$C663,'Non-Baseline Tx Resources'!$G:$G,Z$3)</f>
        <v>0</v>
      </c>
      <c r="AA663" s="16">
        <f>SUMIFS('Non-Baseline Tx Resources'!$J:$J,'Non-Baseline Tx Resources'!$E:$E,$B663,'Non-Baseline Tx Resources'!$F:$F,$C663,'Non-Baseline Tx Resources'!$G:$G,AA$3)</f>
        <v>0</v>
      </c>
      <c r="AB663" s="16">
        <f>SUMIFS('Non-Baseline Tx Resources'!$H:$H,'Non-Baseline Tx Resources'!$E:$E,$B663,'Non-Baseline Tx Resources'!$F:$F,$C663,'Non-Baseline Tx Resources'!$G:$G,AB$3)</f>
        <v>0</v>
      </c>
      <c r="AC663" s="16">
        <f>SUMIFS('Non-Baseline Tx Resources'!$J:$J,'Non-Baseline Tx Resources'!$E:$E,$B663,'Non-Baseline Tx Resources'!$F:$F,$C663,'Non-Baseline Tx Resources'!$G:$G,AC$3)</f>
        <v>0</v>
      </c>
      <c r="AD663" s="16">
        <f>SUMIFS('Non-Baseline Tx Resources'!$I:$I,'Non-Baseline Tx Resources'!$E:$E,$B663,'Non-Baseline Tx Resources'!$F:$F,$C663,'Non-Baseline Tx Resources'!$G:$G,"Li-Battery (4-hr)")</f>
        <v>0</v>
      </c>
      <c r="AE663" s="16">
        <f>SUMIFS('Non-Baseline Tx Resources'!$I:$I,'Non-Baseline Tx Resources'!$E:$E,$B663,'Non-Baseline Tx Resources'!$F:$F,$C663,'Non-Baseline Tx Resources'!$G:$G,"Li-Battery (8-hr)")</f>
        <v>0</v>
      </c>
      <c r="AF663" s="16">
        <f>SUMIFS('Non-Baseline Tx Resources'!$I:$I,'Non-Baseline Tx Resources'!$E:$E,$B663,'Non-Baseline Tx Resources'!$F:$F,$C663,'Non-Baseline Tx Resources'!$G:$G,"LDES")</f>
        <v>0</v>
      </c>
      <c r="AH663" s="16">
        <f>SUMIFS('In-Dev Resources'!$H:$H,'In-Dev Resources'!$E:$E,$B663,'In-Dev Resources'!$F:$F,$C663,'In-Dev Resources'!$G:$G,AH$3)</f>
        <v>0</v>
      </c>
      <c r="AI663" s="16">
        <f>SUMIFS('In-Dev Resources'!$H:$H,'In-Dev Resources'!$E:$E,$B663,'In-Dev Resources'!$F:$F,$C663,'In-Dev Resources'!$G:$G,AI$3)</f>
        <v>0</v>
      </c>
      <c r="AJ663" s="16">
        <f>SUMIFS('In-Dev Resources'!$H:$H,'In-Dev Resources'!$E:$E,$B663,'In-Dev Resources'!$F:$F,$C663,'In-Dev Resources'!$G:$G,AJ$3)</f>
        <v>0</v>
      </c>
      <c r="AK663" s="16">
        <f>SUMIFS('In-Dev Resources'!$J:$J,'In-Dev Resources'!$E:$E,$B663,'In-Dev Resources'!$F:$F,$C663,'In-Dev Resources'!$G:$G,AK$3)</f>
        <v>0</v>
      </c>
      <c r="AL663" s="16">
        <f>SUMIFS('In-Dev Resources'!$H:$H,'In-Dev Resources'!$E:$E,$B663,'In-Dev Resources'!$F:$F,$C663,'In-Dev Resources'!$G:$G,AL$3)</f>
        <v>0</v>
      </c>
      <c r="AM663" s="16">
        <f>SUMIFS('In-Dev Resources'!$J:$J,'In-Dev Resources'!$E:$E,$B663,'In-Dev Resources'!$F:$F,$C663,'In-Dev Resources'!$G:$G,AM$3)</f>
        <v>0</v>
      </c>
      <c r="AN663" s="16">
        <f>SUMIFS('In-Dev Resources'!$H:$H,'In-Dev Resources'!$E:$E,$B663,'In-Dev Resources'!$F:$F,$C663,'In-Dev Resources'!$G:$G,AN$3)</f>
        <v>0</v>
      </c>
      <c r="AO663" s="16">
        <f>SUMIFS('In-Dev Resources'!$J:$J,'In-Dev Resources'!$E:$E,$B663,'In-Dev Resources'!$F:$F,$C663,'In-Dev Resources'!$G:$G,AO$3)</f>
        <v>0</v>
      </c>
      <c r="AP663" s="16">
        <f>SUMIFS('In-Dev Resources'!$J:$J,'In-Dev Resources'!$E:$E,$B663,'In-Dev Resources'!$F:$F,$C663,'In-Dev Resources'!$G:$G,AP$3)</f>
        <v>0</v>
      </c>
      <c r="AQ663" s="16">
        <f>SUMIFS('In-Dev Resources'!$H:$H,'In-Dev Resources'!$E:$E,$B663,'In-Dev Resources'!$F:$F,$C663,'In-Dev Resources'!$G:$G,AQ$3)</f>
        <v>0</v>
      </c>
      <c r="AR663" s="16">
        <f>SUMIFS('In-Dev Resources'!$J:$J,'In-Dev Resources'!$E:$E,$B663,'In-Dev Resources'!$F:$F,$C663,'In-Dev Resources'!$G:$G,AR$3)</f>
        <v>0</v>
      </c>
      <c r="AS663" s="16">
        <f>SUMIFS('In-Dev Resources'!$I:$I,'In-Dev Resources'!$E:$E,$B663,'In-Dev Resources'!$F:$F,$C663,'In-Dev Resources'!$G:$G,"Li-Battery (4-hr)")</f>
        <v>0</v>
      </c>
      <c r="AT663" s="16">
        <f>SUMIFS('In-Dev Resources'!$I:$I,'In-Dev Resources'!$E:$E,$B663,'In-Dev Resources'!$F:$F,$C663,'In-Dev Resources'!$G:$G,"Li-Battery (8-hr)")</f>
        <v>0</v>
      </c>
      <c r="AU663" s="16">
        <f>SUMIFS('In-Dev Resources'!$I:$I,'In-Dev Resources'!$E:$E,$B663,'In-Dev Resources'!$F:$F,$C663,'In-Dev Resources'!$G:$G,"LDES")</f>
        <v>0</v>
      </c>
      <c r="AW663" s="16">
        <f>SUMIFS('Land Screen Include'!$H:$H,'Land Screen Include'!$E:$E,$B663,'Land Screen Include'!$F:$F,$C663,'Land Screen Include'!$G:$G,AW$4)</f>
        <v>0</v>
      </c>
      <c r="AX663" s="16">
        <f>SUMIFS('Land Screen Include'!$H:$H,'Land Screen Include'!$E:$E,$B663,'Land Screen Include'!$F:$F,$C663,'Land Screen Include'!$G:$G,AX$4)+SUMIFS('Land Screen Include'!$J:$J,'Land Screen Include'!$E:$E,$B663,'Land Screen Include'!$F:$F,$C663,'Land Screen Include'!$G:$G,AX$4)</f>
        <v>0</v>
      </c>
      <c r="AY663" s="16">
        <f>SUMIFS('Land Screen Include'!$H:$H,'Land Screen Include'!$E:$E,$B663,'Land Screen Include'!$F:$F,$C663,'Land Screen Include'!$G:$G,AY$4)</f>
        <v>0</v>
      </c>
      <c r="AZ663" s="16">
        <f>SUMIFS('Land Screen Exclude'!$H:$H,'Land Screen Exclude'!$E:$E,$B663,'Land Screen Exclude'!$F:$F,$C663,'Land Screen Exclude'!$G:$G,AZ$4)</f>
        <v>0</v>
      </c>
      <c r="BA663" s="16">
        <f>SUMIFS('Land Screen Exclude'!$H:$H,'Land Screen Exclude'!$E:$E,$B663,'Land Screen Exclude'!$F:$F,$C663,'Land Screen Exclude'!$G:$G,BA$4)+SUMIFS('Land Screen Exclude'!$J:$J,'Land Screen Exclude'!$E:$E,$B663,'Land Screen Exclude'!$F:$F,$C663,'Land Screen Exclude'!$G:$G,BA$4)</f>
        <v>0</v>
      </c>
      <c r="BB663" s="16">
        <f>SUMIFS('Land Screen Exclude'!$H:$H,'Land Screen Exclude'!$E:$E,$B663,'Land Screen Exclude'!$F:$F,$C663,'Land Screen Exclude'!$G:$G,BB$4)</f>
        <v>0</v>
      </c>
    </row>
    <row r="664" spans="1:54">
      <c r="A664" s="16" t="s">
        <v>55</v>
      </c>
      <c r="B664" s="16" t="s">
        <v>571</v>
      </c>
      <c r="C664" s="16">
        <v>230</v>
      </c>
      <c r="D664" s="16">
        <f>SUMIFS('Baseline Tx Resources'!$H:$H,'Baseline Tx Resources'!$E:$E,$B664,'Baseline Tx Resources'!$F:$F,$C664,'Baseline Tx Resources'!$G:$G,D$3)</f>
        <v>0</v>
      </c>
      <c r="E664" s="16">
        <f>SUMIFS('Baseline Tx Resources'!$H:$H,'Baseline Tx Resources'!$E:$E,$B664,'Baseline Tx Resources'!$F:$F,$C664,'Baseline Tx Resources'!$G:$G,E$3)</f>
        <v>0</v>
      </c>
      <c r="F664" s="16">
        <f>SUMIFS('Baseline Tx Resources'!$H:$H,'Baseline Tx Resources'!$E:$E,$B664,'Baseline Tx Resources'!$F:$F,$C664,'Baseline Tx Resources'!$G:$G,F$3)</f>
        <v>0</v>
      </c>
      <c r="G664" s="16">
        <f>SUMIFS('Baseline Tx Resources'!$J:$J,'Baseline Tx Resources'!$E:$E,$B664,'Baseline Tx Resources'!$F:$F,$C664,'Baseline Tx Resources'!$G:$G,G$3)</f>
        <v>0</v>
      </c>
      <c r="H664" s="16">
        <f>SUMIFS('Baseline Tx Resources'!$H:$H,'Baseline Tx Resources'!$E:$E,$B664,'Baseline Tx Resources'!$F:$F,$C664,'Baseline Tx Resources'!$G:$G,H$3)</f>
        <v>0</v>
      </c>
      <c r="I664" s="16">
        <f>SUMIFS('Baseline Tx Resources'!$J:$J,'Baseline Tx Resources'!$E:$E,$B664,'Baseline Tx Resources'!$F:$F,$C664,'Baseline Tx Resources'!$G:$G,I$3)</f>
        <v>0</v>
      </c>
      <c r="J664" s="16">
        <f>SUMIFS('Baseline Tx Resources'!$H:$H,'Baseline Tx Resources'!$E:$E,$B664,'Baseline Tx Resources'!$F:$F,$C664,'Baseline Tx Resources'!$G:$G,J$3)</f>
        <v>0</v>
      </c>
      <c r="K664" s="16">
        <f>SUMIFS('Baseline Tx Resources'!$J:$J,'Baseline Tx Resources'!$E:$E,$B664,'Baseline Tx Resources'!$F:$F,$C664,'Baseline Tx Resources'!$G:$G,K$3)</f>
        <v>0</v>
      </c>
      <c r="L664" s="16">
        <f>SUMIFS('Baseline Tx Resources'!$J:$J,'Baseline Tx Resources'!$E:$E,$B664,'Baseline Tx Resources'!$F:$F,$C664,'Baseline Tx Resources'!$G:$G,L$3)</f>
        <v>0</v>
      </c>
      <c r="M664" s="16">
        <f>SUMIFS('Baseline Tx Resources'!$H:$H,'Baseline Tx Resources'!$E:$E,$B664,'Baseline Tx Resources'!$F:$F,$C664,'Baseline Tx Resources'!$G:$G,M$3)</f>
        <v>0</v>
      </c>
      <c r="N664" s="16">
        <f>SUMIFS('Baseline Tx Resources'!$J:$J,'Baseline Tx Resources'!$E:$E,$B664,'Baseline Tx Resources'!$F:$F,$C664,'Baseline Tx Resources'!$G:$G,N$3)</f>
        <v>0</v>
      </c>
      <c r="O664" s="16">
        <f>SUMIFS('Baseline Tx Resources'!$I:$I,'Baseline Tx Resources'!$E:$E,$B664,'Baseline Tx Resources'!$F:$F,$C664,'Baseline Tx Resources'!$G:$G,"Li-Battery (4-hr)")</f>
        <v>0</v>
      </c>
      <c r="P664" s="16">
        <f>SUMIFS('Baseline Tx Resources'!$I:$I,'Baseline Tx Resources'!$E:$E,$B664,'Baseline Tx Resources'!$F:$F,$C664,'Baseline Tx Resources'!$G:$G,"Li-Battery (8-hr)")</f>
        <v>0</v>
      </c>
      <c r="Q664" s="16">
        <f>SUMIFS('Baseline Tx Resources'!$I:$I,'Baseline Tx Resources'!$E:$E,$B664,'Baseline Tx Resources'!$F:$F,$C664,'Baseline Tx Resources'!$G:$G,"LDES")</f>
        <v>0</v>
      </c>
      <c r="S664" s="16">
        <f>SUMIFS('Non-Baseline Tx Resources'!$H:$H,'Non-Baseline Tx Resources'!$E:$E,$B664,'Non-Baseline Tx Resources'!$F:$F,$C664,'Non-Baseline Tx Resources'!$G:$G,S$3)</f>
        <v>0</v>
      </c>
      <c r="T664" s="16">
        <f>SUMIFS('Non-Baseline Tx Resources'!$H:$H,'Non-Baseline Tx Resources'!$E:$E,$B664,'Non-Baseline Tx Resources'!$F:$F,$C664,'Non-Baseline Tx Resources'!$G:$G,T$3)</f>
        <v>0</v>
      </c>
      <c r="U664" s="16">
        <f>SUMIFS('Non-Baseline Tx Resources'!$H:$H,'Non-Baseline Tx Resources'!$E:$E,$B664,'Non-Baseline Tx Resources'!$F:$F,$C664,'Non-Baseline Tx Resources'!$G:$G,U$3)</f>
        <v>0</v>
      </c>
      <c r="V664" s="16">
        <f>SUMIFS('Non-Baseline Tx Resources'!$J:$J,'Non-Baseline Tx Resources'!$E:$E,$B664,'Non-Baseline Tx Resources'!$F:$F,$C664,'Non-Baseline Tx Resources'!$G:$G,V$3)</f>
        <v>0</v>
      </c>
      <c r="W664" s="16">
        <f>SUMIFS('Non-Baseline Tx Resources'!$H:$H,'Non-Baseline Tx Resources'!$E:$E,$B664,'Non-Baseline Tx Resources'!$F:$F,$C664,'Non-Baseline Tx Resources'!$G:$G,W$3)</f>
        <v>0</v>
      </c>
      <c r="X664" s="16">
        <f>SUMIFS('Non-Baseline Tx Resources'!$J:$J,'Non-Baseline Tx Resources'!$E:$E,$B664,'Non-Baseline Tx Resources'!$F:$F,$C664,'Non-Baseline Tx Resources'!$G:$G,X$3)</f>
        <v>0</v>
      </c>
      <c r="Y664" s="16">
        <f>SUMIFS('Non-Baseline Tx Resources'!$H:$H,'Non-Baseline Tx Resources'!$E:$E,$B664,'Non-Baseline Tx Resources'!$F:$F,$C664,'Non-Baseline Tx Resources'!$G:$G,Y$3)</f>
        <v>0</v>
      </c>
      <c r="Z664" s="16">
        <f>SUMIFS('Non-Baseline Tx Resources'!$J:$J,'Non-Baseline Tx Resources'!$E:$E,$B664,'Non-Baseline Tx Resources'!$F:$F,$C664,'Non-Baseline Tx Resources'!$G:$G,Z$3)</f>
        <v>0</v>
      </c>
      <c r="AA664" s="16">
        <f>SUMIFS('Non-Baseline Tx Resources'!$J:$J,'Non-Baseline Tx Resources'!$E:$E,$B664,'Non-Baseline Tx Resources'!$F:$F,$C664,'Non-Baseline Tx Resources'!$G:$G,AA$3)</f>
        <v>0</v>
      </c>
      <c r="AB664" s="16">
        <f>SUMIFS('Non-Baseline Tx Resources'!$H:$H,'Non-Baseline Tx Resources'!$E:$E,$B664,'Non-Baseline Tx Resources'!$F:$F,$C664,'Non-Baseline Tx Resources'!$G:$G,AB$3)</f>
        <v>0</v>
      </c>
      <c r="AC664" s="16">
        <f>SUMIFS('Non-Baseline Tx Resources'!$J:$J,'Non-Baseline Tx Resources'!$E:$E,$B664,'Non-Baseline Tx Resources'!$F:$F,$C664,'Non-Baseline Tx Resources'!$G:$G,AC$3)</f>
        <v>0</v>
      </c>
      <c r="AD664" s="16">
        <f>SUMIFS('Non-Baseline Tx Resources'!$I:$I,'Non-Baseline Tx Resources'!$E:$E,$B664,'Non-Baseline Tx Resources'!$F:$F,$C664,'Non-Baseline Tx Resources'!$G:$G,"Li-Battery (4-hr)")</f>
        <v>0</v>
      </c>
      <c r="AE664" s="16">
        <f>SUMIFS('Non-Baseline Tx Resources'!$I:$I,'Non-Baseline Tx Resources'!$E:$E,$B664,'Non-Baseline Tx Resources'!$F:$F,$C664,'Non-Baseline Tx Resources'!$G:$G,"Li-Battery (8-hr)")</f>
        <v>0</v>
      </c>
      <c r="AF664" s="16">
        <f>SUMIFS('Non-Baseline Tx Resources'!$I:$I,'Non-Baseline Tx Resources'!$E:$E,$B664,'Non-Baseline Tx Resources'!$F:$F,$C664,'Non-Baseline Tx Resources'!$G:$G,"LDES")</f>
        <v>0</v>
      </c>
      <c r="AH664" s="16">
        <f>SUMIFS('In-Dev Resources'!$H:$H,'In-Dev Resources'!$E:$E,$B664,'In-Dev Resources'!$F:$F,$C664,'In-Dev Resources'!$G:$G,AH$3)</f>
        <v>0</v>
      </c>
      <c r="AI664" s="16">
        <f>SUMIFS('In-Dev Resources'!$H:$H,'In-Dev Resources'!$E:$E,$B664,'In-Dev Resources'!$F:$F,$C664,'In-Dev Resources'!$G:$G,AI$3)</f>
        <v>0</v>
      </c>
      <c r="AJ664" s="16">
        <f>SUMIFS('In-Dev Resources'!$H:$H,'In-Dev Resources'!$E:$E,$B664,'In-Dev Resources'!$F:$F,$C664,'In-Dev Resources'!$G:$G,AJ$3)</f>
        <v>0</v>
      </c>
      <c r="AK664" s="16">
        <f>SUMIFS('In-Dev Resources'!$J:$J,'In-Dev Resources'!$E:$E,$B664,'In-Dev Resources'!$F:$F,$C664,'In-Dev Resources'!$G:$G,AK$3)</f>
        <v>0</v>
      </c>
      <c r="AL664" s="16">
        <f>SUMIFS('In-Dev Resources'!$H:$H,'In-Dev Resources'!$E:$E,$B664,'In-Dev Resources'!$F:$F,$C664,'In-Dev Resources'!$G:$G,AL$3)</f>
        <v>0</v>
      </c>
      <c r="AM664" s="16">
        <f>SUMIFS('In-Dev Resources'!$J:$J,'In-Dev Resources'!$E:$E,$B664,'In-Dev Resources'!$F:$F,$C664,'In-Dev Resources'!$G:$G,AM$3)</f>
        <v>0</v>
      </c>
      <c r="AN664" s="16">
        <f>SUMIFS('In-Dev Resources'!$H:$H,'In-Dev Resources'!$E:$E,$B664,'In-Dev Resources'!$F:$F,$C664,'In-Dev Resources'!$G:$G,AN$3)</f>
        <v>0</v>
      </c>
      <c r="AO664" s="16">
        <f>SUMIFS('In-Dev Resources'!$J:$J,'In-Dev Resources'!$E:$E,$B664,'In-Dev Resources'!$F:$F,$C664,'In-Dev Resources'!$G:$G,AO$3)</f>
        <v>0</v>
      </c>
      <c r="AP664" s="16">
        <f>SUMIFS('In-Dev Resources'!$J:$J,'In-Dev Resources'!$E:$E,$B664,'In-Dev Resources'!$F:$F,$C664,'In-Dev Resources'!$G:$G,AP$3)</f>
        <v>0</v>
      </c>
      <c r="AQ664" s="16">
        <f>SUMIFS('In-Dev Resources'!$H:$H,'In-Dev Resources'!$E:$E,$B664,'In-Dev Resources'!$F:$F,$C664,'In-Dev Resources'!$G:$G,AQ$3)</f>
        <v>0</v>
      </c>
      <c r="AR664" s="16">
        <f>SUMIFS('In-Dev Resources'!$J:$J,'In-Dev Resources'!$E:$E,$B664,'In-Dev Resources'!$F:$F,$C664,'In-Dev Resources'!$G:$G,AR$3)</f>
        <v>0</v>
      </c>
      <c r="AS664" s="16">
        <f>SUMIFS('In-Dev Resources'!$I:$I,'In-Dev Resources'!$E:$E,$B664,'In-Dev Resources'!$F:$F,$C664,'In-Dev Resources'!$G:$G,"Li-Battery (4-hr)")</f>
        <v>0</v>
      </c>
      <c r="AT664" s="16">
        <f>SUMIFS('In-Dev Resources'!$I:$I,'In-Dev Resources'!$E:$E,$B664,'In-Dev Resources'!$F:$F,$C664,'In-Dev Resources'!$G:$G,"Li-Battery (8-hr)")</f>
        <v>0</v>
      </c>
      <c r="AU664" s="16">
        <f>SUMIFS('In-Dev Resources'!$I:$I,'In-Dev Resources'!$E:$E,$B664,'In-Dev Resources'!$F:$F,$C664,'In-Dev Resources'!$G:$G,"LDES")</f>
        <v>0</v>
      </c>
      <c r="AW664" s="16">
        <f>SUMIFS('Land Screen Include'!$H:$H,'Land Screen Include'!$E:$E,$B664,'Land Screen Include'!$F:$F,$C664,'Land Screen Include'!$G:$G,AW$4)</f>
        <v>0</v>
      </c>
      <c r="AX664" s="16">
        <f>SUMIFS('Land Screen Include'!$H:$H,'Land Screen Include'!$E:$E,$B664,'Land Screen Include'!$F:$F,$C664,'Land Screen Include'!$G:$G,AX$4)+SUMIFS('Land Screen Include'!$J:$J,'Land Screen Include'!$E:$E,$B664,'Land Screen Include'!$F:$F,$C664,'Land Screen Include'!$G:$G,AX$4)</f>
        <v>0</v>
      </c>
      <c r="AY664" s="16">
        <f>SUMIFS('Land Screen Include'!$H:$H,'Land Screen Include'!$E:$E,$B664,'Land Screen Include'!$F:$F,$C664,'Land Screen Include'!$G:$G,AY$4)</f>
        <v>0</v>
      </c>
      <c r="AZ664" s="16">
        <f>SUMIFS('Land Screen Exclude'!$H:$H,'Land Screen Exclude'!$E:$E,$B664,'Land Screen Exclude'!$F:$F,$C664,'Land Screen Exclude'!$G:$G,AZ$4)</f>
        <v>0</v>
      </c>
      <c r="BA664" s="16">
        <f>SUMIFS('Land Screen Exclude'!$H:$H,'Land Screen Exclude'!$E:$E,$B664,'Land Screen Exclude'!$F:$F,$C664,'Land Screen Exclude'!$G:$G,BA$4)+SUMIFS('Land Screen Exclude'!$J:$J,'Land Screen Exclude'!$E:$E,$B664,'Land Screen Exclude'!$F:$F,$C664,'Land Screen Exclude'!$G:$G,BA$4)</f>
        <v>0</v>
      </c>
      <c r="BB664" s="16">
        <f>SUMIFS('Land Screen Exclude'!$H:$H,'Land Screen Exclude'!$E:$E,$B664,'Land Screen Exclude'!$F:$F,$C664,'Land Screen Exclude'!$G:$G,BB$4)</f>
        <v>0</v>
      </c>
    </row>
    <row r="665" spans="1:54">
      <c r="A665" s="16" t="s">
        <v>85</v>
      </c>
      <c r="B665" s="16" t="s">
        <v>572</v>
      </c>
      <c r="C665" s="16">
        <v>138</v>
      </c>
      <c r="D665" s="16">
        <f>SUMIFS('Baseline Tx Resources'!$H:$H,'Baseline Tx Resources'!$E:$E,$B665,'Baseline Tx Resources'!$F:$F,$C665,'Baseline Tx Resources'!$G:$G,D$3)</f>
        <v>0</v>
      </c>
      <c r="E665" s="16">
        <f>SUMIFS('Baseline Tx Resources'!$H:$H,'Baseline Tx Resources'!$E:$E,$B665,'Baseline Tx Resources'!$F:$F,$C665,'Baseline Tx Resources'!$G:$G,E$3)</f>
        <v>0</v>
      </c>
      <c r="F665" s="16">
        <f>SUMIFS('Baseline Tx Resources'!$H:$H,'Baseline Tx Resources'!$E:$E,$B665,'Baseline Tx Resources'!$F:$F,$C665,'Baseline Tx Resources'!$G:$G,F$3)</f>
        <v>0</v>
      </c>
      <c r="G665" s="16">
        <f>SUMIFS('Baseline Tx Resources'!$J:$J,'Baseline Tx Resources'!$E:$E,$B665,'Baseline Tx Resources'!$F:$F,$C665,'Baseline Tx Resources'!$G:$G,G$3)</f>
        <v>0</v>
      </c>
      <c r="H665" s="16">
        <f>SUMIFS('Baseline Tx Resources'!$H:$H,'Baseline Tx Resources'!$E:$E,$B665,'Baseline Tx Resources'!$F:$F,$C665,'Baseline Tx Resources'!$G:$G,H$3)</f>
        <v>0</v>
      </c>
      <c r="I665" s="16">
        <f>SUMIFS('Baseline Tx Resources'!$J:$J,'Baseline Tx Resources'!$E:$E,$B665,'Baseline Tx Resources'!$F:$F,$C665,'Baseline Tx Resources'!$G:$G,I$3)</f>
        <v>0</v>
      </c>
      <c r="J665" s="16">
        <f>SUMIFS('Baseline Tx Resources'!$H:$H,'Baseline Tx Resources'!$E:$E,$B665,'Baseline Tx Resources'!$F:$F,$C665,'Baseline Tx Resources'!$G:$G,J$3)</f>
        <v>0</v>
      </c>
      <c r="K665" s="16">
        <f>SUMIFS('Baseline Tx Resources'!$J:$J,'Baseline Tx Resources'!$E:$E,$B665,'Baseline Tx Resources'!$F:$F,$C665,'Baseline Tx Resources'!$G:$G,K$3)</f>
        <v>0</v>
      </c>
      <c r="L665" s="16">
        <f>SUMIFS('Baseline Tx Resources'!$J:$J,'Baseline Tx Resources'!$E:$E,$B665,'Baseline Tx Resources'!$F:$F,$C665,'Baseline Tx Resources'!$G:$G,L$3)</f>
        <v>0</v>
      </c>
      <c r="M665" s="16">
        <f>SUMIFS('Baseline Tx Resources'!$H:$H,'Baseline Tx Resources'!$E:$E,$B665,'Baseline Tx Resources'!$F:$F,$C665,'Baseline Tx Resources'!$G:$G,M$3)</f>
        <v>0</v>
      </c>
      <c r="N665" s="16">
        <f>SUMIFS('Baseline Tx Resources'!$J:$J,'Baseline Tx Resources'!$E:$E,$B665,'Baseline Tx Resources'!$F:$F,$C665,'Baseline Tx Resources'!$G:$G,N$3)</f>
        <v>0</v>
      </c>
      <c r="O665" s="16">
        <f>SUMIFS('Baseline Tx Resources'!$I:$I,'Baseline Tx Resources'!$E:$E,$B665,'Baseline Tx Resources'!$F:$F,$C665,'Baseline Tx Resources'!$G:$G,"Li-Battery (4-hr)")</f>
        <v>0</v>
      </c>
      <c r="P665" s="16">
        <f>SUMIFS('Baseline Tx Resources'!$I:$I,'Baseline Tx Resources'!$E:$E,$B665,'Baseline Tx Resources'!$F:$F,$C665,'Baseline Tx Resources'!$G:$G,"Li-Battery (8-hr)")</f>
        <v>0</v>
      </c>
      <c r="Q665" s="16">
        <f>SUMIFS('Baseline Tx Resources'!$I:$I,'Baseline Tx Resources'!$E:$E,$B665,'Baseline Tx Resources'!$F:$F,$C665,'Baseline Tx Resources'!$G:$G,"LDES")</f>
        <v>0</v>
      </c>
      <c r="S665" s="16">
        <f>SUMIFS('Non-Baseline Tx Resources'!$H:$H,'Non-Baseline Tx Resources'!$E:$E,$B665,'Non-Baseline Tx Resources'!$F:$F,$C665,'Non-Baseline Tx Resources'!$G:$G,S$3)</f>
        <v>0</v>
      </c>
      <c r="T665" s="16">
        <f>SUMIFS('Non-Baseline Tx Resources'!$H:$H,'Non-Baseline Tx Resources'!$E:$E,$B665,'Non-Baseline Tx Resources'!$F:$F,$C665,'Non-Baseline Tx Resources'!$G:$G,T$3)</f>
        <v>0</v>
      </c>
      <c r="U665" s="16">
        <f>SUMIFS('Non-Baseline Tx Resources'!$H:$H,'Non-Baseline Tx Resources'!$E:$E,$B665,'Non-Baseline Tx Resources'!$F:$F,$C665,'Non-Baseline Tx Resources'!$G:$G,U$3)</f>
        <v>0</v>
      </c>
      <c r="V665" s="16">
        <f>SUMIFS('Non-Baseline Tx Resources'!$J:$J,'Non-Baseline Tx Resources'!$E:$E,$B665,'Non-Baseline Tx Resources'!$F:$F,$C665,'Non-Baseline Tx Resources'!$G:$G,V$3)</f>
        <v>0</v>
      </c>
      <c r="W665" s="16">
        <f>SUMIFS('Non-Baseline Tx Resources'!$H:$H,'Non-Baseline Tx Resources'!$E:$E,$B665,'Non-Baseline Tx Resources'!$F:$F,$C665,'Non-Baseline Tx Resources'!$G:$G,W$3)</f>
        <v>0</v>
      </c>
      <c r="X665" s="16">
        <f>SUMIFS('Non-Baseline Tx Resources'!$J:$J,'Non-Baseline Tx Resources'!$E:$E,$B665,'Non-Baseline Tx Resources'!$F:$F,$C665,'Non-Baseline Tx Resources'!$G:$G,X$3)</f>
        <v>0</v>
      </c>
      <c r="Y665" s="16">
        <f>SUMIFS('Non-Baseline Tx Resources'!$H:$H,'Non-Baseline Tx Resources'!$E:$E,$B665,'Non-Baseline Tx Resources'!$F:$F,$C665,'Non-Baseline Tx Resources'!$G:$G,Y$3)</f>
        <v>0</v>
      </c>
      <c r="Z665" s="16">
        <f>SUMIFS('Non-Baseline Tx Resources'!$J:$J,'Non-Baseline Tx Resources'!$E:$E,$B665,'Non-Baseline Tx Resources'!$F:$F,$C665,'Non-Baseline Tx Resources'!$G:$G,Z$3)</f>
        <v>0</v>
      </c>
      <c r="AA665" s="16">
        <f>SUMIFS('Non-Baseline Tx Resources'!$J:$J,'Non-Baseline Tx Resources'!$E:$E,$B665,'Non-Baseline Tx Resources'!$F:$F,$C665,'Non-Baseline Tx Resources'!$G:$G,AA$3)</f>
        <v>0</v>
      </c>
      <c r="AB665" s="16">
        <f>SUMIFS('Non-Baseline Tx Resources'!$H:$H,'Non-Baseline Tx Resources'!$E:$E,$B665,'Non-Baseline Tx Resources'!$F:$F,$C665,'Non-Baseline Tx Resources'!$G:$G,AB$3)</f>
        <v>0</v>
      </c>
      <c r="AC665" s="16">
        <f>SUMIFS('Non-Baseline Tx Resources'!$J:$J,'Non-Baseline Tx Resources'!$E:$E,$B665,'Non-Baseline Tx Resources'!$F:$F,$C665,'Non-Baseline Tx Resources'!$G:$G,AC$3)</f>
        <v>0</v>
      </c>
      <c r="AD665" s="16">
        <f>SUMIFS('Non-Baseline Tx Resources'!$I:$I,'Non-Baseline Tx Resources'!$E:$E,$B665,'Non-Baseline Tx Resources'!$F:$F,$C665,'Non-Baseline Tx Resources'!$G:$G,"Li-Battery (4-hr)")</f>
        <v>0</v>
      </c>
      <c r="AE665" s="16">
        <f>SUMIFS('Non-Baseline Tx Resources'!$I:$I,'Non-Baseline Tx Resources'!$E:$E,$B665,'Non-Baseline Tx Resources'!$F:$F,$C665,'Non-Baseline Tx Resources'!$G:$G,"Li-Battery (8-hr)")</f>
        <v>0</v>
      </c>
      <c r="AF665" s="16">
        <f>SUMIFS('Non-Baseline Tx Resources'!$I:$I,'Non-Baseline Tx Resources'!$E:$E,$B665,'Non-Baseline Tx Resources'!$F:$F,$C665,'Non-Baseline Tx Resources'!$G:$G,"LDES")</f>
        <v>0</v>
      </c>
      <c r="AH665" s="16">
        <f>SUMIFS('In-Dev Resources'!$H:$H,'In-Dev Resources'!$E:$E,$B665,'In-Dev Resources'!$F:$F,$C665,'In-Dev Resources'!$G:$G,AH$3)</f>
        <v>0</v>
      </c>
      <c r="AI665" s="16">
        <f>SUMIFS('In-Dev Resources'!$H:$H,'In-Dev Resources'!$E:$E,$B665,'In-Dev Resources'!$F:$F,$C665,'In-Dev Resources'!$G:$G,AI$3)</f>
        <v>0</v>
      </c>
      <c r="AJ665" s="16">
        <f>SUMIFS('In-Dev Resources'!$H:$H,'In-Dev Resources'!$E:$E,$B665,'In-Dev Resources'!$F:$F,$C665,'In-Dev Resources'!$G:$G,AJ$3)</f>
        <v>0</v>
      </c>
      <c r="AK665" s="16">
        <f>SUMIFS('In-Dev Resources'!$J:$J,'In-Dev Resources'!$E:$E,$B665,'In-Dev Resources'!$F:$F,$C665,'In-Dev Resources'!$G:$G,AK$3)</f>
        <v>0</v>
      </c>
      <c r="AL665" s="16">
        <f>SUMIFS('In-Dev Resources'!$H:$H,'In-Dev Resources'!$E:$E,$B665,'In-Dev Resources'!$F:$F,$C665,'In-Dev Resources'!$G:$G,AL$3)</f>
        <v>0</v>
      </c>
      <c r="AM665" s="16">
        <f>SUMIFS('In-Dev Resources'!$J:$J,'In-Dev Resources'!$E:$E,$B665,'In-Dev Resources'!$F:$F,$C665,'In-Dev Resources'!$G:$G,AM$3)</f>
        <v>0</v>
      </c>
      <c r="AN665" s="16">
        <f>SUMIFS('In-Dev Resources'!$H:$H,'In-Dev Resources'!$E:$E,$B665,'In-Dev Resources'!$F:$F,$C665,'In-Dev Resources'!$G:$G,AN$3)</f>
        <v>0</v>
      </c>
      <c r="AO665" s="16">
        <f>SUMIFS('In-Dev Resources'!$J:$J,'In-Dev Resources'!$E:$E,$B665,'In-Dev Resources'!$F:$F,$C665,'In-Dev Resources'!$G:$G,AO$3)</f>
        <v>0</v>
      </c>
      <c r="AP665" s="16">
        <f>SUMIFS('In-Dev Resources'!$J:$J,'In-Dev Resources'!$E:$E,$B665,'In-Dev Resources'!$F:$F,$C665,'In-Dev Resources'!$G:$G,AP$3)</f>
        <v>0</v>
      </c>
      <c r="AQ665" s="16">
        <f>SUMIFS('In-Dev Resources'!$H:$H,'In-Dev Resources'!$E:$E,$B665,'In-Dev Resources'!$F:$F,$C665,'In-Dev Resources'!$G:$G,AQ$3)</f>
        <v>0</v>
      </c>
      <c r="AR665" s="16">
        <f>SUMIFS('In-Dev Resources'!$J:$J,'In-Dev Resources'!$E:$E,$B665,'In-Dev Resources'!$F:$F,$C665,'In-Dev Resources'!$G:$G,AR$3)</f>
        <v>0</v>
      </c>
      <c r="AS665" s="16">
        <f>SUMIFS('In-Dev Resources'!$I:$I,'In-Dev Resources'!$E:$E,$B665,'In-Dev Resources'!$F:$F,$C665,'In-Dev Resources'!$G:$G,"Li-Battery (4-hr)")</f>
        <v>0</v>
      </c>
      <c r="AT665" s="16">
        <f>SUMIFS('In-Dev Resources'!$I:$I,'In-Dev Resources'!$E:$E,$B665,'In-Dev Resources'!$F:$F,$C665,'In-Dev Resources'!$G:$G,"Li-Battery (8-hr)")</f>
        <v>0</v>
      </c>
      <c r="AU665" s="16">
        <f>SUMIFS('In-Dev Resources'!$I:$I,'In-Dev Resources'!$E:$E,$B665,'In-Dev Resources'!$F:$F,$C665,'In-Dev Resources'!$G:$G,"LDES")</f>
        <v>0</v>
      </c>
      <c r="AW665" s="16">
        <f>SUMIFS('Land Screen Include'!$H:$H,'Land Screen Include'!$E:$E,$B665,'Land Screen Include'!$F:$F,$C665,'Land Screen Include'!$G:$G,AW$4)</f>
        <v>0</v>
      </c>
      <c r="AX665" s="16">
        <f>SUMIFS('Land Screen Include'!$H:$H,'Land Screen Include'!$E:$E,$B665,'Land Screen Include'!$F:$F,$C665,'Land Screen Include'!$G:$G,AX$4)+SUMIFS('Land Screen Include'!$J:$J,'Land Screen Include'!$E:$E,$B665,'Land Screen Include'!$F:$F,$C665,'Land Screen Include'!$G:$G,AX$4)</f>
        <v>0</v>
      </c>
      <c r="AY665" s="16">
        <f>SUMIFS('Land Screen Include'!$H:$H,'Land Screen Include'!$E:$E,$B665,'Land Screen Include'!$F:$F,$C665,'Land Screen Include'!$G:$G,AY$4)</f>
        <v>0</v>
      </c>
      <c r="AZ665" s="16">
        <f>SUMIFS('Land Screen Exclude'!$H:$H,'Land Screen Exclude'!$E:$E,$B665,'Land Screen Exclude'!$F:$F,$C665,'Land Screen Exclude'!$G:$G,AZ$4)</f>
        <v>0</v>
      </c>
      <c r="BA665" s="16">
        <f>SUMIFS('Land Screen Exclude'!$H:$H,'Land Screen Exclude'!$E:$E,$B665,'Land Screen Exclude'!$F:$F,$C665,'Land Screen Exclude'!$G:$G,BA$4)+SUMIFS('Land Screen Exclude'!$J:$J,'Land Screen Exclude'!$E:$E,$B665,'Land Screen Exclude'!$F:$F,$C665,'Land Screen Exclude'!$G:$G,BA$4)</f>
        <v>0</v>
      </c>
      <c r="BB665" s="16">
        <f>SUMIFS('Land Screen Exclude'!$H:$H,'Land Screen Exclude'!$E:$E,$B665,'Land Screen Exclude'!$F:$F,$C665,'Land Screen Exclude'!$G:$G,BB$4)</f>
        <v>0</v>
      </c>
    </row>
    <row r="666" spans="1:54">
      <c r="A666" s="16" t="s">
        <v>85</v>
      </c>
      <c r="B666" s="16" t="s">
        <v>572</v>
      </c>
      <c r="C666" s="16">
        <v>230</v>
      </c>
      <c r="D666" s="16">
        <f>SUMIFS('Baseline Tx Resources'!$H:$H,'Baseline Tx Resources'!$E:$E,$B666,'Baseline Tx Resources'!$F:$F,$C666,'Baseline Tx Resources'!$G:$G,D$3)</f>
        <v>0</v>
      </c>
      <c r="E666" s="16">
        <f>SUMIFS('Baseline Tx Resources'!$H:$H,'Baseline Tx Resources'!$E:$E,$B666,'Baseline Tx Resources'!$F:$F,$C666,'Baseline Tx Resources'!$G:$G,E$3)</f>
        <v>0</v>
      </c>
      <c r="F666" s="16">
        <f>SUMIFS('Baseline Tx Resources'!$H:$H,'Baseline Tx Resources'!$E:$E,$B666,'Baseline Tx Resources'!$F:$F,$C666,'Baseline Tx Resources'!$G:$G,F$3)</f>
        <v>0</v>
      </c>
      <c r="G666" s="16">
        <f>SUMIFS('Baseline Tx Resources'!$J:$J,'Baseline Tx Resources'!$E:$E,$B666,'Baseline Tx Resources'!$F:$F,$C666,'Baseline Tx Resources'!$G:$G,G$3)</f>
        <v>0</v>
      </c>
      <c r="H666" s="16">
        <f>SUMIFS('Baseline Tx Resources'!$H:$H,'Baseline Tx Resources'!$E:$E,$B666,'Baseline Tx Resources'!$F:$F,$C666,'Baseline Tx Resources'!$G:$G,H$3)</f>
        <v>0</v>
      </c>
      <c r="I666" s="16">
        <f>SUMIFS('Baseline Tx Resources'!$J:$J,'Baseline Tx Resources'!$E:$E,$B666,'Baseline Tx Resources'!$F:$F,$C666,'Baseline Tx Resources'!$G:$G,I$3)</f>
        <v>0</v>
      </c>
      <c r="J666" s="16">
        <f>SUMIFS('Baseline Tx Resources'!$H:$H,'Baseline Tx Resources'!$E:$E,$B666,'Baseline Tx Resources'!$F:$F,$C666,'Baseline Tx Resources'!$G:$G,J$3)</f>
        <v>0</v>
      </c>
      <c r="K666" s="16">
        <f>SUMIFS('Baseline Tx Resources'!$J:$J,'Baseline Tx Resources'!$E:$E,$B666,'Baseline Tx Resources'!$F:$F,$C666,'Baseline Tx Resources'!$G:$G,K$3)</f>
        <v>0</v>
      </c>
      <c r="L666" s="16">
        <f>SUMIFS('Baseline Tx Resources'!$J:$J,'Baseline Tx Resources'!$E:$E,$B666,'Baseline Tx Resources'!$F:$F,$C666,'Baseline Tx Resources'!$G:$G,L$3)</f>
        <v>0</v>
      </c>
      <c r="M666" s="16">
        <f>SUMIFS('Baseline Tx Resources'!$H:$H,'Baseline Tx Resources'!$E:$E,$B666,'Baseline Tx Resources'!$F:$F,$C666,'Baseline Tx Resources'!$G:$G,M$3)</f>
        <v>0</v>
      </c>
      <c r="N666" s="16">
        <f>SUMIFS('Baseline Tx Resources'!$J:$J,'Baseline Tx Resources'!$E:$E,$B666,'Baseline Tx Resources'!$F:$F,$C666,'Baseline Tx Resources'!$G:$G,N$3)</f>
        <v>0</v>
      </c>
      <c r="O666" s="16">
        <f>SUMIFS('Baseline Tx Resources'!$I:$I,'Baseline Tx Resources'!$E:$E,$B666,'Baseline Tx Resources'!$F:$F,$C666,'Baseline Tx Resources'!$G:$G,"Li-Battery (4-hr)")</f>
        <v>0</v>
      </c>
      <c r="P666" s="16">
        <f>SUMIFS('Baseline Tx Resources'!$I:$I,'Baseline Tx Resources'!$E:$E,$B666,'Baseline Tx Resources'!$F:$F,$C666,'Baseline Tx Resources'!$G:$G,"Li-Battery (8-hr)")</f>
        <v>0</v>
      </c>
      <c r="Q666" s="16">
        <f>SUMIFS('Baseline Tx Resources'!$I:$I,'Baseline Tx Resources'!$E:$E,$B666,'Baseline Tx Resources'!$F:$F,$C666,'Baseline Tx Resources'!$G:$G,"LDES")</f>
        <v>0</v>
      </c>
      <c r="S666" s="16">
        <f>SUMIFS('Non-Baseline Tx Resources'!$H:$H,'Non-Baseline Tx Resources'!$E:$E,$B666,'Non-Baseline Tx Resources'!$F:$F,$C666,'Non-Baseline Tx Resources'!$G:$G,S$3)</f>
        <v>0</v>
      </c>
      <c r="T666" s="16">
        <f>SUMIFS('Non-Baseline Tx Resources'!$H:$H,'Non-Baseline Tx Resources'!$E:$E,$B666,'Non-Baseline Tx Resources'!$F:$F,$C666,'Non-Baseline Tx Resources'!$G:$G,T$3)</f>
        <v>0</v>
      </c>
      <c r="U666" s="16">
        <f>SUMIFS('Non-Baseline Tx Resources'!$H:$H,'Non-Baseline Tx Resources'!$E:$E,$B666,'Non-Baseline Tx Resources'!$F:$F,$C666,'Non-Baseline Tx Resources'!$G:$G,U$3)</f>
        <v>0</v>
      </c>
      <c r="V666" s="16">
        <f>SUMIFS('Non-Baseline Tx Resources'!$J:$J,'Non-Baseline Tx Resources'!$E:$E,$B666,'Non-Baseline Tx Resources'!$F:$F,$C666,'Non-Baseline Tx Resources'!$G:$G,V$3)</f>
        <v>0</v>
      </c>
      <c r="W666" s="16">
        <f>SUMIFS('Non-Baseline Tx Resources'!$H:$H,'Non-Baseline Tx Resources'!$E:$E,$B666,'Non-Baseline Tx Resources'!$F:$F,$C666,'Non-Baseline Tx Resources'!$G:$G,W$3)</f>
        <v>0</v>
      </c>
      <c r="X666" s="16">
        <f>SUMIFS('Non-Baseline Tx Resources'!$J:$J,'Non-Baseline Tx Resources'!$E:$E,$B666,'Non-Baseline Tx Resources'!$F:$F,$C666,'Non-Baseline Tx Resources'!$G:$G,X$3)</f>
        <v>0</v>
      </c>
      <c r="Y666" s="16">
        <f>SUMIFS('Non-Baseline Tx Resources'!$H:$H,'Non-Baseline Tx Resources'!$E:$E,$B666,'Non-Baseline Tx Resources'!$F:$F,$C666,'Non-Baseline Tx Resources'!$G:$G,Y$3)</f>
        <v>0</v>
      </c>
      <c r="Z666" s="16">
        <f>SUMIFS('Non-Baseline Tx Resources'!$J:$J,'Non-Baseline Tx Resources'!$E:$E,$B666,'Non-Baseline Tx Resources'!$F:$F,$C666,'Non-Baseline Tx Resources'!$G:$G,Z$3)</f>
        <v>0</v>
      </c>
      <c r="AA666" s="16">
        <f>SUMIFS('Non-Baseline Tx Resources'!$J:$J,'Non-Baseline Tx Resources'!$E:$E,$B666,'Non-Baseline Tx Resources'!$F:$F,$C666,'Non-Baseline Tx Resources'!$G:$G,AA$3)</f>
        <v>0</v>
      </c>
      <c r="AB666" s="16">
        <f>SUMIFS('Non-Baseline Tx Resources'!$H:$H,'Non-Baseline Tx Resources'!$E:$E,$B666,'Non-Baseline Tx Resources'!$F:$F,$C666,'Non-Baseline Tx Resources'!$G:$G,AB$3)</f>
        <v>0</v>
      </c>
      <c r="AC666" s="16">
        <f>SUMIFS('Non-Baseline Tx Resources'!$J:$J,'Non-Baseline Tx Resources'!$E:$E,$B666,'Non-Baseline Tx Resources'!$F:$F,$C666,'Non-Baseline Tx Resources'!$G:$G,AC$3)</f>
        <v>0</v>
      </c>
      <c r="AD666" s="16">
        <f>SUMIFS('Non-Baseline Tx Resources'!$I:$I,'Non-Baseline Tx Resources'!$E:$E,$B666,'Non-Baseline Tx Resources'!$F:$F,$C666,'Non-Baseline Tx Resources'!$G:$G,"Li-Battery (4-hr)")</f>
        <v>0</v>
      </c>
      <c r="AE666" s="16">
        <f>SUMIFS('Non-Baseline Tx Resources'!$I:$I,'Non-Baseline Tx Resources'!$E:$E,$B666,'Non-Baseline Tx Resources'!$F:$F,$C666,'Non-Baseline Tx Resources'!$G:$G,"Li-Battery (8-hr)")</f>
        <v>0</v>
      </c>
      <c r="AF666" s="16">
        <f>SUMIFS('Non-Baseline Tx Resources'!$I:$I,'Non-Baseline Tx Resources'!$E:$E,$B666,'Non-Baseline Tx Resources'!$F:$F,$C666,'Non-Baseline Tx Resources'!$G:$G,"LDES")</f>
        <v>0</v>
      </c>
      <c r="AH666" s="16">
        <f>SUMIFS('In-Dev Resources'!$H:$H,'In-Dev Resources'!$E:$E,$B666,'In-Dev Resources'!$F:$F,$C666,'In-Dev Resources'!$G:$G,AH$3)</f>
        <v>0</v>
      </c>
      <c r="AI666" s="16">
        <f>SUMIFS('In-Dev Resources'!$H:$H,'In-Dev Resources'!$E:$E,$B666,'In-Dev Resources'!$F:$F,$C666,'In-Dev Resources'!$G:$G,AI$3)</f>
        <v>0</v>
      </c>
      <c r="AJ666" s="16">
        <f>SUMIFS('In-Dev Resources'!$H:$H,'In-Dev Resources'!$E:$E,$B666,'In-Dev Resources'!$F:$F,$C666,'In-Dev Resources'!$G:$G,AJ$3)</f>
        <v>0</v>
      </c>
      <c r="AK666" s="16">
        <f>SUMIFS('In-Dev Resources'!$J:$J,'In-Dev Resources'!$E:$E,$B666,'In-Dev Resources'!$F:$F,$C666,'In-Dev Resources'!$G:$G,AK$3)</f>
        <v>0</v>
      </c>
      <c r="AL666" s="16">
        <f>SUMIFS('In-Dev Resources'!$H:$H,'In-Dev Resources'!$E:$E,$B666,'In-Dev Resources'!$F:$F,$C666,'In-Dev Resources'!$G:$G,AL$3)</f>
        <v>0</v>
      </c>
      <c r="AM666" s="16">
        <f>SUMIFS('In-Dev Resources'!$J:$J,'In-Dev Resources'!$E:$E,$B666,'In-Dev Resources'!$F:$F,$C666,'In-Dev Resources'!$G:$G,AM$3)</f>
        <v>0</v>
      </c>
      <c r="AN666" s="16">
        <f>SUMIFS('In-Dev Resources'!$H:$H,'In-Dev Resources'!$E:$E,$B666,'In-Dev Resources'!$F:$F,$C666,'In-Dev Resources'!$G:$G,AN$3)</f>
        <v>0</v>
      </c>
      <c r="AO666" s="16">
        <f>SUMIFS('In-Dev Resources'!$J:$J,'In-Dev Resources'!$E:$E,$B666,'In-Dev Resources'!$F:$F,$C666,'In-Dev Resources'!$G:$G,AO$3)</f>
        <v>0</v>
      </c>
      <c r="AP666" s="16">
        <f>SUMIFS('In-Dev Resources'!$J:$J,'In-Dev Resources'!$E:$E,$B666,'In-Dev Resources'!$F:$F,$C666,'In-Dev Resources'!$G:$G,AP$3)</f>
        <v>0</v>
      </c>
      <c r="AQ666" s="16">
        <f>SUMIFS('In-Dev Resources'!$H:$H,'In-Dev Resources'!$E:$E,$B666,'In-Dev Resources'!$F:$F,$C666,'In-Dev Resources'!$G:$G,AQ$3)</f>
        <v>0</v>
      </c>
      <c r="AR666" s="16">
        <f>SUMIFS('In-Dev Resources'!$J:$J,'In-Dev Resources'!$E:$E,$B666,'In-Dev Resources'!$F:$F,$C666,'In-Dev Resources'!$G:$G,AR$3)</f>
        <v>0</v>
      </c>
      <c r="AS666" s="16">
        <f>SUMIFS('In-Dev Resources'!$I:$I,'In-Dev Resources'!$E:$E,$B666,'In-Dev Resources'!$F:$F,$C666,'In-Dev Resources'!$G:$G,"Li-Battery (4-hr)")</f>
        <v>0</v>
      </c>
      <c r="AT666" s="16">
        <f>SUMIFS('In-Dev Resources'!$I:$I,'In-Dev Resources'!$E:$E,$B666,'In-Dev Resources'!$F:$F,$C666,'In-Dev Resources'!$G:$G,"Li-Battery (8-hr)")</f>
        <v>0</v>
      </c>
      <c r="AU666" s="16">
        <f>SUMIFS('In-Dev Resources'!$I:$I,'In-Dev Resources'!$E:$E,$B666,'In-Dev Resources'!$F:$F,$C666,'In-Dev Resources'!$G:$G,"LDES")</f>
        <v>0</v>
      </c>
      <c r="AW666" s="16">
        <f>SUMIFS('Land Screen Include'!$H:$H,'Land Screen Include'!$E:$E,$B666,'Land Screen Include'!$F:$F,$C666,'Land Screen Include'!$G:$G,AW$4)</f>
        <v>0</v>
      </c>
      <c r="AX666" s="16">
        <f>SUMIFS('Land Screen Include'!$H:$H,'Land Screen Include'!$E:$E,$B666,'Land Screen Include'!$F:$F,$C666,'Land Screen Include'!$G:$G,AX$4)+SUMIFS('Land Screen Include'!$J:$J,'Land Screen Include'!$E:$E,$B666,'Land Screen Include'!$F:$F,$C666,'Land Screen Include'!$G:$G,AX$4)</f>
        <v>0</v>
      </c>
      <c r="AY666" s="16">
        <f>SUMIFS('Land Screen Include'!$H:$H,'Land Screen Include'!$E:$E,$B666,'Land Screen Include'!$F:$F,$C666,'Land Screen Include'!$G:$G,AY$4)</f>
        <v>0</v>
      </c>
      <c r="AZ666" s="16">
        <f>SUMIFS('Land Screen Exclude'!$H:$H,'Land Screen Exclude'!$E:$E,$B666,'Land Screen Exclude'!$F:$F,$C666,'Land Screen Exclude'!$G:$G,AZ$4)</f>
        <v>0</v>
      </c>
      <c r="BA666" s="16">
        <f>SUMIFS('Land Screen Exclude'!$H:$H,'Land Screen Exclude'!$E:$E,$B666,'Land Screen Exclude'!$F:$F,$C666,'Land Screen Exclude'!$G:$G,BA$4)+SUMIFS('Land Screen Exclude'!$J:$J,'Land Screen Exclude'!$E:$E,$B666,'Land Screen Exclude'!$F:$F,$C666,'Land Screen Exclude'!$G:$G,BA$4)</f>
        <v>0</v>
      </c>
      <c r="BB666" s="16">
        <f>SUMIFS('Land Screen Exclude'!$H:$H,'Land Screen Exclude'!$E:$E,$B666,'Land Screen Exclude'!$F:$F,$C666,'Land Screen Exclude'!$G:$G,BB$4)</f>
        <v>0</v>
      </c>
    </row>
    <row r="667" spans="1:54">
      <c r="A667" s="16" t="s">
        <v>59</v>
      </c>
      <c r="B667" s="16" t="s">
        <v>573</v>
      </c>
      <c r="C667" s="16">
        <v>115</v>
      </c>
      <c r="D667" s="16">
        <f>SUMIFS('Baseline Tx Resources'!$H:$H,'Baseline Tx Resources'!$E:$E,$B667,'Baseline Tx Resources'!$F:$F,$C667,'Baseline Tx Resources'!$G:$G,D$3)</f>
        <v>0</v>
      </c>
      <c r="E667" s="16">
        <f>SUMIFS('Baseline Tx Resources'!$H:$H,'Baseline Tx Resources'!$E:$E,$B667,'Baseline Tx Resources'!$F:$F,$C667,'Baseline Tx Resources'!$G:$G,E$3)</f>
        <v>0</v>
      </c>
      <c r="F667" s="16">
        <f>SUMIFS('Baseline Tx Resources'!$H:$H,'Baseline Tx Resources'!$E:$E,$B667,'Baseline Tx Resources'!$F:$F,$C667,'Baseline Tx Resources'!$G:$G,F$3)</f>
        <v>0</v>
      </c>
      <c r="G667" s="16">
        <f>SUMIFS('Baseline Tx Resources'!$J:$J,'Baseline Tx Resources'!$E:$E,$B667,'Baseline Tx Resources'!$F:$F,$C667,'Baseline Tx Resources'!$G:$G,G$3)</f>
        <v>0</v>
      </c>
      <c r="H667" s="16">
        <f>SUMIFS('Baseline Tx Resources'!$H:$H,'Baseline Tx Resources'!$E:$E,$B667,'Baseline Tx Resources'!$F:$F,$C667,'Baseline Tx Resources'!$G:$G,H$3)</f>
        <v>0</v>
      </c>
      <c r="I667" s="16">
        <f>SUMIFS('Baseline Tx Resources'!$J:$J,'Baseline Tx Resources'!$E:$E,$B667,'Baseline Tx Resources'!$F:$F,$C667,'Baseline Tx Resources'!$G:$G,I$3)</f>
        <v>0</v>
      </c>
      <c r="J667" s="16">
        <f>SUMIFS('Baseline Tx Resources'!$H:$H,'Baseline Tx Resources'!$E:$E,$B667,'Baseline Tx Resources'!$F:$F,$C667,'Baseline Tx Resources'!$G:$G,J$3)</f>
        <v>0</v>
      </c>
      <c r="K667" s="16">
        <f>SUMIFS('Baseline Tx Resources'!$J:$J,'Baseline Tx Resources'!$E:$E,$B667,'Baseline Tx Resources'!$F:$F,$C667,'Baseline Tx Resources'!$G:$G,K$3)</f>
        <v>0</v>
      </c>
      <c r="L667" s="16">
        <f>SUMIFS('Baseline Tx Resources'!$J:$J,'Baseline Tx Resources'!$E:$E,$B667,'Baseline Tx Resources'!$F:$F,$C667,'Baseline Tx Resources'!$G:$G,L$3)</f>
        <v>0</v>
      </c>
      <c r="M667" s="16">
        <f>SUMIFS('Baseline Tx Resources'!$H:$H,'Baseline Tx Resources'!$E:$E,$B667,'Baseline Tx Resources'!$F:$F,$C667,'Baseline Tx Resources'!$G:$G,M$3)</f>
        <v>0</v>
      </c>
      <c r="N667" s="16">
        <f>SUMIFS('Baseline Tx Resources'!$J:$J,'Baseline Tx Resources'!$E:$E,$B667,'Baseline Tx Resources'!$F:$F,$C667,'Baseline Tx Resources'!$G:$G,N$3)</f>
        <v>0</v>
      </c>
      <c r="O667" s="16">
        <f>SUMIFS('Baseline Tx Resources'!$I:$I,'Baseline Tx Resources'!$E:$E,$B667,'Baseline Tx Resources'!$F:$F,$C667,'Baseline Tx Resources'!$G:$G,"Li-Battery (4-hr)")</f>
        <v>0</v>
      </c>
      <c r="P667" s="16">
        <f>SUMIFS('Baseline Tx Resources'!$I:$I,'Baseline Tx Resources'!$E:$E,$B667,'Baseline Tx Resources'!$F:$F,$C667,'Baseline Tx Resources'!$G:$G,"Li-Battery (8-hr)")</f>
        <v>0</v>
      </c>
      <c r="Q667" s="16">
        <f>SUMIFS('Baseline Tx Resources'!$I:$I,'Baseline Tx Resources'!$E:$E,$B667,'Baseline Tx Resources'!$F:$F,$C667,'Baseline Tx Resources'!$G:$G,"LDES")</f>
        <v>0</v>
      </c>
      <c r="S667" s="16">
        <f>SUMIFS('Non-Baseline Tx Resources'!$H:$H,'Non-Baseline Tx Resources'!$E:$E,$B667,'Non-Baseline Tx Resources'!$F:$F,$C667,'Non-Baseline Tx Resources'!$G:$G,S$3)</f>
        <v>0</v>
      </c>
      <c r="T667" s="16">
        <f>SUMIFS('Non-Baseline Tx Resources'!$H:$H,'Non-Baseline Tx Resources'!$E:$E,$B667,'Non-Baseline Tx Resources'!$F:$F,$C667,'Non-Baseline Tx Resources'!$G:$G,T$3)</f>
        <v>0</v>
      </c>
      <c r="U667" s="16">
        <f>SUMIFS('Non-Baseline Tx Resources'!$H:$H,'Non-Baseline Tx Resources'!$E:$E,$B667,'Non-Baseline Tx Resources'!$F:$F,$C667,'Non-Baseline Tx Resources'!$G:$G,U$3)</f>
        <v>0</v>
      </c>
      <c r="V667" s="16">
        <f>SUMIFS('Non-Baseline Tx Resources'!$J:$J,'Non-Baseline Tx Resources'!$E:$E,$B667,'Non-Baseline Tx Resources'!$F:$F,$C667,'Non-Baseline Tx Resources'!$G:$G,V$3)</f>
        <v>0</v>
      </c>
      <c r="W667" s="16">
        <f>SUMIFS('Non-Baseline Tx Resources'!$H:$H,'Non-Baseline Tx Resources'!$E:$E,$B667,'Non-Baseline Tx Resources'!$F:$F,$C667,'Non-Baseline Tx Resources'!$G:$G,W$3)</f>
        <v>0</v>
      </c>
      <c r="X667" s="16">
        <f>SUMIFS('Non-Baseline Tx Resources'!$J:$J,'Non-Baseline Tx Resources'!$E:$E,$B667,'Non-Baseline Tx Resources'!$F:$F,$C667,'Non-Baseline Tx Resources'!$G:$G,X$3)</f>
        <v>0</v>
      </c>
      <c r="Y667" s="16">
        <f>SUMIFS('Non-Baseline Tx Resources'!$H:$H,'Non-Baseline Tx Resources'!$E:$E,$B667,'Non-Baseline Tx Resources'!$F:$F,$C667,'Non-Baseline Tx Resources'!$G:$G,Y$3)</f>
        <v>0</v>
      </c>
      <c r="Z667" s="16">
        <f>SUMIFS('Non-Baseline Tx Resources'!$J:$J,'Non-Baseline Tx Resources'!$E:$E,$B667,'Non-Baseline Tx Resources'!$F:$F,$C667,'Non-Baseline Tx Resources'!$G:$G,Z$3)</f>
        <v>0</v>
      </c>
      <c r="AA667" s="16">
        <f>SUMIFS('Non-Baseline Tx Resources'!$J:$J,'Non-Baseline Tx Resources'!$E:$E,$B667,'Non-Baseline Tx Resources'!$F:$F,$C667,'Non-Baseline Tx Resources'!$G:$G,AA$3)</f>
        <v>0</v>
      </c>
      <c r="AB667" s="16">
        <f>SUMIFS('Non-Baseline Tx Resources'!$H:$H,'Non-Baseline Tx Resources'!$E:$E,$B667,'Non-Baseline Tx Resources'!$F:$F,$C667,'Non-Baseline Tx Resources'!$G:$G,AB$3)</f>
        <v>0</v>
      </c>
      <c r="AC667" s="16">
        <f>SUMIFS('Non-Baseline Tx Resources'!$J:$J,'Non-Baseline Tx Resources'!$E:$E,$B667,'Non-Baseline Tx Resources'!$F:$F,$C667,'Non-Baseline Tx Resources'!$G:$G,AC$3)</f>
        <v>0</v>
      </c>
      <c r="AD667" s="16">
        <f>SUMIFS('Non-Baseline Tx Resources'!$I:$I,'Non-Baseline Tx Resources'!$E:$E,$B667,'Non-Baseline Tx Resources'!$F:$F,$C667,'Non-Baseline Tx Resources'!$G:$G,"Li-Battery (4-hr)")</f>
        <v>0</v>
      </c>
      <c r="AE667" s="16">
        <f>SUMIFS('Non-Baseline Tx Resources'!$I:$I,'Non-Baseline Tx Resources'!$E:$E,$B667,'Non-Baseline Tx Resources'!$F:$F,$C667,'Non-Baseline Tx Resources'!$G:$G,"Li-Battery (8-hr)")</f>
        <v>0</v>
      </c>
      <c r="AF667" s="16">
        <f>SUMIFS('Non-Baseline Tx Resources'!$I:$I,'Non-Baseline Tx Resources'!$E:$E,$B667,'Non-Baseline Tx Resources'!$F:$F,$C667,'Non-Baseline Tx Resources'!$G:$G,"LDES")</f>
        <v>0</v>
      </c>
      <c r="AH667" s="16">
        <f>SUMIFS('In-Dev Resources'!$H:$H,'In-Dev Resources'!$E:$E,$B667,'In-Dev Resources'!$F:$F,$C667,'In-Dev Resources'!$G:$G,AH$3)</f>
        <v>0</v>
      </c>
      <c r="AI667" s="16">
        <f>SUMIFS('In-Dev Resources'!$H:$H,'In-Dev Resources'!$E:$E,$B667,'In-Dev Resources'!$F:$F,$C667,'In-Dev Resources'!$G:$G,AI$3)</f>
        <v>0</v>
      </c>
      <c r="AJ667" s="16">
        <f>SUMIFS('In-Dev Resources'!$H:$H,'In-Dev Resources'!$E:$E,$B667,'In-Dev Resources'!$F:$F,$C667,'In-Dev Resources'!$G:$G,AJ$3)</f>
        <v>0</v>
      </c>
      <c r="AK667" s="16">
        <f>SUMIFS('In-Dev Resources'!$J:$J,'In-Dev Resources'!$E:$E,$B667,'In-Dev Resources'!$F:$F,$C667,'In-Dev Resources'!$G:$G,AK$3)</f>
        <v>0</v>
      </c>
      <c r="AL667" s="16">
        <f>SUMIFS('In-Dev Resources'!$H:$H,'In-Dev Resources'!$E:$E,$B667,'In-Dev Resources'!$F:$F,$C667,'In-Dev Resources'!$G:$G,AL$3)</f>
        <v>0</v>
      </c>
      <c r="AM667" s="16">
        <f>SUMIFS('In-Dev Resources'!$J:$J,'In-Dev Resources'!$E:$E,$B667,'In-Dev Resources'!$F:$F,$C667,'In-Dev Resources'!$G:$G,AM$3)</f>
        <v>0</v>
      </c>
      <c r="AN667" s="16">
        <f>SUMIFS('In-Dev Resources'!$H:$H,'In-Dev Resources'!$E:$E,$B667,'In-Dev Resources'!$F:$F,$C667,'In-Dev Resources'!$G:$G,AN$3)</f>
        <v>0</v>
      </c>
      <c r="AO667" s="16">
        <f>SUMIFS('In-Dev Resources'!$J:$J,'In-Dev Resources'!$E:$E,$B667,'In-Dev Resources'!$F:$F,$C667,'In-Dev Resources'!$G:$G,AO$3)</f>
        <v>0</v>
      </c>
      <c r="AP667" s="16">
        <f>SUMIFS('In-Dev Resources'!$J:$J,'In-Dev Resources'!$E:$E,$B667,'In-Dev Resources'!$F:$F,$C667,'In-Dev Resources'!$G:$G,AP$3)</f>
        <v>0</v>
      </c>
      <c r="AQ667" s="16">
        <f>SUMIFS('In-Dev Resources'!$H:$H,'In-Dev Resources'!$E:$E,$B667,'In-Dev Resources'!$F:$F,$C667,'In-Dev Resources'!$G:$G,AQ$3)</f>
        <v>0</v>
      </c>
      <c r="AR667" s="16">
        <f>SUMIFS('In-Dev Resources'!$J:$J,'In-Dev Resources'!$E:$E,$B667,'In-Dev Resources'!$F:$F,$C667,'In-Dev Resources'!$G:$G,AR$3)</f>
        <v>0</v>
      </c>
      <c r="AS667" s="16">
        <f>SUMIFS('In-Dev Resources'!$I:$I,'In-Dev Resources'!$E:$E,$B667,'In-Dev Resources'!$F:$F,$C667,'In-Dev Resources'!$G:$G,"Li-Battery (4-hr)")</f>
        <v>0</v>
      </c>
      <c r="AT667" s="16">
        <f>SUMIFS('In-Dev Resources'!$I:$I,'In-Dev Resources'!$E:$E,$B667,'In-Dev Resources'!$F:$F,$C667,'In-Dev Resources'!$G:$G,"Li-Battery (8-hr)")</f>
        <v>0</v>
      </c>
      <c r="AU667" s="16">
        <f>SUMIFS('In-Dev Resources'!$I:$I,'In-Dev Resources'!$E:$E,$B667,'In-Dev Resources'!$F:$F,$C667,'In-Dev Resources'!$G:$G,"LDES")</f>
        <v>0</v>
      </c>
      <c r="AW667" s="16">
        <f>SUMIFS('Land Screen Include'!$H:$H,'Land Screen Include'!$E:$E,$B667,'Land Screen Include'!$F:$F,$C667,'Land Screen Include'!$G:$G,AW$4)</f>
        <v>0</v>
      </c>
      <c r="AX667" s="16">
        <f>SUMIFS('Land Screen Include'!$H:$H,'Land Screen Include'!$E:$E,$B667,'Land Screen Include'!$F:$F,$C667,'Land Screen Include'!$G:$G,AX$4)+SUMIFS('Land Screen Include'!$J:$J,'Land Screen Include'!$E:$E,$B667,'Land Screen Include'!$F:$F,$C667,'Land Screen Include'!$G:$G,AX$4)</f>
        <v>0</v>
      </c>
      <c r="AY667" s="16">
        <f>SUMIFS('Land Screen Include'!$H:$H,'Land Screen Include'!$E:$E,$B667,'Land Screen Include'!$F:$F,$C667,'Land Screen Include'!$G:$G,AY$4)</f>
        <v>0</v>
      </c>
      <c r="AZ667" s="16">
        <f>SUMIFS('Land Screen Exclude'!$H:$H,'Land Screen Exclude'!$E:$E,$B667,'Land Screen Exclude'!$F:$F,$C667,'Land Screen Exclude'!$G:$G,AZ$4)</f>
        <v>0</v>
      </c>
      <c r="BA667" s="16">
        <f>SUMIFS('Land Screen Exclude'!$H:$H,'Land Screen Exclude'!$E:$E,$B667,'Land Screen Exclude'!$F:$F,$C667,'Land Screen Exclude'!$G:$G,BA$4)+SUMIFS('Land Screen Exclude'!$J:$J,'Land Screen Exclude'!$E:$E,$B667,'Land Screen Exclude'!$F:$F,$C667,'Land Screen Exclude'!$G:$G,BA$4)</f>
        <v>0</v>
      </c>
      <c r="BB667" s="16">
        <f>SUMIFS('Land Screen Exclude'!$H:$H,'Land Screen Exclude'!$E:$E,$B667,'Land Screen Exclude'!$F:$F,$C667,'Land Screen Exclude'!$G:$G,BB$4)</f>
        <v>0</v>
      </c>
    </row>
    <row r="668" spans="1:54">
      <c r="A668" s="16" t="s">
        <v>64</v>
      </c>
      <c r="B668" s="16" t="s">
        <v>574</v>
      </c>
      <c r="C668" s="16">
        <v>66</v>
      </c>
      <c r="D668" s="16">
        <f>SUMIFS('Baseline Tx Resources'!$H:$H,'Baseline Tx Resources'!$E:$E,$B668,'Baseline Tx Resources'!$F:$F,$C668,'Baseline Tx Resources'!$G:$G,D$3)</f>
        <v>0</v>
      </c>
      <c r="E668" s="16">
        <f>SUMIFS('Baseline Tx Resources'!$H:$H,'Baseline Tx Resources'!$E:$E,$B668,'Baseline Tx Resources'!$F:$F,$C668,'Baseline Tx Resources'!$G:$G,E$3)</f>
        <v>0</v>
      </c>
      <c r="F668" s="16">
        <f>SUMIFS('Baseline Tx Resources'!$H:$H,'Baseline Tx Resources'!$E:$E,$B668,'Baseline Tx Resources'!$F:$F,$C668,'Baseline Tx Resources'!$G:$G,F$3)</f>
        <v>0</v>
      </c>
      <c r="G668" s="16">
        <f>SUMIFS('Baseline Tx Resources'!$J:$J,'Baseline Tx Resources'!$E:$E,$B668,'Baseline Tx Resources'!$F:$F,$C668,'Baseline Tx Resources'!$G:$G,G$3)</f>
        <v>0</v>
      </c>
      <c r="H668" s="16">
        <f>SUMIFS('Baseline Tx Resources'!$H:$H,'Baseline Tx Resources'!$E:$E,$B668,'Baseline Tx Resources'!$F:$F,$C668,'Baseline Tx Resources'!$G:$G,H$3)</f>
        <v>0</v>
      </c>
      <c r="I668" s="16">
        <f>SUMIFS('Baseline Tx Resources'!$J:$J,'Baseline Tx Resources'!$E:$E,$B668,'Baseline Tx Resources'!$F:$F,$C668,'Baseline Tx Resources'!$G:$G,I$3)</f>
        <v>0</v>
      </c>
      <c r="J668" s="16">
        <f>SUMIFS('Baseline Tx Resources'!$H:$H,'Baseline Tx Resources'!$E:$E,$B668,'Baseline Tx Resources'!$F:$F,$C668,'Baseline Tx Resources'!$G:$G,J$3)</f>
        <v>0</v>
      </c>
      <c r="K668" s="16">
        <f>SUMIFS('Baseline Tx Resources'!$J:$J,'Baseline Tx Resources'!$E:$E,$B668,'Baseline Tx Resources'!$F:$F,$C668,'Baseline Tx Resources'!$G:$G,K$3)</f>
        <v>0</v>
      </c>
      <c r="L668" s="16">
        <f>SUMIFS('Baseline Tx Resources'!$J:$J,'Baseline Tx Resources'!$E:$E,$B668,'Baseline Tx Resources'!$F:$F,$C668,'Baseline Tx Resources'!$G:$G,L$3)</f>
        <v>0</v>
      </c>
      <c r="M668" s="16">
        <f>SUMIFS('Baseline Tx Resources'!$H:$H,'Baseline Tx Resources'!$E:$E,$B668,'Baseline Tx Resources'!$F:$F,$C668,'Baseline Tx Resources'!$G:$G,M$3)</f>
        <v>0</v>
      </c>
      <c r="N668" s="16">
        <f>SUMIFS('Baseline Tx Resources'!$J:$J,'Baseline Tx Resources'!$E:$E,$B668,'Baseline Tx Resources'!$F:$F,$C668,'Baseline Tx Resources'!$G:$G,N$3)</f>
        <v>0</v>
      </c>
      <c r="O668" s="16">
        <f>SUMIFS('Baseline Tx Resources'!$I:$I,'Baseline Tx Resources'!$E:$E,$B668,'Baseline Tx Resources'!$F:$F,$C668,'Baseline Tx Resources'!$G:$G,"Li-Battery (4-hr)")</f>
        <v>30</v>
      </c>
      <c r="P668" s="16">
        <f>SUMIFS('Baseline Tx Resources'!$I:$I,'Baseline Tx Resources'!$E:$E,$B668,'Baseline Tx Resources'!$F:$F,$C668,'Baseline Tx Resources'!$G:$G,"Li-Battery (8-hr)")</f>
        <v>0</v>
      </c>
      <c r="Q668" s="16">
        <f>SUMIFS('Baseline Tx Resources'!$I:$I,'Baseline Tx Resources'!$E:$E,$B668,'Baseline Tx Resources'!$F:$F,$C668,'Baseline Tx Resources'!$G:$G,"LDES")</f>
        <v>0</v>
      </c>
      <c r="S668" s="16">
        <f>SUMIFS('Non-Baseline Tx Resources'!$H:$H,'Non-Baseline Tx Resources'!$E:$E,$B668,'Non-Baseline Tx Resources'!$F:$F,$C668,'Non-Baseline Tx Resources'!$G:$G,S$3)</f>
        <v>0</v>
      </c>
      <c r="T668" s="16">
        <f>SUMIFS('Non-Baseline Tx Resources'!$H:$H,'Non-Baseline Tx Resources'!$E:$E,$B668,'Non-Baseline Tx Resources'!$F:$F,$C668,'Non-Baseline Tx Resources'!$G:$G,T$3)</f>
        <v>0</v>
      </c>
      <c r="U668" s="16">
        <f>SUMIFS('Non-Baseline Tx Resources'!$H:$H,'Non-Baseline Tx Resources'!$E:$E,$B668,'Non-Baseline Tx Resources'!$F:$F,$C668,'Non-Baseline Tx Resources'!$G:$G,U$3)</f>
        <v>0</v>
      </c>
      <c r="V668" s="16">
        <f>SUMIFS('Non-Baseline Tx Resources'!$J:$J,'Non-Baseline Tx Resources'!$E:$E,$B668,'Non-Baseline Tx Resources'!$F:$F,$C668,'Non-Baseline Tx Resources'!$G:$G,V$3)</f>
        <v>0</v>
      </c>
      <c r="W668" s="16">
        <f>SUMIFS('Non-Baseline Tx Resources'!$H:$H,'Non-Baseline Tx Resources'!$E:$E,$B668,'Non-Baseline Tx Resources'!$F:$F,$C668,'Non-Baseline Tx Resources'!$G:$G,W$3)</f>
        <v>0</v>
      </c>
      <c r="X668" s="16">
        <f>SUMIFS('Non-Baseline Tx Resources'!$J:$J,'Non-Baseline Tx Resources'!$E:$E,$B668,'Non-Baseline Tx Resources'!$F:$F,$C668,'Non-Baseline Tx Resources'!$G:$G,X$3)</f>
        <v>0</v>
      </c>
      <c r="Y668" s="16">
        <f>SUMIFS('Non-Baseline Tx Resources'!$H:$H,'Non-Baseline Tx Resources'!$E:$E,$B668,'Non-Baseline Tx Resources'!$F:$F,$C668,'Non-Baseline Tx Resources'!$G:$G,Y$3)</f>
        <v>0</v>
      </c>
      <c r="Z668" s="16">
        <f>SUMIFS('Non-Baseline Tx Resources'!$J:$J,'Non-Baseline Tx Resources'!$E:$E,$B668,'Non-Baseline Tx Resources'!$F:$F,$C668,'Non-Baseline Tx Resources'!$G:$G,Z$3)</f>
        <v>0</v>
      </c>
      <c r="AA668" s="16">
        <f>SUMIFS('Non-Baseline Tx Resources'!$J:$J,'Non-Baseline Tx Resources'!$E:$E,$B668,'Non-Baseline Tx Resources'!$F:$F,$C668,'Non-Baseline Tx Resources'!$G:$G,AA$3)</f>
        <v>0</v>
      </c>
      <c r="AB668" s="16">
        <f>SUMIFS('Non-Baseline Tx Resources'!$H:$H,'Non-Baseline Tx Resources'!$E:$E,$B668,'Non-Baseline Tx Resources'!$F:$F,$C668,'Non-Baseline Tx Resources'!$G:$G,AB$3)</f>
        <v>0</v>
      </c>
      <c r="AC668" s="16">
        <f>SUMIFS('Non-Baseline Tx Resources'!$J:$J,'Non-Baseline Tx Resources'!$E:$E,$B668,'Non-Baseline Tx Resources'!$F:$F,$C668,'Non-Baseline Tx Resources'!$G:$G,AC$3)</f>
        <v>0</v>
      </c>
      <c r="AD668" s="16">
        <f>SUMIFS('Non-Baseline Tx Resources'!$I:$I,'Non-Baseline Tx Resources'!$E:$E,$B668,'Non-Baseline Tx Resources'!$F:$F,$C668,'Non-Baseline Tx Resources'!$G:$G,"Li-Battery (4-hr)")</f>
        <v>0</v>
      </c>
      <c r="AE668" s="16">
        <f>SUMIFS('Non-Baseline Tx Resources'!$I:$I,'Non-Baseline Tx Resources'!$E:$E,$B668,'Non-Baseline Tx Resources'!$F:$F,$C668,'Non-Baseline Tx Resources'!$G:$G,"Li-Battery (8-hr)")</f>
        <v>0</v>
      </c>
      <c r="AF668" s="16">
        <f>SUMIFS('Non-Baseline Tx Resources'!$I:$I,'Non-Baseline Tx Resources'!$E:$E,$B668,'Non-Baseline Tx Resources'!$F:$F,$C668,'Non-Baseline Tx Resources'!$G:$G,"LDES")</f>
        <v>0</v>
      </c>
      <c r="AH668" s="16">
        <f>SUMIFS('In-Dev Resources'!$H:$H,'In-Dev Resources'!$E:$E,$B668,'In-Dev Resources'!$F:$F,$C668,'In-Dev Resources'!$G:$G,AH$3)</f>
        <v>0</v>
      </c>
      <c r="AI668" s="16">
        <f>SUMIFS('In-Dev Resources'!$H:$H,'In-Dev Resources'!$E:$E,$B668,'In-Dev Resources'!$F:$F,$C668,'In-Dev Resources'!$G:$G,AI$3)</f>
        <v>0</v>
      </c>
      <c r="AJ668" s="16">
        <f>SUMIFS('In-Dev Resources'!$H:$H,'In-Dev Resources'!$E:$E,$B668,'In-Dev Resources'!$F:$F,$C668,'In-Dev Resources'!$G:$G,AJ$3)</f>
        <v>0</v>
      </c>
      <c r="AK668" s="16">
        <f>SUMIFS('In-Dev Resources'!$J:$J,'In-Dev Resources'!$E:$E,$B668,'In-Dev Resources'!$F:$F,$C668,'In-Dev Resources'!$G:$G,AK$3)</f>
        <v>0</v>
      </c>
      <c r="AL668" s="16">
        <f>SUMIFS('In-Dev Resources'!$H:$H,'In-Dev Resources'!$E:$E,$B668,'In-Dev Resources'!$F:$F,$C668,'In-Dev Resources'!$G:$G,AL$3)</f>
        <v>0</v>
      </c>
      <c r="AM668" s="16">
        <f>SUMIFS('In-Dev Resources'!$J:$J,'In-Dev Resources'!$E:$E,$B668,'In-Dev Resources'!$F:$F,$C668,'In-Dev Resources'!$G:$G,AM$3)</f>
        <v>0</v>
      </c>
      <c r="AN668" s="16">
        <f>SUMIFS('In-Dev Resources'!$H:$H,'In-Dev Resources'!$E:$E,$B668,'In-Dev Resources'!$F:$F,$C668,'In-Dev Resources'!$G:$G,AN$3)</f>
        <v>0</v>
      </c>
      <c r="AO668" s="16">
        <f>SUMIFS('In-Dev Resources'!$J:$J,'In-Dev Resources'!$E:$E,$B668,'In-Dev Resources'!$F:$F,$C668,'In-Dev Resources'!$G:$G,AO$3)</f>
        <v>0</v>
      </c>
      <c r="AP668" s="16">
        <f>SUMIFS('In-Dev Resources'!$J:$J,'In-Dev Resources'!$E:$E,$B668,'In-Dev Resources'!$F:$F,$C668,'In-Dev Resources'!$G:$G,AP$3)</f>
        <v>0</v>
      </c>
      <c r="AQ668" s="16">
        <f>SUMIFS('In-Dev Resources'!$H:$H,'In-Dev Resources'!$E:$E,$B668,'In-Dev Resources'!$F:$F,$C668,'In-Dev Resources'!$G:$G,AQ$3)</f>
        <v>0</v>
      </c>
      <c r="AR668" s="16">
        <f>SUMIFS('In-Dev Resources'!$J:$J,'In-Dev Resources'!$E:$E,$B668,'In-Dev Resources'!$F:$F,$C668,'In-Dev Resources'!$G:$G,AR$3)</f>
        <v>0</v>
      </c>
      <c r="AS668" s="16">
        <f>SUMIFS('In-Dev Resources'!$I:$I,'In-Dev Resources'!$E:$E,$B668,'In-Dev Resources'!$F:$F,$C668,'In-Dev Resources'!$G:$G,"Li-Battery (4-hr)")</f>
        <v>30</v>
      </c>
      <c r="AT668" s="16">
        <f>SUMIFS('In-Dev Resources'!$I:$I,'In-Dev Resources'!$E:$E,$B668,'In-Dev Resources'!$F:$F,$C668,'In-Dev Resources'!$G:$G,"Li-Battery (8-hr)")</f>
        <v>0</v>
      </c>
      <c r="AU668" s="16">
        <f>SUMIFS('In-Dev Resources'!$I:$I,'In-Dev Resources'!$E:$E,$B668,'In-Dev Resources'!$F:$F,$C668,'In-Dev Resources'!$G:$G,"LDES")</f>
        <v>0</v>
      </c>
      <c r="AW668" s="16">
        <f>SUMIFS('Land Screen Include'!$H:$H,'Land Screen Include'!$E:$E,$B668,'Land Screen Include'!$F:$F,$C668,'Land Screen Include'!$G:$G,AW$4)</f>
        <v>0</v>
      </c>
      <c r="AX668" s="16">
        <f>SUMIFS('Land Screen Include'!$H:$H,'Land Screen Include'!$E:$E,$B668,'Land Screen Include'!$F:$F,$C668,'Land Screen Include'!$G:$G,AX$4)+SUMIFS('Land Screen Include'!$J:$J,'Land Screen Include'!$E:$E,$B668,'Land Screen Include'!$F:$F,$C668,'Land Screen Include'!$G:$G,AX$4)</f>
        <v>0</v>
      </c>
      <c r="AY668" s="16">
        <f>SUMIFS('Land Screen Include'!$H:$H,'Land Screen Include'!$E:$E,$B668,'Land Screen Include'!$F:$F,$C668,'Land Screen Include'!$G:$G,AY$4)</f>
        <v>0</v>
      </c>
      <c r="AZ668" s="16">
        <f>SUMIFS('Land Screen Exclude'!$H:$H,'Land Screen Exclude'!$E:$E,$B668,'Land Screen Exclude'!$F:$F,$C668,'Land Screen Exclude'!$G:$G,AZ$4)</f>
        <v>0</v>
      </c>
      <c r="BA668" s="16">
        <f>SUMIFS('Land Screen Exclude'!$H:$H,'Land Screen Exclude'!$E:$E,$B668,'Land Screen Exclude'!$F:$F,$C668,'Land Screen Exclude'!$G:$G,BA$4)+SUMIFS('Land Screen Exclude'!$J:$J,'Land Screen Exclude'!$E:$E,$B668,'Land Screen Exclude'!$F:$F,$C668,'Land Screen Exclude'!$G:$G,BA$4)</f>
        <v>0</v>
      </c>
      <c r="BB668" s="16">
        <f>SUMIFS('Land Screen Exclude'!$H:$H,'Land Screen Exclude'!$E:$E,$B668,'Land Screen Exclude'!$F:$F,$C668,'Land Screen Exclude'!$G:$G,BB$4)</f>
        <v>0</v>
      </c>
    </row>
    <row r="669" spans="1:54">
      <c r="A669" s="16" t="s">
        <v>53</v>
      </c>
      <c r="B669" s="16" t="s">
        <v>575</v>
      </c>
      <c r="C669" s="16">
        <v>230</v>
      </c>
      <c r="D669" s="16">
        <f>SUMIFS('Baseline Tx Resources'!$H:$H,'Baseline Tx Resources'!$E:$E,$B669,'Baseline Tx Resources'!$F:$F,$C669,'Baseline Tx Resources'!$G:$G,D$3)</f>
        <v>0</v>
      </c>
      <c r="E669" s="16">
        <f>SUMIFS('Baseline Tx Resources'!$H:$H,'Baseline Tx Resources'!$E:$E,$B669,'Baseline Tx Resources'!$F:$F,$C669,'Baseline Tx Resources'!$G:$G,E$3)</f>
        <v>0</v>
      </c>
      <c r="F669" s="16">
        <f>SUMIFS('Baseline Tx Resources'!$H:$H,'Baseline Tx Resources'!$E:$E,$B669,'Baseline Tx Resources'!$F:$F,$C669,'Baseline Tx Resources'!$G:$G,F$3)</f>
        <v>0</v>
      </c>
      <c r="G669" s="16">
        <f>SUMIFS('Baseline Tx Resources'!$J:$J,'Baseline Tx Resources'!$E:$E,$B669,'Baseline Tx Resources'!$F:$F,$C669,'Baseline Tx Resources'!$G:$G,G$3)</f>
        <v>0</v>
      </c>
      <c r="H669" s="16">
        <f>SUMIFS('Baseline Tx Resources'!$H:$H,'Baseline Tx Resources'!$E:$E,$B669,'Baseline Tx Resources'!$F:$F,$C669,'Baseline Tx Resources'!$G:$G,H$3)</f>
        <v>0</v>
      </c>
      <c r="I669" s="16">
        <f>SUMIFS('Baseline Tx Resources'!$J:$J,'Baseline Tx Resources'!$E:$E,$B669,'Baseline Tx Resources'!$F:$F,$C669,'Baseline Tx Resources'!$G:$G,I$3)</f>
        <v>0</v>
      </c>
      <c r="J669" s="16">
        <f>SUMIFS('Baseline Tx Resources'!$H:$H,'Baseline Tx Resources'!$E:$E,$B669,'Baseline Tx Resources'!$F:$F,$C669,'Baseline Tx Resources'!$G:$G,J$3)</f>
        <v>0</v>
      </c>
      <c r="K669" s="16">
        <f>SUMIFS('Baseline Tx Resources'!$J:$J,'Baseline Tx Resources'!$E:$E,$B669,'Baseline Tx Resources'!$F:$F,$C669,'Baseline Tx Resources'!$G:$G,K$3)</f>
        <v>0</v>
      </c>
      <c r="L669" s="16">
        <f>SUMIFS('Baseline Tx Resources'!$J:$J,'Baseline Tx Resources'!$E:$E,$B669,'Baseline Tx Resources'!$F:$F,$C669,'Baseline Tx Resources'!$G:$G,L$3)</f>
        <v>0</v>
      </c>
      <c r="M669" s="16">
        <f>SUMIFS('Baseline Tx Resources'!$H:$H,'Baseline Tx Resources'!$E:$E,$B669,'Baseline Tx Resources'!$F:$F,$C669,'Baseline Tx Resources'!$G:$G,M$3)</f>
        <v>0</v>
      </c>
      <c r="N669" s="16">
        <f>SUMIFS('Baseline Tx Resources'!$J:$J,'Baseline Tx Resources'!$E:$E,$B669,'Baseline Tx Resources'!$F:$F,$C669,'Baseline Tx Resources'!$G:$G,N$3)</f>
        <v>0</v>
      </c>
      <c r="O669" s="16">
        <f>SUMIFS('Baseline Tx Resources'!$I:$I,'Baseline Tx Resources'!$E:$E,$B669,'Baseline Tx Resources'!$F:$F,$C669,'Baseline Tx Resources'!$G:$G,"Li-Battery (4-hr)")</f>
        <v>0</v>
      </c>
      <c r="P669" s="16">
        <f>SUMIFS('Baseline Tx Resources'!$I:$I,'Baseline Tx Resources'!$E:$E,$B669,'Baseline Tx Resources'!$F:$F,$C669,'Baseline Tx Resources'!$G:$G,"Li-Battery (8-hr)")</f>
        <v>0</v>
      </c>
      <c r="Q669" s="16">
        <f>SUMIFS('Baseline Tx Resources'!$I:$I,'Baseline Tx Resources'!$E:$E,$B669,'Baseline Tx Resources'!$F:$F,$C669,'Baseline Tx Resources'!$G:$G,"LDES")</f>
        <v>0</v>
      </c>
      <c r="S669" s="16">
        <f>SUMIFS('Non-Baseline Tx Resources'!$H:$H,'Non-Baseline Tx Resources'!$E:$E,$B669,'Non-Baseline Tx Resources'!$F:$F,$C669,'Non-Baseline Tx Resources'!$G:$G,S$3)</f>
        <v>0</v>
      </c>
      <c r="T669" s="16">
        <f>SUMIFS('Non-Baseline Tx Resources'!$H:$H,'Non-Baseline Tx Resources'!$E:$E,$B669,'Non-Baseline Tx Resources'!$F:$F,$C669,'Non-Baseline Tx Resources'!$G:$G,T$3)</f>
        <v>0</v>
      </c>
      <c r="U669" s="16">
        <f>SUMIFS('Non-Baseline Tx Resources'!$H:$H,'Non-Baseline Tx Resources'!$E:$E,$B669,'Non-Baseline Tx Resources'!$F:$F,$C669,'Non-Baseline Tx Resources'!$G:$G,U$3)</f>
        <v>0</v>
      </c>
      <c r="V669" s="16">
        <f>SUMIFS('Non-Baseline Tx Resources'!$J:$J,'Non-Baseline Tx Resources'!$E:$E,$B669,'Non-Baseline Tx Resources'!$F:$F,$C669,'Non-Baseline Tx Resources'!$G:$G,V$3)</f>
        <v>0</v>
      </c>
      <c r="W669" s="16">
        <f>SUMIFS('Non-Baseline Tx Resources'!$H:$H,'Non-Baseline Tx Resources'!$E:$E,$B669,'Non-Baseline Tx Resources'!$F:$F,$C669,'Non-Baseline Tx Resources'!$G:$G,W$3)</f>
        <v>0</v>
      </c>
      <c r="X669" s="16">
        <f>SUMIFS('Non-Baseline Tx Resources'!$J:$J,'Non-Baseline Tx Resources'!$E:$E,$B669,'Non-Baseline Tx Resources'!$F:$F,$C669,'Non-Baseline Tx Resources'!$G:$G,X$3)</f>
        <v>0</v>
      </c>
      <c r="Y669" s="16">
        <f>SUMIFS('Non-Baseline Tx Resources'!$H:$H,'Non-Baseline Tx Resources'!$E:$E,$B669,'Non-Baseline Tx Resources'!$F:$F,$C669,'Non-Baseline Tx Resources'!$G:$G,Y$3)</f>
        <v>0</v>
      </c>
      <c r="Z669" s="16">
        <f>SUMIFS('Non-Baseline Tx Resources'!$J:$J,'Non-Baseline Tx Resources'!$E:$E,$B669,'Non-Baseline Tx Resources'!$F:$F,$C669,'Non-Baseline Tx Resources'!$G:$G,Z$3)</f>
        <v>0</v>
      </c>
      <c r="AA669" s="16">
        <f>SUMIFS('Non-Baseline Tx Resources'!$J:$J,'Non-Baseline Tx Resources'!$E:$E,$B669,'Non-Baseline Tx Resources'!$F:$F,$C669,'Non-Baseline Tx Resources'!$G:$G,AA$3)</f>
        <v>0</v>
      </c>
      <c r="AB669" s="16">
        <f>SUMIFS('Non-Baseline Tx Resources'!$H:$H,'Non-Baseline Tx Resources'!$E:$E,$B669,'Non-Baseline Tx Resources'!$F:$F,$C669,'Non-Baseline Tx Resources'!$G:$G,AB$3)</f>
        <v>0</v>
      </c>
      <c r="AC669" s="16">
        <f>SUMIFS('Non-Baseline Tx Resources'!$J:$J,'Non-Baseline Tx Resources'!$E:$E,$B669,'Non-Baseline Tx Resources'!$F:$F,$C669,'Non-Baseline Tx Resources'!$G:$G,AC$3)</f>
        <v>0</v>
      </c>
      <c r="AD669" s="16">
        <f>SUMIFS('Non-Baseline Tx Resources'!$I:$I,'Non-Baseline Tx Resources'!$E:$E,$B669,'Non-Baseline Tx Resources'!$F:$F,$C669,'Non-Baseline Tx Resources'!$G:$G,"Li-Battery (4-hr)")</f>
        <v>0</v>
      </c>
      <c r="AE669" s="16">
        <f>SUMIFS('Non-Baseline Tx Resources'!$I:$I,'Non-Baseline Tx Resources'!$E:$E,$B669,'Non-Baseline Tx Resources'!$F:$F,$C669,'Non-Baseline Tx Resources'!$G:$G,"Li-Battery (8-hr)")</f>
        <v>0</v>
      </c>
      <c r="AF669" s="16">
        <f>SUMIFS('Non-Baseline Tx Resources'!$I:$I,'Non-Baseline Tx Resources'!$E:$E,$B669,'Non-Baseline Tx Resources'!$F:$F,$C669,'Non-Baseline Tx Resources'!$G:$G,"LDES")</f>
        <v>0</v>
      </c>
      <c r="AH669" s="16">
        <f>SUMIFS('In-Dev Resources'!$H:$H,'In-Dev Resources'!$E:$E,$B669,'In-Dev Resources'!$F:$F,$C669,'In-Dev Resources'!$G:$G,AH$3)</f>
        <v>0</v>
      </c>
      <c r="AI669" s="16">
        <f>SUMIFS('In-Dev Resources'!$H:$H,'In-Dev Resources'!$E:$E,$B669,'In-Dev Resources'!$F:$F,$C669,'In-Dev Resources'!$G:$G,AI$3)</f>
        <v>0</v>
      </c>
      <c r="AJ669" s="16">
        <f>SUMIFS('In-Dev Resources'!$H:$H,'In-Dev Resources'!$E:$E,$B669,'In-Dev Resources'!$F:$F,$C669,'In-Dev Resources'!$G:$G,AJ$3)</f>
        <v>0</v>
      </c>
      <c r="AK669" s="16">
        <f>SUMIFS('In-Dev Resources'!$J:$J,'In-Dev Resources'!$E:$E,$B669,'In-Dev Resources'!$F:$F,$C669,'In-Dev Resources'!$G:$G,AK$3)</f>
        <v>0</v>
      </c>
      <c r="AL669" s="16">
        <f>SUMIFS('In-Dev Resources'!$H:$H,'In-Dev Resources'!$E:$E,$B669,'In-Dev Resources'!$F:$F,$C669,'In-Dev Resources'!$G:$G,AL$3)</f>
        <v>0</v>
      </c>
      <c r="AM669" s="16">
        <f>SUMIFS('In-Dev Resources'!$J:$J,'In-Dev Resources'!$E:$E,$B669,'In-Dev Resources'!$F:$F,$C669,'In-Dev Resources'!$G:$G,AM$3)</f>
        <v>0</v>
      </c>
      <c r="AN669" s="16">
        <f>SUMIFS('In-Dev Resources'!$H:$H,'In-Dev Resources'!$E:$E,$B669,'In-Dev Resources'!$F:$F,$C669,'In-Dev Resources'!$G:$G,AN$3)</f>
        <v>0</v>
      </c>
      <c r="AO669" s="16">
        <f>SUMIFS('In-Dev Resources'!$J:$J,'In-Dev Resources'!$E:$E,$B669,'In-Dev Resources'!$F:$F,$C669,'In-Dev Resources'!$G:$G,AO$3)</f>
        <v>0</v>
      </c>
      <c r="AP669" s="16">
        <f>SUMIFS('In-Dev Resources'!$J:$J,'In-Dev Resources'!$E:$E,$B669,'In-Dev Resources'!$F:$F,$C669,'In-Dev Resources'!$G:$G,AP$3)</f>
        <v>0</v>
      </c>
      <c r="AQ669" s="16">
        <f>SUMIFS('In-Dev Resources'!$H:$H,'In-Dev Resources'!$E:$E,$B669,'In-Dev Resources'!$F:$F,$C669,'In-Dev Resources'!$G:$G,AQ$3)</f>
        <v>0</v>
      </c>
      <c r="AR669" s="16">
        <f>SUMIFS('In-Dev Resources'!$J:$J,'In-Dev Resources'!$E:$E,$B669,'In-Dev Resources'!$F:$F,$C669,'In-Dev Resources'!$G:$G,AR$3)</f>
        <v>0</v>
      </c>
      <c r="AS669" s="16">
        <f>SUMIFS('In-Dev Resources'!$I:$I,'In-Dev Resources'!$E:$E,$B669,'In-Dev Resources'!$F:$F,$C669,'In-Dev Resources'!$G:$G,"Li-Battery (4-hr)")</f>
        <v>400</v>
      </c>
      <c r="AT669" s="16">
        <f>SUMIFS('In-Dev Resources'!$I:$I,'In-Dev Resources'!$E:$E,$B669,'In-Dev Resources'!$F:$F,$C669,'In-Dev Resources'!$G:$G,"Li-Battery (8-hr)")</f>
        <v>0</v>
      </c>
      <c r="AU669" s="16">
        <f>SUMIFS('In-Dev Resources'!$I:$I,'In-Dev Resources'!$E:$E,$B669,'In-Dev Resources'!$F:$F,$C669,'In-Dev Resources'!$G:$G,"LDES")</f>
        <v>0</v>
      </c>
      <c r="AW669" s="16">
        <f>SUMIFS('Land Screen Include'!$H:$H,'Land Screen Include'!$E:$E,$B669,'Land Screen Include'!$F:$F,$C669,'Land Screen Include'!$G:$G,AW$4)</f>
        <v>0</v>
      </c>
      <c r="AX669" s="16">
        <f>SUMIFS('Land Screen Include'!$H:$H,'Land Screen Include'!$E:$E,$B669,'Land Screen Include'!$F:$F,$C669,'Land Screen Include'!$G:$G,AX$4)+SUMIFS('Land Screen Include'!$J:$J,'Land Screen Include'!$E:$E,$B669,'Land Screen Include'!$F:$F,$C669,'Land Screen Include'!$G:$G,AX$4)</f>
        <v>0</v>
      </c>
      <c r="AY669" s="16">
        <f>SUMIFS('Land Screen Include'!$H:$H,'Land Screen Include'!$E:$E,$B669,'Land Screen Include'!$F:$F,$C669,'Land Screen Include'!$G:$G,AY$4)</f>
        <v>0</v>
      </c>
      <c r="AZ669" s="16">
        <f>SUMIFS('Land Screen Exclude'!$H:$H,'Land Screen Exclude'!$E:$E,$B669,'Land Screen Exclude'!$F:$F,$C669,'Land Screen Exclude'!$G:$G,AZ$4)</f>
        <v>0</v>
      </c>
      <c r="BA669" s="16">
        <f>SUMIFS('Land Screen Exclude'!$H:$H,'Land Screen Exclude'!$E:$E,$B669,'Land Screen Exclude'!$F:$F,$C669,'Land Screen Exclude'!$G:$G,BA$4)+SUMIFS('Land Screen Exclude'!$J:$J,'Land Screen Exclude'!$E:$E,$B669,'Land Screen Exclude'!$F:$F,$C669,'Land Screen Exclude'!$G:$G,BA$4)</f>
        <v>0</v>
      </c>
      <c r="BB669" s="16">
        <f>SUMIFS('Land Screen Exclude'!$H:$H,'Land Screen Exclude'!$E:$E,$B669,'Land Screen Exclude'!$F:$F,$C669,'Land Screen Exclude'!$G:$G,BB$4)</f>
        <v>0</v>
      </c>
    </row>
    <row r="670" spans="1:54">
      <c r="A670" s="16" t="s">
        <v>64</v>
      </c>
      <c r="B670" s="16" t="s">
        <v>576</v>
      </c>
      <c r="C670" s="16">
        <v>230</v>
      </c>
      <c r="D670" s="16">
        <f>SUMIFS('Baseline Tx Resources'!$H:$H,'Baseline Tx Resources'!$E:$E,$B670,'Baseline Tx Resources'!$F:$F,$C670,'Baseline Tx Resources'!$G:$G,D$3)</f>
        <v>0</v>
      </c>
      <c r="E670" s="16">
        <f>SUMIFS('Baseline Tx Resources'!$H:$H,'Baseline Tx Resources'!$E:$E,$B670,'Baseline Tx Resources'!$F:$F,$C670,'Baseline Tx Resources'!$G:$G,E$3)</f>
        <v>0</v>
      </c>
      <c r="F670" s="16">
        <f>SUMIFS('Baseline Tx Resources'!$H:$H,'Baseline Tx Resources'!$E:$E,$B670,'Baseline Tx Resources'!$F:$F,$C670,'Baseline Tx Resources'!$G:$G,F$3)</f>
        <v>0</v>
      </c>
      <c r="G670" s="16">
        <f>SUMIFS('Baseline Tx Resources'!$J:$J,'Baseline Tx Resources'!$E:$E,$B670,'Baseline Tx Resources'!$F:$F,$C670,'Baseline Tx Resources'!$G:$G,G$3)</f>
        <v>0</v>
      </c>
      <c r="H670" s="16">
        <f>SUMIFS('Baseline Tx Resources'!$H:$H,'Baseline Tx Resources'!$E:$E,$B670,'Baseline Tx Resources'!$F:$F,$C670,'Baseline Tx Resources'!$G:$G,H$3)</f>
        <v>0</v>
      </c>
      <c r="I670" s="16">
        <f>SUMIFS('Baseline Tx Resources'!$J:$J,'Baseline Tx Resources'!$E:$E,$B670,'Baseline Tx Resources'!$F:$F,$C670,'Baseline Tx Resources'!$G:$G,I$3)</f>
        <v>0</v>
      </c>
      <c r="J670" s="16">
        <f>SUMIFS('Baseline Tx Resources'!$H:$H,'Baseline Tx Resources'!$E:$E,$B670,'Baseline Tx Resources'!$F:$F,$C670,'Baseline Tx Resources'!$G:$G,J$3)</f>
        <v>0</v>
      </c>
      <c r="K670" s="16">
        <f>SUMIFS('Baseline Tx Resources'!$J:$J,'Baseline Tx Resources'!$E:$E,$B670,'Baseline Tx Resources'!$F:$F,$C670,'Baseline Tx Resources'!$G:$G,K$3)</f>
        <v>0</v>
      </c>
      <c r="L670" s="16">
        <f>SUMIFS('Baseline Tx Resources'!$J:$J,'Baseline Tx Resources'!$E:$E,$B670,'Baseline Tx Resources'!$F:$F,$C670,'Baseline Tx Resources'!$G:$G,L$3)</f>
        <v>0</v>
      </c>
      <c r="M670" s="16">
        <f>SUMIFS('Baseline Tx Resources'!$H:$H,'Baseline Tx Resources'!$E:$E,$B670,'Baseline Tx Resources'!$F:$F,$C670,'Baseline Tx Resources'!$G:$G,M$3)</f>
        <v>0</v>
      </c>
      <c r="N670" s="16">
        <f>SUMIFS('Baseline Tx Resources'!$J:$J,'Baseline Tx Resources'!$E:$E,$B670,'Baseline Tx Resources'!$F:$F,$C670,'Baseline Tx Resources'!$G:$G,N$3)</f>
        <v>0</v>
      </c>
      <c r="O670" s="16">
        <f>SUMIFS('Baseline Tx Resources'!$I:$I,'Baseline Tx Resources'!$E:$E,$B670,'Baseline Tx Resources'!$F:$F,$C670,'Baseline Tx Resources'!$G:$G,"Li-Battery (4-hr)")</f>
        <v>0</v>
      </c>
      <c r="P670" s="16">
        <f>SUMIFS('Baseline Tx Resources'!$I:$I,'Baseline Tx Resources'!$E:$E,$B670,'Baseline Tx Resources'!$F:$F,$C670,'Baseline Tx Resources'!$G:$G,"Li-Battery (8-hr)")</f>
        <v>0</v>
      </c>
      <c r="Q670" s="16">
        <f>SUMIFS('Baseline Tx Resources'!$I:$I,'Baseline Tx Resources'!$E:$E,$B670,'Baseline Tx Resources'!$F:$F,$C670,'Baseline Tx Resources'!$G:$G,"LDES")</f>
        <v>0</v>
      </c>
      <c r="S670" s="16">
        <f>SUMIFS('Non-Baseline Tx Resources'!$H:$H,'Non-Baseline Tx Resources'!$E:$E,$B670,'Non-Baseline Tx Resources'!$F:$F,$C670,'Non-Baseline Tx Resources'!$G:$G,S$3)</f>
        <v>0</v>
      </c>
      <c r="T670" s="16">
        <f>SUMIFS('Non-Baseline Tx Resources'!$H:$H,'Non-Baseline Tx Resources'!$E:$E,$B670,'Non-Baseline Tx Resources'!$F:$F,$C670,'Non-Baseline Tx Resources'!$G:$G,T$3)</f>
        <v>0</v>
      </c>
      <c r="U670" s="16">
        <f>SUMIFS('Non-Baseline Tx Resources'!$H:$H,'Non-Baseline Tx Resources'!$E:$E,$B670,'Non-Baseline Tx Resources'!$F:$F,$C670,'Non-Baseline Tx Resources'!$G:$G,U$3)</f>
        <v>0</v>
      </c>
      <c r="V670" s="16">
        <f>SUMIFS('Non-Baseline Tx Resources'!$J:$J,'Non-Baseline Tx Resources'!$E:$E,$B670,'Non-Baseline Tx Resources'!$F:$F,$C670,'Non-Baseline Tx Resources'!$G:$G,V$3)</f>
        <v>0</v>
      </c>
      <c r="W670" s="16">
        <f>SUMIFS('Non-Baseline Tx Resources'!$H:$H,'Non-Baseline Tx Resources'!$E:$E,$B670,'Non-Baseline Tx Resources'!$F:$F,$C670,'Non-Baseline Tx Resources'!$G:$G,W$3)</f>
        <v>0</v>
      </c>
      <c r="X670" s="16">
        <f>SUMIFS('Non-Baseline Tx Resources'!$J:$J,'Non-Baseline Tx Resources'!$E:$E,$B670,'Non-Baseline Tx Resources'!$F:$F,$C670,'Non-Baseline Tx Resources'!$G:$G,X$3)</f>
        <v>0</v>
      </c>
      <c r="Y670" s="16">
        <f>SUMIFS('Non-Baseline Tx Resources'!$H:$H,'Non-Baseline Tx Resources'!$E:$E,$B670,'Non-Baseline Tx Resources'!$F:$F,$C670,'Non-Baseline Tx Resources'!$G:$G,Y$3)</f>
        <v>0</v>
      </c>
      <c r="Z670" s="16">
        <f>SUMIFS('Non-Baseline Tx Resources'!$J:$J,'Non-Baseline Tx Resources'!$E:$E,$B670,'Non-Baseline Tx Resources'!$F:$F,$C670,'Non-Baseline Tx Resources'!$G:$G,Z$3)</f>
        <v>0</v>
      </c>
      <c r="AA670" s="16">
        <f>SUMIFS('Non-Baseline Tx Resources'!$J:$J,'Non-Baseline Tx Resources'!$E:$E,$B670,'Non-Baseline Tx Resources'!$F:$F,$C670,'Non-Baseline Tx Resources'!$G:$G,AA$3)</f>
        <v>0</v>
      </c>
      <c r="AB670" s="16">
        <f>SUMIFS('Non-Baseline Tx Resources'!$H:$H,'Non-Baseline Tx Resources'!$E:$E,$B670,'Non-Baseline Tx Resources'!$F:$F,$C670,'Non-Baseline Tx Resources'!$G:$G,AB$3)</f>
        <v>0</v>
      </c>
      <c r="AC670" s="16">
        <f>SUMIFS('Non-Baseline Tx Resources'!$J:$J,'Non-Baseline Tx Resources'!$E:$E,$B670,'Non-Baseline Tx Resources'!$F:$F,$C670,'Non-Baseline Tx Resources'!$G:$G,AC$3)</f>
        <v>0</v>
      </c>
      <c r="AD670" s="16">
        <f>SUMIFS('Non-Baseline Tx Resources'!$I:$I,'Non-Baseline Tx Resources'!$E:$E,$B670,'Non-Baseline Tx Resources'!$F:$F,$C670,'Non-Baseline Tx Resources'!$G:$G,"Li-Battery (4-hr)")</f>
        <v>0</v>
      </c>
      <c r="AE670" s="16">
        <f>SUMIFS('Non-Baseline Tx Resources'!$I:$I,'Non-Baseline Tx Resources'!$E:$E,$B670,'Non-Baseline Tx Resources'!$F:$F,$C670,'Non-Baseline Tx Resources'!$G:$G,"Li-Battery (8-hr)")</f>
        <v>0</v>
      </c>
      <c r="AF670" s="16">
        <f>SUMIFS('Non-Baseline Tx Resources'!$I:$I,'Non-Baseline Tx Resources'!$E:$E,$B670,'Non-Baseline Tx Resources'!$F:$F,$C670,'Non-Baseline Tx Resources'!$G:$G,"LDES")</f>
        <v>0</v>
      </c>
      <c r="AH670" s="16">
        <f>SUMIFS('In-Dev Resources'!$H:$H,'In-Dev Resources'!$E:$E,$B670,'In-Dev Resources'!$F:$F,$C670,'In-Dev Resources'!$G:$G,AH$3)</f>
        <v>0</v>
      </c>
      <c r="AI670" s="16">
        <f>SUMIFS('In-Dev Resources'!$H:$H,'In-Dev Resources'!$E:$E,$B670,'In-Dev Resources'!$F:$F,$C670,'In-Dev Resources'!$G:$G,AI$3)</f>
        <v>0</v>
      </c>
      <c r="AJ670" s="16">
        <f>SUMIFS('In-Dev Resources'!$H:$H,'In-Dev Resources'!$E:$E,$B670,'In-Dev Resources'!$F:$F,$C670,'In-Dev Resources'!$G:$G,AJ$3)</f>
        <v>0</v>
      </c>
      <c r="AK670" s="16">
        <f>SUMIFS('In-Dev Resources'!$J:$J,'In-Dev Resources'!$E:$E,$B670,'In-Dev Resources'!$F:$F,$C670,'In-Dev Resources'!$G:$G,AK$3)</f>
        <v>0</v>
      </c>
      <c r="AL670" s="16">
        <f>SUMIFS('In-Dev Resources'!$H:$H,'In-Dev Resources'!$E:$E,$B670,'In-Dev Resources'!$F:$F,$C670,'In-Dev Resources'!$G:$G,AL$3)</f>
        <v>0</v>
      </c>
      <c r="AM670" s="16">
        <f>SUMIFS('In-Dev Resources'!$J:$J,'In-Dev Resources'!$E:$E,$B670,'In-Dev Resources'!$F:$F,$C670,'In-Dev Resources'!$G:$G,AM$3)</f>
        <v>0</v>
      </c>
      <c r="AN670" s="16">
        <f>SUMIFS('In-Dev Resources'!$H:$H,'In-Dev Resources'!$E:$E,$B670,'In-Dev Resources'!$F:$F,$C670,'In-Dev Resources'!$G:$G,AN$3)</f>
        <v>0</v>
      </c>
      <c r="AO670" s="16">
        <f>SUMIFS('In-Dev Resources'!$J:$J,'In-Dev Resources'!$E:$E,$B670,'In-Dev Resources'!$F:$F,$C670,'In-Dev Resources'!$G:$G,AO$3)</f>
        <v>0</v>
      </c>
      <c r="AP670" s="16">
        <f>SUMIFS('In-Dev Resources'!$J:$J,'In-Dev Resources'!$E:$E,$B670,'In-Dev Resources'!$F:$F,$C670,'In-Dev Resources'!$G:$G,AP$3)</f>
        <v>0</v>
      </c>
      <c r="AQ670" s="16">
        <f>SUMIFS('In-Dev Resources'!$H:$H,'In-Dev Resources'!$E:$E,$B670,'In-Dev Resources'!$F:$F,$C670,'In-Dev Resources'!$G:$G,AQ$3)</f>
        <v>0</v>
      </c>
      <c r="AR670" s="16">
        <f>SUMIFS('In-Dev Resources'!$J:$J,'In-Dev Resources'!$E:$E,$B670,'In-Dev Resources'!$F:$F,$C670,'In-Dev Resources'!$G:$G,AR$3)</f>
        <v>0</v>
      </c>
      <c r="AS670" s="16">
        <f>SUMIFS('In-Dev Resources'!$I:$I,'In-Dev Resources'!$E:$E,$B670,'In-Dev Resources'!$F:$F,$C670,'In-Dev Resources'!$G:$G,"Li-Battery (4-hr)")</f>
        <v>0</v>
      </c>
      <c r="AT670" s="16">
        <f>SUMIFS('In-Dev Resources'!$I:$I,'In-Dev Resources'!$E:$E,$B670,'In-Dev Resources'!$F:$F,$C670,'In-Dev Resources'!$G:$G,"Li-Battery (8-hr)")</f>
        <v>0</v>
      </c>
      <c r="AU670" s="16">
        <f>SUMIFS('In-Dev Resources'!$I:$I,'In-Dev Resources'!$E:$E,$B670,'In-Dev Resources'!$F:$F,$C670,'In-Dev Resources'!$G:$G,"LDES")</f>
        <v>0</v>
      </c>
      <c r="AW670" s="16">
        <f>SUMIFS('Land Screen Include'!$H:$H,'Land Screen Include'!$E:$E,$B670,'Land Screen Include'!$F:$F,$C670,'Land Screen Include'!$G:$G,AW$4)</f>
        <v>0</v>
      </c>
      <c r="AX670" s="16">
        <f>SUMIFS('Land Screen Include'!$H:$H,'Land Screen Include'!$E:$E,$B670,'Land Screen Include'!$F:$F,$C670,'Land Screen Include'!$G:$G,AX$4)+SUMIFS('Land Screen Include'!$J:$J,'Land Screen Include'!$E:$E,$B670,'Land Screen Include'!$F:$F,$C670,'Land Screen Include'!$G:$G,AX$4)</f>
        <v>0</v>
      </c>
      <c r="AY670" s="16">
        <f>SUMIFS('Land Screen Include'!$H:$H,'Land Screen Include'!$E:$E,$B670,'Land Screen Include'!$F:$F,$C670,'Land Screen Include'!$G:$G,AY$4)</f>
        <v>0</v>
      </c>
      <c r="AZ670" s="16">
        <f>SUMIFS('Land Screen Exclude'!$H:$H,'Land Screen Exclude'!$E:$E,$B670,'Land Screen Exclude'!$F:$F,$C670,'Land Screen Exclude'!$G:$G,AZ$4)</f>
        <v>0</v>
      </c>
      <c r="BA670" s="16">
        <f>SUMIFS('Land Screen Exclude'!$H:$H,'Land Screen Exclude'!$E:$E,$B670,'Land Screen Exclude'!$F:$F,$C670,'Land Screen Exclude'!$G:$G,BA$4)+SUMIFS('Land Screen Exclude'!$J:$J,'Land Screen Exclude'!$E:$E,$B670,'Land Screen Exclude'!$F:$F,$C670,'Land Screen Exclude'!$G:$G,BA$4)</f>
        <v>0</v>
      </c>
      <c r="BB670" s="16">
        <f>SUMIFS('Land Screen Exclude'!$H:$H,'Land Screen Exclude'!$E:$E,$B670,'Land Screen Exclude'!$F:$F,$C670,'Land Screen Exclude'!$G:$G,BB$4)</f>
        <v>0</v>
      </c>
    </row>
    <row r="671" spans="1:54">
      <c r="A671" s="16" t="s">
        <v>57</v>
      </c>
      <c r="B671" s="16" t="s">
        <v>577</v>
      </c>
      <c r="C671" s="16">
        <v>230</v>
      </c>
      <c r="D671" s="16">
        <f>SUMIFS('Baseline Tx Resources'!$H:$H,'Baseline Tx Resources'!$E:$E,$B671,'Baseline Tx Resources'!$F:$F,$C671,'Baseline Tx Resources'!$G:$G,D$3)</f>
        <v>0</v>
      </c>
      <c r="E671" s="16">
        <f>SUMIFS('Baseline Tx Resources'!$H:$H,'Baseline Tx Resources'!$E:$E,$B671,'Baseline Tx Resources'!$F:$F,$C671,'Baseline Tx Resources'!$G:$G,E$3)</f>
        <v>0</v>
      </c>
      <c r="F671" s="16">
        <f>SUMIFS('Baseline Tx Resources'!$H:$H,'Baseline Tx Resources'!$E:$E,$B671,'Baseline Tx Resources'!$F:$F,$C671,'Baseline Tx Resources'!$G:$G,F$3)</f>
        <v>0</v>
      </c>
      <c r="G671" s="16">
        <f>SUMIFS('Baseline Tx Resources'!$J:$J,'Baseline Tx Resources'!$E:$E,$B671,'Baseline Tx Resources'!$F:$F,$C671,'Baseline Tx Resources'!$G:$G,G$3)</f>
        <v>0</v>
      </c>
      <c r="H671" s="16">
        <f>SUMIFS('Baseline Tx Resources'!$H:$H,'Baseline Tx Resources'!$E:$E,$B671,'Baseline Tx Resources'!$F:$F,$C671,'Baseline Tx Resources'!$G:$G,H$3)</f>
        <v>0</v>
      </c>
      <c r="I671" s="16">
        <f>SUMIFS('Baseline Tx Resources'!$J:$J,'Baseline Tx Resources'!$E:$E,$B671,'Baseline Tx Resources'!$F:$F,$C671,'Baseline Tx Resources'!$G:$G,I$3)</f>
        <v>0</v>
      </c>
      <c r="J671" s="16">
        <f>SUMIFS('Baseline Tx Resources'!$H:$H,'Baseline Tx Resources'!$E:$E,$B671,'Baseline Tx Resources'!$F:$F,$C671,'Baseline Tx Resources'!$G:$G,J$3)</f>
        <v>0</v>
      </c>
      <c r="K671" s="16">
        <f>SUMIFS('Baseline Tx Resources'!$J:$J,'Baseline Tx Resources'!$E:$E,$B671,'Baseline Tx Resources'!$F:$F,$C671,'Baseline Tx Resources'!$G:$G,K$3)</f>
        <v>0</v>
      </c>
      <c r="L671" s="16">
        <f>SUMIFS('Baseline Tx Resources'!$J:$J,'Baseline Tx Resources'!$E:$E,$B671,'Baseline Tx Resources'!$F:$F,$C671,'Baseline Tx Resources'!$G:$G,L$3)</f>
        <v>0</v>
      </c>
      <c r="M671" s="16">
        <f>SUMIFS('Baseline Tx Resources'!$H:$H,'Baseline Tx Resources'!$E:$E,$B671,'Baseline Tx Resources'!$F:$F,$C671,'Baseline Tx Resources'!$G:$G,M$3)</f>
        <v>0</v>
      </c>
      <c r="N671" s="16">
        <f>SUMIFS('Baseline Tx Resources'!$J:$J,'Baseline Tx Resources'!$E:$E,$B671,'Baseline Tx Resources'!$F:$F,$C671,'Baseline Tx Resources'!$G:$G,N$3)</f>
        <v>0</v>
      </c>
      <c r="O671" s="16">
        <f>SUMIFS('Baseline Tx Resources'!$I:$I,'Baseline Tx Resources'!$E:$E,$B671,'Baseline Tx Resources'!$F:$F,$C671,'Baseline Tx Resources'!$G:$G,"Li-Battery (4-hr)")</f>
        <v>0</v>
      </c>
      <c r="P671" s="16">
        <f>SUMIFS('Baseline Tx Resources'!$I:$I,'Baseline Tx Resources'!$E:$E,$B671,'Baseline Tx Resources'!$F:$F,$C671,'Baseline Tx Resources'!$G:$G,"Li-Battery (8-hr)")</f>
        <v>0</v>
      </c>
      <c r="Q671" s="16">
        <f>SUMIFS('Baseline Tx Resources'!$I:$I,'Baseline Tx Resources'!$E:$E,$B671,'Baseline Tx Resources'!$F:$F,$C671,'Baseline Tx Resources'!$G:$G,"LDES")</f>
        <v>0</v>
      </c>
      <c r="S671" s="16">
        <f>SUMIFS('Non-Baseline Tx Resources'!$H:$H,'Non-Baseline Tx Resources'!$E:$E,$B671,'Non-Baseline Tx Resources'!$F:$F,$C671,'Non-Baseline Tx Resources'!$G:$G,S$3)</f>
        <v>0</v>
      </c>
      <c r="T671" s="16">
        <f>SUMIFS('Non-Baseline Tx Resources'!$H:$H,'Non-Baseline Tx Resources'!$E:$E,$B671,'Non-Baseline Tx Resources'!$F:$F,$C671,'Non-Baseline Tx Resources'!$G:$G,T$3)</f>
        <v>0</v>
      </c>
      <c r="U671" s="16">
        <f>SUMIFS('Non-Baseline Tx Resources'!$H:$H,'Non-Baseline Tx Resources'!$E:$E,$B671,'Non-Baseline Tx Resources'!$F:$F,$C671,'Non-Baseline Tx Resources'!$G:$G,U$3)</f>
        <v>0</v>
      </c>
      <c r="V671" s="16">
        <f>SUMIFS('Non-Baseline Tx Resources'!$J:$J,'Non-Baseline Tx Resources'!$E:$E,$B671,'Non-Baseline Tx Resources'!$F:$F,$C671,'Non-Baseline Tx Resources'!$G:$G,V$3)</f>
        <v>0</v>
      </c>
      <c r="W671" s="16">
        <f>SUMIFS('Non-Baseline Tx Resources'!$H:$H,'Non-Baseline Tx Resources'!$E:$E,$B671,'Non-Baseline Tx Resources'!$F:$F,$C671,'Non-Baseline Tx Resources'!$G:$G,W$3)</f>
        <v>0</v>
      </c>
      <c r="X671" s="16">
        <f>SUMIFS('Non-Baseline Tx Resources'!$J:$J,'Non-Baseline Tx Resources'!$E:$E,$B671,'Non-Baseline Tx Resources'!$F:$F,$C671,'Non-Baseline Tx Resources'!$G:$G,X$3)</f>
        <v>0</v>
      </c>
      <c r="Y671" s="16">
        <f>SUMIFS('Non-Baseline Tx Resources'!$H:$H,'Non-Baseline Tx Resources'!$E:$E,$B671,'Non-Baseline Tx Resources'!$F:$F,$C671,'Non-Baseline Tx Resources'!$G:$G,Y$3)</f>
        <v>0</v>
      </c>
      <c r="Z671" s="16">
        <f>SUMIFS('Non-Baseline Tx Resources'!$J:$J,'Non-Baseline Tx Resources'!$E:$E,$B671,'Non-Baseline Tx Resources'!$F:$F,$C671,'Non-Baseline Tx Resources'!$G:$G,Z$3)</f>
        <v>0</v>
      </c>
      <c r="AA671" s="16">
        <f>SUMIFS('Non-Baseline Tx Resources'!$J:$J,'Non-Baseline Tx Resources'!$E:$E,$B671,'Non-Baseline Tx Resources'!$F:$F,$C671,'Non-Baseline Tx Resources'!$G:$G,AA$3)</f>
        <v>0</v>
      </c>
      <c r="AB671" s="16">
        <f>SUMIFS('Non-Baseline Tx Resources'!$H:$H,'Non-Baseline Tx Resources'!$E:$E,$B671,'Non-Baseline Tx Resources'!$F:$F,$C671,'Non-Baseline Tx Resources'!$G:$G,AB$3)</f>
        <v>0</v>
      </c>
      <c r="AC671" s="16">
        <f>SUMIFS('Non-Baseline Tx Resources'!$J:$J,'Non-Baseline Tx Resources'!$E:$E,$B671,'Non-Baseline Tx Resources'!$F:$F,$C671,'Non-Baseline Tx Resources'!$G:$G,AC$3)</f>
        <v>0</v>
      </c>
      <c r="AD671" s="16">
        <f>SUMIFS('Non-Baseline Tx Resources'!$I:$I,'Non-Baseline Tx Resources'!$E:$E,$B671,'Non-Baseline Tx Resources'!$F:$F,$C671,'Non-Baseline Tx Resources'!$G:$G,"Li-Battery (4-hr)")</f>
        <v>0</v>
      </c>
      <c r="AE671" s="16">
        <f>SUMIFS('Non-Baseline Tx Resources'!$I:$I,'Non-Baseline Tx Resources'!$E:$E,$B671,'Non-Baseline Tx Resources'!$F:$F,$C671,'Non-Baseline Tx Resources'!$G:$G,"Li-Battery (8-hr)")</f>
        <v>0</v>
      </c>
      <c r="AF671" s="16">
        <f>SUMIFS('Non-Baseline Tx Resources'!$I:$I,'Non-Baseline Tx Resources'!$E:$E,$B671,'Non-Baseline Tx Resources'!$F:$F,$C671,'Non-Baseline Tx Resources'!$G:$G,"LDES")</f>
        <v>0</v>
      </c>
      <c r="AH671" s="16">
        <f>SUMIFS('In-Dev Resources'!$H:$H,'In-Dev Resources'!$E:$E,$B671,'In-Dev Resources'!$F:$F,$C671,'In-Dev Resources'!$G:$G,AH$3)</f>
        <v>0</v>
      </c>
      <c r="AI671" s="16">
        <f>SUMIFS('In-Dev Resources'!$H:$H,'In-Dev Resources'!$E:$E,$B671,'In-Dev Resources'!$F:$F,$C671,'In-Dev Resources'!$G:$G,AI$3)</f>
        <v>0</v>
      </c>
      <c r="AJ671" s="16">
        <f>SUMIFS('In-Dev Resources'!$H:$H,'In-Dev Resources'!$E:$E,$B671,'In-Dev Resources'!$F:$F,$C671,'In-Dev Resources'!$G:$G,AJ$3)</f>
        <v>0</v>
      </c>
      <c r="AK671" s="16">
        <f>SUMIFS('In-Dev Resources'!$J:$J,'In-Dev Resources'!$E:$E,$B671,'In-Dev Resources'!$F:$F,$C671,'In-Dev Resources'!$G:$G,AK$3)</f>
        <v>0</v>
      </c>
      <c r="AL671" s="16">
        <f>SUMIFS('In-Dev Resources'!$H:$H,'In-Dev Resources'!$E:$E,$B671,'In-Dev Resources'!$F:$F,$C671,'In-Dev Resources'!$G:$G,AL$3)</f>
        <v>0</v>
      </c>
      <c r="AM671" s="16">
        <f>SUMIFS('In-Dev Resources'!$J:$J,'In-Dev Resources'!$E:$E,$B671,'In-Dev Resources'!$F:$F,$C671,'In-Dev Resources'!$G:$G,AM$3)</f>
        <v>0</v>
      </c>
      <c r="AN671" s="16">
        <f>SUMIFS('In-Dev Resources'!$H:$H,'In-Dev Resources'!$E:$E,$B671,'In-Dev Resources'!$F:$F,$C671,'In-Dev Resources'!$G:$G,AN$3)</f>
        <v>0</v>
      </c>
      <c r="AO671" s="16">
        <f>SUMIFS('In-Dev Resources'!$J:$J,'In-Dev Resources'!$E:$E,$B671,'In-Dev Resources'!$F:$F,$C671,'In-Dev Resources'!$G:$G,AO$3)</f>
        <v>0</v>
      </c>
      <c r="AP671" s="16">
        <f>SUMIFS('In-Dev Resources'!$J:$J,'In-Dev Resources'!$E:$E,$B671,'In-Dev Resources'!$F:$F,$C671,'In-Dev Resources'!$G:$G,AP$3)</f>
        <v>0</v>
      </c>
      <c r="AQ671" s="16">
        <f>SUMIFS('In-Dev Resources'!$H:$H,'In-Dev Resources'!$E:$E,$B671,'In-Dev Resources'!$F:$F,$C671,'In-Dev Resources'!$G:$G,AQ$3)</f>
        <v>0</v>
      </c>
      <c r="AR671" s="16">
        <f>SUMIFS('In-Dev Resources'!$J:$J,'In-Dev Resources'!$E:$E,$B671,'In-Dev Resources'!$F:$F,$C671,'In-Dev Resources'!$G:$G,AR$3)</f>
        <v>0</v>
      </c>
      <c r="AS671" s="16">
        <f>SUMIFS('In-Dev Resources'!$I:$I,'In-Dev Resources'!$E:$E,$B671,'In-Dev Resources'!$F:$F,$C671,'In-Dev Resources'!$G:$G,"Li-Battery (4-hr)")</f>
        <v>0</v>
      </c>
      <c r="AT671" s="16">
        <f>SUMIFS('In-Dev Resources'!$I:$I,'In-Dev Resources'!$E:$E,$B671,'In-Dev Resources'!$F:$F,$C671,'In-Dev Resources'!$G:$G,"Li-Battery (8-hr)")</f>
        <v>0</v>
      </c>
      <c r="AU671" s="16">
        <f>SUMIFS('In-Dev Resources'!$I:$I,'In-Dev Resources'!$E:$E,$B671,'In-Dev Resources'!$F:$F,$C671,'In-Dev Resources'!$G:$G,"LDES")</f>
        <v>0</v>
      </c>
      <c r="AW671" s="16">
        <f>SUMIFS('Land Screen Include'!$H:$H,'Land Screen Include'!$E:$E,$B671,'Land Screen Include'!$F:$F,$C671,'Land Screen Include'!$G:$G,AW$4)</f>
        <v>0</v>
      </c>
      <c r="AX671" s="16">
        <f>SUMIFS('Land Screen Include'!$H:$H,'Land Screen Include'!$E:$E,$B671,'Land Screen Include'!$F:$F,$C671,'Land Screen Include'!$G:$G,AX$4)+SUMIFS('Land Screen Include'!$J:$J,'Land Screen Include'!$E:$E,$B671,'Land Screen Include'!$F:$F,$C671,'Land Screen Include'!$G:$G,AX$4)</f>
        <v>0</v>
      </c>
      <c r="AY671" s="16">
        <f>SUMIFS('Land Screen Include'!$H:$H,'Land Screen Include'!$E:$E,$B671,'Land Screen Include'!$F:$F,$C671,'Land Screen Include'!$G:$G,AY$4)</f>
        <v>0</v>
      </c>
      <c r="AZ671" s="16">
        <f>SUMIFS('Land Screen Exclude'!$H:$H,'Land Screen Exclude'!$E:$E,$B671,'Land Screen Exclude'!$F:$F,$C671,'Land Screen Exclude'!$G:$G,AZ$4)</f>
        <v>0</v>
      </c>
      <c r="BA671" s="16">
        <f>SUMIFS('Land Screen Exclude'!$H:$H,'Land Screen Exclude'!$E:$E,$B671,'Land Screen Exclude'!$F:$F,$C671,'Land Screen Exclude'!$G:$G,BA$4)+SUMIFS('Land Screen Exclude'!$J:$J,'Land Screen Exclude'!$E:$E,$B671,'Land Screen Exclude'!$F:$F,$C671,'Land Screen Exclude'!$G:$G,BA$4)</f>
        <v>0</v>
      </c>
      <c r="BB671" s="16">
        <f>SUMIFS('Land Screen Exclude'!$H:$H,'Land Screen Exclude'!$E:$E,$B671,'Land Screen Exclude'!$F:$F,$C671,'Land Screen Exclude'!$G:$G,BB$4)</f>
        <v>0</v>
      </c>
    </row>
    <row r="672" spans="1:54">
      <c r="A672" s="16" t="s">
        <v>59</v>
      </c>
      <c r="B672" s="16" t="s">
        <v>578</v>
      </c>
      <c r="C672" s="16">
        <v>115</v>
      </c>
      <c r="D672" s="16">
        <f>SUMIFS('Baseline Tx Resources'!$H:$H,'Baseline Tx Resources'!$E:$E,$B672,'Baseline Tx Resources'!$F:$F,$C672,'Baseline Tx Resources'!$G:$G,D$3)</f>
        <v>0</v>
      </c>
      <c r="E672" s="16">
        <f>SUMIFS('Baseline Tx Resources'!$H:$H,'Baseline Tx Resources'!$E:$E,$B672,'Baseline Tx Resources'!$F:$F,$C672,'Baseline Tx Resources'!$G:$G,E$3)</f>
        <v>0</v>
      </c>
      <c r="F672" s="16">
        <f>SUMIFS('Baseline Tx Resources'!$H:$H,'Baseline Tx Resources'!$E:$E,$B672,'Baseline Tx Resources'!$F:$F,$C672,'Baseline Tx Resources'!$G:$G,F$3)</f>
        <v>0</v>
      </c>
      <c r="G672" s="16">
        <f>SUMIFS('Baseline Tx Resources'!$J:$J,'Baseline Tx Resources'!$E:$E,$B672,'Baseline Tx Resources'!$F:$F,$C672,'Baseline Tx Resources'!$G:$G,G$3)</f>
        <v>0</v>
      </c>
      <c r="H672" s="16">
        <f>SUMIFS('Baseline Tx Resources'!$H:$H,'Baseline Tx Resources'!$E:$E,$B672,'Baseline Tx Resources'!$F:$F,$C672,'Baseline Tx Resources'!$G:$G,H$3)</f>
        <v>0</v>
      </c>
      <c r="I672" s="16">
        <f>SUMIFS('Baseline Tx Resources'!$J:$J,'Baseline Tx Resources'!$E:$E,$B672,'Baseline Tx Resources'!$F:$F,$C672,'Baseline Tx Resources'!$G:$G,I$3)</f>
        <v>0</v>
      </c>
      <c r="J672" s="16">
        <f>SUMIFS('Baseline Tx Resources'!$H:$H,'Baseline Tx Resources'!$E:$E,$B672,'Baseline Tx Resources'!$F:$F,$C672,'Baseline Tx Resources'!$G:$G,J$3)</f>
        <v>0</v>
      </c>
      <c r="K672" s="16">
        <f>SUMIFS('Baseline Tx Resources'!$J:$J,'Baseline Tx Resources'!$E:$E,$B672,'Baseline Tx Resources'!$F:$F,$C672,'Baseline Tx Resources'!$G:$G,K$3)</f>
        <v>0</v>
      </c>
      <c r="L672" s="16">
        <f>SUMIFS('Baseline Tx Resources'!$J:$J,'Baseline Tx Resources'!$E:$E,$B672,'Baseline Tx Resources'!$F:$F,$C672,'Baseline Tx Resources'!$G:$G,L$3)</f>
        <v>0</v>
      </c>
      <c r="M672" s="16">
        <f>SUMIFS('Baseline Tx Resources'!$H:$H,'Baseline Tx Resources'!$E:$E,$B672,'Baseline Tx Resources'!$F:$F,$C672,'Baseline Tx Resources'!$G:$G,M$3)</f>
        <v>0</v>
      </c>
      <c r="N672" s="16">
        <f>SUMIFS('Baseline Tx Resources'!$J:$J,'Baseline Tx Resources'!$E:$E,$B672,'Baseline Tx Resources'!$F:$F,$C672,'Baseline Tx Resources'!$G:$G,N$3)</f>
        <v>0</v>
      </c>
      <c r="O672" s="16">
        <f>SUMIFS('Baseline Tx Resources'!$I:$I,'Baseline Tx Resources'!$E:$E,$B672,'Baseline Tx Resources'!$F:$F,$C672,'Baseline Tx Resources'!$G:$G,"Li-Battery (4-hr)")</f>
        <v>0</v>
      </c>
      <c r="P672" s="16">
        <f>SUMIFS('Baseline Tx Resources'!$I:$I,'Baseline Tx Resources'!$E:$E,$B672,'Baseline Tx Resources'!$F:$F,$C672,'Baseline Tx Resources'!$G:$G,"Li-Battery (8-hr)")</f>
        <v>0</v>
      </c>
      <c r="Q672" s="16">
        <f>SUMIFS('Baseline Tx Resources'!$I:$I,'Baseline Tx Resources'!$E:$E,$B672,'Baseline Tx Resources'!$F:$F,$C672,'Baseline Tx Resources'!$G:$G,"LDES")</f>
        <v>0</v>
      </c>
      <c r="S672" s="16">
        <f>SUMIFS('Non-Baseline Tx Resources'!$H:$H,'Non-Baseline Tx Resources'!$E:$E,$B672,'Non-Baseline Tx Resources'!$F:$F,$C672,'Non-Baseline Tx Resources'!$G:$G,S$3)</f>
        <v>0</v>
      </c>
      <c r="T672" s="16">
        <f>SUMIFS('Non-Baseline Tx Resources'!$H:$H,'Non-Baseline Tx Resources'!$E:$E,$B672,'Non-Baseline Tx Resources'!$F:$F,$C672,'Non-Baseline Tx Resources'!$G:$G,T$3)</f>
        <v>0</v>
      </c>
      <c r="U672" s="16">
        <f>SUMIFS('Non-Baseline Tx Resources'!$H:$H,'Non-Baseline Tx Resources'!$E:$E,$B672,'Non-Baseline Tx Resources'!$F:$F,$C672,'Non-Baseline Tx Resources'!$G:$G,U$3)</f>
        <v>0</v>
      </c>
      <c r="V672" s="16">
        <f>SUMIFS('Non-Baseline Tx Resources'!$J:$J,'Non-Baseline Tx Resources'!$E:$E,$B672,'Non-Baseline Tx Resources'!$F:$F,$C672,'Non-Baseline Tx Resources'!$G:$G,V$3)</f>
        <v>0</v>
      </c>
      <c r="W672" s="16">
        <f>SUMIFS('Non-Baseline Tx Resources'!$H:$H,'Non-Baseline Tx Resources'!$E:$E,$B672,'Non-Baseline Tx Resources'!$F:$F,$C672,'Non-Baseline Tx Resources'!$G:$G,W$3)</f>
        <v>0</v>
      </c>
      <c r="X672" s="16">
        <f>SUMIFS('Non-Baseline Tx Resources'!$J:$J,'Non-Baseline Tx Resources'!$E:$E,$B672,'Non-Baseline Tx Resources'!$F:$F,$C672,'Non-Baseline Tx Resources'!$G:$G,X$3)</f>
        <v>0</v>
      </c>
      <c r="Y672" s="16">
        <f>SUMIFS('Non-Baseline Tx Resources'!$H:$H,'Non-Baseline Tx Resources'!$E:$E,$B672,'Non-Baseline Tx Resources'!$F:$F,$C672,'Non-Baseline Tx Resources'!$G:$G,Y$3)</f>
        <v>0</v>
      </c>
      <c r="Z672" s="16">
        <f>SUMIFS('Non-Baseline Tx Resources'!$J:$J,'Non-Baseline Tx Resources'!$E:$E,$B672,'Non-Baseline Tx Resources'!$F:$F,$C672,'Non-Baseline Tx Resources'!$G:$G,Z$3)</f>
        <v>0</v>
      </c>
      <c r="AA672" s="16">
        <f>SUMIFS('Non-Baseline Tx Resources'!$J:$J,'Non-Baseline Tx Resources'!$E:$E,$B672,'Non-Baseline Tx Resources'!$F:$F,$C672,'Non-Baseline Tx Resources'!$G:$G,AA$3)</f>
        <v>0</v>
      </c>
      <c r="AB672" s="16">
        <f>SUMIFS('Non-Baseline Tx Resources'!$H:$H,'Non-Baseline Tx Resources'!$E:$E,$B672,'Non-Baseline Tx Resources'!$F:$F,$C672,'Non-Baseline Tx Resources'!$G:$G,AB$3)</f>
        <v>0</v>
      </c>
      <c r="AC672" s="16">
        <f>SUMIFS('Non-Baseline Tx Resources'!$J:$J,'Non-Baseline Tx Resources'!$E:$E,$B672,'Non-Baseline Tx Resources'!$F:$F,$C672,'Non-Baseline Tx Resources'!$G:$G,AC$3)</f>
        <v>0</v>
      </c>
      <c r="AD672" s="16">
        <f>SUMIFS('Non-Baseline Tx Resources'!$I:$I,'Non-Baseline Tx Resources'!$E:$E,$B672,'Non-Baseline Tx Resources'!$F:$F,$C672,'Non-Baseline Tx Resources'!$G:$G,"Li-Battery (4-hr)")</f>
        <v>0</v>
      </c>
      <c r="AE672" s="16">
        <f>SUMIFS('Non-Baseline Tx Resources'!$I:$I,'Non-Baseline Tx Resources'!$E:$E,$B672,'Non-Baseline Tx Resources'!$F:$F,$C672,'Non-Baseline Tx Resources'!$G:$G,"Li-Battery (8-hr)")</f>
        <v>0</v>
      </c>
      <c r="AF672" s="16">
        <f>SUMIFS('Non-Baseline Tx Resources'!$I:$I,'Non-Baseline Tx Resources'!$E:$E,$B672,'Non-Baseline Tx Resources'!$F:$F,$C672,'Non-Baseline Tx Resources'!$G:$G,"LDES")</f>
        <v>0</v>
      </c>
      <c r="AH672" s="16">
        <f>SUMIFS('In-Dev Resources'!$H:$H,'In-Dev Resources'!$E:$E,$B672,'In-Dev Resources'!$F:$F,$C672,'In-Dev Resources'!$G:$G,AH$3)</f>
        <v>0</v>
      </c>
      <c r="AI672" s="16">
        <f>SUMIFS('In-Dev Resources'!$H:$H,'In-Dev Resources'!$E:$E,$B672,'In-Dev Resources'!$F:$F,$C672,'In-Dev Resources'!$G:$G,AI$3)</f>
        <v>0</v>
      </c>
      <c r="AJ672" s="16">
        <f>SUMIFS('In-Dev Resources'!$H:$H,'In-Dev Resources'!$E:$E,$B672,'In-Dev Resources'!$F:$F,$C672,'In-Dev Resources'!$G:$G,AJ$3)</f>
        <v>0</v>
      </c>
      <c r="AK672" s="16">
        <f>SUMIFS('In-Dev Resources'!$J:$J,'In-Dev Resources'!$E:$E,$B672,'In-Dev Resources'!$F:$F,$C672,'In-Dev Resources'!$G:$G,AK$3)</f>
        <v>0</v>
      </c>
      <c r="AL672" s="16">
        <f>SUMIFS('In-Dev Resources'!$H:$H,'In-Dev Resources'!$E:$E,$B672,'In-Dev Resources'!$F:$F,$C672,'In-Dev Resources'!$G:$G,AL$3)</f>
        <v>0</v>
      </c>
      <c r="AM672" s="16">
        <f>SUMIFS('In-Dev Resources'!$J:$J,'In-Dev Resources'!$E:$E,$B672,'In-Dev Resources'!$F:$F,$C672,'In-Dev Resources'!$G:$G,AM$3)</f>
        <v>0</v>
      </c>
      <c r="AN672" s="16">
        <f>SUMIFS('In-Dev Resources'!$H:$H,'In-Dev Resources'!$E:$E,$B672,'In-Dev Resources'!$F:$F,$C672,'In-Dev Resources'!$G:$G,AN$3)</f>
        <v>0</v>
      </c>
      <c r="AO672" s="16">
        <f>SUMIFS('In-Dev Resources'!$J:$J,'In-Dev Resources'!$E:$E,$B672,'In-Dev Resources'!$F:$F,$C672,'In-Dev Resources'!$G:$G,AO$3)</f>
        <v>0</v>
      </c>
      <c r="AP672" s="16">
        <f>SUMIFS('In-Dev Resources'!$J:$J,'In-Dev Resources'!$E:$E,$B672,'In-Dev Resources'!$F:$F,$C672,'In-Dev Resources'!$G:$G,AP$3)</f>
        <v>0</v>
      </c>
      <c r="AQ672" s="16">
        <f>SUMIFS('In-Dev Resources'!$H:$H,'In-Dev Resources'!$E:$E,$B672,'In-Dev Resources'!$F:$F,$C672,'In-Dev Resources'!$G:$G,AQ$3)</f>
        <v>0</v>
      </c>
      <c r="AR672" s="16">
        <f>SUMIFS('In-Dev Resources'!$J:$J,'In-Dev Resources'!$E:$E,$B672,'In-Dev Resources'!$F:$F,$C672,'In-Dev Resources'!$G:$G,AR$3)</f>
        <v>0</v>
      </c>
      <c r="AS672" s="16">
        <f>SUMIFS('In-Dev Resources'!$I:$I,'In-Dev Resources'!$E:$E,$B672,'In-Dev Resources'!$F:$F,$C672,'In-Dev Resources'!$G:$G,"Li-Battery (4-hr)")</f>
        <v>0</v>
      </c>
      <c r="AT672" s="16">
        <f>SUMIFS('In-Dev Resources'!$I:$I,'In-Dev Resources'!$E:$E,$B672,'In-Dev Resources'!$F:$F,$C672,'In-Dev Resources'!$G:$G,"Li-Battery (8-hr)")</f>
        <v>0</v>
      </c>
      <c r="AU672" s="16">
        <f>SUMIFS('In-Dev Resources'!$I:$I,'In-Dev Resources'!$E:$E,$B672,'In-Dev Resources'!$F:$F,$C672,'In-Dev Resources'!$G:$G,"LDES")</f>
        <v>0</v>
      </c>
      <c r="AW672" s="16">
        <f>SUMIFS('Land Screen Include'!$H:$H,'Land Screen Include'!$E:$E,$B672,'Land Screen Include'!$F:$F,$C672,'Land Screen Include'!$G:$G,AW$4)</f>
        <v>0</v>
      </c>
      <c r="AX672" s="16">
        <f>SUMIFS('Land Screen Include'!$H:$H,'Land Screen Include'!$E:$E,$B672,'Land Screen Include'!$F:$F,$C672,'Land Screen Include'!$G:$G,AX$4)+SUMIFS('Land Screen Include'!$J:$J,'Land Screen Include'!$E:$E,$B672,'Land Screen Include'!$F:$F,$C672,'Land Screen Include'!$G:$G,AX$4)</f>
        <v>0</v>
      </c>
      <c r="AY672" s="16">
        <f>SUMIFS('Land Screen Include'!$H:$H,'Land Screen Include'!$E:$E,$B672,'Land Screen Include'!$F:$F,$C672,'Land Screen Include'!$G:$G,AY$4)</f>
        <v>0</v>
      </c>
      <c r="AZ672" s="16">
        <f>SUMIFS('Land Screen Exclude'!$H:$H,'Land Screen Exclude'!$E:$E,$B672,'Land Screen Exclude'!$F:$F,$C672,'Land Screen Exclude'!$G:$G,AZ$4)</f>
        <v>0</v>
      </c>
      <c r="BA672" s="16">
        <f>SUMIFS('Land Screen Exclude'!$H:$H,'Land Screen Exclude'!$E:$E,$B672,'Land Screen Exclude'!$F:$F,$C672,'Land Screen Exclude'!$G:$G,BA$4)+SUMIFS('Land Screen Exclude'!$J:$J,'Land Screen Exclude'!$E:$E,$B672,'Land Screen Exclude'!$F:$F,$C672,'Land Screen Exclude'!$G:$G,BA$4)</f>
        <v>0</v>
      </c>
      <c r="BB672" s="16">
        <f>SUMIFS('Land Screen Exclude'!$H:$H,'Land Screen Exclude'!$E:$E,$B672,'Land Screen Exclude'!$F:$F,$C672,'Land Screen Exclude'!$G:$G,BB$4)</f>
        <v>0</v>
      </c>
    </row>
    <row r="673" spans="1:54">
      <c r="A673" s="16" t="s">
        <v>57</v>
      </c>
      <c r="B673" s="16" t="s">
        <v>579</v>
      </c>
      <c r="C673" s="16">
        <v>230</v>
      </c>
      <c r="D673" s="16">
        <f>SUMIFS('Baseline Tx Resources'!$H:$H,'Baseline Tx Resources'!$E:$E,$B673,'Baseline Tx Resources'!$F:$F,$C673,'Baseline Tx Resources'!$G:$G,D$3)</f>
        <v>0</v>
      </c>
      <c r="E673" s="16">
        <f>SUMIFS('Baseline Tx Resources'!$H:$H,'Baseline Tx Resources'!$E:$E,$B673,'Baseline Tx Resources'!$F:$F,$C673,'Baseline Tx Resources'!$G:$G,E$3)</f>
        <v>0</v>
      </c>
      <c r="F673" s="16">
        <f>SUMIFS('Baseline Tx Resources'!$H:$H,'Baseline Tx Resources'!$E:$E,$B673,'Baseline Tx Resources'!$F:$F,$C673,'Baseline Tx Resources'!$G:$G,F$3)</f>
        <v>0</v>
      </c>
      <c r="G673" s="16">
        <f>SUMIFS('Baseline Tx Resources'!$J:$J,'Baseline Tx Resources'!$E:$E,$B673,'Baseline Tx Resources'!$F:$F,$C673,'Baseline Tx Resources'!$G:$G,G$3)</f>
        <v>0</v>
      </c>
      <c r="H673" s="16">
        <f>SUMIFS('Baseline Tx Resources'!$H:$H,'Baseline Tx Resources'!$E:$E,$B673,'Baseline Tx Resources'!$F:$F,$C673,'Baseline Tx Resources'!$G:$G,H$3)</f>
        <v>0</v>
      </c>
      <c r="I673" s="16">
        <f>SUMIFS('Baseline Tx Resources'!$J:$J,'Baseline Tx Resources'!$E:$E,$B673,'Baseline Tx Resources'!$F:$F,$C673,'Baseline Tx Resources'!$G:$G,I$3)</f>
        <v>0</v>
      </c>
      <c r="J673" s="16">
        <f>SUMIFS('Baseline Tx Resources'!$H:$H,'Baseline Tx Resources'!$E:$E,$B673,'Baseline Tx Resources'!$F:$F,$C673,'Baseline Tx Resources'!$G:$G,J$3)</f>
        <v>0</v>
      </c>
      <c r="K673" s="16">
        <f>SUMIFS('Baseline Tx Resources'!$J:$J,'Baseline Tx Resources'!$E:$E,$B673,'Baseline Tx Resources'!$F:$F,$C673,'Baseline Tx Resources'!$G:$G,K$3)</f>
        <v>0</v>
      </c>
      <c r="L673" s="16">
        <f>SUMIFS('Baseline Tx Resources'!$J:$J,'Baseline Tx Resources'!$E:$E,$B673,'Baseline Tx Resources'!$F:$F,$C673,'Baseline Tx Resources'!$G:$G,L$3)</f>
        <v>0</v>
      </c>
      <c r="M673" s="16">
        <f>SUMIFS('Baseline Tx Resources'!$H:$H,'Baseline Tx Resources'!$E:$E,$B673,'Baseline Tx Resources'!$F:$F,$C673,'Baseline Tx Resources'!$G:$G,M$3)</f>
        <v>0</v>
      </c>
      <c r="N673" s="16">
        <f>SUMIFS('Baseline Tx Resources'!$J:$J,'Baseline Tx Resources'!$E:$E,$B673,'Baseline Tx Resources'!$F:$F,$C673,'Baseline Tx Resources'!$G:$G,N$3)</f>
        <v>0</v>
      </c>
      <c r="O673" s="16">
        <f>SUMIFS('Baseline Tx Resources'!$I:$I,'Baseline Tx Resources'!$E:$E,$B673,'Baseline Tx Resources'!$F:$F,$C673,'Baseline Tx Resources'!$G:$G,"Li-Battery (4-hr)")</f>
        <v>0</v>
      </c>
      <c r="P673" s="16">
        <f>SUMIFS('Baseline Tx Resources'!$I:$I,'Baseline Tx Resources'!$E:$E,$B673,'Baseline Tx Resources'!$F:$F,$C673,'Baseline Tx Resources'!$G:$G,"Li-Battery (8-hr)")</f>
        <v>0</v>
      </c>
      <c r="Q673" s="16">
        <f>SUMIFS('Baseline Tx Resources'!$I:$I,'Baseline Tx Resources'!$E:$E,$B673,'Baseline Tx Resources'!$F:$F,$C673,'Baseline Tx Resources'!$G:$G,"LDES")</f>
        <v>0</v>
      </c>
      <c r="S673" s="16">
        <f>SUMIFS('Non-Baseline Tx Resources'!$H:$H,'Non-Baseline Tx Resources'!$E:$E,$B673,'Non-Baseline Tx Resources'!$F:$F,$C673,'Non-Baseline Tx Resources'!$G:$G,S$3)</f>
        <v>0</v>
      </c>
      <c r="T673" s="16">
        <f>SUMIFS('Non-Baseline Tx Resources'!$H:$H,'Non-Baseline Tx Resources'!$E:$E,$B673,'Non-Baseline Tx Resources'!$F:$F,$C673,'Non-Baseline Tx Resources'!$G:$G,T$3)</f>
        <v>0</v>
      </c>
      <c r="U673" s="16">
        <f>SUMIFS('Non-Baseline Tx Resources'!$H:$H,'Non-Baseline Tx Resources'!$E:$E,$B673,'Non-Baseline Tx Resources'!$F:$F,$C673,'Non-Baseline Tx Resources'!$G:$G,U$3)</f>
        <v>0</v>
      </c>
      <c r="V673" s="16">
        <f>SUMIFS('Non-Baseline Tx Resources'!$J:$J,'Non-Baseline Tx Resources'!$E:$E,$B673,'Non-Baseline Tx Resources'!$F:$F,$C673,'Non-Baseline Tx Resources'!$G:$G,V$3)</f>
        <v>0</v>
      </c>
      <c r="W673" s="16">
        <f>SUMIFS('Non-Baseline Tx Resources'!$H:$H,'Non-Baseline Tx Resources'!$E:$E,$B673,'Non-Baseline Tx Resources'!$F:$F,$C673,'Non-Baseline Tx Resources'!$G:$G,W$3)</f>
        <v>0</v>
      </c>
      <c r="X673" s="16">
        <f>SUMIFS('Non-Baseline Tx Resources'!$J:$J,'Non-Baseline Tx Resources'!$E:$E,$B673,'Non-Baseline Tx Resources'!$F:$F,$C673,'Non-Baseline Tx Resources'!$G:$G,X$3)</f>
        <v>0</v>
      </c>
      <c r="Y673" s="16">
        <f>SUMIFS('Non-Baseline Tx Resources'!$H:$H,'Non-Baseline Tx Resources'!$E:$E,$B673,'Non-Baseline Tx Resources'!$F:$F,$C673,'Non-Baseline Tx Resources'!$G:$G,Y$3)</f>
        <v>0</v>
      </c>
      <c r="Z673" s="16">
        <f>SUMIFS('Non-Baseline Tx Resources'!$J:$J,'Non-Baseline Tx Resources'!$E:$E,$B673,'Non-Baseline Tx Resources'!$F:$F,$C673,'Non-Baseline Tx Resources'!$G:$G,Z$3)</f>
        <v>0</v>
      </c>
      <c r="AA673" s="16">
        <f>SUMIFS('Non-Baseline Tx Resources'!$J:$J,'Non-Baseline Tx Resources'!$E:$E,$B673,'Non-Baseline Tx Resources'!$F:$F,$C673,'Non-Baseline Tx Resources'!$G:$G,AA$3)</f>
        <v>0</v>
      </c>
      <c r="AB673" s="16">
        <f>SUMIFS('Non-Baseline Tx Resources'!$H:$H,'Non-Baseline Tx Resources'!$E:$E,$B673,'Non-Baseline Tx Resources'!$F:$F,$C673,'Non-Baseline Tx Resources'!$G:$G,AB$3)</f>
        <v>0</v>
      </c>
      <c r="AC673" s="16">
        <f>SUMIFS('Non-Baseline Tx Resources'!$J:$J,'Non-Baseline Tx Resources'!$E:$E,$B673,'Non-Baseline Tx Resources'!$F:$F,$C673,'Non-Baseline Tx Resources'!$G:$G,AC$3)</f>
        <v>0</v>
      </c>
      <c r="AD673" s="16">
        <f>SUMIFS('Non-Baseline Tx Resources'!$I:$I,'Non-Baseline Tx Resources'!$E:$E,$B673,'Non-Baseline Tx Resources'!$F:$F,$C673,'Non-Baseline Tx Resources'!$G:$G,"Li-Battery (4-hr)")</f>
        <v>0</v>
      </c>
      <c r="AE673" s="16">
        <f>SUMIFS('Non-Baseline Tx Resources'!$I:$I,'Non-Baseline Tx Resources'!$E:$E,$B673,'Non-Baseline Tx Resources'!$F:$F,$C673,'Non-Baseline Tx Resources'!$G:$G,"Li-Battery (8-hr)")</f>
        <v>0</v>
      </c>
      <c r="AF673" s="16">
        <f>SUMIFS('Non-Baseline Tx Resources'!$I:$I,'Non-Baseline Tx Resources'!$E:$E,$B673,'Non-Baseline Tx Resources'!$F:$F,$C673,'Non-Baseline Tx Resources'!$G:$G,"LDES")</f>
        <v>0</v>
      </c>
      <c r="AH673" s="16">
        <f>SUMIFS('In-Dev Resources'!$H:$H,'In-Dev Resources'!$E:$E,$B673,'In-Dev Resources'!$F:$F,$C673,'In-Dev Resources'!$G:$G,AH$3)</f>
        <v>0</v>
      </c>
      <c r="AI673" s="16">
        <f>SUMIFS('In-Dev Resources'!$H:$H,'In-Dev Resources'!$E:$E,$B673,'In-Dev Resources'!$F:$F,$C673,'In-Dev Resources'!$G:$G,AI$3)</f>
        <v>0</v>
      </c>
      <c r="AJ673" s="16">
        <f>SUMIFS('In-Dev Resources'!$H:$H,'In-Dev Resources'!$E:$E,$B673,'In-Dev Resources'!$F:$F,$C673,'In-Dev Resources'!$G:$G,AJ$3)</f>
        <v>0</v>
      </c>
      <c r="AK673" s="16">
        <f>SUMIFS('In-Dev Resources'!$J:$J,'In-Dev Resources'!$E:$E,$B673,'In-Dev Resources'!$F:$F,$C673,'In-Dev Resources'!$G:$G,AK$3)</f>
        <v>0</v>
      </c>
      <c r="AL673" s="16">
        <f>SUMIFS('In-Dev Resources'!$H:$H,'In-Dev Resources'!$E:$E,$B673,'In-Dev Resources'!$F:$F,$C673,'In-Dev Resources'!$G:$G,AL$3)</f>
        <v>0</v>
      </c>
      <c r="AM673" s="16">
        <f>SUMIFS('In-Dev Resources'!$J:$J,'In-Dev Resources'!$E:$E,$B673,'In-Dev Resources'!$F:$F,$C673,'In-Dev Resources'!$G:$G,AM$3)</f>
        <v>0</v>
      </c>
      <c r="AN673" s="16">
        <f>SUMIFS('In-Dev Resources'!$H:$H,'In-Dev Resources'!$E:$E,$B673,'In-Dev Resources'!$F:$F,$C673,'In-Dev Resources'!$G:$G,AN$3)</f>
        <v>0</v>
      </c>
      <c r="AO673" s="16">
        <f>SUMIFS('In-Dev Resources'!$J:$J,'In-Dev Resources'!$E:$E,$B673,'In-Dev Resources'!$F:$F,$C673,'In-Dev Resources'!$G:$G,AO$3)</f>
        <v>0</v>
      </c>
      <c r="AP673" s="16">
        <f>SUMIFS('In-Dev Resources'!$J:$J,'In-Dev Resources'!$E:$E,$B673,'In-Dev Resources'!$F:$F,$C673,'In-Dev Resources'!$G:$G,AP$3)</f>
        <v>0</v>
      </c>
      <c r="AQ673" s="16">
        <f>SUMIFS('In-Dev Resources'!$H:$H,'In-Dev Resources'!$E:$E,$B673,'In-Dev Resources'!$F:$F,$C673,'In-Dev Resources'!$G:$G,AQ$3)</f>
        <v>0</v>
      </c>
      <c r="AR673" s="16">
        <f>SUMIFS('In-Dev Resources'!$J:$J,'In-Dev Resources'!$E:$E,$B673,'In-Dev Resources'!$F:$F,$C673,'In-Dev Resources'!$G:$G,AR$3)</f>
        <v>0</v>
      </c>
      <c r="AS673" s="16">
        <f>SUMIFS('In-Dev Resources'!$I:$I,'In-Dev Resources'!$E:$E,$B673,'In-Dev Resources'!$F:$F,$C673,'In-Dev Resources'!$G:$G,"Li-Battery (4-hr)")</f>
        <v>0</v>
      </c>
      <c r="AT673" s="16">
        <f>SUMIFS('In-Dev Resources'!$I:$I,'In-Dev Resources'!$E:$E,$B673,'In-Dev Resources'!$F:$F,$C673,'In-Dev Resources'!$G:$G,"Li-Battery (8-hr)")</f>
        <v>0</v>
      </c>
      <c r="AU673" s="16">
        <f>SUMIFS('In-Dev Resources'!$I:$I,'In-Dev Resources'!$E:$E,$B673,'In-Dev Resources'!$F:$F,$C673,'In-Dev Resources'!$G:$G,"LDES")</f>
        <v>0</v>
      </c>
      <c r="AW673" s="16">
        <f>SUMIFS('Land Screen Include'!$H:$H,'Land Screen Include'!$E:$E,$B673,'Land Screen Include'!$F:$F,$C673,'Land Screen Include'!$G:$G,AW$4)</f>
        <v>0</v>
      </c>
      <c r="AX673" s="16">
        <f>SUMIFS('Land Screen Include'!$H:$H,'Land Screen Include'!$E:$E,$B673,'Land Screen Include'!$F:$F,$C673,'Land Screen Include'!$G:$G,AX$4)+SUMIFS('Land Screen Include'!$J:$J,'Land Screen Include'!$E:$E,$B673,'Land Screen Include'!$F:$F,$C673,'Land Screen Include'!$G:$G,AX$4)</f>
        <v>0</v>
      </c>
      <c r="AY673" s="16">
        <f>SUMIFS('Land Screen Include'!$H:$H,'Land Screen Include'!$E:$E,$B673,'Land Screen Include'!$F:$F,$C673,'Land Screen Include'!$G:$G,AY$4)</f>
        <v>0</v>
      </c>
      <c r="AZ673" s="16">
        <f>SUMIFS('Land Screen Exclude'!$H:$H,'Land Screen Exclude'!$E:$E,$B673,'Land Screen Exclude'!$F:$F,$C673,'Land Screen Exclude'!$G:$G,AZ$4)</f>
        <v>0</v>
      </c>
      <c r="BA673" s="16">
        <f>SUMIFS('Land Screen Exclude'!$H:$H,'Land Screen Exclude'!$E:$E,$B673,'Land Screen Exclude'!$F:$F,$C673,'Land Screen Exclude'!$G:$G,BA$4)+SUMIFS('Land Screen Exclude'!$J:$J,'Land Screen Exclude'!$E:$E,$B673,'Land Screen Exclude'!$F:$F,$C673,'Land Screen Exclude'!$G:$G,BA$4)</f>
        <v>0</v>
      </c>
      <c r="BB673" s="16">
        <f>SUMIFS('Land Screen Exclude'!$H:$H,'Land Screen Exclude'!$E:$E,$B673,'Land Screen Exclude'!$F:$F,$C673,'Land Screen Exclude'!$G:$G,BB$4)</f>
        <v>0</v>
      </c>
    </row>
    <row r="674" spans="1:54">
      <c r="A674" s="16" t="s">
        <v>57</v>
      </c>
      <c r="B674" s="16" t="s">
        <v>579</v>
      </c>
      <c r="C674" s="16">
        <v>60</v>
      </c>
      <c r="D674" s="16">
        <f>SUMIFS('Baseline Tx Resources'!$H:$H,'Baseline Tx Resources'!$E:$E,$B674,'Baseline Tx Resources'!$F:$F,$C674,'Baseline Tx Resources'!$G:$G,D$3)</f>
        <v>0</v>
      </c>
      <c r="E674" s="16">
        <f>SUMIFS('Baseline Tx Resources'!$H:$H,'Baseline Tx Resources'!$E:$E,$B674,'Baseline Tx Resources'!$F:$F,$C674,'Baseline Tx Resources'!$G:$G,E$3)</f>
        <v>0</v>
      </c>
      <c r="F674" s="16">
        <f>SUMIFS('Baseline Tx Resources'!$H:$H,'Baseline Tx Resources'!$E:$E,$B674,'Baseline Tx Resources'!$F:$F,$C674,'Baseline Tx Resources'!$G:$G,F$3)</f>
        <v>0</v>
      </c>
      <c r="G674" s="16">
        <f>SUMIFS('Baseline Tx Resources'!$J:$J,'Baseline Tx Resources'!$E:$E,$B674,'Baseline Tx Resources'!$F:$F,$C674,'Baseline Tx Resources'!$G:$G,G$3)</f>
        <v>0</v>
      </c>
      <c r="H674" s="16">
        <f>SUMIFS('Baseline Tx Resources'!$H:$H,'Baseline Tx Resources'!$E:$E,$B674,'Baseline Tx Resources'!$F:$F,$C674,'Baseline Tx Resources'!$G:$G,H$3)</f>
        <v>0</v>
      </c>
      <c r="I674" s="16">
        <f>SUMIFS('Baseline Tx Resources'!$J:$J,'Baseline Tx Resources'!$E:$E,$B674,'Baseline Tx Resources'!$F:$F,$C674,'Baseline Tx Resources'!$G:$G,I$3)</f>
        <v>0</v>
      </c>
      <c r="J674" s="16">
        <f>SUMIFS('Baseline Tx Resources'!$H:$H,'Baseline Tx Resources'!$E:$E,$B674,'Baseline Tx Resources'!$F:$F,$C674,'Baseline Tx Resources'!$G:$G,J$3)</f>
        <v>0</v>
      </c>
      <c r="K674" s="16">
        <f>SUMIFS('Baseline Tx Resources'!$J:$J,'Baseline Tx Resources'!$E:$E,$B674,'Baseline Tx Resources'!$F:$F,$C674,'Baseline Tx Resources'!$G:$G,K$3)</f>
        <v>0</v>
      </c>
      <c r="L674" s="16">
        <f>SUMIFS('Baseline Tx Resources'!$J:$J,'Baseline Tx Resources'!$E:$E,$B674,'Baseline Tx Resources'!$F:$F,$C674,'Baseline Tx Resources'!$G:$G,L$3)</f>
        <v>0</v>
      </c>
      <c r="M674" s="16">
        <f>SUMIFS('Baseline Tx Resources'!$H:$H,'Baseline Tx Resources'!$E:$E,$B674,'Baseline Tx Resources'!$F:$F,$C674,'Baseline Tx Resources'!$G:$G,M$3)</f>
        <v>0</v>
      </c>
      <c r="N674" s="16">
        <f>SUMIFS('Baseline Tx Resources'!$J:$J,'Baseline Tx Resources'!$E:$E,$B674,'Baseline Tx Resources'!$F:$F,$C674,'Baseline Tx Resources'!$G:$G,N$3)</f>
        <v>0</v>
      </c>
      <c r="O674" s="16">
        <f>SUMIFS('Baseline Tx Resources'!$I:$I,'Baseline Tx Resources'!$E:$E,$B674,'Baseline Tx Resources'!$F:$F,$C674,'Baseline Tx Resources'!$G:$G,"Li-Battery (4-hr)")</f>
        <v>0</v>
      </c>
      <c r="P674" s="16">
        <f>SUMIFS('Baseline Tx Resources'!$I:$I,'Baseline Tx Resources'!$E:$E,$B674,'Baseline Tx Resources'!$F:$F,$C674,'Baseline Tx Resources'!$G:$G,"Li-Battery (8-hr)")</f>
        <v>0</v>
      </c>
      <c r="Q674" s="16">
        <f>SUMIFS('Baseline Tx Resources'!$I:$I,'Baseline Tx Resources'!$E:$E,$B674,'Baseline Tx Resources'!$F:$F,$C674,'Baseline Tx Resources'!$G:$G,"LDES")</f>
        <v>0</v>
      </c>
      <c r="S674" s="16">
        <f>SUMIFS('Non-Baseline Tx Resources'!$H:$H,'Non-Baseline Tx Resources'!$E:$E,$B674,'Non-Baseline Tx Resources'!$F:$F,$C674,'Non-Baseline Tx Resources'!$G:$G,S$3)</f>
        <v>0</v>
      </c>
      <c r="T674" s="16">
        <f>SUMIFS('Non-Baseline Tx Resources'!$H:$H,'Non-Baseline Tx Resources'!$E:$E,$B674,'Non-Baseline Tx Resources'!$F:$F,$C674,'Non-Baseline Tx Resources'!$G:$G,T$3)</f>
        <v>0</v>
      </c>
      <c r="U674" s="16">
        <f>SUMIFS('Non-Baseline Tx Resources'!$H:$H,'Non-Baseline Tx Resources'!$E:$E,$B674,'Non-Baseline Tx Resources'!$F:$F,$C674,'Non-Baseline Tx Resources'!$G:$G,U$3)</f>
        <v>0</v>
      </c>
      <c r="V674" s="16">
        <f>SUMIFS('Non-Baseline Tx Resources'!$J:$J,'Non-Baseline Tx Resources'!$E:$E,$B674,'Non-Baseline Tx Resources'!$F:$F,$C674,'Non-Baseline Tx Resources'!$G:$G,V$3)</f>
        <v>0</v>
      </c>
      <c r="W674" s="16">
        <f>SUMIFS('Non-Baseline Tx Resources'!$H:$H,'Non-Baseline Tx Resources'!$E:$E,$B674,'Non-Baseline Tx Resources'!$F:$F,$C674,'Non-Baseline Tx Resources'!$G:$G,W$3)</f>
        <v>0</v>
      </c>
      <c r="X674" s="16">
        <f>SUMIFS('Non-Baseline Tx Resources'!$J:$J,'Non-Baseline Tx Resources'!$E:$E,$B674,'Non-Baseline Tx Resources'!$F:$F,$C674,'Non-Baseline Tx Resources'!$G:$G,X$3)</f>
        <v>0</v>
      </c>
      <c r="Y674" s="16">
        <f>SUMIFS('Non-Baseline Tx Resources'!$H:$H,'Non-Baseline Tx Resources'!$E:$E,$B674,'Non-Baseline Tx Resources'!$F:$F,$C674,'Non-Baseline Tx Resources'!$G:$G,Y$3)</f>
        <v>0</v>
      </c>
      <c r="Z674" s="16">
        <f>SUMIFS('Non-Baseline Tx Resources'!$J:$J,'Non-Baseline Tx Resources'!$E:$E,$B674,'Non-Baseline Tx Resources'!$F:$F,$C674,'Non-Baseline Tx Resources'!$G:$G,Z$3)</f>
        <v>0</v>
      </c>
      <c r="AA674" s="16">
        <f>SUMIFS('Non-Baseline Tx Resources'!$J:$J,'Non-Baseline Tx Resources'!$E:$E,$B674,'Non-Baseline Tx Resources'!$F:$F,$C674,'Non-Baseline Tx Resources'!$G:$G,AA$3)</f>
        <v>0</v>
      </c>
      <c r="AB674" s="16">
        <f>SUMIFS('Non-Baseline Tx Resources'!$H:$H,'Non-Baseline Tx Resources'!$E:$E,$B674,'Non-Baseline Tx Resources'!$F:$F,$C674,'Non-Baseline Tx Resources'!$G:$G,AB$3)</f>
        <v>0</v>
      </c>
      <c r="AC674" s="16">
        <f>SUMIFS('Non-Baseline Tx Resources'!$J:$J,'Non-Baseline Tx Resources'!$E:$E,$B674,'Non-Baseline Tx Resources'!$F:$F,$C674,'Non-Baseline Tx Resources'!$G:$G,AC$3)</f>
        <v>0</v>
      </c>
      <c r="AD674" s="16">
        <f>SUMIFS('Non-Baseline Tx Resources'!$I:$I,'Non-Baseline Tx Resources'!$E:$E,$B674,'Non-Baseline Tx Resources'!$F:$F,$C674,'Non-Baseline Tx Resources'!$G:$G,"Li-Battery (4-hr)")</f>
        <v>0</v>
      </c>
      <c r="AE674" s="16">
        <f>SUMIFS('Non-Baseline Tx Resources'!$I:$I,'Non-Baseline Tx Resources'!$E:$E,$B674,'Non-Baseline Tx Resources'!$F:$F,$C674,'Non-Baseline Tx Resources'!$G:$G,"Li-Battery (8-hr)")</f>
        <v>0</v>
      </c>
      <c r="AF674" s="16">
        <f>SUMIFS('Non-Baseline Tx Resources'!$I:$I,'Non-Baseline Tx Resources'!$E:$E,$B674,'Non-Baseline Tx Resources'!$F:$F,$C674,'Non-Baseline Tx Resources'!$G:$G,"LDES")</f>
        <v>0</v>
      </c>
      <c r="AH674" s="16">
        <f>SUMIFS('In-Dev Resources'!$H:$H,'In-Dev Resources'!$E:$E,$B674,'In-Dev Resources'!$F:$F,$C674,'In-Dev Resources'!$G:$G,AH$3)</f>
        <v>0</v>
      </c>
      <c r="AI674" s="16">
        <f>SUMIFS('In-Dev Resources'!$H:$H,'In-Dev Resources'!$E:$E,$B674,'In-Dev Resources'!$F:$F,$C674,'In-Dev Resources'!$G:$G,AI$3)</f>
        <v>0</v>
      </c>
      <c r="AJ674" s="16">
        <f>SUMIFS('In-Dev Resources'!$H:$H,'In-Dev Resources'!$E:$E,$B674,'In-Dev Resources'!$F:$F,$C674,'In-Dev Resources'!$G:$G,AJ$3)</f>
        <v>0</v>
      </c>
      <c r="AK674" s="16">
        <f>SUMIFS('In-Dev Resources'!$J:$J,'In-Dev Resources'!$E:$E,$B674,'In-Dev Resources'!$F:$F,$C674,'In-Dev Resources'!$G:$G,AK$3)</f>
        <v>0</v>
      </c>
      <c r="AL674" s="16">
        <f>SUMIFS('In-Dev Resources'!$H:$H,'In-Dev Resources'!$E:$E,$B674,'In-Dev Resources'!$F:$F,$C674,'In-Dev Resources'!$G:$G,AL$3)</f>
        <v>0</v>
      </c>
      <c r="AM674" s="16">
        <f>SUMIFS('In-Dev Resources'!$J:$J,'In-Dev Resources'!$E:$E,$B674,'In-Dev Resources'!$F:$F,$C674,'In-Dev Resources'!$G:$G,AM$3)</f>
        <v>0</v>
      </c>
      <c r="AN674" s="16">
        <f>SUMIFS('In-Dev Resources'!$H:$H,'In-Dev Resources'!$E:$E,$B674,'In-Dev Resources'!$F:$F,$C674,'In-Dev Resources'!$G:$G,AN$3)</f>
        <v>0</v>
      </c>
      <c r="AO674" s="16">
        <f>SUMIFS('In-Dev Resources'!$J:$J,'In-Dev Resources'!$E:$E,$B674,'In-Dev Resources'!$F:$F,$C674,'In-Dev Resources'!$G:$G,AO$3)</f>
        <v>0</v>
      </c>
      <c r="AP674" s="16">
        <f>SUMIFS('In-Dev Resources'!$J:$J,'In-Dev Resources'!$E:$E,$B674,'In-Dev Resources'!$F:$F,$C674,'In-Dev Resources'!$G:$G,AP$3)</f>
        <v>0</v>
      </c>
      <c r="AQ674" s="16">
        <f>SUMIFS('In-Dev Resources'!$H:$H,'In-Dev Resources'!$E:$E,$B674,'In-Dev Resources'!$F:$F,$C674,'In-Dev Resources'!$G:$G,AQ$3)</f>
        <v>0</v>
      </c>
      <c r="AR674" s="16">
        <f>SUMIFS('In-Dev Resources'!$J:$J,'In-Dev Resources'!$E:$E,$B674,'In-Dev Resources'!$F:$F,$C674,'In-Dev Resources'!$G:$G,AR$3)</f>
        <v>0</v>
      </c>
      <c r="AS674" s="16">
        <f>SUMIFS('In-Dev Resources'!$I:$I,'In-Dev Resources'!$E:$E,$B674,'In-Dev Resources'!$F:$F,$C674,'In-Dev Resources'!$G:$G,"Li-Battery (4-hr)")</f>
        <v>20</v>
      </c>
      <c r="AT674" s="16">
        <f>SUMIFS('In-Dev Resources'!$I:$I,'In-Dev Resources'!$E:$E,$B674,'In-Dev Resources'!$F:$F,$C674,'In-Dev Resources'!$G:$G,"Li-Battery (8-hr)")</f>
        <v>0</v>
      </c>
      <c r="AU674" s="16">
        <f>SUMIFS('In-Dev Resources'!$I:$I,'In-Dev Resources'!$E:$E,$B674,'In-Dev Resources'!$F:$F,$C674,'In-Dev Resources'!$G:$G,"LDES")</f>
        <v>0</v>
      </c>
      <c r="AW674" s="16">
        <f>SUMIFS('Land Screen Include'!$H:$H,'Land Screen Include'!$E:$E,$B674,'Land Screen Include'!$F:$F,$C674,'Land Screen Include'!$G:$G,AW$4)</f>
        <v>0</v>
      </c>
      <c r="AX674" s="16">
        <f>SUMIFS('Land Screen Include'!$H:$H,'Land Screen Include'!$E:$E,$B674,'Land Screen Include'!$F:$F,$C674,'Land Screen Include'!$G:$G,AX$4)+SUMIFS('Land Screen Include'!$J:$J,'Land Screen Include'!$E:$E,$B674,'Land Screen Include'!$F:$F,$C674,'Land Screen Include'!$G:$G,AX$4)</f>
        <v>0</v>
      </c>
      <c r="AY674" s="16">
        <f>SUMIFS('Land Screen Include'!$H:$H,'Land Screen Include'!$E:$E,$B674,'Land Screen Include'!$F:$F,$C674,'Land Screen Include'!$G:$G,AY$4)</f>
        <v>0</v>
      </c>
      <c r="AZ674" s="16">
        <f>SUMIFS('Land Screen Exclude'!$H:$H,'Land Screen Exclude'!$E:$E,$B674,'Land Screen Exclude'!$F:$F,$C674,'Land Screen Exclude'!$G:$G,AZ$4)</f>
        <v>0</v>
      </c>
      <c r="BA674" s="16">
        <f>SUMIFS('Land Screen Exclude'!$H:$H,'Land Screen Exclude'!$E:$E,$B674,'Land Screen Exclude'!$F:$F,$C674,'Land Screen Exclude'!$G:$G,BA$4)+SUMIFS('Land Screen Exclude'!$J:$J,'Land Screen Exclude'!$E:$E,$B674,'Land Screen Exclude'!$F:$F,$C674,'Land Screen Exclude'!$G:$G,BA$4)</f>
        <v>0</v>
      </c>
      <c r="BB674" s="16">
        <f>SUMIFS('Land Screen Exclude'!$H:$H,'Land Screen Exclude'!$E:$E,$B674,'Land Screen Exclude'!$F:$F,$C674,'Land Screen Exclude'!$G:$G,BB$4)</f>
        <v>0</v>
      </c>
    </row>
    <row r="675" spans="1:54">
      <c r="A675" s="16" t="s">
        <v>59</v>
      </c>
      <c r="B675" s="16" t="s">
        <v>580</v>
      </c>
      <c r="C675" s="16">
        <v>115</v>
      </c>
      <c r="D675" s="16">
        <f>SUMIFS('Baseline Tx Resources'!$H:$H,'Baseline Tx Resources'!$E:$E,$B675,'Baseline Tx Resources'!$F:$F,$C675,'Baseline Tx Resources'!$G:$G,D$3)</f>
        <v>0</v>
      </c>
      <c r="E675" s="16">
        <f>SUMIFS('Baseline Tx Resources'!$H:$H,'Baseline Tx Resources'!$E:$E,$B675,'Baseline Tx Resources'!$F:$F,$C675,'Baseline Tx Resources'!$G:$G,E$3)</f>
        <v>0</v>
      </c>
      <c r="F675" s="16">
        <f>SUMIFS('Baseline Tx Resources'!$H:$H,'Baseline Tx Resources'!$E:$E,$B675,'Baseline Tx Resources'!$F:$F,$C675,'Baseline Tx Resources'!$G:$G,F$3)</f>
        <v>0</v>
      </c>
      <c r="G675" s="16">
        <f>SUMIFS('Baseline Tx Resources'!$J:$J,'Baseline Tx Resources'!$E:$E,$B675,'Baseline Tx Resources'!$F:$F,$C675,'Baseline Tx Resources'!$G:$G,G$3)</f>
        <v>0</v>
      </c>
      <c r="H675" s="16">
        <f>SUMIFS('Baseline Tx Resources'!$H:$H,'Baseline Tx Resources'!$E:$E,$B675,'Baseline Tx Resources'!$F:$F,$C675,'Baseline Tx Resources'!$G:$G,H$3)</f>
        <v>0</v>
      </c>
      <c r="I675" s="16">
        <f>SUMIFS('Baseline Tx Resources'!$J:$J,'Baseline Tx Resources'!$E:$E,$B675,'Baseline Tx Resources'!$F:$F,$C675,'Baseline Tx Resources'!$G:$G,I$3)</f>
        <v>0</v>
      </c>
      <c r="J675" s="16">
        <f>SUMIFS('Baseline Tx Resources'!$H:$H,'Baseline Tx Resources'!$E:$E,$B675,'Baseline Tx Resources'!$F:$F,$C675,'Baseline Tx Resources'!$G:$G,J$3)</f>
        <v>0</v>
      </c>
      <c r="K675" s="16">
        <f>SUMIFS('Baseline Tx Resources'!$J:$J,'Baseline Tx Resources'!$E:$E,$B675,'Baseline Tx Resources'!$F:$F,$C675,'Baseline Tx Resources'!$G:$G,K$3)</f>
        <v>0</v>
      </c>
      <c r="L675" s="16">
        <f>SUMIFS('Baseline Tx Resources'!$J:$J,'Baseline Tx Resources'!$E:$E,$B675,'Baseline Tx Resources'!$F:$F,$C675,'Baseline Tx Resources'!$G:$G,L$3)</f>
        <v>0</v>
      </c>
      <c r="M675" s="16">
        <f>SUMIFS('Baseline Tx Resources'!$H:$H,'Baseline Tx Resources'!$E:$E,$B675,'Baseline Tx Resources'!$F:$F,$C675,'Baseline Tx Resources'!$G:$G,M$3)</f>
        <v>0</v>
      </c>
      <c r="N675" s="16">
        <f>SUMIFS('Baseline Tx Resources'!$J:$J,'Baseline Tx Resources'!$E:$E,$B675,'Baseline Tx Resources'!$F:$F,$C675,'Baseline Tx Resources'!$G:$G,N$3)</f>
        <v>0</v>
      </c>
      <c r="O675" s="16">
        <f>SUMIFS('Baseline Tx Resources'!$I:$I,'Baseline Tx Resources'!$E:$E,$B675,'Baseline Tx Resources'!$F:$F,$C675,'Baseline Tx Resources'!$G:$G,"Li-Battery (4-hr)")</f>
        <v>0</v>
      </c>
      <c r="P675" s="16">
        <f>SUMIFS('Baseline Tx Resources'!$I:$I,'Baseline Tx Resources'!$E:$E,$B675,'Baseline Tx Resources'!$F:$F,$C675,'Baseline Tx Resources'!$G:$G,"Li-Battery (8-hr)")</f>
        <v>0</v>
      </c>
      <c r="Q675" s="16">
        <f>SUMIFS('Baseline Tx Resources'!$I:$I,'Baseline Tx Resources'!$E:$E,$B675,'Baseline Tx Resources'!$F:$F,$C675,'Baseline Tx Resources'!$G:$G,"LDES")</f>
        <v>0</v>
      </c>
      <c r="S675" s="16">
        <f>SUMIFS('Non-Baseline Tx Resources'!$H:$H,'Non-Baseline Tx Resources'!$E:$E,$B675,'Non-Baseline Tx Resources'!$F:$F,$C675,'Non-Baseline Tx Resources'!$G:$G,S$3)</f>
        <v>0</v>
      </c>
      <c r="T675" s="16">
        <f>SUMIFS('Non-Baseline Tx Resources'!$H:$H,'Non-Baseline Tx Resources'!$E:$E,$B675,'Non-Baseline Tx Resources'!$F:$F,$C675,'Non-Baseline Tx Resources'!$G:$G,T$3)</f>
        <v>0</v>
      </c>
      <c r="U675" s="16">
        <f>SUMIFS('Non-Baseline Tx Resources'!$H:$H,'Non-Baseline Tx Resources'!$E:$E,$B675,'Non-Baseline Tx Resources'!$F:$F,$C675,'Non-Baseline Tx Resources'!$G:$G,U$3)</f>
        <v>0</v>
      </c>
      <c r="V675" s="16">
        <f>SUMIFS('Non-Baseline Tx Resources'!$J:$J,'Non-Baseline Tx Resources'!$E:$E,$B675,'Non-Baseline Tx Resources'!$F:$F,$C675,'Non-Baseline Tx Resources'!$G:$G,V$3)</f>
        <v>0</v>
      </c>
      <c r="W675" s="16">
        <f>SUMIFS('Non-Baseline Tx Resources'!$H:$H,'Non-Baseline Tx Resources'!$E:$E,$B675,'Non-Baseline Tx Resources'!$F:$F,$C675,'Non-Baseline Tx Resources'!$G:$G,W$3)</f>
        <v>0</v>
      </c>
      <c r="X675" s="16">
        <f>SUMIFS('Non-Baseline Tx Resources'!$J:$J,'Non-Baseline Tx Resources'!$E:$E,$B675,'Non-Baseline Tx Resources'!$F:$F,$C675,'Non-Baseline Tx Resources'!$G:$G,X$3)</f>
        <v>0</v>
      </c>
      <c r="Y675" s="16">
        <f>SUMIFS('Non-Baseline Tx Resources'!$H:$H,'Non-Baseline Tx Resources'!$E:$E,$B675,'Non-Baseline Tx Resources'!$F:$F,$C675,'Non-Baseline Tx Resources'!$G:$G,Y$3)</f>
        <v>0</v>
      </c>
      <c r="Z675" s="16">
        <f>SUMIFS('Non-Baseline Tx Resources'!$J:$J,'Non-Baseline Tx Resources'!$E:$E,$B675,'Non-Baseline Tx Resources'!$F:$F,$C675,'Non-Baseline Tx Resources'!$G:$G,Z$3)</f>
        <v>0</v>
      </c>
      <c r="AA675" s="16">
        <f>SUMIFS('Non-Baseline Tx Resources'!$J:$J,'Non-Baseline Tx Resources'!$E:$E,$B675,'Non-Baseline Tx Resources'!$F:$F,$C675,'Non-Baseline Tx Resources'!$G:$G,AA$3)</f>
        <v>0</v>
      </c>
      <c r="AB675" s="16">
        <f>SUMIFS('Non-Baseline Tx Resources'!$H:$H,'Non-Baseline Tx Resources'!$E:$E,$B675,'Non-Baseline Tx Resources'!$F:$F,$C675,'Non-Baseline Tx Resources'!$G:$G,AB$3)</f>
        <v>0</v>
      </c>
      <c r="AC675" s="16">
        <f>SUMIFS('Non-Baseline Tx Resources'!$J:$J,'Non-Baseline Tx Resources'!$E:$E,$B675,'Non-Baseline Tx Resources'!$F:$F,$C675,'Non-Baseline Tx Resources'!$G:$G,AC$3)</f>
        <v>0</v>
      </c>
      <c r="AD675" s="16">
        <f>SUMIFS('Non-Baseline Tx Resources'!$I:$I,'Non-Baseline Tx Resources'!$E:$E,$B675,'Non-Baseline Tx Resources'!$F:$F,$C675,'Non-Baseline Tx Resources'!$G:$G,"Li-Battery (4-hr)")</f>
        <v>0</v>
      </c>
      <c r="AE675" s="16">
        <f>SUMIFS('Non-Baseline Tx Resources'!$I:$I,'Non-Baseline Tx Resources'!$E:$E,$B675,'Non-Baseline Tx Resources'!$F:$F,$C675,'Non-Baseline Tx Resources'!$G:$G,"Li-Battery (8-hr)")</f>
        <v>0</v>
      </c>
      <c r="AF675" s="16">
        <f>SUMIFS('Non-Baseline Tx Resources'!$I:$I,'Non-Baseline Tx Resources'!$E:$E,$B675,'Non-Baseline Tx Resources'!$F:$F,$C675,'Non-Baseline Tx Resources'!$G:$G,"LDES")</f>
        <v>0</v>
      </c>
      <c r="AH675" s="16">
        <f>SUMIFS('In-Dev Resources'!$H:$H,'In-Dev Resources'!$E:$E,$B675,'In-Dev Resources'!$F:$F,$C675,'In-Dev Resources'!$G:$G,AH$3)</f>
        <v>0</v>
      </c>
      <c r="AI675" s="16">
        <f>SUMIFS('In-Dev Resources'!$H:$H,'In-Dev Resources'!$E:$E,$B675,'In-Dev Resources'!$F:$F,$C675,'In-Dev Resources'!$G:$G,AI$3)</f>
        <v>0</v>
      </c>
      <c r="AJ675" s="16">
        <f>SUMIFS('In-Dev Resources'!$H:$H,'In-Dev Resources'!$E:$E,$B675,'In-Dev Resources'!$F:$F,$C675,'In-Dev Resources'!$G:$G,AJ$3)</f>
        <v>0</v>
      </c>
      <c r="AK675" s="16">
        <f>SUMIFS('In-Dev Resources'!$J:$J,'In-Dev Resources'!$E:$E,$B675,'In-Dev Resources'!$F:$F,$C675,'In-Dev Resources'!$G:$G,AK$3)</f>
        <v>0</v>
      </c>
      <c r="AL675" s="16">
        <f>SUMIFS('In-Dev Resources'!$H:$H,'In-Dev Resources'!$E:$E,$B675,'In-Dev Resources'!$F:$F,$C675,'In-Dev Resources'!$G:$G,AL$3)</f>
        <v>0</v>
      </c>
      <c r="AM675" s="16">
        <f>SUMIFS('In-Dev Resources'!$J:$J,'In-Dev Resources'!$E:$E,$B675,'In-Dev Resources'!$F:$F,$C675,'In-Dev Resources'!$G:$G,AM$3)</f>
        <v>0</v>
      </c>
      <c r="AN675" s="16">
        <f>SUMIFS('In-Dev Resources'!$H:$H,'In-Dev Resources'!$E:$E,$B675,'In-Dev Resources'!$F:$F,$C675,'In-Dev Resources'!$G:$G,AN$3)</f>
        <v>0</v>
      </c>
      <c r="AO675" s="16">
        <f>SUMIFS('In-Dev Resources'!$J:$J,'In-Dev Resources'!$E:$E,$B675,'In-Dev Resources'!$F:$F,$C675,'In-Dev Resources'!$G:$G,AO$3)</f>
        <v>0</v>
      </c>
      <c r="AP675" s="16">
        <f>SUMIFS('In-Dev Resources'!$J:$J,'In-Dev Resources'!$E:$E,$B675,'In-Dev Resources'!$F:$F,$C675,'In-Dev Resources'!$G:$G,AP$3)</f>
        <v>0</v>
      </c>
      <c r="AQ675" s="16">
        <f>SUMIFS('In-Dev Resources'!$H:$H,'In-Dev Resources'!$E:$E,$B675,'In-Dev Resources'!$F:$F,$C675,'In-Dev Resources'!$G:$G,AQ$3)</f>
        <v>0</v>
      </c>
      <c r="AR675" s="16">
        <f>SUMIFS('In-Dev Resources'!$J:$J,'In-Dev Resources'!$E:$E,$B675,'In-Dev Resources'!$F:$F,$C675,'In-Dev Resources'!$G:$G,AR$3)</f>
        <v>0</v>
      </c>
      <c r="AS675" s="16">
        <f>SUMIFS('In-Dev Resources'!$I:$I,'In-Dev Resources'!$E:$E,$B675,'In-Dev Resources'!$F:$F,$C675,'In-Dev Resources'!$G:$G,"Li-Battery (4-hr)")</f>
        <v>0</v>
      </c>
      <c r="AT675" s="16">
        <f>SUMIFS('In-Dev Resources'!$I:$I,'In-Dev Resources'!$E:$E,$B675,'In-Dev Resources'!$F:$F,$C675,'In-Dev Resources'!$G:$G,"Li-Battery (8-hr)")</f>
        <v>0</v>
      </c>
      <c r="AU675" s="16">
        <f>SUMIFS('In-Dev Resources'!$I:$I,'In-Dev Resources'!$E:$E,$B675,'In-Dev Resources'!$F:$F,$C675,'In-Dev Resources'!$G:$G,"LDES")</f>
        <v>0</v>
      </c>
      <c r="AW675" s="16">
        <f>SUMIFS('Land Screen Include'!$H:$H,'Land Screen Include'!$E:$E,$B675,'Land Screen Include'!$F:$F,$C675,'Land Screen Include'!$G:$G,AW$4)</f>
        <v>0</v>
      </c>
      <c r="AX675" s="16">
        <f>SUMIFS('Land Screen Include'!$H:$H,'Land Screen Include'!$E:$E,$B675,'Land Screen Include'!$F:$F,$C675,'Land Screen Include'!$G:$G,AX$4)+SUMIFS('Land Screen Include'!$J:$J,'Land Screen Include'!$E:$E,$B675,'Land Screen Include'!$F:$F,$C675,'Land Screen Include'!$G:$G,AX$4)</f>
        <v>0</v>
      </c>
      <c r="AY675" s="16">
        <f>SUMIFS('Land Screen Include'!$H:$H,'Land Screen Include'!$E:$E,$B675,'Land Screen Include'!$F:$F,$C675,'Land Screen Include'!$G:$G,AY$4)</f>
        <v>0</v>
      </c>
      <c r="AZ675" s="16">
        <f>SUMIFS('Land Screen Exclude'!$H:$H,'Land Screen Exclude'!$E:$E,$B675,'Land Screen Exclude'!$F:$F,$C675,'Land Screen Exclude'!$G:$G,AZ$4)</f>
        <v>0</v>
      </c>
      <c r="BA675" s="16">
        <f>SUMIFS('Land Screen Exclude'!$H:$H,'Land Screen Exclude'!$E:$E,$B675,'Land Screen Exclude'!$F:$F,$C675,'Land Screen Exclude'!$G:$G,BA$4)+SUMIFS('Land Screen Exclude'!$J:$J,'Land Screen Exclude'!$E:$E,$B675,'Land Screen Exclude'!$F:$F,$C675,'Land Screen Exclude'!$G:$G,BA$4)</f>
        <v>0</v>
      </c>
      <c r="BB675" s="16">
        <f>SUMIFS('Land Screen Exclude'!$H:$H,'Land Screen Exclude'!$E:$E,$B675,'Land Screen Exclude'!$F:$F,$C675,'Land Screen Exclude'!$G:$G,BB$4)</f>
        <v>0</v>
      </c>
    </row>
    <row r="676" spans="1:54">
      <c r="A676" s="16" t="s">
        <v>59</v>
      </c>
      <c r="B676" s="16" t="s">
        <v>581</v>
      </c>
      <c r="C676" s="16">
        <v>230</v>
      </c>
      <c r="D676" s="16">
        <f>SUMIFS('Baseline Tx Resources'!$H:$H,'Baseline Tx Resources'!$E:$E,$B676,'Baseline Tx Resources'!$F:$F,$C676,'Baseline Tx Resources'!$G:$G,D$3)</f>
        <v>0</v>
      </c>
      <c r="E676" s="16">
        <f>SUMIFS('Baseline Tx Resources'!$H:$H,'Baseline Tx Resources'!$E:$E,$B676,'Baseline Tx Resources'!$F:$F,$C676,'Baseline Tx Resources'!$G:$G,E$3)</f>
        <v>0</v>
      </c>
      <c r="F676" s="16">
        <f>SUMIFS('Baseline Tx Resources'!$H:$H,'Baseline Tx Resources'!$E:$E,$B676,'Baseline Tx Resources'!$F:$F,$C676,'Baseline Tx Resources'!$G:$G,F$3)</f>
        <v>0</v>
      </c>
      <c r="G676" s="16">
        <f>SUMIFS('Baseline Tx Resources'!$J:$J,'Baseline Tx Resources'!$E:$E,$B676,'Baseline Tx Resources'!$F:$F,$C676,'Baseline Tx Resources'!$G:$G,G$3)</f>
        <v>0</v>
      </c>
      <c r="H676" s="16">
        <f>SUMIFS('Baseline Tx Resources'!$H:$H,'Baseline Tx Resources'!$E:$E,$B676,'Baseline Tx Resources'!$F:$F,$C676,'Baseline Tx Resources'!$G:$G,H$3)</f>
        <v>0</v>
      </c>
      <c r="I676" s="16">
        <f>SUMIFS('Baseline Tx Resources'!$J:$J,'Baseline Tx Resources'!$E:$E,$B676,'Baseline Tx Resources'!$F:$F,$C676,'Baseline Tx Resources'!$G:$G,I$3)</f>
        <v>0</v>
      </c>
      <c r="J676" s="16">
        <f>SUMIFS('Baseline Tx Resources'!$H:$H,'Baseline Tx Resources'!$E:$E,$B676,'Baseline Tx Resources'!$F:$F,$C676,'Baseline Tx Resources'!$G:$G,J$3)</f>
        <v>0</v>
      </c>
      <c r="K676" s="16">
        <f>SUMIFS('Baseline Tx Resources'!$J:$J,'Baseline Tx Resources'!$E:$E,$B676,'Baseline Tx Resources'!$F:$F,$C676,'Baseline Tx Resources'!$G:$G,K$3)</f>
        <v>0</v>
      </c>
      <c r="L676" s="16">
        <f>SUMIFS('Baseline Tx Resources'!$J:$J,'Baseline Tx Resources'!$E:$E,$B676,'Baseline Tx Resources'!$F:$F,$C676,'Baseline Tx Resources'!$G:$G,L$3)</f>
        <v>0</v>
      </c>
      <c r="M676" s="16">
        <f>SUMIFS('Baseline Tx Resources'!$H:$H,'Baseline Tx Resources'!$E:$E,$B676,'Baseline Tx Resources'!$F:$F,$C676,'Baseline Tx Resources'!$G:$G,M$3)</f>
        <v>0</v>
      </c>
      <c r="N676" s="16">
        <f>SUMIFS('Baseline Tx Resources'!$J:$J,'Baseline Tx Resources'!$E:$E,$B676,'Baseline Tx Resources'!$F:$F,$C676,'Baseline Tx Resources'!$G:$G,N$3)</f>
        <v>0</v>
      </c>
      <c r="O676" s="16">
        <f>SUMIFS('Baseline Tx Resources'!$I:$I,'Baseline Tx Resources'!$E:$E,$B676,'Baseline Tx Resources'!$F:$F,$C676,'Baseline Tx Resources'!$G:$G,"Li-Battery (4-hr)")</f>
        <v>0</v>
      </c>
      <c r="P676" s="16">
        <f>SUMIFS('Baseline Tx Resources'!$I:$I,'Baseline Tx Resources'!$E:$E,$B676,'Baseline Tx Resources'!$F:$F,$C676,'Baseline Tx Resources'!$G:$G,"Li-Battery (8-hr)")</f>
        <v>0</v>
      </c>
      <c r="Q676" s="16">
        <f>SUMIFS('Baseline Tx Resources'!$I:$I,'Baseline Tx Resources'!$E:$E,$B676,'Baseline Tx Resources'!$F:$F,$C676,'Baseline Tx Resources'!$G:$G,"LDES")</f>
        <v>0</v>
      </c>
      <c r="S676" s="16">
        <f>SUMIFS('Non-Baseline Tx Resources'!$H:$H,'Non-Baseline Tx Resources'!$E:$E,$B676,'Non-Baseline Tx Resources'!$F:$F,$C676,'Non-Baseline Tx Resources'!$G:$G,S$3)</f>
        <v>0</v>
      </c>
      <c r="T676" s="16">
        <f>SUMIFS('Non-Baseline Tx Resources'!$H:$H,'Non-Baseline Tx Resources'!$E:$E,$B676,'Non-Baseline Tx Resources'!$F:$F,$C676,'Non-Baseline Tx Resources'!$G:$G,T$3)</f>
        <v>0</v>
      </c>
      <c r="U676" s="16">
        <f>SUMIFS('Non-Baseline Tx Resources'!$H:$H,'Non-Baseline Tx Resources'!$E:$E,$B676,'Non-Baseline Tx Resources'!$F:$F,$C676,'Non-Baseline Tx Resources'!$G:$G,U$3)</f>
        <v>0</v>
      </c>
      <c r="V676" s="16">
        <f>SUMIFS('Non-Baseline Tx Resources'!$J:$J,'Non-Baseline Tx Resources'!$E:$E,$B676,'Non-Baseline Tx Resources'!$F:$F,$C676,'Non-Baseline Tx Resources'!$G:$G,V$3)</f>
        <v>0</v>
      </c>
      <c r="W676" s="16">
        <f>SUMIFS('Non-Baseline Tx Resources'!$H:$H,'Non-Baseline Tx Resources'!$E:$E,$B676,'Non-Baseline Tx Resources'!$F:$F,$C676,'Non-Baseline Tx Resources'!$G:$G,W$3)</f>
        <v>0</v>
      </c>
      <c r="X676" s="16">
        <f>SUMIFS('Non-Baseline Tx Resources'!$J:$J,'Non-Baseline Tx Resources'!$E:$E,$B676,'Non-Baseline Tx Resources'!$F:$F,$C676,'Non-Baseline Tx Resources'!$G:$G,X$3)</f>
        <v>0</v>
      </c>
      <c r="Y676" s="16">
        <f>SUMIFS('Non-Baseline Tx Resources'!$H:$H,'Non-Baseline Tx Resources'!$E:$E,$B676,'Non-Baseline Tx Resources'!$F:$F,$C676,'Non-Baseline Tx Resources'!$G:$G,Y$3)</f>
        <v>0</v>
      </c>
      <c r="Z676" s="16">
        <f>SUMIFS('Non-Baseline Tx Resources'!$J:$J,'Non-Baseline Tx Resources'!$E:$E,$B676,'Non-Baseline Tx Resources'!$F:$F,$C676,'Non-Baseline Tx Resources'!$G:$G,Z$3)</f>
        <v>0</v>
      </c>
      <c r="AA676" s="16">
        <f>SUMIFS('Non-Baseline Tx Resources'!$J:$J,'Non-Baseline Tx Resources'!$E:$E,$B676,'Non-Baseline Tx Resources'!$F:$F,$C676,'Non-Baseline Tx Resources'!$G:$G,AA$3)</f>
        <v>0</v>
      </c>
      <c r="AB676" s="16">
        <f>SUMIFS('Non-Baseline Tx Resources'!$H:$H,'Non-Baseline Tx Resources'!$E:$E,$B676,'Non-Baseline Tx Resources'!$F:$F,$C676,'Non-Baseline Tx Resources'!$G:$G,AB$3)</f>
        <v>0</v>
      </c>
      <c r="AC676" s="16">
        <f>SUMIFS('Non-Baseline Tx Resources'!$J:$J,'Non-Baseline Tx Resources'!$E:$E,$B676,'Non-Baseline Tx Resources'!$F:$F,$C676,'Non-Baseline Tx Resources'!$G:$G,AC$3)</f>
        <v>0</v>
      </c>
      <c r="AD676" s="16">
        <f>SUMIFS('Non-Baseline Tx Resources'!$I:$I,'Non-Baseline Tx Resources'!$E:$E,$B676,'Non-Baseline Tx Resources'!$F:$F,$C676,'Non-Baseline Tx Resources'!$G:$G,"Li-Battery (4-hr)")</f>
        <v>0</v>
      </c>
      <c r="AE676" s="16">
        <f>SUMIFS('Non-Baseline Tx Resources'!$I:$I,'Non-Baseline Tx Resources'!$E:$E,$B676,'Non-Baseline Tx Resources'!$F:$F,$C676,'Non-Baseline Tx Resources'!$G:$G,"Li-Battery (8-hr)")</f>
        <v>0</v>
      </c>
      <c r="AF676" s="16">
        <f>SUMIFS('Non-Baseline Tx Resources'!$I:$I,'Non-Baseline Tx Resources'!$E:$E,$B676,'Non-Baseline Tx Resources'!$F:$F,$C676,'Non-Baseline Tx Resources'!$G:$G,"LDES")</f>
        <v>0</v>
      </c>
      <c r="AH676" s="16">
        <f>SUMIFS('In-Dev Resources'!$H:$H,'In-Dev Resources'!$E:$E,$B676,'In-Dev Resources'!$F:$F,$C676,'In-Dev Resources'!$G:$G,AH$3)</f>
        <v>0</v>
      </c>
      <c r="AI676" s="16">
        <f>SUMIFS('In-Dev Resources'!$H:$H,'In-Dev Resources'!$E:$E,$B676,'In-Dev Resources'!$F:$F,$C676,'In-Dev Resources'!$G:$G,AI$3)</f>
        <v>0</v>
      </c>
      <c r="AJ676" s="16">
        <f>SUMIFS('In-Dev Resources'!$H:$H,'In-Dev Resources'!$E:$E,$B676,'In-Dev Resources'!$F:$F,$C676,'In-Dev Resources'!$G:$G,AJ$3)</f>
        <v>0</v>
      </c>
      <c r="AK676" s="16">
        <f>SUMIFS('In-Dev Resources'!$J:$J,'In-Dev Resources'!$E:$E,$B676,'In-Dev Resources'!$F:$F,$C676,'In-Dev Resources'!$G:$G,AK$3)</f>
        <v>0</v>
      </c>
      <c r="AL676" s="16">
        <f>SUMIFS('In-Dev Resources'!$H:$H,'In-Dev Resources'!$E:$E,$B676,'In-Dev Resources'!$F:$F,$C676,'In-Dev Resources'!$G:$G,AL$3)</f>
        <v>0</v>
      </c>
      <c r="AM676" s="16">
        <f>SUMIFS('In-Dev Resources'!$J:$J,'In-Dev Resources'!$E:$E,$B676,'In-Dev Resources'!$F:$F,$C676,'In-Dev Resources'!$G:$G,AM$3)</f>
        <v>0</v>
      </c>
      <c r="AN676" s="16">
        <f>SUMIFS('In-Dev Resources'!$H:$H,'In-Dev Resources'!$E:$E,$B676,'In-Dev Resources'!$F:$F,$C676,'In-Dev Resources'!$G:$G,AN$3)</f>
        <v>0</v>
      </c>
      <c r="AO676" s="16">
        <f>SUMIFS('In-Dev Resources'!$J:$J,'In-Dev Resources'!$E:$E,$B676,'In-Dev Resources'!$F:$F,$C676,'In-Dev Resources'!$G:$G,AO$3)</f>
        <v>0</v>
      </c>
      <c r="AP676" s="16">
        <f>SUMIFS('In-Dev Resources'!$J:$J,'In-Dev Resources'!$E:$E,$B676,'In-Dev Resources'!$F:$F,$C676,'In-Dev Resources'!$G:$G,AP$3)</f>
        <v>0</v>
      </c>
      <c r="AQ676" s="16">
        <f>SUMIFS('In-Dev Resources'!$H:$H,'In-Dev Resources'!$E:$E,$B676,'In-Dev Resources'!$F:$F,$C676,'In-Dev Resources'!$G:$G,AQ$3)</f>
        <v>0</v>
      </c>
      <c r="AR676" s="16">
        <f>SUMIFS('In-Dev Resources'!$J:$J,'In-Dev Resources'!$E:$E,$B676,'In-Dev Resources'!$F:$F,$C676,'In-Dev Resources'!$G:$G,AR$3)</f>
        <v>0</v>
      </c>
      <c r="AS676" s="16">
        <f>SUMIFS('In-Dev Resources'!$I:$I,'In-Dev Resources'!$E:$E,$B676,'In-Dev Resources'!$F:$F,$C676,'In-Dev Resources'!$G:$G,"Li-Battery (4-hr)")</f>
        <v>0</v>
      </c>
      <c r="AT676" s="16">
        <f>SUMIFS('In-Dev Resources'!$I:$I,'In-Dev Resources'!$E:$E,$B676,'In-Dev Resources'!$F:$F,$C676,'In-Dev Resources'!$G:$G,"Li-Battery (8-hr)")</f>
        <v>0</v>
      </c>
      <c r="AU676" s="16">
        <f>SUMIFS('In-Dev Resources'!$I:$I,'In-Dev Resources'!$E:$E,$B676,'In-Dev Resources'!$F:$F,$C676,'In-Dev Resources'!$G:$G,"LDES")</f>
        <v>0</v>
      </c>
      <c r="AW676" s="16">
        <f>SUMIFS('Land Screen Include'!$H:$H,'Land Screen Include'!$E:$E,$B676,'Land Screen Include'!$F:$F,$C676,'Land Screen Include'!$G:$G,AW$4)</f>
        <v>0</v>
      </c>
      <c r="AX676" s="16">
        <f>SUMIFS('Land Screen Include'!$H:$H,'Land Screen Include'!$E:$E,$B676,'Land Screen Include'!$F:$F,$C676,'Land Screen Include'!$G:$G,AX$4)+SUMIFS('Land Screen Include'!$J:$J,'Land Screen Include'!$E:$E,$B676,'Land Screen Include'!$F:$F,$C676,'Land Screen Include'!$G:$G,AX$4)</f>
        <v>0</v>
      </c>
      <c r="AY676" s="16">
        <f>SUMIFS('Land Screen Include'!$H:$H,'Land Screen Include'!$E:$E,$B676,'Land Screen Include'!$F:$F,$C676,'Land Screen Include'!$G:$G,AY$4)</f>
        <v>0</v>
      </c>
      <c r="AZ676" s="16">
        <f>SUMIFS('Land Screen Exclude'!$H:$H,'Land Screen Exclude'!$E:$E,$B676,'Land Screen Exclude'!$F:$F,$C676,'Land Screen Exclude'!$G:$G,AZ$4)</f>
        <v>0</v>
      </c>
      <c r="BA676" s="16">
        <f>SUMIFS('Land Screen Exclude'!$H:$H,'Land Screen Exclude'!$E:$E,$B676,'Land Screen Exclude'!$F:$F,$C676,'Land Screen Exclude'!$G:$G,BA$4)+SUMIFS('Land Screen Exclude'!$J:$J,'Land Screen Exclude'!$E:$E,$B676,'Land Screen Exclude'!$F:$F,$C676,'Land Screen Exclude'!$G:$G,BA$4)</f>
        <v>0</v>
      </c>
      <c r="BB676" s="16">
        <f>SUMIFS('Land Screen Exclude'!$H:$H,'Land Screen Exclude'!$E:$E,$B676,'Land Screen Exclude'!$F:$F,$C676,'Land Screen Exclude'!$G:$G,BB$4)</f>
        <v>0</v>
      </c>
    </row>
    <row r="677" spans="1:54">
      <c r="A677" s="16" t="s">
        <v>51</v>
      </c>
      <c r="B677" s="16" t="s">
        <v>582</v>
      </c>
      <c r="C677" s="16">
        <v>115</v>
      </c>
      <c r="D677" s="16">
        <f>SUMIFS('Baseline Tx Resources'!$H:$H,'Baseline Tx Resources'!$E:$E,$B677,'Baseline Tx Resources'!$F:$F,$C677,'Baseline Tx Resources'!$G:$G,D$3)</f>
        <v>0</v>
      </c>
      <c r="E677" s="16">
        <f>SUMIFS('Baseline Tx Resources'!$H:$H,'Baseline Tx Resources'!$E:$E,$B677,'Baseline Tx Resources'!$F:$F,$C677,'Baseline Tx Resources'!$G:$G,E$3)</f>
        <v>0</v>
      </c>
      <c r="F677" s="16">
        <f>SUMIFS('Baseline Tx Resources'!$H:$H,'Baseline Tx Resources'!$E:$E,$B677,'Baseline Tx Resources'!$F:$F,$C677,'Baseline Tx Resources'!$G:$G,F$3)</f>
        <v>0</v>
      </c>
      <c r="G677" s="16">
        <f>SUMIFS('Baseline Tx Resources'!$J:$J,'Baseline Tx Resources'!$E:$E,$B677,'Baseline Tx Resources'!$F:$F,$C677,'Baseline Tx Resources'!$G:$G,G$3)</f>
        <v>0</v>
      </c>
      <c r="H677" s="16">
        <f>SUMIFS('Baseline Tx Resources'!$H:$H,'Baseline Tx Resources'!$E:$E,$B677,'Baseline Tx Resources'!$F:$F,$C677,'Baseline Tx Resources'!$G:$G,H$3)</f>
        <v>0</v>
      </c>
      <c r="I677" s="16">
        <f>SUMIFS('Baseline Tx Resources'!$J:$J,'Baseline Tx Resources'!$E:$E,$B677,'Baseline Tx Resources'!$F:$F,$C677,'Baseline Tx Resources'!$G:$G,I$3)</f>
        <v>0</v>
      </c>
      <c r="J677" s="16">
        <f>SUMIFS('Baseline Tx Resources'!$H:$H,'Baseline Tx Resources'!$E:$E,$B677,'Baseline Tx Resources'!$F:$F,$C677,'Baseline Tx Resources'!$G:$G,J$3)</f>
        <v>0</v>
      </c>
      <c r="K677" s="16">
        <f>SUMIFS('Baseline Tx Resources'!$J:$J,'Baseline Tx Resources'!$E:$E,$B677,'Baseline Tx Resources'!$F:$F,$C677,'Baseline Tx Resources'!$G:$G,K$3)</f>
        <v>0</v>
      </c>
      <c r="L677" s="16">
        <f>SUMIFS('Baseline Tx Resources'!$J:$J,'Baseline Tx Resources'!$E:$E,$B677,'Baseline Tx Resources'!$F:$F,$C677,'Baseline Tx Resources'!$G:$G,L$3)</f>
        <v>0</v>
      </c>
      <c r="M677" s="16">
        <f>SUMIFS('Baseline Tx Resources'!$H:$H,'Baseline Tx Resources'!$E:$E,$B677,'Baseline Tx Resources'!$F:$F,$C677,'Baseline Tx Resources'!$G:$G,M$3)</f>
        <v>0</v>
      </c>
      <c r="N677" s="16">
        <f>SUMIFS('Baseline Tx Resources'!$J:$J,'Baseline Tx Resources'!$E:$E,$B677,'Baseline Tx Resources'!$F:$F,$C677,'Baseline Tx Resources'!$G:$G,N$3)</f>
        <v>0</v>
      </c>
      <c r="O677" s="16">
        <f>SUMIFS('Baseline Tx Resources'!$I:$I,'Baseline Tx Resources'!$E:$E,$B677,'Baseline Tx Resources'!$F:$F,$C677,'Baseline Tx Resources'!$G:$G,"Li-Battery (4-hr)")</f>
        <v>0</v>
      </c>
      <c r="P677" s="16">
        <f>SUMIFS('Baseline Tx Resources'!$I:$I,'Baseline Tx Resources'!$E:$E,$B677,'Baseline Tx Resources'!$F:$F,$C677,'Baseline Tx Resources'!$G:$G,"Li-Battery (8-hr)")</f>
        <v>0</v>
      </c>
      <c r="Q677" s="16">
        <f>SUMIFS('Baseline Tx Resources'!$I:$I,'Baseline Tx Resources'!$E:$E,$B677,'Baseline Tx Resources'!$F:$F,$C677,'Baseline Tx Resources'!$G:$G,"LDES")</f>
        <v>0</v>
      </c>
      <c r="S677" s="16">
        <f>SUMIFS('Non-Baseline Tx Resources'!$H:$H,'Non-Baseline Tx Resources'!$E:$E,$B677,'Non-Baseline Tx Resources'!$F:$F,$C677,'Non-Baseline Tx Resources'!$G:$G,S$3)</f>
        <v>0</v>
      </c>
      <c r="T677" s="16">
        <f>SUMIFS('Non-Baseline Tx Resources'!$H:$H,'Non-Baseline Tx Resources'!$E:$E,$B677,'Non-Baseline Tx Resources'!$F:$F,$C677,'Non-Baseline Tx Resources'!$G:$G,T$3)</f>
        <v>0</v>
      </c>
      <c r="U677" s="16">
        <f>SUMIFS('Non-Baseline Tx Resources'!$H:$H,'Non-Baseline Tx Resources'!$E:$E,$B677,'Non-Baseline Tx Resources'!$F:$F,$C677,'Non-Baseline Tx Resources'!$G:$G,U$3)</f>
        <v>0</v>
      </c>
      <c r="V677" s="16">
        <f>SUMIFS('Non-Baseline Tx Resources'!$J:$J,'Non-Baseline Tx Resources'!$E:$E,$B677,'Non-Baseline Tx Resources'!$F:$F,$C677,'Non-Baseline Tx Resources'!$G:$G,V$3)</f>
        <v>0</v>
      </c>
      <c r="W677" s="16">
        <f>SUMIFS('Non-Baseline Tx Resources'!$H:$H,'Non-Baseline Tx Resources'!$E:$E,$B677,'Non-Baseline Tx Resources'!$F:$F,$C677,'Non-Baseline Tx Resources'!$G:$G,W$3)</f>
        <v>0</v>
      </c>
      <c r="X677" s="16">
        <f>SUMIFS('Non-Baseline Tx Resources'!$J:$J,'Non-Baseline Tx Resources'!$E:$E,$B677,'Non-Baseline Tx Resources'!$F:$F,$C677,'Non-Baseline Tx Resources'!$G:$G,X$3)</f>
        <v>0</v>
      </c>
      <c r="Y677" s="16">
        <f>SUMIFS('Non-Baseline Tx Resources'!$H:$H,'Non-Baseline Tx Resources'!$E:$E,$B677,'Non-Baseline Tx Resources'!$F:$F,$C677,'Non-Baseline Tx Resources'!$G:$G,Y$3)</f>
        <v>0</v>
      </c>
      <c r="Z677" s="16">
        <f>SUMIFS('Non-Baseline Tx Resources'!$J:$J,'Non-Baseline Tx Resources'!$E:$E,$B677,'Non-Baseline Tx Resources'!$F:$F,$C677,'Non-Baseline Tx Resources'!$G:$G,Z$3)</f>
        <v>0</v>
      </c>
      <c r="AA677" s="16">
        <f>SUMIFS('Non-Baseline Tx Resources'!$J:$J,'Non-Baseline Tx Resources'!$E:$E,$B677,'Non-Baseline Tx Resources'!$F:$F,$C677,'Non-Baseline Tx Resources'!$G:$G,AA$3)</f>
        <v>0</v>
      </c>
      <c r="AB677" s="16">
        <f>SUMIFS('Non-Baseline Tx Resources'!$H:$H,'Non-Baseline Tx Resources'!$E:$E,$B677,'Non-Baseline Tx Resources'!$F:$F,$C677,'Non-Baseline Tx Resources'!$G:$G,AB$3)</f>
        <v>0</v>
      </c>
      <c r="AC677" s="16">
        <f>SUMIFS('Non-Baseline Tx Resources'!$J:$J,'Non-Baseline Tx Resources'!$E:$E,$B677,'Non-Baseline Tx Resources'!$F:$F,$C677,'Non-Baseline Tx Resources'!$G:$G,AC$3)</f>
        <v>0</v>
      </c>
      <c r="AD677" s="16">
        <f>SUMIFS('Non-Baseline Tx Resources'!$I:$I,'Non-Baseline Tx Resources'!$E:$E,$B677,'Non-Baseline Tx Resources'!$F:$F,$C677,'Non-Baseline Tx Resources'!$G:$G,"Li-Battery (4-hr)")</f>
        <v>0</v>
      </c>
      <c r="AE677" s="16">
        <f>SUMIFS('Non-Baseline Tx Resources'!$I:$I,'Non-Baseline Tx Resources'!$E:$E,$B677,'Non-Baseline Tx Resources'!$F:$F,$C677,'Non-Baseline Tx Resources'!$G:$G,"Li-Battery (8-hr)")</f>
        <v>0</v>
      </c>
      <c r="AF677" s="16">
        <f>SUMIFS('Non-Baseline Tx Resources'!$I:$I,'Non-Baseline Tx Resources'!$E:$E,$B677,'Non-Baseline Tx Resources'!$F:$F,$C677,'Non-Baseline Tx Resources'!$G:$G,"LDES")</f>
        <v>0</v>
      </c>
      <c r="AH677" s="16">
        <f>SUMIFS('In-Dev Resources'!$H:$H,'In-Dev Resources'!$E:$E,$B677,'In-Dev Resources'!$F:$F,$C677,'In-Dev Resources'!$G:$G,AH$3)</f>
        <v>0</v>
      </c>
      <c r="AI677" s="16">
        <f>SUMIFS('In-Dev Resources'!$H:$H,'In-Dev Resources'!$E:$E,$B677,'In-Dev Resources'!$F:$F,$C677,'In-Dev Resources'!$G:$G,AI$3)</f>
        <v>0</v>
      </c>
      <c r="AJ677" s="16">
        <f>SUMIFS('In-Dev Resources'!$H:$H,'In-Dev Resources'!$E:$E,$B677,'In-Dev Resources'!$F:$F,$C677,'In-Dev Resources'!$G:$G,AJ$3)</f>
        <v>0</v>
      </c>
      <c r="AK677" s="16">
        <f>SUMIFS('In-Dev Resources'!$J:$J,'In-Dev Resources'!$E:$E,$B677,'In-Dev Resources'!$F:$F,$C677,'In-Dev Resources'!$G:$G,AK$3)</f>
        <v>0</v>
      </c>
      <c r="AL677" s="16">
        <f>SUMIFS('In-Dev Resources'!$H:$H,'In-Dev Resources'!$E:$E,$B677,'In-Dev Resources'!$F:$F,$C677,'In-Dev Resources'!$G:$G,AL$3)</f>
        <v>0</v>
      </c>
      <c r="AM677" s="16">
        <f>SUMIFS('In-Dev Resources'!$J:$J,'In-Dev Resources'!$E:$E,$B677,'In-Dev Resources'!$F:$F,$C677,'In-Dev Resources'!$G:$G,AM$3)</f>
        <v>0</v>
      </c>
      <c r="AN677" s="16">
        <f>SUMIFS('In-Dev Resources'!$H:$H,'In-Dev Resources'!$E:$E,$B677,'In-Dev Resources'!$F:$F,$C677,'In-Dev Resources'!$G:$G,AN$3)</f>
        <v>0</v>
      </c>
      <c r="AO677" s="16">
        <f>SUMIFS('In-Dev Resources'!$J:$J,'In-Dev Resources'!$E:$E,$B677,'In-Dev Resources'!$F:$F,$C677,'In-Dev Resources'!$G:$G,AO$3)</f>
        <v>0</v>
      </c>
      <c r="AP677" s="16">
        <f>SUMIFS('In-Dev Resources'!$J:$J,'In-Dev Resources'!$E:$E,$B677,'In-Dev Resources'!$F:$F,$C677,'In-Dev Resources'!$G:$G,AP$3)</f>
        <v>0</v>
      </c>
      <c r="AQ677" s="16">
        <f>SUMIFS('In-Dev Resources'!$H:$H,'In-Dev Resources'!$E:$E,$B677,'In-Dev Resources'!$F:$F,$C677,'In-Dev Resources'!$G:$G,AQ$3)</f>
        <v>0</v>
      </c>
      <c r="AR677" s="16">
        <f>SUMIFS('In-Dev Resources'!$J:$J,'In-Dev Resources'!$E:$E,$B677,'In-Dev Resources'!$F:$F,$C677,'In-Dev Resources'!$G:$G,AR$3)</f>
        <v>0</v>
      </c>
      <c r="AS677" s="16">
        <f>SUMIFS('In-Dev Resources'!$I:$I,'In-Dev Resources'!$E:$E,$B677,'In-Dev Resources'!$F:$F,$C677,'In-Dev Resources'!$G:$G,"Li-Battery (4-hr)")</f>
        <v>0</v>
      </c>
      <c r="AT677" s="16">
        <f>SUMIFS('In-Dev Resources'!$I:$I,'In-Dev Resources'!$E:$E,$B677,'In-Dev Resources'!$F:$F,$C677,'In-Dev Resources'!$G:$G,"Li-Battery (8-hr)")</f>
        <v>0</v>
      </c>
      <c r="AU677" s="16">
        <f>SUMIFS('In-Dev Resources'!$I:$I,'In-Dev Resources'!$E:$E,$B677,'In-Dev Resources'!$F:$F,$C677,'In-Dev Resources'!$G:$G,"LDES")</f>
        <v>0</v>
      </c>
      <c r="AW677" s="16">
        <f>SUMIFS('Land Screen Include'!$H:$H,'Land Screen Include'!$E:$E,$B677,'Land Screen Include'!$F:$F,$C677,'Land Screen Include'!$G:$G,AW$4)</f>
        <v>0</v>
      </c>
      <c r="AX677" s="16">
        <f>SUMIFS('Land Screen Include'!$H:$H,'Land Screen Include'!$E:$E,$B677,'Land Screen Include'!$F:$F,$C677,'Land Screen Include'!$G:$G,AX$4)+SUMIFS('Land Screen Include'!$J:$J,'Land Screen Include'!$E:$E,$B677,'Land Screen Include'!$F:$F,$C677,'Land Screen Include'!$G:$G,AX$4)</f>
        <v>0</v>
      </c>
      <c r="AY677" s="16">
        <f>SUMIFS('Land Screen Include'!$H:$H,'Land Screen Include'!$E:$E,$B677,'Land Screen Include'!$F:$F,$C677,'Land Screen Include'!$G:$G,AY$4)</f>
        <v>0</v>
      </c>
      <c r="AZ677" s="16">
        <f>SUMIFS('Land Screen Exclude'!$H:$H,'Land Screen Exclude'!$E:$E,$B677,'Land Screen Exclude'!$F:$F,$C677,'Land Screen Exclude'!$G:$G,AZ$4)</f>
        <v>0</v>
      </c>
      <c r="BA677" s="16">
        <f>SUMIFS('Land Screen Exclude'!$H:$H,'Land Screen Exclude'!$E:$E,$B677,'Land Screen Exclude'!$F:$F,$C677,'Land Screen Exclude'!$G:$G,BA$4)+SUMIFS('Land Screen Exclude'!$J:$J,'Land Screen Exclude'!$E:$E,$B677,'Land Screen Exclude'!$F:$F,$C677,'Land Screen Exclude'!$G:$G,BA$4)</f>
        <v>0</v>
      </c>
      <c r="BB677" s="16">
        <f>SUMIFS('Land Screen Exclude'!$H:$H,'Land Screen Exclude'!$E:$E,$B677,'Land Screen Exclude'!$F:$F,$C677,'Land Screen Exclude'!$G:$G,BB$4)</f>
        <v>0</v>
      </c>
    </row>
    <row r="678" spans="1:54">
      <c r="A678" s="16" t="s">
        <v>51</v>
      </c>
      <c r="B678" s="16" t="s">
        <v>583</v>
      </c>
      <c r="C678" s="16">
        <v>230</v>
      </c>
      <c r="D678" s="16">
        <f>SUMIFS('Baseline Tx Resources'!$H:$H,'Baseline Tx Resources'!$E:$E,$B678,'Baseline Tx Resources'!$F:$F,$C678,'Baseline Tx Resources'!$G:$G,D$3)</f>
        <v>0</v>
      </c>
      <c r="E678" s="16">
        <f>SUMIFS('Baseline Tx Resources'!$H:$H,'Baseline Tx Resources'!$E:$E,$B678,'Baseline Tx Resources'!$F:$F,$C678,'Baseline Tx Resources'!$G:$G,E$3)</f>
        <v>0</v>
      </c>
      <c r="F678" s="16">
        <f>SUMIFS('Baseline Tx Resources'!$H:$H,'Baseline Tx Resources'!$E:$E,$B678,'Baseline Tx Resources'!$F:$F,$C678,'Baseline Tx Resources'!$G:$G,F$3)</f>
        <v>0</v>
      </c>
      <c r="G678" s="16">
        <f>SUMIFS('Baseline Tx Resources'!$J:$J,'Baseline Tx Resources'!$E:$E,$B678,'Baseline Tx Resources'!$F:$F,$C678,'Baseline Tx Resources'!$G:$G,G$3)</f>
        <v>0</v>
      </c>
      <c r="H678" s="16">
        <f>SUMIFS('Baseline Tx Resources'!$H:$H,'Baseline Tx Resources'!$E:$E,$B678,'Baseline Tx Resources'!$F:$F,$C678,'Baseline Tx Resources'!$G:$G,H$3)</f>
        <v>0</v>
      </c>
      <c r="I678" s="16">
        <f>SUMIFS('Baseline Tx Resources'!$J:$J,'Baseline Tx Resources'!$E:$E,$B678,'Baseline Tx Resources'!$F:$F,$C678,'Baseline Tx Resources'!$G:$G,I$3)</f>
        <v>0</v>
      </c>
      <c r="J678" s="16">
        <f>SUMIFS('Baseline Tx Resources'!$H:$H,'Baseline Tx Resources'!$E:$E,$B678,'Baseline Tx Resources'!$F:$F,$C678,'Baseline Tx Resources'!$G:$G,J$3)</f>
        <v>0</v>
      </c>
      <c r="K678" s="16">
        <f>SUMIFS('Baseline Tx Resources'!$J:$J,'Baseline Tx Resources'!$E:$E,$B678,'Baseline Tx Resources'!$F:$F,$C678,'Baseline Tx Resources'!$G:$G,K$3)</f>
        <v>0</v>
      </c>
      <c r="L678" s="16">
        <f>SUMIFS('Baseline Tx Resources'!$J:$J,'Baseline Tx Resources'!$E:$E,$B678,'Baseline Tx Resources'!$F:$F,$C678,'Baseline Tx Resources'!$G:$G,L$3)</f>
        <v>0</v>
      </c>
      <c r="M678" s="16">
        <f>SUMIFS('Baseline Tx Resources'!$H:$H,'Baseline Tx Resources'!$E:$E,$B678,'Baseline Tx Resources'!$F:$F,$C678,'Baseline Tx Resources'!$G:$G,M$3)</f>
        <v>100</v>
      </c>
      <c r="N678" s="16">
        <f>SUMIFS('Baseline Tx Resources'!$J:$J,'Baseline Tx Resources'!$E:$E,$B678,'Baseline Tx Resources'!$F:$F,$C678,'Baseline Tx Resources'!$G:$G,N$3)</f>
        <v>0</v>
      </c>
      <c r="O678" s="16">
        <f>SUMIFS('Baseline Tx Resources'!$I:$I,'Baseline Tx Resources'!$E:$E,$B678,'Baseline Tx Resources'!$F:$F,$C678,'Baseline Tx Resources'!$G:$G,"Li-Battery (4-hr)")</f>
        <v>0</v>
      </c>
      <c r="P678" s="16">
        <f>SUMIFS('Baseline Tx Resources'!$I:$I,'Baseline Tx Resources'!$E:$E,$B678,'Baseline Tx Resources'!$F:$F,$C678,'Baseline Tx Resources'!$G:$G,"Li-Battery (8-hr)")</f>
        <v>0</v>
      </c>
      <c r="Q678" s="16">
        <f>SUMIFS('Baseline Tx Resources'!$I:$I,'Baseline Tx Resources'!$E:$E,$B678,'Baseline Tx Resources'!$F:$F,$C678,'Baseline Tx Resources'!$G:$G,"LDES")</f>
        <v>0</v>
      </c>
      <c r="S678" s="16">
        <f>SUMIFS('Non-Baseline Tx Resources'!$H:$H,'Non-Baseline Tx Resources'!$E:$E,$B678,'Non-Baseline Tx Resources'!$F:$F,$C678,'Non-Baseline Tx Resources'!$G:$G,S$3)</f>
        <v>0</v>
      </c>
      <c r="T678" s="16">
        <f>SUMIFS('Non-Baseline Tx Resources'!$H:$H,'Non-Baseline Tx Resources'!$E:$E,$B678,'Non-Baseline Tx Resources'!$F:$F,$C678,'Non-Baseline Tx Resources'!$G:$G,T$3)</f>
        <v>0</v>
      </c>
      <c r="U678" s="16">
        <f>SUMIFS('Non-Baseline Tx Resources'!$H:$H,'Non-Baseline Tx Resources'!$E:$E,$B678,'Non-Baseline Tx Resources'!$F:$F,$C678,'Non-Baseline Tx Resources'!$G:$G,U$3)</f>
        <v>0</v>
      </c>
      <c r="V678" s="16">
        <f>SUMIFS('Non-Baseline Tx Resources'!$J:$J,'Non-Baseline Tx Resources'!$E:$E,$B678,'Non-Baseline Tx Resources'!$F:$F,$C678,'Non-Baseline Tx Resources'!$G:$G,V$3)</f>
        <v>0</v>
      </c>
      <c r="W678" s="16">
        <f>SUMIFS('Non-Baseline Tx Resources'!$H:$H,'Non-Baseline Tx Resources'!$E:$E,$B678,'Non-Baseline Tx Resources'!$F:$F,$C678,'Non-Baseline Tx Resources'!$G:$G,W$3)</f>
        <v>0</v>
      </c>
      <c r="X678" s="16">
        <f>SUMIFS('Non-Baseline Tx Resources'!$J:$J,'Non-Baseline Tx Resources'!$E:$E,$B678,'Non-Baseline Tx Resources'!$F:$F,$C678,'Non-Baseline Tx Resources'!$G:$G,X$3)</f>
        <v>0</v>
      </c>
      <c r="Y678" s="16">
        <f>SUMIFS('Non-Baseline Tx Resources'!$H:$H,'Non-Baseline Tx Resources'!$E:$E,$B678,'Non-Baseline Tx Resources'!$F:$F,$C678,'Non-Baseline Tx Resources'!$G:$G,Y$3)</f>
        <v>0</v>
      </c>
      <c r="Z678" s="16">
        <f>SUMIFS('Non-Baseline Tx Resources'!$J:$J,'Non-Baseline Tx Resources'!$E:$E,$B678,'Non-Baseline Tx Resources'!$F:$F,$C678,'Non-Baseline Tx Resources'!$G:$G,Z$3)</f>
        <v>0</v>
      </c>
      <c r="AA678" s="16">
        <f>SUMIFS('Non-Baseline Tx Resources'!$J:$J,'Non-Baseline Tx Resources'!$E:$E,$B678,'Non-Baseline Tx Resources'!$F:$F,$C678,'Non-Baseline Tx Resources'!$G:$G,AA$3)</f>
        <v>0</v>
      </c>
      <c r="AB678" s="16">
        <f>SUMIFS('Non-Baseline Tx Resources'!$H:$H,'Non-Baseline Tx Resources'!$E:$E,$B678,'Non-Baseline Tx Resources'!$F:$F,$C678,'Non-Baseline Tx Resources'!$G:$G,AB$3)</f>
        <v>0</v>
      </c>
      <c r="AC678" s="16">
        <f>SUMIFS('Non-Baseline Tx Resources'!$J:$J,'Non-Baseline Tx Resources'!$E:$E,$B678,'Non-Baseline Tx Resources'!$F:$F,$C678,'Non-Baseline Tx Resources'!$G:$G,AC$3)</f>
        <v>0</v>
      </c>
      <c r="AD678" s="16">
        <f>SUMIFS('Non-Baseline Tx Resources'!$I:$I,'Non-Baseline Tx Resources'!$E:$E,$B678,'Non-Baseline Tx Resources'!$F:$F,$C678,'Non-Baseline Tx Resources'!$G:$G,"Li-Battery (4-hr)")</f>
        <v>0</v>
      </c>
      <c r="AE678" s="16">
        <f>SUMIFS('Non-Baseline Tx Resources'!$I:$I,'Non-Baseline Tx Resources'!$E:$E,$B678,'Non-Baseline Tx Resources'!$F:$F,$C678,'Non-Baseline Tx Resources'!$G:$G,"Li-Battery (8-hr)")</f>
        <v>0</v>
      </c>
      <c r="AF678" s="16">
        <f>SUMIFS('Non-Baseline Tx Resources'!$I:$I,'Non-Baseline Tx Resources'!$E:$E,$B678,'Non-Baseline Tx Resources'!$F:$F,$C678,'Non-Baseline Tx Resources'!$G:$G,"LDES")</f>
        <v>0</v>
      </c>
      <c r="AH678" s="16">
        <f>SUMIFS('In-Dev Resources'!$H:$H,'In-Dev Resources'!$E:$E,$B678,'In-Dev Resources'!$F:$F,$C678,'In-Dev Resources'!$G:$G,AH$3)</f>
        <v>0</v>
      </c>
      <c r="AI678" s="16">
        <f>SUMIFS('In-Dev Resources'!$H:$H,'In-Dev Resources'!$E:$E,$B678,'In-Dev Resources'!$F:$F,$C678,'In-Dev Resources'!$G:$G,AI$3)</f>
        <v>0</v>
      </c>
      <c r="AJ678" s="16">
        <f>SUMIFS('In-Dev Resources'!$H:$H,'In-Dev Resources'!$E:$E,$B678,'In-Dev Resources'!$F:$F,$C678,'In-Dev Resources'!$G:$G,AJ$3)</f>
        <v>0</v>
      </c>
      <c r="AK678" s="16">
        <f>SUMIFS('In-Dev Resources'!$J:$J,'In-Dev Resources'!$E:$E,$B678,'In-Dev Resources'!$F:$F,$C678,'In-Dev Resources'!$G:$G,AK$3)</f>
        <v>0</v>
      </c>
      <c r="AL678" s="16">
        <f>SUMIFS('In-Dev Resources'!$H:$H,'In-Dev Resources'!$E:$E,$B678,'In-Dev Resources'!$F:$F,$C678,'In-Dev Resources'!$G:$G,AL$3)</f>
        <v>0</v>
      </c>
      <c r="AM678" s="16">
        <f>SUMIFS('In-Dev Resources'!$J:$J,'In-Dev Resources'!$E:$E,$B678,'In-Dev Resources'!$F:$F,$C678,'In-Dev Resources'!$G:$G,AM$3)</f>
        <v>0</v>
      </c>
      <c r="AN678" s="16">
        <f>SUMIFS('In-Dev Resources'!$H:$H,'In-Dev Resources'!$E:$E,$B678,'In-Dev Resources'!$F:$F,$C678,'In-Dev Resources'!$G:$G,AN$3)</f>
        <v>0</v>
      </c>
      <c r="AO678" s="16">
        <f>SUMIFS('In-Dev Resources'!$J:$J,'In-Dev Resources'!$E:$E,$B678,'In-Dev Resources'!$F:$F,$C678,'In-Dev Resources'!$G:$G,AO$3)</f>
        <v>0</v>
      </c>
      <c r="AP678" s="16">
        <f>SUMIFS('In-Dev Resources'!$J:$J,'In-Dev Resources'!$E:$E,$B678,'In-Dev Resources'!$F:$F,$C678,'In-Dev Resources'!$G:$G,AP$3)</f>
        <v>0</v>
      </c>
      <c r="AQ678" s="16">
        <f>SUMIFS('In-Dev Resources'!$H:$H,'In-Dev Resources'!$E:$E,$B678,'In-Dev Resources'!$F:$F,$C678,'In-Dev Resources'!$G:$G,AQ$3)</f>
        <v>0</v>
      </c>
      <c r="AR678" s="16">
        <f>SUMIFS('In-Dev Resources'!$J:$J,'In-Dev Resources'!$E:$E,$B678,'In-Dev Resources'!$F:$F,$C678,'In-Dev Resources'!$G:$G,AR$3)</f>
        <v>0</v>
      </c>
      <c r="AS678" s="16">
        <f>SUMIFS('In-Dev Resources'!$I:$I,'In-Dev Resources'!$E:$E,$B678,'In-Dev Resources'!$F:$F,$C678,'In-Dev Resources'!$G:$G,"Li-Battery (4-hr)")</f>
        <v>0</v>
      </c>
      <c r="AT678" s="16">
        <f>SUMIFS('In-Dev Resources'!$I:$I,'In-Dev Resources'!$E:$E,$B678,'In-Dev Resources'!$F:$F,$C678,'In-Dev Resources'!$G:$G,"Li-Battery (8-hr)")</f>
        <v>0</v>
      </c>
      <c r="AU678" s="16">
        <f>SUMIFS('In-Dev Resources'!$I:$I,'In-Dev Resources'!$E:$E,$B678,'In-Dev Resources'!$F:$F,$C678,'In-Dev Resources'!$G:$G,"LDES")</f>
        <v>0</v>
      </c>
      <c r="AW678" s="16">
        <f>SUMIFS('Land Screen Include'!$H:$H,'Land Screen Include'!$E:$E,$B678,'Land Screen Include'!$F:$F,$C678,'Land Screen Include'!$G:$G,AW$4)</f>
        <v>0</v>
      </c>
      <c r="AX678" s="16">
        <f>SUMIFS('Land Screen Include'!$H:$H,'Land Screen Include'!$E:$E,$B678,'Land Screen Include'!$F:$F,$C678,'Land Screen Include'!$G:$G,AX$4)+SUMIFS('Land Screen Include'!$J:$J,'Land Screen Include'!$E:$E,$B678,'Land Screen Include'!$F:$F,$C678,'Land Screen Include'!$G:$G,AX$4)</f>
        <v>100</v>
      </c>
      <c r="AY678" s="16">
        <f>SUMIFS('Land Screen Include'!$H:$H,'Land Screen Include'!$E:$E,$B678,'Land Screen Include'!$F:$F,$C678,'Land Screen Include'!$G:$G,AY$4)</f>
        <v>0</v>
      </c>
      <c r="AZ678" s="16">
        <f>SUMIFS('Land Screen Exclude'!$H:$H,'Land Screen Exclude'!$E:$E,$B678,'Land Screen Exclude'!$F:$F,$C678,'Land Screen Exclude'!$G:$G,AZ$4)</f>
        <v>0</v>
      </c>
      <c r="BA678" s="16">
        <f>SUMIFS('Land Screen Exclude'!$H:$H,'Land Screen Exclude'!$E:$E,$B678,'Land Screen Exclude'!$F:$F,$C678,'Land Screen Exclude'!$G:$G,BA$4)+SUMIFS('Land Screen Exclude'!$J:$J,'Land Screen Exclude'!$E:$E,$B678,'Land Screen Exclude'!$F:$F,$C678,'Land Screen Exclude'!$G:$G,BA$4)</f>
        <v>0</v>
      </c>
      <c r="BB678" s="16">
        <f>SUMIFS('Land Screen Exclude'!$H:$H,'Land Screen Exclude'!$E:$E,$B678,'Land Screen Exclude'!$F:$F,$C678,'Land Screen Exclude'!$G:$G,BB$4)</f>
        <v>0</v>
      </c>
    </row>
    <row r="679" spans="1:54">
      <c r="A679" s="16" t="s">
        <v>51</v>
      </c>
      <c r="B679" s="16" t="s">
        <v>583</v>
      </c>
      <c r="C679" s="16">
        <v>115</v>
      </c>
      <c r="D679" s="16">
        <f>SUMIFS('Baseline Tx Resources'!$H:$H,'Baseline Tx Resources'!$E:$E,$B679,'Baseline Tx Resources'!$F:$F,$C679,'Baseline Tx Resources'!$G:$G,D$3)</f>
        <v>0</v>
      </c>
      <c r="E679" s="16">
        <f>SUMIFS('Baseline Tx Resources'!$H:$H,'Baseline Tx Resources'!$E:$E,$B679,'Baseline Tx Resources'!$F:$F,$C679,'Baseline Tx Resources'!$G:$G,E$3)</f>
        <v>0</v>
      </c>
      <c r="F679" s="16">
        <f>SUMIFS('Baseline Tx Resources'!$H:$H,'Baseline Tx Resources'!$E:$E,$B679,'Baseline Tx Resources'!$F:$F,$C679,'Baseline Tx Resources'!$G:$G,F$3)</f>
        <v>0</v>
      </c>
      <c r="G679" s="16">
        <f>SUMIFS('Baseline Tx Resources'!$J:$J,'Baseline Tx Resources'!$E:$E,$B679,'Baseline Tx Resources'!$F:$F,$C679,'Baseline Tx Resources'!$G:$G,G$3)</f>
        <v>0</v>
      </c>
      <c r="H679" s="16">
        <f>SUMIFS('Baseline Tx Resources'!$H:$H,'Baseline Tx Resources'!$E:$E,$B679,'Baseline Tx Resources'!$F:$F,$C679,'Baseline Tx Resources'!$G:$G,H$3)</f>
        <v>0</v>
      </c>
      <c r="I679" s="16">
        <f>SUMIFS('Baseline Tx Resources'!$J:$J,'Baseline Tx Resources'!$E:$E,$B679,'Baseline Tx Resources'!$F:$F,$C679,'Baseline Tx Resources'!$G:$G,I$3)</f>
        <v>0</v>
      </c>
      <c r="J679" s="16">
        <f>SUMIFS('Baseline Tx Resources'!$H:$H,'Baseline Tx Resources'!$E:$E,$B679,'Baseline Tx Resources'!$F:$F,$C679,'Baseline Tx Resources'!$G:$G,J$3)</f>
        <v>0</v>
      </c>
      <c r="K679" s="16">
        <f>SUMIFS('Baseline Tx Resources'!$J:$J,'Baseline Tx Resources'!$E:$E,$B679,'Baseline Tx Resources'!$F:$F,$C679,'Baseline Tx Resources'!$G:$G,K$3)</f>
        <v>0</v>
      </c>
      <c r="L679" s="16">
        <f>SUMIFS('Baseline Tx Resources'!$J:$J,'Baseline Tx Resources'!$E:$E,$B679,'Baseline Tx Resources'!$F:$F,$C679,'Baseline Tx Resources'!$G:$G,L$3)</f>
        <v>0</v>
      </c>
      <c r="M679" s="16">
        <f>SUMIFS('Baseline Tx Resources'!$H:$H,'Baseline Tx Resources'!$E:$E,$B679,'Baseline Tx Resources'!$F:$F,$C679,'Baseline Tx Resources'!$G:$G,M$3)</f>
        <v>0</v>
      </c>
      <c r="N679" s="16">
        <f>SUMIFS('Baseline Tx Resources'!$J:$J,'Baseline Tx Resources'!$E:$E,$B679,'Baseline Tx Resources'!$F:$F,$C679,'Baseline Tx Resources'!$G:$G,N$3)</f>
        <v>0</v>
      </c>
      <c r="O679" s="16">
        <f>SUMIFS('Baseline Tx Resources'!$I:$I,'Baseline Tx Resources'!$E:$E,$B679,'Baseline Tx Resources'!$F:$F,$C679,'Baseline Tx Resources'!$G:$G,"Li-Battery (4-hr)")</f>
        <v>0</v>
      </c>
      <c r="P679" s="16">
        <f>SUMIFS('Baseline Tx Resources'!$I:$I,'Baseline Tx Resources'!$E:$E,$B679,'Baseline Tx Resources'!$F:$F,$C679,'Baseline Tx Resources'!$G:$G,"Li-Battery (8-hr)")</f>
        <v>0</v>
      </c>
      <c r="Q679" s="16">
        <f>SUMIFS('Baseline Tx Resources'!$I:$I,'Baseline Tx Resources'!$E:$E,$B679,'Baseline Tx Resources'!$F:$F,$C679,'Baseline Tx Resources'!$G:$G,"LDES")</f>
        <v>0</v>
      </c>
      <c r="S679" s="16">
        <f>SUMIFS('Non-Baseline Tx Resources'!$H:$H,'Non-Baseline Tx Resources'!$E:$E,$B679,'Non-Baseline Tx Resources'!$F:$F,$C679,'Non-Baseline Tx Resources'!$G:$G,S$3)</f>
        <v>0</v>
      </c>
      <c r="T679" s="16">
        <f>SUMIFS('Non-Baseline Tx Resources'!$H:$H,'Non-Baseline Tx Resources'!$E:$E,$B679,'Non-Baseline Tx Resources'!$F:$F,$C679,'Non-Baseline Tx Resources'!$G:$G,T$3)</f>
        <v>0</v>
      </c>
      <c r="U679" s="16">
        <f>SUMIFS('Non-Baseline Tx Resources'!$H:$H,'Non-Baseline Tx Resources'!$E:$E,$B679,'Non-Baseline Tx Resources'!$F:$F,$C679,'Non-Baseline Tx Resources'!$G:$G,U$3)</f>
        <v>0</v>
      </c>
      <c r="V679" s="16">
        <f>SUMIFS('Non-Baseline Tx Resources'!$J:$J,'Non-Baseline Tx Resources'!$E:$E,$B679,'Non-Baseline Tx Resources'!$F:$F,$C679,'Non-Baseline Tx Resources'!$G:$G,V$3)</f>
        <v>0</v>
      </c>
      <c r="W679" s="16">
        <f>SUMIFS('Non-Baseline Tx Resources'!$H:$H,'Non-Baseline Tx Resources'!$E:$E,$B679,'Non-Baseline Tx Resources'!$F:$F,$C679,'Non-Baseline Tx Resources'!$G:$G,W$3)</f>
        <v>0</v>
      </c>
      <c r="X679" s="16">
        <f>SUMIFS('Non-Baseline Tx Resources'!$J:$J,'Non-Baseline Tx Resources'!$E:$E,$B679,'Non-Baseline Tx Resources'!$F:$F,$C679,'Non-Baseline Tx Resources'!$G:$G,X$3)</f>
        <v>0</v>
      </c>
      <c r="Y679" s="16">
        <f>SUMIFS('Non-Baseline Tx Resources'!$H:$H,'Non-Baseline Tx Resources'!$E:$E,$B679,'Non-Baseline Tx Resources'!$F:$F,$C679,'Non-Baseline Tx Resources'!$G:$G,Y$3)</f>
        <v>0</v>
      </c>
      <c r="Z679" s="16">
        <f>SUMIFS('Non-Baseline Tx Resources'!$J:$J,'Non-Baseline Tx Resources'!$E:$E,$B679,'Non-Baseline Tx Resources'!$F:$F,$C679,'Non-Baseline Tx Resources'!$G:$G,Z$3)</f>
        <v>0</v>
      </c>
      <c r="AA679" s="16">
        <f>SUMIFS('Non-Baseline Tx Resources'!$J:$J,'Non-Baseline Tx Resources'!$E:$E,$B679,'Non-Baseline Tx Resources'!$F:$F,$C679,'Non-Baseline Tx Resources'!$G:$G,AA$3)</f>
        <v>0</v>
      </c>
      <c r="AB679" s="16">
        <f>SUMIFS('Non-Baseline Tx Resources'!$H:$H,'Non-Baseline Tx Resources'!$E:$E,$B679,'Non-Baseline Tx Resources'!$F:$F,$C679,'Non-Baseline Tx Resources'!$G:$G,AB$3)</f>
        <v>0</v>
      </c>
      <c r="AC679" s="16">
        <f>SUMIFS('Non-Baseline Tx Resources'!$J:$J,'Non-Baseline Tx Resources'!$E:$E,$B679,'Non-Baseline Tx Resources'!$F:$F,$C679,'Non-Baseline Tx Resources'!$G:$G,AC$3)</f>
        <v>0</v>
      </c>
      <c r="AD679" s="16">
        <f>SUMIFS('Non-Baseline Tx Resources'!$I:$I,'Non-Baseline Tx Resources'!$E:$E,$B679,'Non-Baseline Tx Resources'!$F:$F,$C679,'Non-Baseline Tx Resources'!$G:$G,"Li-Battery (4-hr)")</f>
        <v>0</v>
      </c>
      <c r="AE679" s="16">
        <f>SUMIFS('Non-Baseline Tx Resources'!$I:$I,'Non-Baseline Tx Resources'!$E:$E,$B679,'Non-Baseline Tx Resources'!$F:$F,$C679,'Non-Baseline Tx Resources'!$G:$G,"Li-Battery (8-hr)")</f>
        <v>0</v>
      </c>
      <c r="AF679" s="16">
        <f>SUMIFS('Non-Baseline Tx Resources'!$I:$I,'Non-Baseline Tx Resources'!$E:$E,$B679,'Non-Baseline Tx Resources'!$F:$F,$C679,'Non-Baseline Tx Resources'!$G:$G,"LDES")</f>
        <v>0</v>
      </c>
      <c r="AH679" s="16">
        <f>SUMIFS('In-Dev Resources'!$H:$H,'In-Dev Resources'!$E:$E,$B679,'In-Dev Resources'!$F:$F,$C679,'In-Dev Resources'!$G:$G,AH$3)</f>
        <v>0</v>
      </c>
      <c r="AI679" s="16">
        <f>SUMIFS('In-Dev Resources'!$H:$H,'In-Dev Resources'!$E:$E,$B679,'In-Dev Resources'!$F:$F,$C679,'In-Dev Resources'!$G:$G,AI$3)</f>
        <v>0</v>
      </c>
      <c r="AJ679" s="16">
        <f>SUMIFS('In-Dev Resources'!$H:$H,'In-Dev Resources'!$E:$E,$B679,'In-Dev Resources'!$F:$F,$C679,'In-Dev Resources'!$G:$G,AJ$3)</f>
        <v>0</v>
      </c>
      <c r="AK679" s="16">
        <f>SUMIFS('In-Dev Resources'!$J:$J,'In-Dev Resources'!$E:$E,$B679,'In-Dev Resources'!$F:$F,$C679,'In-Dev Resources'!$G:$G,AK$3)</f>
        <v>0</v>
      </c>
      <c r="AL679" s="16">
        <f>SUMIFS('In-Dev Resources'!$H:$H,'In-Dev Resources'!$E:$E,$B679,'In-Dev Resources'!$F:$F,$C679,'In-Dev Resources'!$G:$G,AL$3)</f>
        <v>0</v>
      </c>
      <c r="AM679" s="16">
        <f>SUMIFS('In-Dev Resources'!$J:$J,'In-Dev Resources'!$E:$E,$B679,'In-Dev Resources'!$F:$F,$C679,'In-Dev Resources'!$G:$G,AM$3)</f>
        <v>0</v>
      </c>
      <c r="AN679" s="16">
        <f>SUMIFS('In-Dev Resources'!$H:$H,'In-Dev Resources'!$E:$E,$B679,'In-Dev Resources'!$F:$F,$C679,'In-Dev Resources'!$G:$G,AN$3)</f>
        <v>0</v>
      </c>
      <c r="AO679" s="16">
        <f>SUMIFS('In-Dev Resources'!$J:$J,'In-Dev Resources'!$E:$E,$B679,'In-Dev Resources'!$F:$F,$C679,'In-Dev Resources'!$G:$G,AO$3)</f>
        <v>0</v>
      </c>
      <c r="AP679" s="16">
        <f>SUMIFS('In-Dev Resources'!$J:$J,'In-Dev Resources'!$E:$E,$B679,'In-Dev Resources'!$F:$F,$C679,'In-Dev Resources'!$G:$G,AP$3)</f>
        <v>0</v>
      </c>
      <c r="AQ679" s="16">
        <f>SUMIFS('In-Dev Resources'!$H:$H,'In-Dev Resources'!$E:$E,$B679,'In-Dev Resources'!$F:$F,$C679,'In-Dev Resources'!$G:$G,AQ$3)</f>
        <v>0</v>
      </c>
      <c r="AR679" s="16">
        <f>SUMIFS('In-Dev Resources'!$J:$J,'In-Dev Resources'!$E:$E,$B679,'In-Dev Resources'!$F:$F,$C679,'In-Dev Resources'!$G:$G,AR$3)</f>
        <v>0</v>
      </c>
      <c r="AS679" s="16">
        <f>SUMIFS('In-Dev Resources'!$I:$I,'In-Dev Resources'!$E:$E,$B679,'In-Dev Resources'!$F:$F,$C679,'In-Dev Resources'!$G:$G,"Li-Battery (4-hr)")</f>
        <v>0</v>
      </c>
      <c r="AT679" s="16">
        <f>SUMIFS('In-Dev Resources'!$I:$I,'In-Dev Resources'!$E:$E,$B679,'In-Dev Resources'!$F:$F,$C679,'In-Dev Resources'!$G:$G,"Li-Battery (8-hr)")</f>
        <v>0</v>
      </c>
      <c r="AU679" s="16">
        <f>SUMIFS('In-Dev Resources'!$I:$I,'In-Dev Resources'!$E:$E,$B679,'In-Dev Resources'!$F:$F,$C679,'In-Dev Resources'!$G:$G,"LDES")</f>
        <v>0</v>
      </c>
      <c r="AW679" s="16">
        <f>SUMIFS('Land Screen Include'!$H:$H,'Land Screen Include'!$E:$E,$B679,'Land Screen Include'!$F:$F,$C679,'Land Screen Include'!$G:$G,AW$4)</f>
        <v>0</v>
      </c>
      <c r="AX679" s="16">
        <f>SUMIFS('Land Screen Include'!$H:$H,'Land Screen Include'!$E:$E,$B679,'Land Screen Include'!$F:$F,$C679,'Land Screen Include'!$G:$G,AX$4)+SUMIFS('Land Screen Include'!$J:$J,'Land Screen Include'!$E:$E,$B679,'Land Screen Include'!$F:$F,$C679,'Land Screen Include'!$G:$G,AX$4)</f>
        <v>0</v>
      </c>
      <c r="AY679" s="16">
        <f>SUMIFS('Land Screen Include'!$H:$H,'Land Screen Include'!$E:$E,$B679,'Land Screen Include'!$F:$F,$C679,'Land Screen Include'!$G:$G,AY$4)</f>
        <v>0</v>
      </c>
      <c r="AZ679" s="16">
        <f>SUMIFS('Land Screen Exclude'!$H:$H,'Land Screen Exclude'!$E:$E,$B679,'Land Screen Exclude'!$F:$F,$C679,'Land Screen Exclude'!$G:$G,AZ$4)</f>
        <v>0</v>
      </c>
      <c r="BA679" s="16">
        <f>SUMIFS('Land Screen Exclude'!$H:$H,'Land Screen Exclude'!$E:$E,$B679,'Land Screen Exclude'!$F:$F,$C679,'Land Screen Exclude'!$G:$G,BA$4)+SUMIFS('Land Screen Exclude'!$J:$J,'Land Screen Exclude'!$E:$E,$B679,'Land Screen Exclude'!$F:$F,$C679,'Land Screen Exclude'!$G:$G,BA$4)</f>
        <v>0</v>
      </c>
      <c r="BB679" s="16">
        <f>SUMIFS('Land Screen Exclude'!$H:$H,'Land Screen Exclude'!$E:$E,$B679,'Land Screen Exclude'!$F:$F,$C679,'Land Screen Exclude'!$G:$G,BB$4)</f>
        <v>0</v>
      </c>
    </row>
    <row r="680" spans="1:54">
      <c r="A680" s="16" t="s">
        <v>51</v>
      </c>
      <c r="B680" s="16" t="s">
        <v>583</v>
      </c>
      <c r="C680" s="16">
        <v>70</v>
      </c>
      <c r="D680" s="16">
        <f>SUMIFS('Baseline Tx Resources'!$H:$H,'Baseline Tx Resources'!$E:$E,$B680,'Baseline Tx Resources'!$F:$F,$C680,'Baseline Tx Resources'!$G:$G,D$3)</f>
        <v>0</v>
      </c>
      <c r="E680" s="16">
        <f>SUMIFS('Baseline Tx Resources'!$H:$H,'Baseline Tx Resources'!$E:$E,$B680,'Baseline Tx Resources'!$F:$F,$C680,'Baseline Tx Resources'!$G:$G,E$3)</f>
        <v>0</v>
      </c>
      <c r="F680" s="16">
        <f>SUMIFS('Baseline Tx Resources'!$H:$H,'Baseline Tx Resources'!$E:$E,$B680,'Baseline Tx Resources'!$F:$F,$C680,'Baseline Tx Resources'!$G:$G,F$3)</f>
        <v>0</v>
      </c>
      <c r="G680" s="16">
        <f>SUMIFS('Baseline Tx Resources'!$J:$J,'Baseline Tx Resources'!$E:$E,$B680,'Baseline Tx Resources'!$F:$F,$C680,'Baseline Tx Resources'!$G:$G,G$3)</f>
        <v>0</v>
      </c>
      <c r="H680" s="16">
        <f>SUMIFS('Baseline Tx Resources'!$H:$H,'Baseline Tx Resources'!$E:$E,$B680,'Baseline Tx Resources'!$F:$F,$C680,'Baseline Tx Resources'!$G:$G,H$3)</f>
        <v>0</v>
      </c>
      <c r="I680" s="16">
        <f>SUMIFS('Baseline Tx Resources'!$J:$J,'Baseline Tx Resources'!$E:$E,$B680,'Baseline Tx Resources'!$F:$F,$C680,'Baseline Tx Resources'!$G:$G,I$3)</f>
        <v>0</v>
      </c>
      <c r="J680" s="16">
        <f>SUMIFS('Baseline Tx Resources'!$H:$H,'Baseline Tx Resources'!$E:$E,$B680,'Baseline Tx Resources'!$F:$F,$C680,'Baseline Tx Resources'!$G:$G,J$3)</f>
        <v>0</v>
      </c>
      <c r="K680" s="16">
        <f>SUMIFS('Baseline Tx Resources'!$J:$J,'Baseline Tx Resources'!$E:$E,$B680,'Baseline Tx Resources'!$F:$F,$C680,'Baseline Tx Resources'!$G:$G,K$3)</f>
        <v>0</v>
      </c>
      <c r="L680" s="16">
        <f>SUMIFS('Baseline Tx Resources'!$J:$J,'Baseline Tx Resources'!$E:$E,$B680,'Baseline Tx Resources'!$F:$F,$C680,'Baseline Tx Resources'!$G:$G,L$3)</f>
        <v>0</v>
      </c>
      <c r="M680" s="16">
        <f>SUMIFS('Baseline Tx Resources'!$H:$H,'Baseline Tx Resources'!$E:$E,$B680,'Baseline Tx Resources'!$F:$F,$C680,'Baseline Tx Resources'!$G:$G,M$3)</f>
        <v>100</v>
      </c>
      <c r="N680" s="16">
        <f>SUMIFS('Baseline Tx Resources'!$J:$J,'Baseline Tx Resources'!$E:$E,$B680,'Baseline Tx Resources'!$F:$F,$C680,'Baseline Tx Resources'!$G:$G,N$3)</f>
        <v>0</v>
      </c>
      <c r="O680" s="16">
        <f>SUMIFS('Baseline Tx Resources'!$I:$I,'Baseline Tx Resources'!$E:$E,$B680,'Baseline Tx Resources'!$F:$F,$C680,'Baseline Tx Resources'!$G:$G,"Li-Battery (4-hr)")</f>
        <v>0</v>
      </c>
      <c r="P680" s="16">
        <f>SUMIFS('Baseline Tx Resources'!$I:$I,'Baseline Tx Resources'!$E:$E,$B680,'Baseline Tx Resources'!$F:$F,$C680,'Baseline Tx Resources'!$G:$G,"Li-Battery (8-hr)")</f>
        <v>0</v>
      </c>
      <c r="Q680" s="16">
        <f>SUMIFS('Baseline Tx Resources'!$I:$I,'Baseline Tx Resources'!$E:$E,$B680,'Baseline Tx Resources'!$F:$F,$C680,'Baseline Tx Resources'!$G:$G,"LDES")</f>
        <v>0</v>
      </c>
      <c r="S680" s="16">
        <f>SUMIFS('Non-Baseline Tx Resources'!$H:$H,'Non-Baseline Tx Resources'!$E:$E,$B680,'Non-Baseline Tx Resources'!$F:$F,$C680,'Non-Baseline Tx Resources'!$G:$G,S$3)</f>
        <v>0</v>
      </c>
      <c r="T680" s="16">
        <f>SUMIFS('Non-Baseline Tx Resources'!$H:$H,'Non-Baseline Tx Resources'!$E:$E,$B680,'Non-Baseline Tx Resources'!$F:$F,$C680,'Non-Baseline Tx Resources'!$G:$G,T$3)</f>
        <v>0</v>
      </c>
      <c r="U680" s="16">
        <f>SUMIFS('Non-Baseline Tx Resources'!$H:$H,'Non-Baseline Tx Resources'!$E:$E,$B680,'Non-Baseline Tx Resources'!$F:$F,$C680,'Non-Baseline Tx Resources'!$G:$G,U$3)</f>
        <v>0</v>
      </c>
      <c r="V680" s="16">
        <f>SUMIFS('Non-Baseline Tx Resources'!$J:$J,'Non-Baseline Tx Resources'!$E:$E,$B680,'Non-Baseline Tx Resources'!$F:$F,$C680,'Non-Baseline Tx Resources'!$G:$G,V$3)</f>
        <v>0</v>
      </c>
      <c r="W680" s="16">
        <f>SUMIFS('Non-Baseline Tx Resources'!$H:$H,'Non-Baseline Tx Resources'!$E:$E,$B680,'Non-Baseline Tx Resources'!$F:$F,$C680,'Non-Baseline Tx Resources'!$G:$G,W$3)</f>
        <v>0</v>
      </c>
      <c r="X680" s="16">
        <f>SUMIFS('Non-Baseline Tx Resources'!$J:$J,'Non-Baseline Tx Resources'!$E:$E,$B680,'Non-Baseline Tx Resources'!$F:$F,$C680,'Non-Baseline Tx Resources'!$G:$G,X$3)</f>
        <v>0</v>
      </c>
      <c r="Y680" s="16">
        <f>SUMIFS('Non-Baseline Tx Resources'!$H:$H,'Non-Baseline Tx Resources'!$E:$E,$B680,'Non-Baseline Tx Resources'!$F:$F,$C680,'Non-Baseline Tx Resources'!$G:$G,Y$3)</f>
        <v>0</v>
      </c>
      <c r="Z680" s="16">
        <f>SUMIFS('Non-Baseline Tx Resources'!$J:$J,'Non-Baseline Tx Resources'!$E:$E,$B680,'Non-Baseline Tx Resources'!$F:$F,$C680,'Non-Baseline Tx Resources'!$G:$G,Z$3)</f>
        <v>0</v>
      </c>
      <c r="AA680" s="16">
        <f>SUMIFS('Non-Baseline Tx Resources'!$J:$J,'Non-Baseline Tx Resources'!$E:$E,$B680,'Non-Baseline Tx Resources'!$F:$F,$C680,'Non-Baseline Tx Resources'!$G:$G,AA$3)</f>
        <v>0</v>
      </c>
      <c r="AB680" s="16">
        <f>SUMIFS('Non-Baseline Tx Resources'!$H:$H,'Non-Baseline Tx Resources'!$E:$E,$B680,'Non-Baseline Tx Resources'!$F:$F,$C680,'Non-Baseline Tx Resources'!$G:$G,AB$3)</f>
        <v>0</v>
      </c>
      <c r="AC680" s="16">
        <f>SUMIFS('Non-Baseline Tx Resources'!$J:$J,'Non-Baseline Tx Resources'!$E:$E,$B680,'Non-Baseline Tx Resources'!$F:$F,$C680,'Non-Baseline Tx Resources'!$G:$G,AC$3)</f>
        <v>0</v>
      </c>
      <c r="AD680" s="16">
        <f>SUMIFS('Non-Baseline Tx Resources'!$I:$I,'Non-Baseline Tx Resources'!$E:$E,$B680,'Non-Baseline Tx Resources'!$F:$F,$C680,'Non-Baseline Tx Resources'!$G:$G,"Li-Battery (4-hr)")</f>
        <v>0</v>
      </c>
      <c r="AE680" s="16">
        <f>SUMIFS('Non-Baseline Tx Resources'!$I:$I,'Non-Baseline Tx Resources'!$E:$E,$B680,'Non-Baseline Tx Resources'!$F:$F,$C680,'Non-Baseline Tx Resources'!$G:$G,"Li-Battery (8-hr)")</f>
        <v>0</v>
      </c>
      <c r="AF680" s="16">
        <f>SUMIFS('Non-Baseline Tx Resources'!$I:$I,'Non-Baseline Tx Resources'!$E:$E,$B680,'Non-Baseline Tx Resources'!$F:$F,$C680,'Non-Baseline Tx Resources'!$G:$G,"LDES")</f>
        <v>0</v>
      </c>
      <c r="AH680" s="16">
        <f>SUMIFS('In-Dev Resources'!$H:$H,'In-Dev Resources'!$E:$E,$B680,'In-Dev Resources'!$F:$F,$C680,'In-Dev Resources'!$G:$G,AH$3)</f>
        <v>0</v>
      </c>
      <c r="AI680" s="16">
        <f>SUMIFS('In-Dev Resources'!$H:$H,'In-Dev Resources'!$E:$E,$B680,'In-Dev Resources'!$F:$F,$C680,'In-Dev Resources'!$G:$G,AI$3)</f>
        <v>0</v>
      </c>
      <c r="AJ680" s="16">
        <f>SUMIFS('In-Dev Resources'!$H:$H,'In-Dev Resources'!$E:$E,$B680,'In-Dev Resources'!$F:$F,$C680,'In-Dev Resources'!$G:$G,AJ$3)</f>
        <v>0</v>
      </c>
      <c r="AK680" s="16">
        <f>SUMIFS('In-Dev Resources'!$J:$J,'In-Dev Resources'!$E:$E,$B680,'In-Dev Resources'!$F:$F,$C680,'In-Dev Resources'!$G:$G,AK$3)</f>
        <v>0</v>
      </c>
      <c r="AL680" s="16">
        <f>SUMIFS('In-Dev Resources'!$H:$H,'In-Dev Resources'!$E:$E,$B680,'In-Dev Resources'!$F:$F,$C680,'In-Dev Resources'!$G:$G,AL$3)</f>
        <v>0</v>
      </c>
      <c r="AM680" s="16">
        <f>SUMIFS('In-Dev Resources'!$J:$J,'In-Dev Resources'!$E:$E,$B680,'In-Dev Resources'!$F:$F,$C680,'In-Dev Resources'!$G:$G,AM$3)</f>
        <v>0</v>
      </c>
      <c r="AN680" s="16">
        <f>SUMIFS('In-Dev Resources'!$H:$H,'In-Dev Resources'!$E:$E,$B680,'In-Dev Resources'!$F:$F,$C680,'In-Dev Resources'!$G:$G,AN$3)</f>
        <v>0</v>
      </c>
      <c r="AO680" s="16">
        <f>SUMIFS('In-Dev Resources'!$J:$J,'In-Dev Resources'!$E:$E,$B680,'In-Dev Resources'!$F:$F,$C680,'In-Dev Resources'!$G:$G,AO$3)</f>
        <v>0</v>
      </c>
      <c r="AP680" s="16">
        <f>SUMIFS('In-Dev Resources'!$J:$J,'In-Dev Resources'!$E:$E,$B680,'In-Dev Resources'!$F:$F,$C680,'In-Dev Resources'!$G:$G,AP$3)</f>
        <v>0</v>
      </c>
      <c r="AQ680" s="16">
        <f>SUMIFS('In-Dev Resources'!$H:$H,'In-Dev Resources'!$E:$E,$B680,'In-Dev Resources'!$F:$F,$C680,'In-Dev Resources'!$G:$G,AQ$3)</f>
        <v>0</v>
      </c>
      <c r="AR680" s="16">
        <f>SUMIFS('In-Dev Resources'!$J:$J,'In-Dev Resources'!$E:$E,$B680,'In-Dev Resources'!$F:$F,$C680,'In-Dev Resources'!$G:$G,AR$3)</f>
        <v>0</v>
      </c>
      <c r="AS680" s="16">
        <f>SUMIFS('In-Dev Resources'!$I:$I,'In-Dev Resources'!$E:$E,$B680,'In-Dev Resources'!$F:$F,$C680,'In-Dev Resources'!$G:$G,"Li-Battery (4-hr)")</f>
        <v>92</v>
      </c>
      <c r="AT680" s="16">
        <f>SUMIFS('In-Dev Resources'!$I:$I,'In-Dev Resources'!$E:$E,$B680,'In-Dev Resources'!$F:$F,$C680,'In-Dev Resources'!$G:$G,"Li-Battery (8-hr)")</f>
        <v>0</v>
      </c>
      <c r="AU680" s="16">
        <f>SUMIFS('In-Dev Resources'!$I:$I,'In-Dev Resources'!$E:$E,$B680,'In-Dev Resources'!$F:$F,$C680,'In-Dev Resources'!$G:$G,"LDES")</f>
        <v>0</v>
      </c>
      <c r="AW680" s="16">
        <f>SUMIFS('Land Screen Include'!$H:$H,'Land Screen Include'!$E:$E,$B680,'Land Screen Include'!$F:$F,$C680,'Land Screen Include'!$G:$G,AW$4)</f>
        <v>0</v>
      </c>
      <c r="AX680" s="16">
        <f>SUMIFS('Land Screen Include'!$H:$H,'Land Screen Include'!$E:$E,$B680,'Land Screen Include'!$F:$F,$C680,'Land Screen Include'!$G:$G,AX$4)+SUMIFS('Land Screen Include'!$J:$J,'Land Screen Include'!$E:$E,$B680,'Land Screen Include'!$F:$F,$C680,'Land Screen Include'!$G:$G,AX$4)</f>
        <v>100</v>
      </c>
      <c r="AY680" s="16">
        <f>SUMIFS('Land Screen Include'!$H:$H,'Land Screen Include'!$E:$E,$B680,'Land Screen Include'!$F:$F,$C680,'Land Screen Include'!$G:$G,AY$4)</f>
        <v>0</v>
      </c>
      <c r="AZ680" s="16">
        <f>SUMIFS('Land Screen Exclude'!$H:$H,'Land Screen Exclude'!$E:$E,$B680,'Land Screen Exclude'!$F:$F,$C680,'Land Screen Exclude'!$G:$G,AZ$4)</f>
        <v>0</v>
      </c>
      <c r="BA680" s="16">
        <f>SUMIFS('Land Screen Exclude'!$H:$H,'Land Screen Exclude'!$E:$E,$B680,'Land Screen Exclude'!$F:$F,$C680,'Land Screen Exclude'!$G:$G,BA$4)+SUMIFS('Land Screen Exclude'!$J:$J,'Land Screen Exclude'!$E:$E,$B680,'Land Screen Exclude'!$F:$F,$C680,'Land Screen Exclude'!$G:$G,BA$4)</f>
        <v>0</v>
      </c>
      <c r="BB680" s="16">
        <f>SUMIFS('Land Screen Exclude'!$H:$H,'Land Screen Exclude'!$E:$E,$B680,'Land Screen Exclude'!$F:$F,$C680,'Land Screen Exclude'!$G:$G,BB$4)</f>
        <v>0</v>
      </c>
    </row>
    <row r="681" spans="1:54">
      <c r="A681" s="16" t="s">
        <v>64</v>
      </c>
      <c r="B681" s="16" t="s">
        <v>584</v>
      </c>
      <c r="C681" s="16">
        <v>230</v>
      </c>
      <c r="D681" s="16">
        <f>SUMIFS('Baseline Tx Resources'!$H:$H,'Baseline Tx Resources'!$E:$E,$B681,'Baseline Tx Resources'!$F:$F,$C681,'Baseline Tx Resources'!$G:$G,D$3)</f>
        <v>0</v>
      </c>
      <c r="E681" s="16">
        <f>SUMIFS('Baseline Tx Resources'!$H:$H,'Baseline Tx Resources'!$E:$E,$B681,'Baseline Tx Resources'!$F:$F,$C681,'Baseline Tx Resources'!$G:$G,E$3)</f>
        <v>0</v>
      </c>
      <c r="F681" s="16">
        <f>SUMIFS('Baseline Tx Resources'!$H:$H,'Baseline Tx Resources'!$E:$E,$B681,'Baseline Tx Resources'!$F:$F,$C681,'Baseline Tx Resources'!$G:$G,F$3)</f>
        <v>0</v>
      </c>
      <c r="G681" s="16">
        <f>SUMIFS('Baseline Tx Resources'!$J:$J,'Baseline Tx Resources'!$E:$E,$B681,'Baseline Tx Resources'!$F:$F,$C681,'Baseline Tx Resources'!$G:$G,G$3)</f>
        <v>0</v>
      </c>
      <c r="H681" s="16">
        <f>SUMIFS('Baseline Tx Resources'!$H:$H,'Baseline Tx Resources'!$E:$E,$B681,'Baseline Tx Resources'!$F:$F,$C681,'Baseline Tx Resources'!$G:$G,H$3)</f>
        <v>0</v>
      </c>
      <c r="I681" s="16">
        <f>SUMIFS('Baseline Tx Resources'!$J:$J,'Baseline Tx Resources'!$E:$E,$B681,'Baseline Tx Resources'!$F:$F,$C681,'Baseline Tx Resources'!$G:$G,I$3)</f>
        <v>0</v>
      </c>
      <c r="J681" s="16">
        <f>SUMIFS('Baseline Tx Resources'!$H:$H,'Baseline Tx Resources'!$E:$E,$B681,'Baseline Tx Resources'!$F:$F,$C681,'Baseline Tx Resources'!$G:$G,J$3)</f>
        <v>0</v>
      </c>
      <c r="K681" s="16">
        <f>SUMIFS('Baseline Tx Resources'!$J:$J,'Baseline Tx Resources'!$E:$E,$B681,'Baseline Tx Resources'!$F:$F,$C681,'Baseline Tx Resources'!$G:$G,K$3)</f>
        <v>0</v>
      </c>
      <c r="L681" s="16">
        <f>SUMIFS('Baseline Tx Resources'!$J:$J,'Baseline Tx Resources'!$E:$E,$B681,'Baseline Tx Resources'!$F:$F,$C681,'Baseline Tx Resources'!$G:$G,L$3)</f>
        <v>0</v>
      </c>
      <c r="M681" s="16">
        <f>SUMIFS('Baseline Tx Resources'!$H:$H,'Baseline Tx Resources'!$E:$E,$B681,'Baseline Tx Resources'!$F:$F,$C681,'Baseline Tx Resources'!$G:$G,M$3)</f>
        <v>174</v>
      </c>
      <c r="N681" s="16">
        <f>SUMIFS('Baseline Tx Resources'!$J:$J,'Baseline Tx Resources'!$E:$E,$B681,'Baseline Tx Resources'!$F:$F,$C681,'Baseline Tx Resources'!$G:$G,N$3)</f>
        <v>0</v>
      </c>
      <c r="O681" s="16">
        <f>SUMIFS('Baseline Tx Resources'!$I:$I,'Baseline Tx Resources'!$E:$E,$B681,'Baseline Tx Resources'!$F:$F,$C681,'Baseline Tx Resources'!$G:$G,"Li-Battery (4-hr)")</f>
        <v>235</v>
      </c>
      <c r="P681" s="16">
        <f>SUMIFS('Baseline Tx Resources'!$I:$I,'Baseline Tx Resources'!$E:$E,$B681,'Baseline Tx Resources'!$F:$F,$C681,'Baseline Tx Resources'!$G:$G,"Li-Battery (8-hr)")</f>
        <v>0</v>
      </c>
      <c r="Q681" s="16">
        <f>SUMIFS('Baseline Tx Resources'!$I:$I,'Baseline Tx Resources'!$E:$E,$B681,'Baseline Tx Resources'!$F:$F,$C681,'Baseline Tx Resources'!$G:$G,"LDES")</f>
        <v>200</v>
      </c>
      <c r="S681" s="16">
        <f>SUMIFS('Non-Baseline Tx Resources'!$H:$H,'Non-Baseline Tx Resources'!$E:$E,$B681,'Non-Baseline Tx Resources'!$F:$F,$C681,'Non-Baseline Tx Resources'!$G:$G,S$3)</f>
        <v>0</v>
      </c>
      <c r="T681" s="16">
        <f>SUMIFS('Non-Baseline Tx Resources'!$H:$H,'Non-Baseline Tx Resources'!$E:$E,$B681,'Non-Baseline Tx Resources'!$F:$F,$C681,'Non-Baseline Tx Resources'!$G:$G,T$3)</f>
        <v>0</v>
      </c>
      <c r="U681" s="16">
        <f>SUMIFS('Non-Baseline Tx Resources'!$H:$H,'Non-Baseline Tx Resources'!$E:$E,$B681,'Non-Baseline Tx Resources'!$F:$F,$C681,'Non-Baseline Tx Resources'!$G:$G,U$3)</f>
        <v>0</v>
      </c>
      <c r="V681" s="16">
        <f>SUMIFS('Non-Baseline Tx Resources'!$J:$J,'Non-Baseline Tx Resources'!$E:$E,$B681,'Non-Baseline Tx Resources'!$F:$F,$C681,'Non-Baseline Tx Resources'!$G:$G,V$3)</f>
        <v>0</v>
      </c>
      <c r="W681" s="16">
        <f>SUMIFS('Non-Baseline Tx Resources'!$H:$H,'Non-Baseline Tx Resources'!$E:$E,$B681,'Non-Baseline Tx Resources'!$F:$F,$C681,'Non-Baseline Tx Resources'!$G:$G,W$3)</f>
        <v>0</v>
      </c>
      <c r="X681" s="16">
        <f>SUMIFS('Non-Baseline Tx Resources'!$J:$J,'Non-Baseline Tx Resources'!$E:$E,$B681,'Non-Baseline Tx Resources'!$F:$F,$C681,'Non-Baseline Tx Resources'!$G:$G,X$3)</f>
        <v>0</v>
      </c>
      <c r="Y681" s="16">
        <f>SUMIFS('Non-Baseline Tx Resources'!$H:$H,'Non-Baseline Tx Resources'!$E:$E,$B681,'Non-Baseline Tx Resources'!$F:$F,$C681,'Non-Baseline Tx Resources'!$G:$G,Y$3)</f>
        <v>0</v>
      </c>
      <c r="Z681" s="16">
        <f>SUMIFS('Non-Baseline Tx Resources'!$J:$J,'Non-Baseline Tx Resources'!$E:$E,$B681,'Non-Baseline Tx Resources'!$F:$F,$C681,'Non-Baseline Tx Resources'!$G:$G,Z$3)</f>
        <v>0</v>
      </c>
      <c r="AA681" s="16">
        <f>SUMIFS('Non-Baseline Tx Resources'!$J:$J,'Non-Baseline Tx Resources'!$E:$E,$B681,'Non-Baseline Tx Resources'!$F:$F,$C681,'Non-Baseline Tx Resources'!$G:$G,AA$3)</f>
        <v>0</v>
      </c>
      <c r="AB681" s="16">
        <f>SUMIFS('Non-Baseline Tx Resources'!$H:$H,'Non-Baseline Tx Resources'!$E:$E,$B681,'Non-Baseline Tx Resources'!$F:$F,$C681,'Non-Baseline Tx Resources'!$G:$G,AB$3)</f>
        <v>0</v>
      </c>
      <c r="AC681" s="16">
        <f>SUMIFS('Non-Baseline Tx Resources'!$J:$J,'Non-Baseline Tx Resources'!$E:$E,$B681,'Non-Baseline Tx Resources'!$F:$F,$C681,'Non-Baseline Tx Resources'!$G:$G,AC$3)</f>
        <v>0</v>
      </c>
      <c r="AD681" s="16">
        <f>SUMIFS('Non-Baseline Tx Resources'!$I:$I,'Non-Baseline Tx Resources'!$E:$E,$B681,'Non-Baseline Tx Resources'!$F:$F,$C681,'Non-Baseline Tx Resources'!$G:$G,"Li-Battery (4-hr)")</f>
        <v>0</v>
      </c>
      <c r="AE681" s="16">
        <f>SUMIFS('Non-Baseline Tx Resources'!$I:$I,'Non-Baseline Tx Resources'!$E:$E,$B681,'Non-Baseline Tx Resources'!$F:$F,$C681,'Non-Baseline Tx Resources'!$G:$G,"Li-Battery (8-hr)")</f>
        <v>0</v>
      </c>
      <c r="AF681" s="16">
        <f>SUMIFS('Non-Baseline Tx Resources'!$I:$I,'Non-Baseline Tx Resources'!$E:$E,$B681,'Non-Baseline Tx Resources'!$F:$F,$C681,'Non-Baseline Tx Resources'!$G:$G,"LDES")</f>
        <v>0</v>
      </c>
      <c r="AH681" s="16">
        <f>SUMIFS('In-Dev Resources'!$H:$H,'In-Dev Resources'!$E:$E,$B681,'In-Dev Resources'!$F:$F,$C681,'In-Dev Resources'!$G:$G,AH$3)</f>
        <v>0</v>
      </c>
      <c r="AI681" s="16">
        <f>SUMIFS('In-Dev Resources'!$H:$H,'In-Dev Resources'!$E:$E,$B681,'In-Dev Resources'!$F:$F,$C681,'In-Dev Resources'!$G:$G,AI$3)</f>
        <v>0</v>
      </c>
      <c r="AJ681" s="16">
        <f>SUMIFS('In-Dev Resources'!$H:$H,'In-Dev Resources'!$E:$E,$B681,'In-Dev Resources'!$F:$F,$C681,'In-Dev Resources'!$G:$G,AJ$3)</f>
        <v>0</v>
      </c>
      <c r="AK681" s="16">
        <f>SUMIFS('In-Dev Resources'!$J:$J,'In-Dev Resources'!$E:$E,$B681,'In-Dev Resources'!$F:$F,$C681,'In-Dev Resources'!$G:$G,AK$3)</f>
        <v>0</v>
      </c>
      <c r="AL681" s="16">
        <f>SUMIFS('In-Dev Resources'!$H:$H,'In-Dev Resources'!$E:$E,$B681,'In-Dev Resources'!$F:$F,$C681,'In-Dev Resources'!$G:$G,AL$3)</f>
        <v>0</v>
      </c>
      <c r="AM681" s="16">
        <f>SUMIFS('In-Dev Resources'!$J:$J,'In-Dev Resources'!$E:$E,$B681,'In-Dev Resources'!$F:$F,$C681,'In-Dev Resources'!$G:$G,AM$3)</f>
        <v>0</v>
      </c>
      <c r="AN681" s="16">
        <f>SUMIFS('In-Dev Resources'!$H:$H,'In-Dev Resources'!$E:$E,$B681,'In-Dev Resources'!$F:$F,$C681,'In-Dev Resources'!$G:$G,AN$3)</f>
        <v>0</v>
      </c>
      <c r="AO681" s="16">
        <f>SUMIFS('In-Dev Resources'!$J:$J,'In-Dev Resources'!$E:$E,$B681,'In-Dev Resources'!$F:$F,$C681,'In-Dev Resources'!$G:$G,AO$3)</f>
        <v>0</v>
      </c>
      <c r="AP681" s="16">
        <f>SUMIFS('In-Dev Resources'!$J:$J,'In-Dev Resources'!$E:$E,$B681,'In-Dev Resources'!$F:$F,$C681,'In-Dev Resources'!$G:$G,AP$3)</f>
        <v>0</v>
      </c>
      <c r="AQ681" s="16">
        <f>SUMIFS('In-Dev Resources'!$H:$H,'In-Dev Resources'!$E:$E,$B681,'In-Dev Resources'!$F:$F,$C681,'In-Dev Resources'!$G:$G,AQ$3)</f>
        <v>44</v>
      </c>
      <c r="AR681" s="16">
        <f>SUMIFS('In-Dev Resources'!$J:$J,'In-Dev Resources'!$E:$E,$B681,'In-Dev Resources'!$F:$F,$C681,'In-Dev Resources'!$G:$G,AR$3)</f>
        <v>188</v>
      </c>
      <c r="AS681" s="16">
        <f>SUMIFS('In-Dev Resources'!$I:$I,'In-Dev Resources'!$E:$E,$B681,'In-Dev Resources'!$F:$F,$C681,'In-Dev Resources'!$G:$G,"Li-Battery (4-hr)")</f>
        <v>550</v>
      </c>
      <c r="AT681" s="16">
        <f>SUMIFS('In-Dev Resources'!$I:$I,'In-Dev Resources'!$E:$E,$B681,'In-Dev Resources'!$F:$F,$C681,'In-Dev Resources'!$G:$G,"Li-Battery (8-hr)")</f>
        <v>523</v>
      </c>
      <c r="AU681" s="16">
        <f>SUMIFS('In-Dev Resources'!$I:$I,'In-Dev Resources'!$E:$E,$B681,'In-Dev Resources'!$F:$F,$C681,'In-Dev Resources'!$G:$G,"LDES")</f>
        <v>0</v>
      </c>
      <c r="AW681" s="16">
        <f>SUMIFS('Land Screen Include'!$H:$H,'Land Screen Include'!$E:$E,$B681,'Land Screen Include'!$F:$F,$C681,'Land Screen Include'!$G:$G,AW$4)</f>
        <v>0</v>
      </c>
      <c r="AX681" s="16">
        <f>SUMIFS('Land Screen Include'!$H:$H,'Land Screen Include'!$E:$E,$B681,'Land Screen Include'!$F:$F,$C681,'Land Screen Include'!$G:$G,AX$4)+SUMIFS('Land Screen Include'!$J:$J,'Land Screen Include'!$E:$E,$B681,'Land Screen Include'!$F:$F,$C681,'Land Screen Include'!$G:$G,AX$4)</f>
        <v>174</v>
      </c>
      <c r="AY681" s="16">
        <f>SUMIFS('Land Screen Include'!$H:$H,'Land Screen Include'!$E:$E,$B681,'Land Screen Include'!$F:$F,$C681,'Land Screen Include'!$G:$G,AY$4)</f>
        <v>0</v>
      </c>
      <c r="AZ681" s="16">
        <f>SUMIFS('Land Screen Exclude'!$H:$H,'Land Screen Exclude'!$E:$E,$B681,'Land Screen Exclude'!$F:$F,$C681,'Land Screen Exclude'!$G:$G,AZ$4)</f>
        <v>0</v>
      </c>
      <c r="BA681" s="16">
        <f>SUMIFS('Land Screen Exclude'!$H:$H,'Land Screen Exclude'!$E:$E,$B681,'Land Screen Exclude'!$F:$F,$C681,'Land Screen Exclude'!$G:$G,BA$4)+SUMIFS('Land Screen Exclude'!$J:$J,'Land Screen Exclude'!$E:$E,$B681,'Land Screen Exclude'!$F:$F,$C681,'Land Screen Exclude'!$G:$G,BA$4)</f>
        <v>0</v>
      </c>
      <c r="BB681" s="16">
        <f>SUMIFS('Land Screen Exclude'!$H:$H,'Land Screen Exclude'!$E:$E,$B681,'Land Screen Exclude'!$F:$F,$C681,'Land Screen Exclude'!$G:$G,BB$4)</f>
        <v>0</v>
      </c>
    </row>
    <row r="682" spans="1:54">
      <c r="A682" s="16" t="s">
        <v>64</v>
      </c>
      <c r="B682" s="16" t="s">
        <v>584</v>
      </c>
      <c r="C682" s="16">
        <v>500</v>
      </c>
      <c r="D682" s="16">
        <f>SUMIFS('Baseline Tx Resources'!$H:$H,'Baseline Tx Resources'!$E:$E,$B682,'Baseline Tx Resources'!$F:$F,$C682,'Baseline Tx Resources'!$G:$G,D$3)</f>
        <v>0</v>
      </c>
      <c r="E682" s="16">
        <f>SUMIFS('Baseline Tx Resources'!$H:$H,'Baseline Tx Resources'!$E:$E,$B682,'Baseline Tx Resources'!$F:$F,$C682,'Baseline Tx Resources'!$G:$G,E$3)</f>
        <v>0</v>
      </c>
      <c r="F682" s="16">
        <f>SUMIFS('Baseline Tx Resources'!$H:$H,'Baseline Tx Resources'!$E:$E,$B682,'Baseline Tx Resources'!$F:$F,$C682,'Baseline Tx Resources'!$G:$G,F$3)</f>
        <v>0</v>
      </c>
      <c r="G682" s="16">
        <f>SUMIFS('Baseline Tx Resources'!$J:$J,'Baseline Tx Resources'!$E:$E,$B682,'Baseline Tx Resources'!$F:$F,$C682,'Baseline Tx Resources'!$G:$G,G$3)</f>
        <v>0</v>
      </c>
      <c r="H682" s="16">
        <f>SUMIFS('Baseline Tx Resources'!$H:$H,'Baseline Tx Resources'!$E:$E,$B682,'Baseline Tx Resources'!$F:$F,$C682,'Baseline Tx Resources'!$G:$G,H$3)</f>
        <v>0</v>
      </c>
      <c r="I682" s="16">
        <f>SUMIFS('Baseline Tx Resources'!$J:$J,'Baseline Tx Resources'!$E:$E,$B682,'Baseline Tx Resources'!$F:$F,$C682,'Baseline Tx Resources'!$G:$G,I$3)</f>
        <v>0</v>
      </c>
      <c r="J682" s="16">
        <f>SUMIFS('Baseline Tx Resources'!$H:$H,'Baseline Tx Resources'!$E:$E,$B682,'Baseline Tx Resources'!$F:$F,$C682,'Baseline Tx Resources'!$G:$G,J$3)</f>
        <v>0</v>
      </c>
      <c r="K682" s="16">
        <f>SUMIFS('Baseline Tx Resources'!$J:$J,'Baseline Tx Resources'!$E:$E,$B682,'Baseline Tx Resources'!$F:$F,$C682,'Baseline Tx Resources'!$G:$G,K$3)</f>
        <v>0</v>
      </c>
      <c r="L682" s="16">
        <f>SUMIFS('Baseline Tx Resources'!$J:$J,'Baseline Tx Resources'!$E:$E,$B682,'Baseline Tx Resources'!$F:$F,$C682,'Baseline Tx Resources'!$G:$G,L$3)</f>
        <v>0</v>
      </c>
      <c r="M682" s="16">
        <f>SUMIFS('Baseline Tx Resources'!$H:$H,'Baseline Tx Resources'!$E:$E,$B682,'Baseline Tx Resources'!$F:$F,$C682,'Baseline Tx Resources'!$G:$G,M$3)</f>
        <v>0</v>
      </c>
      <c r="N682" s="16">
        <f>SUMIFS('Baseline Tx Resources'!$J:$J,'Baseline Tx Resources'!$E:$E,$B682,'Baseline Tx Resources'!$F:$F,$C682,'Baseline Tx Resources'!$G:$G,N$3)</f>
        <v>0</v>
      </c>
      <c r="O682" s="16">
        <f>SUMIFS('Baseline Tx Resources'!$I:$I,'Baseline Tx Resources'!$E:$E,$B682,'Baseline Tx Resources'!$F:$F,$C682,'Baseline Tx Resources'!$G:$G,"Li-Battery (4-hr)")</f>
        <v>0</v>
      </c>
      <c r="P682" s="16">
        <f>SUMIFS('Baseline Tx Resources'!$I:$I,'Baseline Tx Resources'!$E:$E,$B682,'Baseline Tx Resources'!$F:$F,$C682,'Baseline Tx Resources'!$G:$G,"Li-Battery (8-hr)")</f>
        <v>0</v>
      </c>
      <c r="Q682" s="16">
        <f>SUMIFS('Baseline Tx Resources'!$I:$I,'Baseline Tx Resources'!$E:$E,$B682,'Baseline Tx Resources'!$F:$F,$C682,'Baseline Tx Resources'!$G:$G,"LDES")</f>
        <v>0</v>
      </c>
      <c r="S682" s="16">
        <f>SUMIFS('Non-Baseline Tx Resources'!$H:$H,'Non-Baseline Tx Resources'!$E:$E,$B682,'Non-Baseline Tx Resources'!$F:$F,$C682,'Non-Baseline Tx Resources'!$G:$G,S$3)</f>
        <v>0</v>
      </c>
      <c r="T682" s="16">
        <f>SUMIFS('Non-Baseline Tx Resources'!$H:$H,'Non-Baseline Tx Resources'!$E:$E,$B682,'Non-Baseline Tx Resources'!$F:$F,$C682,'Non-Baseline Tx Resources'!$G:$G,T$3)</f>
        <v>0</v>
      </c>
      <c r="U682" s="16">
        <f>SUMIFS('Non-Baseline Tx Resources'!$H:$H,'Non-Baseline Tx Resources'!$E:$E,$B682,'Non-Baseline Tx Resources'!$F:$F,$C682,'Non-Baseline Tx Resources'!$G:$G,U$3)</f>
        <v>0</v>
      </c>
      <c r="V682" s="16">
        <f>SUMIFS('Non-Baseline Tx Resources'!$J:$J,'Non-Baseline Tx Resources'!$E:$E,$B682,'Non-Baseline Tx Resources'!$F:$F,$C682,'Non-Baseline Tx Resources'!$G:$G,V$3)</f>
        <v>0</v>
      </c>
      <c r="W682" s="16">
        <f>SUMIFS('Non-Baseline Tx Resources'!$H:$H,'Non-Baseline Tx Resources'!$E:$E,$B682,'Non-Baseline Tx Resources'!$F:$F,$C682,'Non-Baseline Tx Resources'!$G:$G,W$3)</f>
        <v>0</v>
      </c>
      <c r="X682" s="16">
        <f>SUMIFS('Non-Baseline Tx Resources'!$J:$J,'Non-Baseline Tx Resources'!$E:$E,$B682,'Non-Baseline Tx Resources'!$F:$F,$C682,'Non-Baseline Tx Resources'!$G:$G,X$3)</f>
        <v>0</v>
      </c>
      <c r="Y682" s="16">
        <f>SUMIFS('Non-Baseline Tx Resources'!$H:$H,'Non-Baseline Tx Resources'!$E:$E,$B682,'Non-Baseline Tx Resources'!$F:$F,$C682,'Non-Baseline Tx Resources'!$G:$G,Y$3)</f>
        <v>0</v>
      </c>
      <c r="Z682" s="16">
        <f>SUMIFS('Non-Baseline Tx Resources'!$J:$J,'Non-Baseline Tx Resources'!$E:$E,$B682,'Non-Baseline Tx Resources'!$F:$F,$C682,'Non-Baseline Tx Resources'!$G:$G,Z$3)</f>
        <v>0</v>
      </c>
      <c r="AA682" s="16">
        <f>SUMIFS('Non-Baseline Tx Resources'!$J:$J,'Non-Baseline Tx Resources'!$E:$E,$B682,'Non-Baseline Tx Resources'!$F:$F,$C682,'Non-Baseline Tx Resources'!$G:$G,AA$3)</f>
        <v>0</v>
      </c>
      <c r="AB682" s="16">
        <f>SUMIFS('Non-Baseline Tx Resources'!$H:$H,'Non-Baseline Tx Resources'!$E:$E,$B682,'Non-Baseline Tx Resources'!$F:$F,$C682,'Non-Baseline Tx Resources'!$G:$G,AB$3)</f>
        <v>0</v>
      </c>
      <c r="AC682" s="16">
        <f>SUMIFS('Non-Baseline Tx Resources'!$J:$J,'Non-Baseline Tx Resources'!$E:$E,$B682,'Non-Baseline Tx Resources'!$F:$F,$C682,'Non-Baseline Tx Resources'!$G:$G,AC$3)</f>
        <v>0</v>
      </c>
      <c r="AD682" s="16">
        <f>SUMIFS('Non-Baseline Tx Resources'!$I:$I,'Non-Baseline Tx Resources'!$E:$E,$B682,'Non-Baseline Tx Resources'!$F:$F,$C682,'Non-Baseline Tx Resources'!$G:$G,"Li-Battery (4-hr)")</f>
        <v>0</v>
      </c>
      <c r="AE682" s="16">
        <f>SUMIFS('Non-Baseline Tx Resources'!$I:$I,'Non-Baseline Tx Resources'!$E:$E,$B682,'Non-Baseline Tx Resources'!$F:$F,$C682,'Non-Baseline Tx Resources'!$G:$G,"Li-Battery (8-hr)")</f>
        <v>0</v>
      </c>
      <c r="AF682" s="16">
        <f>SUMIFS('Non-Baseline Tx Resources'!$I:$I,'Non-Baseline Tx Resources'!$E:$E,$B682,'Non-Baseline Tx Resources'!$F:$F,$C682,'Non-Baseline Tx Resources'!$G:$G,"LDES")</f>
        <v>0</v>
      </c>
      <c r="AH682" s="16">
        <f>SUMIFS('In-Dev Resources'!$H:$H,'In-Dev Resources'!$E:$E,$B682,'In-Dev Resources'!$F:$F,$C682,'In-Dev Resources'!$G:$G,AH$3)</f>
        <v>0</v>
      </c>
      <c r="AI682" s="16">
        <f>SUMIFS('In-Dev Resources'!$H:$H,'In-Dev Resources'!$E:$E,$B682,'In-Dev Resources'!$F:$F,$C682,'In-Dev Resources'!$G:$G,AI$3)</f>
        <v>0</v>
      </c>
      <c r="AJ682" s="16">
        <f>SUMIFS('In-Dev Resources'!$H:$H,'In-Dev Resources'!$E:$E,$B682,'In-Dev Resources'!$F:$F,$C682,'In-Dev Resources'!$G:$G,AJ$3)</f>
        <v>0</v>
      </c>
      <c r="AK682" s="16">
        <f>SUMIFS('In-Dev Resources'!$J:$J,'In-Dev Resources'!$E:$E,$B682,'In-Dev Resources'!$F:$F,$C682,'In-Dev Resources'!$G:$G,AK$3)</f>
        <v>0</v>
      </c>
      <c r="AL682" s="16">
        <f>SUMIFS('In-Dev Resources'!$H:$H,'In-Dev Resources'!$E:$E,$B682,'In-Dev Resources'!$F:$F,$C682,'In-Dev Resources'!$G:$G,AL$3)</f>
        <v>0</v>
      </c>
      <c r="AM682" s="16">
        <f>SUMIFS('In-Dev Resources'!$J:$J,'In-Dev Resources'!$E:$E,$B682,'In-Dev Resources'!$F:$F,$C682,'In-Dev Resources'!$G:$G,AM$3)</f>
        <v>0</v>
      </c>
      <c r="AN682" s="16">
        <f>SUMIFS('In-Dev Resources'!$H:$H,'In-Dev Resources'!$E:$E,$B682,'In-Dev Resources'!$F:$F,$C682,'In-Dev Resources'!$G:$G,AN$3)</f>
        <v>0</v>
      </c>
      <c r="AO682" s="16">
        <f>SUMIFS('In-Dev Resources'!$J:$J,'In-Dev Resources'!$E:$E,$B682,'In-Dev Resources'!$F:$F,$C682,'In-Dev Resources'!$G:$G,AO$3)</f>
        <v>0</v>
      </c>
      <c r="AP682" s="16">
        <f>SUMIFS('In-Dev Resources'!$J:$J,'In-Dev Resources'!$E:$E,$B682,'In-Dev Resources'!$F:$F,$C682,'In-Dev Resources'!$G:$G,AP$3)</f>
        <v>0</v>
      </c>
      <c r="AQ682" s="16">
        <f>SUMIFS('In-Dev Resources'!$H:$H,'In-Dev Resources'!$E:$E,$B682,'In-Dev Resources'!$F:$F,$C682,'In-Dev Resources'!$G:$G,AQ$3)</f>
        <v>0</v>
      </c>
      <c r="AR682" s="16">
        <f>SUMIFS('In-Dev Resources'!$J:$J,'In-Dev Resources'!$E:$E,$B682,'In-Dev Resources'!$F:$F,$C682,'In-Dev Resources'!$G:$G,AR$3)</f>
        <v>0</v>
      </c>
      <c r="AS682" s="16">
        <f>SUMIFS('In-Dev Resources'!$I:$I,'In-Dev Resources'!$E:$E,$B682,'In-Dev Resources'!$F:$F,$C682,'In-Dev Resources'!$G:$G,"Li-Battery (4-hr)")</f>
        <v>0</v>
      </c>
      <c r="AT682" s="16">
        <f>SUMIFS('In-Dev Resources'!$I:$I,'In-Dev Resources'!$E:$E,$B682,'In-Dev Resources'!$F:$F,$C682,'In-Dev Resources'!$G:$G,"Li-Battery (8-hr)")</f>
        <v>0</v>
      </c>
      <c r="AU682" s="16">
        <f>SUMIFS('In-Dev Resources'!$I:$I,'In-Dev Resources'!$E:$E,$B682,'In-Dev Resources'!$F:$F,$C682,'In-Dev Resources'!$G:$G,"LDES")</f>
        <v>0</v>
      </c>
      <c r="AW682" s="16">
        <f>SUMIFS('Land Screen Include'!$H:$H,'Land Screen Include'!$E:$E,$B682,'Land Screen Include'!$F:$F,$C682,'Land Screen Include'!$G:$G,AW$4)</f>
        <v>0</v>
      </c>
      <c r="AX682" s="16">
        <f>SUMIFS('Land Screen Include'!$H:$H,'Land Screen Include'!$E:$E,$B682,'Land Screen Include'!$F:$F,$C682,'Land Screen Include'!$G:$G,AX$4)+SUMIFS('Land Screen Include'!$J:$J,'Land Screen Include'!$E:$E,$B682,'Land Screen Include'!$F:$F,$C682,'Land Screen Include'!$G:$G,AX$4)</f>
        <v>0</v>
      </c>
      <c r="AY682" s="16">
        <f>SUMIFS('Land Screen Include'!$H:$H,'Land Screen Include'!$E:$E,$B682,'Land Screen Include'!$F:$F,$C682,'Land Screen Include'!$G:$G,AY$4)</f>
        <v>0</v>
      </c>
      <c r="AZ682" s="16">
        <f>SUMIFS('Land Screen Exclude'!$H:$H,'Land Screen Exclude'!$E:$E,$B682,'Land Screen Exclude'!$F:$F,$C682,'Land Screen Exclude'!$G:$G,AZ$4)</f>
        <v>0</v>
      </c>
      <c r="BA682" s="16">
        <f>SUMIFS('Land Screen Exclude'!$H:$H,'Land Screen Exclude'!$E:$E,$B682,'Land Screen Exclude'!$F:$F,$C682,'Land Screen Exclude'!$G:$G,BA$4)+SUMIFS('Land Screen Exclude'!$J:$J,'Land Screen Exclude'!$E:$E,$B682,'Land Screen Exclude'!$F:$F,$C682,'Land Screen Exclude'!$G:$G,BA$4)</f>
        <v>0</v>
      </c>
      <c r="BB682" s="16">
        <f>SUMIFS('Land Screen Exclude'!$H:$H,'Land Screen Exclude'!$E:$E,$B682,'Land Screen Exclude'!$F:$F,$C682,'Land Screen Exclude'!$G:$G,BB$4)</f>
        <v>0</v>
      </c>
    </row>
    <row r="683" spans="1:54">
      <c r="A683" s="16" t="s">
        <v>57</v>
      </c>
      <c r="B683" s="16" t="s">
        <v>585</v>
      </c>
      <c r="C683" s="16">
        <v>115</v>
      </c>
      <c r="D683" s="16">
        <f>SUMIFS('Baseline Tx Resources'!$H:$H,'Baseline Tx Resources'!$E:$E,$B683,'Baseline Tx Resources'!$F:$F,$C683,'Baseline Tx Resources'!$G:$G,D$3)</f>
        <v>0</v>
      </c>
      <c r="E683" s="16">
        <f>SUMIFS('Baseline Tx Resources'!$H:$H,'Baseline Tx Resources'!$E:$E,$B683,'Baseline Tx Resources'!$F:$F,$C683,'Baseline Tx Resources'!$G:$G,E$3)</f>
        <v>0</v>
      </c>
      <c r="F683" s="16">
        <f>SUMIFS('Baseline Tx Resources'!$H:$H,'Baseline Tx Resources'!$E:$E,$B683,'Baseline Tx Resources'!$F:$F,$C683,'Baseline Tx Resources'!$G:$G,F$3)</f>
        <v>0</v>
      </c>
      <c r="G683" s="16">
        <f>SUMIFS('Baseline Tx Resources'!$J:$J,'Baseline Tx Resources'!$E:$E,$B683,'Baseline Tx Resources'!$F:$F,$C683,'Baseline Tx Resources'!$G:$G,G$3)</f>
        <v>0</v>
      </c>
      <c r="H683" s="16">
        <f>SUMIFS('Baseline Tx Resources'!$H:$H,'Baseline Tx Resources'!$E:$E,$B683,'Baseline Tx Resources'!$F:$F,$C683,'Baseline Tx Resources'!$G:$G,H$3)</f>
        <v>0</v>
      </c>
      <c r="I683" s="16">
        <f>SUMIFS('Baseline Tx Resources'!$J:$J,'Baseline Tx Resources'!$E:$E,$B683,'Baseline Tx Resources'!$F:$F,$C683,'Baseline Tx Resources'!$G:$G,I$3)</f>
        <v>0</v>
      </c>
      <c r="J683" s="16">
        <f>SUMIFS('Baseline Tx Resources'!$H:$H,'Baseline Tx Resources'!$E:$E,$B683,'Baseline Tx Resources'!$F:$F,$C683,'Baseline Tx Resources'!$G:$G,J$3)</f>
        <v>0</v>
      </c>
      <c r="K683" s="16">
        <f>SUMIFS('Baseline Tx Resources'!$J:$J,'Baseline Tx Resources'!$E:$E,$B683,'Baseline Tx Resources'!$F:$F,$C683,'Baseline Tx Resources'!$G:$G,K$3)</f>
        <v>0</v>
      </c>
      <c r="L683" s="16">
        <f>SUMIFS('Baseline Tx Resources'!$J:$J,'Baseline Tx Resources'!$E:$E,$B683,'Baseline Tx Resources'!$F:$F,$C683,'Baseline Tx Resources'!$G:$G,L$3)</f>
        <v>0</v>
      </c>
      <c r="M683" s="16">
        <f>SUMIFS('Baseline Tx Resources'!$H:$H,'Baseline Tx Resources'!$E:$E,$B683,'Baseline Tx Resources'!$F:$F,$C683,'Baseline Tx Resources'!$G:$G,M$3)</f>
        <v>0</v>
      </c>
      <c r="N683" s="16">
        <f>SUMIFS('Baseline Tx Resources'!$J:$J,'Baseline Tx Resources'!$E:$E,$B683,'Baseline Tx Resources'!$F:$F,$C683,'Baseline Tx Resources'!$G:$G,N$3)</f>
        <v>0</v>
      </c>
      <c r="O683" s="16">
        <f>SUMIFS('Baseline Tx Resources'!$I:$I,'Baseline Tx Resources'!$E:$E,$B683,'Baseline Tx Resources'!$F:$F,$C683,'Baseline Tx Resources'!$G:$G,"Li-Battery (4-hr)")</f>
        <v>0</v>
      </c>
      <c r="P683" s="16">
        <f>SUMIFS('Baseline Tx Resources'!$I:$I,'Baseline Tx Resources'!$E:$E,$B683,'Baseline Tx Resources'!$F:$F,$C683,'Baseline Tx Resources'!$G:$G,"Li-Battery (8-hr)")</f>
        <v>0</v>
      </c>
      <c r="Q683" s="16">
        <f>SUMIFS('Baseline Tx Resources'!$I:$I,'Baseline Tx Resources'!$E:$E,$B683,'Baseline Tx Resources'!$F:$F,$C683,'Baseline Tx Resources'!$G:$G,"LDES")</f>
        <v>0</v>
      </c>
      <c r="S683" s="16">
        <f>SUMIFS('Non-Baseline Tx Resources'!$H:$H,'Non-Baseline Tx Resources'!$E:$E,$B683,'Non-Baseline Tx Resources'!$F:$F,$C683,'Non-Baseline Tx Resources'!$G:$G,S$3)</f>
        <v>0</v>
      </c>
      <c r="T683" s="16">
        <f>SUMIFS('Non-Baseline Tx Resources'!$H:$H,'Non-Baseline Tx Resources'!$E:$E,$B683,'Non-Baseline Tx Resources'!$F:$F,$C683,'Non-Baseline Tx Resources'!$G:$G,T$3)</f>
        <v>0</v>
      </c>
      <c r="U683" s="16">
        <f>SUMIFS('Non-Baseline Tx Resources'!$H:$H,'Non-Baseline Tx Resources'!$E:$E,$B683,'Non-Baseline Tx Resources'!$F:$F,$C683,'Non-Baseline Tx Resources'!$G:$G,U$3)</f>
        <v>0</v>
      </c>
      <c r="V683" s="16">
        <f>SUMIFS('Non-Baseline Tx Resources'!$J:$J,'Non-Baseline Tx Resources'!$E:$E,$B683,'Non-Baseline Tx Resources'!$F:$F,$C683,'Non-Baseline Tx Resources'!$G:$G,V$3)</f>
        <v>0</v>
      </c>
      <c r="W683" s="16">
        <f>SUMIFS('Non-Baseline Tx Resources'!$H:$H,'Non-Baseline Tx Resources'!$E:$E,$B683,'Non-Baseline Tx Resources'!$F:$F,$C683,'Non-Baseline Tx Resources'!$G:$G,W$3)</f>
        <v>0</v>
      </c>
      <c r="X683" s="16">
        <f>SUMIFS('Non-Baseline Tx Resources'!$J:$J,'Non-Baseline Tx Resources'!$E:$E,$B683,'Non-Baseline Tx Resources'!$F:$F,$C683,'Non-Baseline Tx Resources'!$G:$G,X$3)</f>
        <v>0</v>
      </c>
      <c r="Y683" s="16">
        <f>SUMIFS('Non-Baseline Tx Resources'!$H:$H,'Non-Baseline Tx Resources'!$E:$E,$B683,'Non-Baseline Tx Resources'!$F:$F,$C683,'Non-Baseline Tx Resources'!$G:$G,Y$3)</f>
        <v>0</v>
      </c>
      <c r="Z683" s="16">
        <f>SUMIFS('Non-Baseline Tx Resources'!$J:$J,'Non-Baseline Tx Resources'!$E:$E,$B683,'Non-Baseline Tx Resources'!$F:$F,$C683,'Non-Baseline Tx Resources'!$G:$G,Z$3)</f>
        <v>0</v>
      </c>
      <c r="AA683" s="16">
        <f>SUMIFS('Non-Baseline Tx Resources'!$J:$J,'Non-Baseline Tx Resources'!$E:$E,$B683,'Non-Baseline Tx Resources'!$F:$F,$C683,'Non-Baseline Tx Resources'!$G:$G,AA$3)</f>
        <v>0</v>
      </c>
      <c r="AB683" s="16">
        <f>SUMIFS('Non-Baseline Tx Resources'!$H:$H,'Non-Baseline Tx Resources'!$E:$E,$B683,'Non-Baseline Tx Resources'!$F:$F,$C683,'Non-Baseline Tx Resources'!$G:$G,AB$3)</f>
        <v>0</v>
      </c>
      <c r="AC683" s="16">
        <f>SUMIFS('Non-Baseline Tx Resources'!$J:$J,'Non-Baseline Tx Resources'!$E:$E,$B683,'Non-Baseline Tx Resources'!$F:$F,$C683,'Non-Baseline Tx Resources'!$G:$G,AC$3)</f>
        <v>0</v>
      </c>
      <c r="AD683" s="16">
        <f>SUMIFS('Non-Baseline Tx Resources'!$I:$I,'Non-Baseline Tx Resources'!$E:$E,$B683,'Non-Baseline Tx Resources'!$F:$F,$C683,'Non-Baseline Tx Resources'!$G:$G,"Li-Battery (4-hr)")</f>
        <v>0</v>
      </c>
      <c r="AE683" s="16">
        <f>SUMIFS('Non-Baseline Tx Resources'!$I:$I,'Non-Baseline Tx Resources'!$E:$E,$B683,'Non-Baseline Tx Resources'!$F:$F,$C683,'Non-Baseline Tx Resources'!$G:$G,"Li-Battery (8-hr)")</f>
        <v>0</v>
      </c>
      <c r="AF683" s="16">
        <f>SUMIFS('Non-Baseline Tx Resources'!$I:$I,'Non-Baseline Tx Resources'!$E:$E,$B683,'Non-Baseline Tx Resources'!$F:$F,$C683,'Non-Baseline Tx Resources'!$G:$G,"LDES")</f>
        <v>0</v>
      </c>
      <c r="AH683" s="16">
        <f>SUMIFS('In-Dev Resources'!$H:$H,'In-Dev Resources'!$E:$E,$B683,'In-Dev Resources'!$F:$F,$C683,'In-Dev Resources'!$G:$G,AH$3)</f>
        <v>0</v>
      </c>
      <c r="AI683" s="16">
        <f>SUMIFS('In-Dev Resources'!$H:$H,'In-Dev Resources'!$E:$E,$B683,'In-Dev Resources'!$F:$F,$C683,'In-Dev Resources'!$G:$G,AI$3)</f>
        <v>0</v>
      </c>
      <c r="AJ683" s="16">
        <f>SUMIFS('In-Dev Resources'!$H:$H,'In-Dev Resources'!$E:$E,$B683,'In-Dev Resources'!$F:$F,$C683,'In-Dev Resources'!$G:$G,AJ$3)</f>
        <v>0</v>
      </c>
      <c r="AK683" s="16">
        <f>SUMIFS('In-Dev Resources'!$J:$J,'In-Dev Resources'!$E:$E,$B683,'In-Dev Resources'!$F:$F,$C683,'In-Dev Resources'!$G:$G,AK$3)</f>
        <v>0</v>
      </c>
      <c r="AL683" s="16">
        <f>SUMIFS('In-Dev Resources'!$H:$H,'In-Dev Resources'!$E:$E,$B683,'In-Dev Resources'!$F:$F,$C683,'In-Dev Resources'!$G:$G,AL$3)</f>
        <v>0</v>
      </c>
      <c r="AM683" s="16">
        <f>SUMIFS('In-Dev Resources'!$J:$J,'In-Dev Resources'!$E:$E,$B683,'In-Dev Resources'!$F:$F,$C683,'In-Dev Resources'!$G:$G,AM$3)</f>
        <v>0</v>
      </c>
      <c r="AN683" s="16">
        <f>SUMIFS('In-Dev Resources'!$H:$H,'In-Dev Resources'!$E:$E,$B683,'In-Dev Resources'!$F:$F,$C683,'In-Dev Resources'!$G:$G,AN$3)</f>
        <v>0</v>
      </c>
      <c r="AO683" s="16">
        <f>SUMIFS('In-Dev Resources'!$J:$J,'In-Dev Resources'!$E:$E,$B683,'In-Dev Resources'!$F:$F,$C683,'In-Dev Resources'!$G:$G,AO$3)</f>
        <v>0</v>
      </c>
      <c r="AP683" s="16">
        <f>SUMIFS('In-Dev Resources'!$J:$J,'In-Dev Resources'!$E:$E,$B683,'In-Dev Resources'!$F:$F,$C683,'In-Dev Resources'!$G:$G,AP$3)</f>
        <v>0</v>
      </c>
      <c r="AQ683" s="16">
        <f>SUMIFS('In-Dev Resources'!$H:$H,'In-Dev Resources'!$E:$E,$B683,'In-Dev Resources'!$F:$F,$C683,'In-Dev Resources'!$G:$G,AQ$3)</f>
        <v>0</v>
      </c>
      <c r="AR683" s="16">
        <f>SUMIFS('In-Dev Resources'!$J:$J,'In-Dev Resources'!$E:$E,$B683,'In-Dev Resources'!$F:$F,$C683,'In-Dev Resources'!$G:$G,AR$3)</f>
        <v>0</v>
      </c>
      <c r="AS683" s="16">
        <f>SUMIFS('In-Dev Resources'!$I:$I,'In-Dev Resources'!$E:$E,$B683,'In-Dev Resources'!$F:$F,$C683,'In-Dev Resources'!$G:$G,"Li-Battery (4-hr)")</f>
        <v>0</v>
      </c>
      <c r="AT683" s="16">
        <f>SUMIFS('In-Dev Resources'!$I:$I,'In-Dev Resources'!$E:$E,$B683,'In-Dev Resources'!$F:$F,$C683,'In-Dev Resources'!$G:$G,"Li-Battery (8-hr)")</f>
        <v>0</v>
      </c>
      <c r="AU683" s="16">
        <f>SUMIFS('In-Dev Resources'!$I:$I,'In-Dev Resources'!$E:$E,$B683,'In-Dev Resources'!$F:$F,$C683,'In-Dev Resources'!$G:$G,"LDES")</f>
        <v>0</v>
      </c>
      <c r="AW683" s="16">
        <f>SUMIFS('Land Screen Include'!$H:$H,'Land Screen Include'!$E:$E,$B683,'Land Screen Include'!$F:$F,$C683,'Land Screen Include'!$G:$G,AW$4)</f>
        <v>0</v>
      </c>
      <c r="AX683" s="16">
        <f>SUMIFS('Land Screen Include'!$H:$H,'Land Screen Include'!$E:$E,$B683,'Land Screen Include'!$F:$F,$C683,'Land Screen Include'!$G:$G,AX$4)+SUMIFS('Land Screen Include'!$J:$J,'Land Screen Include'!$E:$E,$B683,'Land Screen Include'!$F:$F,$C683,'Land Screen Include'!$G:$G,AX$4)</f>
        <v>0</v>
      </c>
      <c r="AY683" s="16">
        <f>SUMIFS('Land Screen Include'!$H:$H,'Land Screen Include'!$E:$E,$B683,'Land Screen Include'!$F:$F,$C683,'Land Screen Include'!$G:$G,AY$4)</f>
        <v>0</v>
      </c>
      <c r="AZ683" s="16">
        <f>SUMIFS('Land Screen Exclude'!$H:$H,'Land Screen Exclude'!$E:$E,$B683,'Land Screen Exclude'!$F:$F,$C683,'Land Screen Exclude'!$G:$G,AZ$4)</f>
        <v>0</v>
      </c>
      <c r="BA683" s="16">
        <f>SUMIFS('Land Screen Exclude'!$H:$H,'Land Screen Exclude'!$E:$E,$B683,'Land Screen Exclude'!$F:$F,$C683,'Land Screen Exclude'!$G:$G,BA$4)+SUMIFS('Land Screen Exclude'!$J:$J,'Land Screen Exclude'!$E:$E,$B683,'Land Screen Exclude'!$F:$F,$C683,'Land Screen Exclude'!$G:$G,BA$4)</f>
        <v>0</v>
      </c>
      <c r="BB683" s="16">
        <f>SUMIFS('Land Screen Exclude'!$H:$H,'Land Screen Exclude'!$E:$E,$B683,'Land Screen Exclude'!$F:$F,$C683,'Land Screen Exclude'!$G:$G,BB$4)</f>
        <v>0</v>
      </c>
    </row>
    <row r="684" spans="1:54">
      <c r="A684" s="16" t="s">
        <v>55</v>
      </c>
      <c r="B684" s="16" t="s">
        <v>586</v>
      </c>
      <c r="C684" s="16">
        <v>230</v>
      </c>
      <c r="D684" s="16">
        <f>SUMIFS('Baseline Tx Resources'!$H:$H,'Baseline Tx Resources'!$E:$E,$B684,'Baseline Tx Resources'!$F:$F,$C684,'Baseline Tx Resources'!$G:$G,D$3)</f>
        <v>0</v>
      </c>
      <c r="E684" s="16">
        <f>SUMIFS('Baseline Tx Resources'!$H:$H,'Baseline Tx Resources'!$E:$E,$B684,'Baseline Tx Resources'!$F:$F,$C684,'Baseline Tx Resources'!$G:$G,E$3)</f>
        <v>0</v>
      </c>
      <c r="F684" s="16">
        <f>SUMIFS('Baseline Tx Resources'!$H:$H,'Baseline Tx Resources'!$E:$E,$B684,'Baseline Tx Resources'!$F:$F,$C684,'Baseline Tx Resources'!$G:$G,F$3)</f>
        <v>0</v>
      </c>
      <c r="G684" s="16">
        <f>SUMIFS('Baseline Tx Resources'!$J:$J,'Baseline Tx Resources'!$E:$E,$B684,'Baseline Tx Resources'!$F:$F,$C684,'Baseline Tx Resources'!$G:$G,G$3)</f>
        <v>0</v>
      </c>
      <c r="H684" s="16">
        <f>SUMIFS('Baseline Tx Resources'!$H:$H,'Baseline Tx Resources'!$E:$E,$B684,'Baseline Tx Resources'!$F:$F,$C684,'Baseline Tx Resources'!$G:$G,H$3)</f>
        <v>0</v>
      </c>
      <c r="I684" s="16">
        <f>SUMIFS('Baseline Tx Resources'!$J:$J,'Baseline Tx Resources'!$E:$E,$B684,'Baseline Tx Resources'!$F:$F,$C684,'Baseline Tx Resources'!$G:$G,I$3)</f>
        <v>0</v>
      </c>
      <c r="J684" s="16">
        <f>SUMIFS('Baseline Tx Resources'!$H:$H,'Baseline Tx Resources'!$E:$E,$B684,'Baseline Tx Resources'!$F:$F,$C684,'Baseline Tx Resources'!$G:$G,J$3)</f>
        <v>0</v>
      </c>
      <c r="K684" s="16">
        <f>SUMIFS('Baseline Tx Resources'!$J:$J,'Baseline Tx Resources'!$E:$E,$B684,'Baseline Tx Resources'!$F:$F,$C684,'Baseline Tx Resources'!$G:$G,K$3)</f>
        <v>0</v>
      </c>
      <c r="L684" s="16">
        <f>SUMIFS('Baseline Tx Resources'!$J:$J,'Baseline Tx Resources'!$E:$E,$B684,'Baseline Tx Resources'!$F:$F,$C684,'Baseline Tx Resources'!$G:$G,L$3)</f>
        <v>0</v>
      </c>
      <c r="M684" s="16">
        <f>SUMIFS('Baseline Tx Resources'!$H:$H,'Baseline Tx Resources'!$E:$E,$B684,'Baseline Tx Resources'!$F:$F,$C684,'Baseline Tx Resources'!$G:$G,M$3)</f>
        <v>0</v>
      </c>
      <c r="N684" s="16">
        <f>SUMIFS('Baseline Tx Resources'!$J:$J,'Baseline Tx Resources'!$E:$E,$B684,'Baseline Tx Resources'!$F:$F,$C684,'Baseline Tx Resources'!$G:$G,N$3)</f>
        <v>0</v>
      </c>
      <c r="O684" s="16">
        <f>SUMIFS('Baseline Tx Resources'!$I:$I,'Baseline Tx Resources'!$E:$E,$B684,'Baseline Tx Resources'!$F:$F,$C684,'Baseline Tx Resources'!$G:$G,"Li-Battery (4-hr)")</f>
        <v>0</v>
      </c>
      <c r="P684" s="16">
        <f>SUMIFS('Baseline Tx Resources'!$I:$I,'Baseline Tx Resources'!$E:$E,$B684,'Baseline Tx Resources'!$F:$F,$C684,'Baseline Tx Resources'!$G:$G,"Li-Battery (8-hr)")</f>
        <v>0</v>
      </c>
      <c r="Q684" s="16">
        <f>SUMIFS('Baseline Tx Resources'!$I:$I,'Baseline Tx Resources'!$E:$E,$B684,'Baseline Tx Resources'!$F:$F,$C684,'Baseline Tx Resources'!$G:$G,"LDES")</f>
        <v>0</v>
      </c>
      <c r="S684" s="16">
        <f>SUMIFS('Non-Baseline Tx Resources'!$H:$H,'Non-Baseline Tx Resources'!$E:$E,$B684,'Non-Baseline Tx Resources'!$F:$F,$C684,'Non-Baseline Tx Resources'!$G:$G,S$3)</f>
        <v>0</v>
      </c>
      <c r="T684" s="16">
        <f>SUMIFS('Non-Baseline Tx Resources'!$H:$H,'Non-Baseline Tx Resources'!$E:$E,$B684,'Non-Baseline Tx Resources'!$F:$F,$C684,'Non-Baseline Tx Resources'!$G:$G,T$3)</f>
        <v>0</v>
      </c>
      <c r="U684" s="16">
        <f>SUMIFS('Non-Baseline Tx Resources'!$H:$H,'Non-Baseline Tx Resources'!$E:$E,$B684,'Non-Baseline Tx Resources'!$F:$F,$C684,'Non-Baseline Tx Resources'!$G:$G,U$3)</f>
        <v>0</v>
      </c>
      <c r="V684" s="16">
        <f>SUMIFS('Non-Baseline Tx Resources'!$J:$J,'Non-Baseline Tx Resources'!$E:$E,$B684,'Non-Baseline Tx Resources'!$F:$F,$C684,'Non-Baseline Tx Resources'!$G:$G,V$3)</f>
        <v>0</v>
      </c>
      <c r="W684" s="16">
        <f>SUMIFS('Non-Baseline Tx Resources'!$H:$H,'Non-Baseline Tx Resources'!$E:$E,$B684,'Non-Baseline Tx Resources'!$F:$F,$C684,'Non-Baseline Tx Resources'!$G:$G,W$3)</f>
        <v>0</v>
      </c>
      <c r="X684" s="16">
        <f>SUMIFS('Non-Baseline Tx Resources'!$J:$J,'Non-Baseline Tx Resources'!$E:$E,$B684,'Non-Baseline Tx Resources'!$F:$F,$C684,'Non-Baseline Tx Resources'!$G:$G,X$3)</f>
        <v>0</v>
      </c>
      <c r="Y684" s="16">
        <f>SUMIFS('Non-Baseline Tx Resources'!$H:$H,'Non-Baseline Tx Resources'!$E:$E,$B684,'Non-Baseline Tx Resources'!$F:$F,$C684,'Non-Baseline Tx Resources'!$G:$G,Y$3)</f>
        <v>0</v>
      </c>
      <c r="Z684" s="16">
        <f>SUMIFS('Non-Baseline Tx Resources'!$J:$J,'Non-Baseline Tx Resources'!$E:$E,$B684,'Non-Baseline Tx Resources'!$F:$F,$C684,'Non-Baseline Tx Resources'!$G:$G,Z$3)</f>
        <v>0</v>
      </c>
      <c r="AA684" s="16">
        <f>SUMIFS('Non-Baseline Tx Resources'!$J:$J,'Non-Baseline Tx Resources'!$E:$E,$B684,'Non-Baseline Tx Resources'!$F:$F,$C684,'Non-Baseline Tx Resources'!$G:$G,AA$3)</f>
        <v>0</v>
      </c>
      <c r="AB684" s="16">
        <f>SUMIFS('Non-Baseline Tx Resources'!$H:$H,'Non-Baseline Tx Resources'!$E:$E,$B684,'Non-Baseline Tx Resources'!$F:$F,$C684,'Non-Baseline Tx Resources'!$G:$G,AB$3)</f>
        <v>0</v>
      </c>
      <c r="AC684" s="16">
        <f>SUMIFS('Non-Baseline Tx Resources'!$J:$J,'Non-Baseline Tx Resources'!$E:$E,$B684,'Non-Baseline Tx Resources'!$F:$F,$C684,'Non-Baseline Tx Resources'!$G:$G,AC$3)</f>
        <v>0</v>
      </c>
      <c r="AD684" s="16">
        <f>SUMIFS('Non-Baseline Tx Resources'!$I:$I,'Non-Baseline Tx Resources'!$E:$E,$B684,'Non-Baseline Tx Resources'!$F:$F,$C684,'Non-Baseline Tx Resources'!$G:$G,"Li-Battery (4-hr)")</f>
        <v>0</v>
      </c>
      <c r="AE684" s="16">
        <f>SUMIFS('Non-Baseline Tx Resources'!$I:$I,'Non-Baseline Tx Resources'!$E:$E,$B684,'Non-Baseline Tx Resources'!$F:$F,$C684,'Non-Baseline Tx Resources'!$G:$G,"Li-Battery (8-hr)")</f>
        <v>0</v>
      </c>
      <c r="AF684" s="16">
        <f>SUMIFS('Non-Baseline Tx Resources'!$I:$I,'Non-Baseline Tx Resources'!$E:$E,$B684,'Non-Baseline Tx Resources'!$F:$F,$C684,'Non-Baseline Tx Resources'!$G:$G,"LDES")</f>
        <v>0</v>
      </c>
      <c r="AH684" s="16">
        <f>SUMIFS('In-Dev Resources'!$H:$H,'In-Dev Resources'!$E:$E,$B684,'In-Dev Resources'!$F:$F,$C684,'In-Dev Resources'!$G:$G,AH$3)</f>
        <v>0</v>
      </c>
      <c r="AI684" s="16">
        <f>SUMIFS('In-Dev Resources'!$H:$H,'In-Dev Resources'!$E:$E,$B684,'In-Dev Resources'!$F:$F,$C684,'In-Dev Resources'!$G:$G,AI$3)</f>
        <v>0</v>
      </c>
      <c r="AJ684" s="16">
        <f>SUMIFS('In-Dev Resources'!$H:$H,'In-Dev Resources'!$E:$E,$B684,'In-Dev Resources'!$F:$F,$C684,'In-Dev Resources'!$G:$G,AJ$3)</f>
        <v>0</v>
      </c>
      <c r="AK684" s="16">
        <f>SUMIFS('In-Dev Resources'!$J:$J,'In-Dev Resources'!$E:$E,$B684,'In-Dev Resources'!$F:$F,$C684,'In-Dev Resources'!$G:$G,AK$3)</f>
        <v>0</v>
      </c>
      <c r="AL684" s="16">
        <f>SUMIFS('In-Dev Resources'!$H:$H,'In-Dev Resources'!$E:$E,$B684,'In-Dev Resources'!$F:$F,$C684,'In-Dev Resources'!$G:$G,AL$3)</f>
        <v>0</v>
      </c>
      <c r="AM684" s="16">
        <f>SUMIFS('In-Dev Resources'!$J:$J,'In-Dev Resources'!$E:$E,$B684,'In-Dev Resources'!$F:$F,$C684,'In-Dev Resources'!$G:$G,AM$3)</f>
        <v>0</v>
      </c>
      <c r="AN684" s="16">
        <f>SUMIFS('In-Dev Resources'!$H:$H,'In-Dev Resources'!$E:$E,$B684,'In-Dev Resources'!$F:$F,$C684,'In-Dev Resources'!$G:$G,AN$3)</f>
        <v>0</v>
      </c>
      <c r="AO684" s="16">
        <f>SUMIFS('In-Dev Resources'!$J:$J,'In-Dev Resources'!$E:$E,$B684,'In-Dev Resources'!$F:$F,$C684,'In-Dev Resources'!$G:$G,AO$3)</f>
        <v>0</v>
      </c>
      <c r="AP684" s="16">
        <f>SUMIFS('In-Dev Resources'!$J:$J,'In-Dev Resources'!$E:$E,$B684,'In-Dev Resources'!$F:$F,$C684,'In-Dev Resources'!$G:$G,AP$3)</f>
        <v>0</v>
      </c>
      <c r="AQ684" s="16">
        <f>SUMIFS('In-Dev Resources'!$H:$H,'In-Dev Resources'!$E:$E,$B684,'In-Dev Resources'!$F:$F,$C684,'In-Dev Resources'!$G:$G,AQ$3)</f>
        <v>0</v>
      </c>
      <c r="AR684" s="16">
        <f>SUMIFS('In-Dev Resources'!$J:$J,'In-Dev Resources'!$E:$E,$B684,'In-Dev Resources'!$F:$F,$C684,'In-Dev Resources'!$G:$G,AR$3)</f>
        <v>0</v>
      </c>
      <c r="AS684" s="16">
        <f>SUMIFS('In-Dev Resources'!$I:$I,'In-Dev Resources'!$E:$E,$B684,'In-Dev Resources'!$F:$F,$C684,'In-Dev Resources'!$G:$G,"Li-Battery (4-hr)")</f>
        <v>0</v>
      </c>
      <c r="AT684" s="16">
        <f>SUMIFS('In-Dev Resources'!$I:$I,'In-Dev Resources'!$E:$E,$B684,'In-Dev Resources'!$F:$F,$C684,'In-Dev Resources'!$G:$G,"Li-Battery (8-hr)")</f>
        <v>0</v>
      </c>
      <c r="AU684" s="16">
        <f>SUMIFS('In-Dev Resources'!$I:$I,'In-Dev Resources'!$E:$E,$B684,'In-Dev Resources'!$F:$F,$C684,'In-Dev Resources'!$G:$G,"LDES")</f>
        <v>0</v>
      </c>
      <c r="AW684" s="16">
        <f>SUMIFS('Land Screen Include'!$H:$H,'Land Screen Include'!$E:$E,$B684,'Land Screen Include'!$F:$F,$C684,'Land Screen Include'!$G:$G,AW$4)</f>
        <v>0</v>
      </c>
      <c r="AX684" s="16">
        <f>SUMIFS('Land Screen Include'!$H:$H,'Land Screen Include'!$E:$E,$B684,'Land Screen Include'!$F:$F,$C684,'Land Screen Include'!$G:$G,AX$4)+SUMIFS('Land Screen Include'!$J:$J,'Land Screen Include'!$E:$E,$B684,'Land Screen Include'!$F:$F,$C684,'Land Screen Include'!$G:$G,AX$4)</f>
        <v>0</v>
      </c>
      <c r="AY684" s="16">
        <f>SUMIFS('Land Screen Include'!$H:$H,'Land Screen Include'!$E:$E,$B684,'Land Screen Include'!$F:$F,$C684,'Land Screen Include'!$G:$G,AY$4)</f>
        <v>0</v>
      </c>
      <c r="AZ684" s="16">
        <f>SUMIFS('Land Screen Exclude'!$H:$H,'Land Screen Exclude'!$E:$E,$B684,'Land Screen Exclude'!$F:$F,$C684,'Land Screen Exclude'!$G:$G,AZ$4)</f>
        <v>0</v>
      </c>
      <c r="BA684" s="16">
        <f>SUMIFS('Land Screen Exclude'!$H:$H,'Land Screen Exclude'!$E:$E,$B684,'Land Screen Exclude'!$F:$F,$C684,'Land Screen Exclude'!$G:$G,BA$4)+SUMIFS('Land Screen Exclude'!$J:$J,'Land Screen Exclude'!$E:$E,$B684,'Land Screen Exclude'!$F:$F,$C684,'Land Screen Exclude'!$G:$G,BA$4)</f>
        <v>0</v>
      </c>
      <c r="BB684" s="16">
        <f>SUMIFS('Land Screen Exclude'!$H:$H,'Land Screen Exclude'!$E:$E,$B684,'Land Screen Exclude'!$F:$F,$C684,'Land Screen Exclude'!$G:$G,BB$4)</f>
        <v>0</v>
      </c>
    </row>
    <row r="685" spans="1:54">
      <c r="A685" s="16" t="s">
        <v>59</v>
      </c>
      <c r="B685" s="16" t="s">
        <v>587</v>
      </c>
      <c r="C685" s="16">
        <v>115</v>
      </c>
      <c r="D685" s="16">
        <f>SUMIFS('Baseline Tx Resources'!$H:$H,'Baseline Tx Resources'!$E:$E,$B685,'Baseline Tx Resources'!$F:$F,$C685,'Baseline Tx Resources'!$G:$G,D$3)</f>
        <v>0</v>
      </c>
      <c r="E685" s="16">
        <f>SUMIFS('Baseline Tx Resources'!$H:$H,'Baseline Tx Resources'!$E:$E,$B685,'Baseline Tx Resources'!$F:$F,$C685,'Baseline Tx Resources'!$G:$G,E$3)</f>
        <v>0</v>
      </c>
      <c r="F685" s="16">
        <f>SUMIFS('Baseline Tx Resources'!$H:$H,'Baseline Tx Resources'!$E:$E,$B685,'Baseline Tx Resources'!$F:$F,$C685,'Baseline Tx Resources'!$G:$G,F$3)</f>
        <v>0</v>
      </c>
      <c r="G685" s="16">
        <f>SUMIFS('Baseline Tx Resources'!$J:$J,'Baseline Tx Resources'!$E:$E,$B685,'Baseline Tx Resources'!$F:$F,$C685,'Baseline Tx Resources'!$G:$G,G$3)</f>
        <v>0</v>
      </c>
      <c r="H685" s="16">
        <f>SUMIFS('Baseline Tx Resources'!$H:$H,'Baseline Tx Resources'!$E:$E,$B685,'Baseline Tx Resources'!$F:$F,$C685,'Baseline Tx Resources'!$G:$G,H$3)</f>
        <v>0</v>
      </c>
      <c r="I685" s="16">
        <f>SUMIFS('Baseline Tx Resources'!$J:$J,'Baseline Tx Resources'!$E:$E,$B685,'Baseline Tx Resources'!$F:$F,$C685,'Baseline Tx Resources'!$G:$G,I$3)</f>
        <v>0</v>
      </c>
      <c r="J685" s="16">
        <f>SUMIFS('Baseline Tx Resources'!$H:$H,'Baseline Tx Resources'!$E:$E,$B685,'Baseline Tx Resources'!$F:$F,$C685,'Baseline Tx Resources'!$G:$G,J$3)</f>
        <v>0</v>
      </c>
      <c r="K685" s="16">
        <f>SUMIFS('Baseline Tx Resources'!$J:$J,'Baseline Tx Resources'!$E:$E,$B685,'Baseline Tx Resources'!$F:$F,$C685,'Baseline Tx Resources'!$G:$G,K$3)</f>
        <v>0</v>
      </c>
      <c r="L685" s="16">
        <f>SUMIFS('Baseline Tx Resources'!$J:$J,'Baseline Tx Resources'!$E:$E,$B685,'Baseline Tx Resources'!$F:$F,$C685,'Baseline Tx Resources'!$G:$G,L$3)</f>
        <v>0</v>
      </c>
      <c r="M685" s="16">
        <f>SUMIFS('Baseline Tx Resources'!$H:$H,'Baseline Tx Resources'!$E:$E,$B685,'Baseline Tx Resources'!$F:$F,$C685,'Baseline Tx Resources'!$G:$G,M$3)</f>
        <v>0</v>
      </c>
      <c r="N685" s="16">
        <f>SUMIFS('Baseline Tx Resources'!$J:$J,'Baseline Tx Resources'!$E:$E,$B685,'Baseline Tx Resources'!$F:$F,$C685,'Baseline Tx Resources'!$G:$G,N$3)</f>
        <v>0</v>
      </c>
      <c r="O685" s="16">
        <f>SUMIFS('Baseline Tx Resources'!$I:$I,'Baseline Tx Resources'!$E:$E,$B685,'Baseline Tx Resources'!$F:$F,$C685,'Baseline Tx Resources'!$G:$G,"Li-Battery (4-hr)")</f>
        <v>0</v>
      </c>
      <c r="P685" s="16">
        <f>SUMIFS('Baseline Tx Resources'!$I:$I,'Baseline Tx Resources'!$E:$E,$B685,'Baseline Tx Resources'!$F:$F,$C685,'Baseline Tx Resources'!$G:$G,"Li-Battery (8-hr)")</f>
        <v>0</v>
      </c>
      <c r="Q685" s="16">
        <f>SUMIFS('Baseline Tx Resources'!$I:$I,'Baseline Tx Resources'!$E:$E,$B685,'Baseline Tx Resources'!$F:$F,$C685,'Baseline Tx Resources'!$G:$G,"LDES")</f>
        <v>0</v>
      </c>
      <c r="S685" s="16">
        <f>SUMIFS('Non-Baseline Tx Resources'!$H:$H,'Non-Baseline Tx Resources'!$E:$E,$B685,'Non-Baseline Tx Resources'!$F:$F,$C685,'Non-Baseline Tx Resources'!$G:$G,S$3)</f>
        <v>0</v>
      </c>
      <c r="T685" s="16">
        <f>SUMIFS('Non-Baseline Tx Resources'!$H:$H,'Non-Baseline Tx Resources'!$E:$E,$B685,'Non-Baseline Tx Resources'!$F:$F,$C685,'Non-Baseline Tx Resources'!$G:$G,T$3)</f>
        <v>0</v>
      </c>
      <c r="U685" s="16">
        <f>SUMIFS('Non-Baseline Tx Resources'!$H:$H,'Non-Baseline Tx Resources'!$E:$E,$B685,'Non-Baseline Tx Resources'!$F:$F,$C685,'Non-Baseline Tx Resources'!$G:$G,U$3)</f>
        <v>0</v>
      </c>
      <c r="V685" s="16">
        <f>SUMIFS('Non-Baseline Tx Resources'!$J:$J,'Non-Baseline Tx Resources'!$E:$E,$B685,'Non-Baseline Tx Resources'!$F:$F,$C685,'Non-Baseline Tx Resources'!$G:$G,V$3)</f>
        <v>0</v>
      </c>
      <c r="W685" s="16">
        <f>SUMIFS('Non-Baseline Tx Resources'!$H:$H,'Non-Baseline Tx Resources'!$E:$E,$B685,'Non-Baseline Tx Resources'!$F:$F,$C685,'Non-Baseline Tx Resources'!$G:$G,W$3)</f>
        <v>0</v>
      </c>
      <c r="X685" s="16">
        <f>SUMIFS('Non-Baseline Tx Resources'!$J:$J,'Non-Baseline Tx Resources'!$E:$E,$B685,'Non-Baseline Tx Resources'!$F:$F,$C685,'Non-Baseline Tx Resources'!$G:$G,X$3)</f>
        <v>0</v>
      </c>
      <c r="Y685" s="16">
        <f>SUMIFS('Non-Baseline Tx Resources'!$H:$H,'Non-Baseline Tx Resources'!$E:$E,$B685,'Non-Baseline Tx Resources'!$F:$F,$C685,'Non-Baseline Tx Resources'!$G:$G,Y$3)</f>
        <v>0</v>
      </c>
      <c r="Z685" s="16">
        <f>SUMIFS('Non-Baseline Tx Resources'!$J:$J,'Non-Baseline Tx Resources'!$E:$E,$B685,'Non-Baseline Tx Resources'!$F:$F,$C685,'Non-Baseline Tx Resources'!$G:$G,Z$3)</f>
        <v>0</v>
      </c>
      <c r="AA685" s="16">
        <f>SUMIFS('Non-Baseline Tx Resources'!$J:$J,'Non-Baseline Tx Resources'!$E:$E,$B685,'Non-Baseline Tx Resources'!$F:$F,$C685,'Non-Baseline Tx Resources'!$G:$G,AA$3)</f>
        <v>0</v>
      </c>
      <c r="AB685" s="16">
        <f>SUMIFS('Non-Baseline Tx Resources'!$H:$H,'Non-Baseline Tx Resources'!$E:$E,$B685,'Non-Baseline Tx Resources'!$F:$F,$C685,'Non-Baseline Tx Resources'!$G:$G,AB$3)</f>
        <v>0</v>
      </c>
      <c r="AC685" s="16">
        <f>SUMIFS('Non-Baseline Tx Resources'!$J:$J,'Non-Baseline Tx Resources'!$E:$E,$B685,'Non-Baseline Tx Resources'!$F:$F,$C685,'Non-Baseline Tx Resources'!$G:$G,AC$3)</f>
        <v>0</v>
      </c>
      <c r="AD685" s="16">
        <f>SUMIFS('Non-Baseline Tx Resources'!$I:$I,'Non-Baseline Tx Resources'!$E:$E,$B685,'Non-Baseline Tx Resources'!$F:$F,$C685,'Non-Baseline Tx Resources'!$G:$G,"Li-Battery (4-hr)")</f>
        <v>0</v>
      </c>
      <c r="AE685" s="16">
        <f>SUMIFS('Non-Baseline Tx Resources'!$I:$I,'Non-Baseline Tx Resources'!$E:$E,$B685,'Non-Baseline Tx Resources'!$F:$F,$C685,'Non-Baseline Tx Resources'!$G:$G,"Li-Battery (8-hr)")</f>
        <v>0</v>
      </c>
      <c r="AF685" s="16">
        <f>SUMIFS('Non-Baseline Tx Resources'!$I:$I,'Non-Baseline Tx Resources'!$E:$E,$B685,'Non-Baseline Tx Resources'!$F:$F,$C685,'Non-Baseline Tx Resources'!$G:$G,"LDES")</f>
        <v>0</v>
      </c>
      <c r="AH685" s="16">
        <f>SUMIFS('In-Dev Resources'!$H:$H,'In-Dev Resources'!$E:$E,$B685,'In-Dev Resources'!$F:$F,$C685,'In-Dev Resources'!$G:$G,AH$3)</f>
        <v>0</v>
      </c>
      <c r="AI685" s="16">
        <f>SUMIFS('In-Dev Resources'!$H:$H,'In-Dev Resources'!$E:$E,$B685,'In-Dev Resources'!$F:$F,$C685,'In-Dev Resources'!$G:$G,AI$3)</f>
        <v>0</v>
      </c>
      <c r="AJ685" s="16">
        <f>SUMIFS('In-Dev Resources'!$H:$H,'In-Dev Resources'!$E:$E,$B685,'In-Dev Resources'!$F:$F,$C685,'In-Dev Resources'!$G:$G,AJ$3)</f>
        <v>0</v>
      </c>
      <c r="AK685" s="16">
        <f>SUMIFS('In-Dev Resources'!$J:$J,'In-Dev Resources'!$E:$E,$B685,'In-Dev Resources'!$F:$F,$C685,'In-Dev Resources'!$G:$G,AK$3)</f>
        <v>0</v>
      </c>
      <c r="AL685" s="16">
        <f>SUMIFS('In-Dev Resources'!$H:$H,'In-Dev Resources'!$E:$E,$B685,'In-Dev Resources'!$F:$F,$C685,'In-Dev Resources'!$G:$G,AL$3)</f>
        <v>0</v>
      </c>
      <c r="AM685" s="16">
        <f>SUMIFS('In-Dev Resources'!$J:$J,'In-Dev Resources'!$E:$E,$B685,'In-Dev Resources'!$F:$F,$C685,'In-Dev Resources'!$G:$G,AM$3)</f>
        <v>0</v>
      </c>
      <c r="AN685" s="16">
        <f>SUMIFS('In-Dev Resources'!$H:$H,'In-Dev Resources'!$E:$E,$B685,'In-Dev Resources'!$F:$F,$C685,'In-Dev Resources'!$G:$G,AN$3)</f>
        <v>0</v>
      </c>
      <c r="AO685" s="16">
        <f>SUMIFS('In-Dev Resources'!$J:$J,'In-Dev Resources'!$E:$E,$B685,'In-Dev Resources'!$F:$F,$C685,'In-Dev Resources'!$G:$G,AO$3)</f>
        <v>0</v>
      </c>
      <c r="AP685" s="16">
        <f>SUMIFS('In-Dev Resources'!$J:$J,'In-Dev Resources'!$E:$E,$B685,'In-Dev Resources'!$F:$F,$C685,'In-Dev Resources'!$G:$G,AP$3)</f>
        <v>0</v>
      </c>
      <c r="AQ685" s="16">
        <f>SUMIFS('In-Dev Resources'!$H:$H,'In-Dev Resources'!$E:$E,$B685,'In-Dev Resources'!$F:$F,$C685,'In-Dev Resources'!$G:$G,AQ$3)</f>
        <v>0</v>
      </c>
      <c r="AR685" s="16">
        <f>SUMIFS('In-Dev Resources'!$J:$J,'In-Dev Resources'!$E:$E,$B685,'In-Dev Resources'!$F:$F,$C685,'In-Dev Resources'!$G:$G,AR$3)</f>
        <v>0</v>
      </c>
      <c r="AS685" s="16">
        <f>SUMIFS('In-Dev Resources'!$I:$I,'In-Dev Resources'!$E:$E,$B685,'In-Dev Resources'!$F:$F,$C685,'In-Dev Resources'!$G:$G,"Li-Battery (4-hr)")</f>
        <v>0</v>
      </c>
      <c r="AT685" s="16">
        <f>SUMIFS('In-Dev Resources'!$I:$I,'In-Dev Resources'!$E:$E,$B685,'In-Dev Resources'!$F:$F,$C685,'In-Dev Resources'!$G:$G,"Li-Battery (8-hr)")</f>
        <v>0</v>
      </c>
      <c r="AU685" s="16">
        <f>SUMIFS('In-Dev Resources'!$I:$I,'In-Dev Resources'!$E:$E,$B685,'In-Dev Resources'!$F:$F,$C685,'In-Dev Resources'!$G:$G,"LDES")</f>
        <v>0</v>
      </c>
      <c r="AW685" s="16">
        <f>SUMIFS('Land Screen Include'!$H:$H,'Land Screen Include'!$E:$E,$B685,'Land Screen Include'!$F:$F,$C685,'Land Screen Include'!$G:$G,AW$4)</f>
        <v>0</v>
      </c>
      <c r="AX685" s="16">
        <f>SUMIFS('Land Screen Include'!$H:$H,'Land Screen Include'!$E:$E,$B685,'Land Screen Include'!$F:$F,$C685,'Land Screen Include'!$G:$G,AX$4)+SUMIFS('Land Screen Include'!$J:$J,'Land Screen Include'!$E:$E,$B685,'Land Screen Include'!$F:$F,$C685,'Land Screen Include'!$G:$G,AX$4)</f>
        <v>0</v>
      </c>
      <c r="AY685" s="16">
        <f>SUMIFS('Land Screen Include'!$H:$H,'Land Screen Include'!$E:$E,$B685,'Land Screen Include'!$F:$F,$C685,'Land Screen Include'!$G:$G,AY$4)</f>
        <v>0</v>
      </c>
      <c r="AZ685" s="16">
        <f>SUMIFS('Land Screen Exclude'!$H:$H,'Land Screen Exclude'!$E:$E,$B685,'Land Screen Exclude'!$F:$F,$C685,'Land Screen Exclude'!$G:$G,AZ$4)</f>
        <v>0</v>
      </c>
      <c r="BA685" s="16">
        <f>SUMIFS('Land Screen Exclude'!$H:$H,'Land Screen Exclude'!$E:$E,$B685,'Land Screen Exclude'!$F:$F,$C685,'Land Screen Exclude'!$G:$G,BA$4)+SUMIFS('Land Screen Exclude'!$J:$J,'Land Screen Exclude'!$E:$E,$B685,'Land Screen Exclude'!$F:$F,$C685,'Land Screen Exclude'!$G:$G,BA$4)</f>
        <v>0</v>
      </c>
      <c r="BB685" s="16">
        <f>SUMIFS('Land Screen Exclude'!$H:$H,'Land Screen Exclude'!$E:$E,$B685,'Land Screen Exclude'!$F:$F,$C685,'Land Screen Exclude'!$G:$G,BB$4)</f>
        <v>0</v>
      </c>
    </row>
    <row r="686" spans="1:54">
      <c r="A686" s="16" t="s">
        <v>59</v>
      </c>
      <c r="B686" s="16" t="s">
        <v>587</v>
      </c>
      <c r="C686" s="16">
        <v>230</v>
      </c>
      <c r="D686" s="16">
        <f>SUMIFS('Baseline Tx Resources'!$H:$H,'Baseline Tx Resources'!$E:$E,$B686,'Baseline Tx Resources'!$F:$F,$C686,'Baseline Tx Resources'!$G:$G,D$3)</f>
        <v>0</v>
      </c>
      <c r="E686" s="16">
        <f>SUMIFS('Baseline Tx Resources'!$H:$H,'Baseline Tx Resources'!$E:$E,$B686,'Baseline Tx Resources'!$F:$F,$C686,'Baseline Tx Resources'!$G:$G,E$3)</f>
        <v>0</v>
      </c>
      <c r="F686" s="16">
        <f>SUMIFS('Baseline Tx Resources'!$H:$H,'Baseline Tx Resources'!$E:$E,$B686,'Baseline Tx Resources'!$F:$F,$C686,'Baseline Tx Resources'!$G:$G,F$3)</f>
        <v>0</v>
      </c>
      <c r="G686" s="16">
        <f>SUMIFS('Baseline Tx Resources'!$J:$J,'Baseline Tx Resources'!$E:$E,$B686,'Baseline Tx Resources'!$F:$F,$C686,'Baseline Tx Resources'!$G:$G,G$3)</f>
        <v>0</v>
      </c>
      <c r="H686" s="16">
        <f>SUMIFS('Baseline Tx Resources'!$H:$H,'Baseline Tx Resources'!$E:$E,$B686,'Baseline Tx Resources'!$F:$F,$C686,'Baseline Tx Resources'!$G:$G,H$3)</f>
        <v>0</v>
      </c>
      <c r="I686" s="16">
        <f>SUMIFS('Baseline Tx Resources'!$J:$J,'Baseline Tx Resources'!$E:$E,$B686,'Baseline Tx Resources'!$F:$F,$C686,'Baseline Tx Resources'!$G:$G,I$3)</f>
        <v>0</v>
      </c>
      <c r="J686" s="16">
        <f>SUMIFS('Baseline Tx Resources'!$H:$H,'Baseline Tx Resources'!$E:$E,$B686,'Baseline Tx Resources'!$F:$F,$C686,'Baseline Tx Resources'!$G:$G,J$3)</f>
        <v>0</v>
      </c>
      <c r="K686" s="16">
        <f>SUMIFS('Baseline Tx Resources'!$J:$J,'Baseline Tx Resources'!$E:$E,$B686,'Baseline Tx Resources'!$F:$F,$C686,'Baseline Tx Resources'!$G:$G,K$3)</f>
        <v>0</v>
      </c>
      <c r="L686" s="16">
        <f>SUMIFS('Baseline Tx Resources'!$J:$J,'Baseline Tx Resources'!$E:$E,$B686,'Baseline Tx Resources'!$F:$F,$C686,'Baseline Tx Resources'!$G:$G,L$3)</f>
        <v>0</v>
      </c>
      <c r="M686" s="16">
        <f>SUMIFS('Baseline Tx Resources'!$H:$H,'Baseline Tx Resources'!$E:$E,$B686,'Baseline Tx Resources'!$F:$F,$C686,'Baseline Tx Resources'!$G:$G,M$3)</f>
        <v>0</v>
      </c>
      <c r="N686" s="16">
        <f>SUMIFS('Baseline Tx Resources'!$J:$J,'Baseline Tx Resources'!$E:$E,$B686,'Baseline Tx Resources'!$F:$F,$C686,'Baseline Tx Resources'!$G:$G,N$3)</f>
        <v>0</v>
      </c>
      <c r="O686" s="16">
        <f>SUMIFS('Baseline Tx Resources'!$I:$I,'Baseline Tx Resources'!$E:$E,$B686,'Baseline Tx Resources'!$F:$F,$C686,'Baseline Tx Resources'!$G:$G,"Li-Battery (4-hr)")</f>
        <v>0</v>
      </c>
      <c r="P686" s="16">
        <f>SUMIFS('Baseline Tx Resources'!$I:$I,'Baseline Tx Resources'!$E:$E,$B686,'Baseline Tx Resources'!$F:$F,$C686,'Baseline Tx Resources'!$G:$G,"Li-Battery (8-hr)")</f>
        <v>0</v>
      </c>
      <c r="Q686" s="16">
        <f>SUMIFS('Baseline Tx Resources'!$I:$I,'Baseline Tx Resources'!$E:$E,$B686,'Baseline Tx Resources'!$F:$F,$C686,'Baseline Tx Resources'!$G:$G,"LDES")</f>
        <v>0</v>
      </c>
      <c r="S686" s="16">
        <f>SUMIFS('Non-Baseline Tx Resources'!$H:$H,'Non-Baseline Tx Resources'!$E:$E,$B686,'Non-Baseline Tx Resources'!$F:$F,$C686,'Non-Baseline Tx Resources'!$G:$G,S$3)</f>
        <v>0</v>
      </c>
      <c r="T686" s="16">
        <f>SUMIFS('Non-Baseline Tx Resources'!$H:$H,'Non-Baseline Tx Resources'!$E:$E,$B686,'Non-Baseline Tx Resources'!$F:$F,$C686,'Non-Baseline Tx Resources'!$G:$G,T$3)</f>
        <v>0</v>
      </c>
      <c r="U686" s="16">
        <f>SUMIFS('Non-Baseline Tx Resources'!$H:$H,'Non-Baseline Tx Resources'!$E:$E,$B686,'Non-Baseline Tx Resources'!$F:$F,$C686,'Non-Baseline Tx Resources'!$G:$G,U$3)</f>
        <v>0</v>
      </c>
      <c r="V686" s="16">
        <f>SUMIFS('Non-Baseline Tx Resources'!$J:$J,'Non-Baseline Tx Resources'!$E:$E,$B686,'Non-Baseline Tx Resources'!$F:$F,$C686,'Non-Baseline Tx Resources'!$G:$G,V$3)</f>
        <v>0</v>
      </c>
      <c r="W686" s="16">
        <f>SUMIFS('Non-Baseline Tx Resources'!$H:$H,'Non-Baseline Tx Resources'!$E:$E,$B686,'Non-Baseline Tx Resources'!$F:$F,$C686,'Non-Baseline Tx Resources'!$G:$G,W$3)</f>
        <v>0</v>
      </c>
      <c r="X686" s="16">
        <f>SUMIFS('Non-Baseline Tx Resources'!$J:$J,'Non-Baseline Tx Resources'!$E:$E,$B686,'Non-Baseline Tx Resources'!$F:$F,$C686,'Non-Baseline Tx Resources'!$G:$G,X$3)</f>
        <v>0</v>
      </c>
      <c r="Y686" s="16">
        <f>SUMIFS('Non-Baseline Tx Resources'!$H:$H,'Non-Baseline Tx Resources'!$E:$E,$B686,'Non-Baseline Tx Resources'!$F:$F,$C686,'Non-Baseline Tx Resources'!$G:$G,Y$3)</f>
        <v>0</v>
      </c>
      <c r="Z686" s="16">
        <f>SUMIFS('Non-Baseline Tx Resources'!$J:$J,'Non-Baseline Tx Resources'!$E:$E,$B686,'Non-Baseline Tx Resources'!$F:$F,$C686,'Non-Baseline Tx Resources'!$G:$G,Z$3)</f>
        <v>0</v>
      </c>
      <c r="AA686" s="16">
        <f>SUMIFS('Non-Baseline Tx Resources'!$J:$J,'Non-Baseline Tx Resources'!$E:$E,$B686,'Non-Baseline Tx Resources'!$F:$F,$C686,'Non-Baseline Tx Resources'!$G:$G,AA$3)</f>
        <v>0</v>
      </c>
      <c r="AB686" s="16">
        <f>SUMIFS('Non-Baseline Tx Resources'!$H:$H,'Non-Baseline Tx Resources'!$E:$E,$B686,'Non-Baseline Tx Resources'!$F:$F,$C686,'Non-Baseline Tx Resources'!$G:$G,AB$3)</f>
        <v>0</v>
      </c>
      <c r="AC686" s="16">
        <f>SUMIFS('Non-Baseline Tx Resources'!$J:$J,'Non-Baseline Tx Resources'!$E:$E,$B686,'Non-Baseline Tx Resources'!$F:$F,$C686,'Non-Baseline Tx Resources'!$G:$G,AC$3)</f>
        <v>0</v>
      </c>
      <c r="AD686" s="16">
        <f>SUMIFS('Non-Baseline Tx Resources'!$I:$I,'Non-Baseline Tx Resources'!$E:$E,$B686,'Non-Baseline Tx Resources'!$F:$F,$C686,'Non-Baseline Tx Resources'!$G:$G,"Li-Battery (4-hr)")</f>
        <v>0</v>
      </c>
      <c r="AE686" s="16">
        <f>SUMIFS('Non-Baseline Tx Resources'!$I:$I,'Non-Baseline Tx Resources'!$E:$E,$B686,'Non-Baseline Tx Resources'!$F:$F,$C686,'Non-Baseline Tx Resources'!$G:$G,"Li-Battery (8-hr)")</f>
        <v>0</v>
      </c>
      <c r="AF686" s="16">
        <f>SUMIFS('Non-Baseline Tx Resources'!$I:$I,'Non-Baseline Tx Resources'!$E:$E,$B686,'Non-Baseline Tx Resources'!$F:$F,$C686,'Non-Baseline Tx Resources'!$G:$G,"LDES")</f>
        <v>0</v>
      </c>
      <c r="AH686" s="16">
        <f>SUMIFS('In-Dev Resources'!$H:$H,'In-Dev Resources'!$E:$E,$B686,'In-Dev Resources'!$F:$F,$C686,'In-Dev Resources'!$G:$G,AH$3)</f>
        <v>0</v>
      </c>
      <c r="AI686" s="16">
        <f>SUMIFS('In-Dev Resources'!$H:$H,'In-Dev Resources'!$E:$E,$B686,'In-Dev Resources'!$F:$F,$C686,'In-Dev Resources'!$G:$G,AI$3)</f>
        <v>0</v>
      </c>
      <c r="AJ686" s="16">
        <f>SUMIFS('In-Dev Resources'!$H:$H,'In-Dev Resources'!$E:$E,$B686,'In-Dev Resources'!$F:$F,$C686,'In-Dev Resources'!$G:$G,AJ$3)</f>
        <v>0</v>
      </c>
      <c r="AK686" s="16">
        <f>SUMIFS('In-Dev Resources'!$J:$J,'In-Dev Resources'!$E:$E,$B686,'In-Dev Resources'!$F:$F,$C686,'In-Dev Resources'!$G:$G,AK$3)</f>
        <v>0</v>
      </c>
      <c r="AL686" s="16">
        <f>SUMIFS('In-Dev Resources'!$H:$H,'In-Dev Resources'!$E:$E,$B686,'In-Dev Resources'!$F:$F,$C686,'In-Dev Resources'!$G:$G,AL$3)</f>
        <v>0</v>
      </c>
      <c r="AM686" s="16">
        <f>SUMIFS('In-Dev Resources'!$J:$J,'In-Dev Resources'!$E:$E,$B686,'In-Dev Resources'!$F:$F,$C686,'In-Dev Resources'!$G:$G,AM$3)</f>
        <v>0</v>
      </c>
      <c r="AN686" s="16">
        <f>SUMIFS('In-Dev Resources'!$H:$H,'In-Dev Resources'!$E:$E,$B686,'In-Dev Resources'!$F:$F,$C686,'In-Dev Resources'!$G:$G,AN$3)</f>
        <v>0</v>
      </c>
      <c r="AO686" s="16">
        <f>SUMIFS('In-Dev Resources'!$J:$J,'In-Dev Resources'!$E:$E,$B686,'In-Dev Resources'!$F:$F,$C686,'In-Dev Resources'!$G:$G,AO$3)</f>
        <v>0</v>
      </c>
      <c r="AP686" s="16">
        <f>SUMIFS('In-Dev Resources'!$J:$J,'In-Dev Resources'!$E:$E,$B686,'In-Dev Resources'!$F:$F,$C686,'In-Dev Resources'!$G:$G,AP$3)</f>
        <v>0</v>
      </c>
      <c r="AQ686" s="16">
        <f>SUMIFS('In-Dev Resources'!$H:$H,'In-Dev Resources'!$E:$E,$B686,'In-Dev Resources'!$F:$F,$C686,'In-Dev Resources'!$G:$G,AQ$3)</f>
        <v>0</v>
      </c>
      <c r="AR686" s="16">
        <f>SUMIFS('In-Dev Resources'!$J:$J,'In-Dev Resources'!$E:$E,$B686,'In-Dev Resources'!$F:$F,$C686,'In-Dev Resources'!$G:$G,AR$3)</f>
        <v>0</v>
      </c>
      <c r="AS686" s="16">
        <f>SUMIFS('In-Dev Resources'!$I:$I,'In-Dev Resources'!$E:$E,$B686,'In-Dev Resources'!$F:$F,$C686,'In-Dev Resources'!$G:$G,"Li-Battery (4-hr)")</f>
        <v>0</v>
      </c>
      <c r="AT686" s="16">
        <f>SUMIFS('In-Dev Resources'!$I:$I,'In-Dev Resources'!$E:$E,$B686,'In-Dev Resources'!$F:$F,$C686,'In-Dev Resources'!$G:$G,"Li-Battery (8-hr)")</f>
        <v>0</v>
      </c>
      <c r="AU686" s="16">
        <f>SUMIFS('In-Dev Resources'!$I:$I,'In-Dev Resources'!$E:$E,$B686,'In-Dev Resources'!$F:$F,$C686,'In-Dev Resources'!$G:$G,"LDES")</f>
        <v>0</v>
      </c>
      <c r="AW686" s="16">
        <f>SUMIFS('Land Screen Include'!$H:$H,'Land Screen Include'!$E:$E,$B686,'Land Screen Include'!$F:$F,$C686,'Land Screen Include'!$G:$G,AW$4)</f>
        <v>0</v>
      </c>
      <c r="AX686" s="16">
        <f>SUMIFS('Land Screen Include'!$H:$H,'Land Screen Include'!$E:$E,$B686,'Land Screen Include'!$F:$F,$C686,'Land Screen Include'!$G:$G,AX$4)+SUMIFS('Land Screen Include'!$J:$J,'Land Screen Include'!$E:$E,$B686,'Land Screen Include'!$F:$F,$C686,'Land Screen Include'!$G:$G,AX$4)</f>
        <v>0</v>
      </c>
      <c r="AY686" s="16">
        <f>SUMIFS('Land Screen Include'!$H:$H,'Land Screen Include'!$E:$E,$B686,'Land Screen Include'!$F:$F,$C686,'Land Screen Include'!$G:$G,AY$4)</f>
        <v>0</v>
      </c>
      <c r="AZ686" s="16">
        <f>SUMIFS('Land Screen Exclude'!$H:$H,'Land Screen Exclude'!$E:$E,$B686,'Land Screen Exclude'!$F:$F,$C686,'Land Screen Exclude'!$G:$G,AZ$4)</f>
        <v>0</v>
      </c>
      <c r="BA686" s="16">
        <f>SUMIFS('Land Screen Exclude'!$H:$H,'Land Screen Exclude'!$E:$E,$B686,'Land Screen Exclude'!$F:$F,$C686,'Land Screen Exclude'!$G:$G,BA$4)+SUMIFS('Land Screen Exclude'!$J:$J,'Land Screen Exclude'!$E:$E,$B686,'Land Screen Exclude'!$F:$F,$C686,'Land Screen Exclude'!$G:$G,BA$4)</f>
        <v>0</v>
      </c>
      <c r="BB686" s="16">
        <f>SUMIFS('Land Screen Exclude'!$H:$H,'Land Screen Exclude'!$E:$E,$B686,'Land Screen Exclude'!$F:$F,$C686,'Land Screen Exclude'!$G:$G,BB$4)</f>
        <v>0</v>
      </c>
    </row>
    <row r="687" spans="1:54">
      <c r="A687" s="16" t="s">
        <v>64</v>
      </c>
      <c r="B687" s="16" t="s">
        <v>588</v>
      </c>
      <c r="C687" s="16">
        <v>230</v>
      </c>
      <c r="D687" s="16">
        <f>SUMIFS('Baseline Tx Resources'!$H:$H,'Baseline Tx Resources'!$E:$E,$B687,'Baseline Tx Resources'!$F:$F,$C687,'Baseline Tx Resources'!$G:$G,D$3)</f>
        <v>0</v>
      </c>
      <c r="E687" s="16">
        <f>SUMIFS('Baseline Tx Resources'!$H:$H,'Baseline Tx Resources'!$E:$E,$B687,'Baseline Tx Resources'!$F:$F,$C687,'Baseline Tx Resources'!$G:$G,E$3)</f>
        <v>0</v>
      </c>
      <c r="F687" s="16">
        <f>SUMIFS('Baseline Tx Resources'!$H:$H,'Baseline Tx Resources'!$E:$E,$B687,'Baseline Tx Resources'!$F:$F,$C687,'Baseline Tx Resources'!$G:$G,F$3)</f>
        <v>0</v>
      </c>
      <c r="G687" s="16">
        <f>SUMIFS('Baseline Tx Resources'!$J:$J,'Baseline Tx Resources'!$E:$E,$B687,'Baseline Tx Resources'!$F:$F,$C687,'Baseline Tx Resources'!$G:$G,G$3)</f>
        <v>0</v>
      </c>
      <c r="H687" s="16">
        <f>SUMIFS('Baseline Tx Resources'!$H:$H,'Baseline Tx Resources'!$E:$E,$B687,'Baseline Tx Resources'!$F:$F,$C687,'Baseline Tx Resources'!$G:$G,H$3)</f>
        <v>0</v>
      </c>
      <c r="I687" s="16">
        <f>SUMIFS('Baseline Tx Resources'!$J:$J,'Baseline Tx Resources'!$E:$E,$B687,'Baseline Tx Resources'!$F:$F,$C687,'Baseline Tx Resources'!$G:$G,I$3)</f>
        <v>0</v>
      </c>
      <c r="J687" s="16">
        <f>SUMIFS('Baseline Tx Resources'!$H:$H,'Baseline Tx Resources'!$E:$E,$B687,'Baseline Tx Resources'!$F:$F,$C687,'Baseline Tx Resources'!$G:$G,J$3)</f>
        <v>0</v>
      </c>
      <c r="K687" s="16">
        <f>SUMIFS('Baseline Tx Resources'!$J:$J,'Baseline Tx Resources'!$E:$E,$B687,'Baseline Tx Resources'!$F:$F,$C687,'Baseline Tx Resources'!$G:$G,K$3)</f>
        <v>0</v>
      </c>
      <c r="L687" s="16">
        <f>SUMIFS('Baseline Tx Resources'!$J:$J,'Baseline Tx Resources'!$E:$E,$B687,'Baseline Tx Resources'!$F:$F,$C687,'Baseline Tx Resources'!$G:$G,L$3)</f>
        <v>0</v>
      </c>
      <c r="M687" s="16">
        <f>SUMIFS('Baseline Tx Resources'!$H:$H,'Baseline Tx Resources'!$E:$E,$B687,'Baseline Tx Resources'!$F:$F,$C687,'Baseline Tx Resources'!$G:$G,M$3)</f>
        <v>68</v>
      </c>
      <c r="N687" s="16">
        <f>SUMIFS('Baseline Tx Resources'!$J:$J,'Baseline Tx Resources'!$E:$E,$B687,'Baseline Tx Resources'!$F:$F,$C687,'Baseline Tx Resources'!$G:$G,N$3)</f>
        <v>0</v>
      </c>
      <c r="O687" s="16">
        <f>SUMIFS('Baseline Tx Resources'!$I:$I,'Baseline Tx Resources'!$E:$E,$B687,'Baseline Tx Resources'!$F:$F,$C687,'Baseline Tx Resources'!$G:$G,"Li-Battery (4-hr)")</f>
        <v>547</v>
      </c>
      <c r="P687" s="16">
        <f>SUMIFS('Baseline Tx Resources'!$I:$I,'Baseline Tx Resources'!$E:$E,$B687,'Baseline Tx Resources'!$F:$F,$C687,'Baseline Tx Resources'!$G:$G,"Li-Battery (8-hr)")</f>
        <v>0</v>
      </c>
      <c r="Q687" s="16">
        <f>SUMIFS('Baseline Tx Resources'!$I:$I,'Baseline Tx Resources'!$E:$E,$B687,'Baseline Tx Resources'!$F:$F,$C687,'Baseline Tx Resources'!$G:$G,"LDES")</f>
        <v>0</v>
      </c>
      <c r="S687" s="16">
        <f>SUMIFS('Non-Baseline Tx Resources'!$H:$H,'Non-Baseline Tx Resources'!$E:$E,$B687,'Non-Baseline Tx Resources'!$F:$F,$C687,'Non-Baseline Tx Resources'!$G:$G,S$3)</f>
        <v>0</v>
      </c>
      <c r="T687" s="16">
        <f>SUMIFS('Non-Baseline Tx Resources'!$H:$H,'Non-Baseline Tx Resources'!$E:$E,$B687,'Non-Baseline Tx Resources'!$F:$F,$C687,'Non-Baseline Tx Resources'!$G:$G,T$3)</f>
        <v>0</v>
      </c>
      <c r="U687" s="16">
        <f>SUMIFS('Non-Baseline Tx Resources'!$H:$H,'Non-Baseline Tx Resources'!$E:$E,$B687,'Non-Baseline Tx Resources'!$F:$F,$C687,'Non-Baseline Tx Resources'!$G:$G,U$3)</f>
        <v>0</v>
      </c>
      <c r="V687" s="16">
        <f>SUMIFS('Non-Baseline Tx Resources'!$J:$J,'Non-Baseline Tx Resources'!$E:$E,$B687,'Non-Baseline Tx Resources'!$F:$F,$C687,'Non-Baseline Tx Resources'!$G:$G,V$3)</f>
        <v>0</v>
      </c>
      <c r="W687" s="16">
        <f>SUMIFS('Non-Baseline Tx Resources'!$H:$H,'Non-Baseline Tx Resources'!$E:$E,$B687,'Non-Baseline Tx Resources'!$F:$F,$C687,'Non-Baseline Tx Resources'!$G:$G,W$3)</f>
        <v>0</v>
      </c>
      <c r="X687" s="16">
        <f>SUMIFS('Non-Baseline Tx Resources'!$J:$J,'Non-Baseline Tx Resources'!$E:$E,$B687,'Non-Baseline Tx Resources'!$F:$F,$C687,'Non-Baseline Tx Resources'!$G:$G,X$3)</f>
        <v>0</v>
      </c>
      <c r="Y687" s="16">
        <f>SUMIFS('Non-Baseline Tx Resources'!$H:$H,'Non-Baseline Tx Resources'!$E:$E,$B687,'Non-Baseline Tx Resources'!$F:$F,$C687,'Non-Baseline Tx Resources'!$G:$G,Y$3)</f>
        <v>0</v>
      </c>
      <c r="Z687" s="16">
        <f>SUMIFS('Non-Baseline Tx Resources'!$J:$J,'Non-Baseline Tx Resources'!$E:$E,$B687,'Non-Baseline Tx Resources'!$F:$F,$C687,'Non-Baseline Tx Resources'!$G:$G,Z$3)</f>
        <v>0</v>
      </c>
      <c r="AA687" s="16">
        <f>SUMIFS('Non-Baseline Tx Resources'!$J:$J,'Non-Baseline Tx Resources'!$E:$E,$B687,'Non-Baseline Tx Resources'!$F:$F,$C687,'Non-Baseline Tx Resources'!$G:$G,AA$3)</f>
        <v>0</v>
      </c>
      <c r="AB687" s="16">
        <f>SUMIFS('Non-Baseline Tx Resources'!$H:$H,'Non-Baseline Tx Resources'!$E:$E,$B687,'Non-Baseline Tx Resources'!$F:$F,$C687,'Non-Baseline Tx Resources'!$G:$G,AB$3)</f>
        <v>0</v>
      </c>
      <c r="AC687" s="16">
        <f>SUMIFS('Non-Baseline Tx Resources'!$J:$J,'Non-Baseline Tx Resources'!$E:$E,$B687,'Non-Baseline Tx Resources'!$F:$F,$C687,'Non-Baseline Tx Resources'!$G:$G,AC$3)</f>
        <v>0</v>
      </c>
      <c r="AD687" s="16">
        <f>SUMIFS('Non-Baseline Tx Resources'!$I:$I,'Non-Baseline Tx Resources'!$E:$E,$B687,'Non-Baseline Tx Resources'!$F:$F,$C687,'Non-Baseline Tx Resources'!$G:$G,"Li-Battery (4-hr)")</f>
        <v>0</v>
      </c>
      <c r="AE687" s="16">
        <f>SUMIFS('Non-Baseline Tx Resources'!$I:$I,'Non-Baseline Tx Resources'!$E:$E,$B687,'Non-Baseline Tx Resources'!$F:$F,$C687,'Non-Baseline Tx Resources'!$G:$G,"Li-Battery (8-hr)")</f>
        <v>0</v>
      </c>
      <c r="AF687" s="16">
        <f>SUMIFS('Non-Baseline Tx Resources'!$I:$I,'Non-Baseline Tx Resources'!$E:$E,$B687,'Non-Baseline Tx Resources'!$F:$F,$C687,'Non-Baseline Tx Resources'!$G:$G,"LDES")</f>
        <v>0</v>
      </c>
      <c r="AH687" s="16">
        <f>SUMIFS('In-Dev Resources'!$H:$H,'In-Dev Resources'!$E:$E,$B687,'In-Dev Resources'!$F:$F,$C687,'In-Dev Resources'!$G:$G,AH$3)</f>
        <v>0</v>
      </c>
      <c r="AI687" s="16">
        <f>SUMIFS('In-Dev Resources'!$H:$H,'In-Dev Resources'!$E:$E,$B687,'In-Dev Resources'!$F:$F,$C687,'In-Dev Resources'!$G:$G,AI$3)</f>
        <v>0</v>
      </c>
      <c r="AJ687" s="16">
        <f>SUMIFS('In-Dev Resources'!$H:$H,'In-Dev Resources'!$E:$E,$B687,'In-Dev Resources'!$F:$F,$C687,'In-Dev Resources'!$G:$G,AJ$3)</f>
        <v>0</v>
      </c>
      <c r="AK687" s="16">
        <f>SUMIFS('In-Dev Resources'!$J:$J,'In-Dev Resources'!$E:$E,$B687,'In-Dev Resources'!$F:$F,$C687,'In-Dev Resources'!$G:$G,AK$3)</f>
        <v>0</v>
      </c>
      <c r="AL687" s="16">
        <f>SUMIFS('In-Dev Resources'!$H:$H,'In-Dev Resources'!$E:$E,$B687,'In-Dev Resources'!$F:$F,$C687,'In-Dev Resources'!$G:$G,AL$3)</f>
        <v>0</v>
      </c>
      <c r="AM687" s="16">
        <f>SUMIFS('In-Dev Resources'!$J:$J,'In-Dev Resources'!$E:$E,$B687,'In-Dev Resources'!$F:$F,$C687,'In-Dev Resources'!$G:$G,AM$3)</f>
        <v>0</v>
      </c>
      <c r="AN687" s="16">
        <f>SUMIFS('In-Dev Resources'!$H:$H,'In-Dev Resources'!$E:$E,$B687,'In-Dev Resources'!$F:$F,$C687,'In-Dev Resources'!$G:$G,AN$3)</f>
        <v>0</v>
      </c>
      <c r="AO687" s="16">
        <f>SUMIFS('In-Dev Resources'!$J:$J,'In-Dev Resources'!$E:$E,$B687,'In-Dev Resources'!$F:$F,$C687,'In-Dev Resources'!$G:$G,AO$3)</f>
        <v>0</v>
      </c>
      <c r="AP687" s="16">
        <f>SUMIFS('In-Dev Resources'!$J:$J,'In-Dev Resources'!$E:$E,$B687,'In-Dev Resources'!$F:$F,$C687,'In-Dev Resources'!$G:$G,AP$3)</f>
        <v>0</v>
      </c>
      <c r="AQ687" s="16">
        <f>SUMIFS('In-Dev Resources'!$H:$H,'In-Dev Resources'!$E:$E,$B687,'In-Dev Resources'!$F:$F,$C687,'In-Dev Resources'!$G:$G,AQ$3)</f>
        <v>0</v>
      </c>
      <c r="AR687" s="16">
        <f>SUMIFS('In-Dev Resources'!$J:$J,'In-Dev Resources'!$E:$E,$B687,'In-Dev Resources'!$F:$F,$C687,'In-Dev Resources'!$G:$G,AR$3)</f>
        <v>1020</v>
      </c>
      <c r="AS687" s="16">
        <f>SUMIFS('In-Dev Resources'!$I:$I,'In-Dev Resources'!$E:$E,$B687,'In-Dev Resources'!$F:$F,$C687,'In-Dev Resources'!$G:$G,"Li-Battery (4-hr)")</f>
        <v>500</v>
      </c>
      <c r="AT687" s="16">
        <f>SUMIFS('In-Dev Resources'!$I:$I,'In-Dev Resources'!$E:$E,$B687,'In-Dev Resources'!$F:$F,$C687,'In-Dev Resources'!$G:$G,"Li-Battery (8-hr)")</f>
        <v>0</v>
      </c>
      <c r="AU687" s="16">
        <f>SUMIFS('In-Dev Resources'!$I:$I,'In-Dev Resources'!$E:$E,$B687,'In-Dev Resources'!$F:$F,$C687,'In-Dev Resources'!$G:$G,"LDES")</f>
        <v>0</v>
      </c>
      <c r="AW687" s="16">
        <f>SUMIFS('Land Screen Include'!$H:$H,'Land Screen Include'!$E:$E,$B687,'Land Screen Include'!$F:$F,$C687,'Land Screen Include'!$G:$G,AW$4)</f>
        <v>82.65</v>
      </c>
      <c r="AX687" s="16">
        <f>SUMIFS('Land Screen Include'!$H:$H,'Land Screen Include'!$E:$E,$B687,'Land Screen Include'!$F:$F,$C687,'Land Screen Include'!$G:$G,AX$4)+SUMIFS('Land Screen Include'!$J:$J,'Land Screen Include'!$E:$E,$B687,'Land Screen Include'!$F:$F,$C687,'Land Screen Include'!$G:$G,AX$4)</f>
        <v>68</v>
      </c>
      <c r="AY687" s="16">
        <f>SUMIFS('Land Screen Include'!$H:$H,'Land Screen Include'!$E:$E,$B687,'Land Screen Include'!$F:$F,$C687,'Land Screen Include'!$G:$G,AY$4)</f>
        <v>0</v>
      </c>
      <c r="AZ687" s="16">
        <f>SUMIFS('Land Screen Exclude'!$H:$H,'Land Screen Exclude'!$E:$E,$B687,'Land Screen Exclude'!$F:$F,$C687,'Land Screen Exclude'!$G:$G,AZ$4)</f>
        <v>0</v>
      </c>
      <c r="BA687" s="16">
        <f>SUMIFS('Land Screen Exclude'!$H:$H,'Land Screen Exclude'!$E:$E,$B687,'Land Screen Exclude'!$F:$F,$C687,'Land Screen Exclude'!$G:$G,BA$4)+SUMIFS('Land Screen Exclude'!$J:$J,'Land Screen Exclude'!$E:$E,$B687,'Land Screen Exclude'!$F:$F,$C687,'Land Screen Exclude'!$G:$G,BA$4)</f>
        <v>0</v>
      </c>
      <c r="BB687" s="16">
        <f>SUMIFS('Land Screen Exclude'!$H:$H,'Land Screen Exclude'!$E:$E,$B687,'Land Screen Exclude'!$F:$F,$C687,'Land Screen Exclude'!$G:$G,BB$4)</f>
        <v>0</v>
      </c>
    </row>
    <row r="688" spans="1:54">
      <c r="A688" s="16" t="s">
        <v>64</v>
      </c>
      <c r="B688" s="16" t="s">
        <v>588</v>
      </c>
      <c r="C688" s="16">
        <v>500</v>
      </c>
      <c r="D688" s="16">
        <f>SUMIFS('Baseline Tx Resources'!$H:$H,'Baseline Tx Resources'!$E:$E,$B688,'Baseline Tx Resources'!$F:$F,$C688,'Baseline Tx Resources'!$G:$G,D$3)</f>
        <v>0</v>
      </c>
      <c r="E688" s="16">
        <f>SUMIFS('Baseline Tx Resources'!$H:$H,'Baseline Tx Resources'!$E:$E,$B688,'Baseline Tx Resources'!$F:$F,$C688,'Baseline Tx Resources'!$G:$G,E$3)</f>
        <v>0</v>
      </c>
      <c r="F688" s="16">
        <f>SUMIFS('Baseline Tx Resources'!$H:$H,'Baseline Tx Resources'!$E:$E,$B688,'Baseline Tx Resources'!$F:$F,$C688,'Baseline Tx Resources'!$G:$G,F$3)</f>
        <v>0</v>
      </c>
      <c r="G688" s="16">
        <f>SUMIFS('Baseline Tx Resources'!$J:$J,'Baseline Tx Resources'!$E:$E,$B688,'Baseline Tx Resources'!$F:$F,$C688,'Baseline Tx Resources'!$G:$G,G$3)</f>
        <v>0</v>
      </c>
      <c r="H688" s="16">
        <f>SUMIFS('Baseline Tx Resources'!$H:$H,'Baseline Tx Resources'!$E:$E,$B688,'Baseline Tx Resources'!$F:$F,$C688,'Baseline Tx Resources'!$G:$G,H$3)</f>
        <v>0</v>
      </c>
      <c r="I688" s="16">
        <f>SUMIFS('Baseline Tx Resources'!$J:$J,'Baseline Tx Resources'!$E:$E,$B688,'Baseline Tx Resources'!$F:$F,$C688,'Baseline Tx Resources'!$G:$G,I$3)</f>
        <v>0</v>
      </c>
      <c r="J688" s="16">
        <f>SUMIFS('Baseline Tx Resources'!$H:$H,'Baseline Tx Resources'!$E:$E,$B688,'Baseline Tx Resources'!$F:$F,$C688,'Baseline Tx Resources'!$G:$G,J$3)</f>
        <v>0</v>
      </c>
      <c r="K688" s="16">
        <f>SUMIFS('Baseline Tx Resources'!$J:$J,'Baseline Tx Resources'!$E:$E,$B688,'Baseline Tx Resources'!$F:$F,$C688,'Baseline Tx Resources'!$G:$G,K$3)</f>
        <v>0</v>
      </c>
      <c r="L688" s="16">
        <f>SUMIFS('Baseline Tx Resources'!$J:$J,'Baseline Tx Resources'!$E:$E,$B688,'Baseline Tx Resources'!$F:$F,$C688,'Baseline Tx Resources'!$G:$G,L$3)</f>
        <v>0</v>
      </c>
      <c r="M688" s="16">
        <f>SUMIFS('Baseline Tx Resources'!$H:$H,'Baseline Tx Resources'!$E:$E,$B688,'Baseline Tx Resources'!$F:$F,$C688,'Baseline Tx Resources'!$G:$G,M$3)</f>
        <v>0</v>
      </c>
      <c r="N688" s="16">
        <f>SUMIFS('Baseline Tx Resources'!$J:$J,'Baseline Tx Resources'!$E:$E,$B688,'Baseline Tx Resources'!$F:$F,$C688,'Baseline Tx Resources'!$G:$G,N$3)</f>
        <v>0</v>
      </c>
      <c r="O688" s="16">
        <f>SUMIFS('Baseline Tx Resources'!$I:$I,'Baseline Tx Resources'!$E:$E,$B688,'Baseline Tx Resources'!$F:$F,$C688,'Baseline Tx Resources'!$G:$G,"Li-Battery (4-hr)")</f>
        <v>0</v>
      </c>
      <c r="P688" s="16">
        <f>SUMIFS('Baseline Tx Resources'!$I:$I,'Baseline Tx Resources'!$E:$E,$B688,'Baseline Tx Resources'!$F:$F,$C688,'Baseline Tx Resources'!$G:$G,"Li-Battery (8-hr)")</f>
        <v>0</v>
      </c>
      <c r="Q688" s="16">
        <f>SUMIFS('Baseline Tx Resources'!$I:$I,'Baseline Tx Resources'!$E:$E,$B688,'Baseline Tx Resources'!$F:$F,$C688,'Baseline Tx Resources'!$G:$G,"LDES")</f>
        <v>0</v>
      </c>
      <c r="S688" s="16">
        <f>SUMIFS('Non-Baseline Tx Resources'!$H:$H,'Non-Baseline Tx Resources'!$E:$E,$B688,'Non-Baseline Tx Resources'!$F:$F,$C688,'Non-Baseline Tx Resources'!$G:$G,S$3)</f>
        <v>0</v>
      </c>
      <c r="T688" s="16">
        <f>SUMIFS('Non-Baseline Tx Resources'!$H:$H,'Non-Baseline Tx Resources'!$E:$E,$B688,'Non-Baseline Tx Resources'!$F:$F,$C688,'Non-Baseline Tx Resources'!$G:$G,T$3)</f>
        <v>0</v>
      </c>
      <c r="U688" s="16">
        <f>SUMIFS('Non-Baseline Tx Resources'!$H:$H,'Non-Baseline Tx Resources'!$E:$E,$B688,'Non-Baseline Tx Resources'!$F:$F,$C688,'Non-Baseline Tx Resources'!$G:$G,U$3)</f>
        <v>0</v>
      </c>
      <c r="V688" s="16">
        <f>SUMIFS('Non-Baseline Tx Resources'!$J:$J,'Non-Baseline Tx Resources'!$E:$E,$B688,'Non-Baseline Tx Resources'!$F:$F,$C688,'Non-Baseline Tx Resources'!$G:$G,V$3)</f>
        <v>0</v>
      </c>
      <c r="W688" s="16">
        <f>SUMIFS('Non-Baseline Tx Resources'!$H:$H,'Non-Baseline Tx Resources'!$E:$E,$B688,'Non-Baseline Tx Resources'!$F:$F,$C688,'Non-Baseline Tx Resources'!$G:$G,W$3)</f>
        <v>0</v>
      </c>
      <c r="X688" s="16">
        <f>SUMIFS('Non-Baseline Tx Resources'!$J:$J,'Non-Baseline Tx Resources'!$E:$E,$B688,'Non-Baseline Tx Resources'!$F:$F,$C688,'Non-Baseline Tx Resources'!$G:$G,X$3)</f>
        <v>0</v>
      </c>
      <c r="Y688" s="16">
        <f>SUMIFS('Non-Baseline Tx Resources'!$H:$H,'Non-Baseline Tx Resources'!$E:$E,$B688,'Non-Baseline Tx Resources'!$F:$F,$C688,'Non-Baseline Tx Resources'!$G:$G,Y$3)</f>
        <v>0</v>
      </c>
      <c r="Z688" s="16">
        <f>SUMIFS('Non-Baseline Tx Resources'!$J:$J,'Non-Baseline Tx Resources'!$E:$E,$B688,'Non-Baseline Tx Resources'!$F:$F,$C688,'Non-Baseline Tx Resources'!$G:$G,Z$3)</f>
        <v>0</v>
      </c>
      <c r="AA688" s="16">
        <f>SUMIFS('Non-Baseline Tx Resources'!$J:$J,'Non-Baseline Tx Resources'!$E:$E,$B688,'Non-Baseline Tx Resources'!$F:$F,$C688,'Non-Baseline Tx Resources'!$G:$G,AA$3)</f>
        <v>0</v>
      </c>
      <c r="AB688" s="16">
        <f>SUMIFS('Non-Baseline Tx Resources'!$H:$H,'Non-Baseline Tx Resources'!$E:$E,$B688,'Non-Baseline Tx Resources'!$F:$F,$C688,'Non-Baseline Tx Resources'!$G:$G,AB$3)</f>
        <v>0</v>
      </c>
      <c r="AC688" s="16">
        <f>SUMIFS('Non-Baseline Tx Resources'!$J:$J,'Non-Baseline Tx Resources'!$E:$E,$B688,'Non-Baseline Tx Resources'!$F:$F,$C688,'Non-Baseline Tx Resources'!$G:$G,AC$3)</f>
        <v>0</v>
      </c>
      <c r="AD688" s="16">
        <f>SUMIFS('Non-Baseline Tx Resources'!$I:$I,'Non-Baseline Tx Resources'!$E:$E,$B688,'Non-Baseline Tx Resources'!$F:$F,$C688,'Non-Baseline Tx Resources'!$G:$G,"Li-Battery (4-hr)")</f>
        <v>0</v>
      </c>
      <c r="AE688" s="16">
        <f>SUMIFS('Non-Baseline Tx Resources'!$I:$I,'Non-Baseline Tx Resources'!$E:$E,$B688,'Non-Baseline Tx Resources'!$F:$F,$C688,'Non-Baseline Tx Resources'!$G:$G,"Li-Battery (8-hr)")</f>
        <v>0</v>
      </c>
      <c r="AF688" s="16">
        <f>SUMIFS('Non-Baseline Tx Resources'!$I:$I,'Non-Baseline Tx Resources'!$E:$E,$B688,'Non-Baseline Tx Resources'!$F:$F,$C688,'Non-Baseline Tx Resources'!$G:$G,"LDES")</f>
        <v>0</v>
      </c>
      <c r="AH688" s="16">
        <f>SUMIFS('In-Dev Resources'!$H:$H,'In-Dev Resources'!$E:$E,$B688,'In-Dev Resources'!$F:$F,$C688,'In-Dev Resources'!$G:$G,AH$3)</f>
        <v>0</v>
      </c>
      <c r="AI688" s="16">
        <f>SUMIFS('In-Dev Resources'!$H:$H,'In-Dev Resources'!$E:$E,$B688,'In-Dev Resources'!$F:$F,$C688,'In-Dev Resources'!$G:$G,AI$3)</f>
        <v>0</v>
      </c>
      <c r="AJ688" s="16">
        <f>SUMIFS('In-Dev Resources'!$H:$H,'In-Dev Resources'!$E:$E,$B688,'In-Dev Resources'!$F:$F,$C688,'In-Dev Resources'!$G:$G,AJ$3)</f>
        <v>0</v>
      </c>
      <c r="AK688" s="16">
        <f>SUMIFS('In-Dev Resources'!$J:$J,'In-Dev Resources'!$E:$E,$B688,'In-Dev Resources'!$F:$F,$C688,'In-Dev Resources'!$G:$G,AK$3)</f>
        <v>0</v>
      </c>
      <c r="AL688" s="16">
        <f>SUMIFS('In-Dev Resources'!$H:$H,'In-Dev Resources'!$E:$E,$B688,'In-Dev Resources'!$F:$F,$C688,'In-Dev Resources'!$G:$G,AL$3)</f>
        <v>0</v>
      </c>
      <c r="AM688" s="16">
        <f>SUMIFS('In-Dev Resources'!$J:$J,'In-Dev Resources'!$E:$E,$B688,'In-Dev Resources'!$F:$F,$C688,'In-Dev Resources'!$G:$G,AM$3)</f>
        <v>0</v>
      </c>
      <c r="AN688" s="16">
        <f>SUMIFS('In-Dev Resources'!$H:$H,'In-Dev Resources'!$E:$E,$B688,'In-Dev Resources'!$F:$F,$C688,'In-Dev Resources'!$G:$G,AN$3)</f>
        <v>0</v>
      </c>
      <c r="AO688" s="16">
        <f>SUMIFS('In-Dev Resources'!$J:$J,'In-Dev Resources'!$E:$E,$B688,'In-Dev Resources'!$F:$F,$C688,'In-Dev Resources'!$G:$G,AO$3)</f>
        <v>0</v>
      </c>
      <c r="AP688" s="16">
        <f>SUMIFS('In-Dev Resources'!$J:$J,'In-Dev Resources'!$E:$E,$B688,'In-Dev Resources'!$F:$F,$C688,'In-Dev Resources'!$G:$G,AP$3)</f>
        <v>0</v>
      </c>
      <c r="AQ688" s="16">
        <f>SUMIFS('In-Dev Resources'!$H:$H,'In-Dev Resources'!$E:$E,$B688,'In-Dev Resources'!$F:$F,$C688,'In-Dev Resources'!$G:$G,AQ$3)</f>
        <v>153</v>
      </c>
      <c r="AR688" s="16">
        <f>SUMIFS('In-Dev Resources'!$J:$J,'In-Dev Resources'!$E:$E,$B688,'In-Dev Resources'!$F:$F,$C688,'In-Dev Resources'!$G:$G,AR$3)</f>
        <v>0</v>
      </c>
      <c r="AS688" s="16">
        <f>SUMIFS('In-Dev Resources'!$I:$I,'In-Dev Resources'!$E:$E,$B688,'In-Dev Resources'!$F:$F,$C688,'In-Dev Resources'!$G:$G,"Li-Battery (4-hr)")</f>
        <v>15</v>
      </c>
      <c r="AT688" s="16">
        <f>SUMIFS('In-Dev Resources'!$I:$I,'In-Dev Resources'!$E:$E,$B688,'In-Dev Resources'!$F:$F,$C688,'In-Dev Resources'!$G:$G,"Li-Battery (8-hr)")</f>
        <v>0</v>
      </c>
      <c r="AU688" s="16">
        <f>SUMIFS('In-Dev Resources'!$I:$I,'In-Dev Resources'!$E:$E,$B688,'In-Dev Resources'!$F:$F,$C688,'In-Dev Resources'!$G:$G,"LDES")</f>
        <v>0</v>
      </c>
      <c r="AW688" s="16">
        <f>SUMIFS('Land Screen Include'!$H:$H,'Land Screen Include'!$E:$E,$B688,'Land Screen Include'!$F:$F,$C688,'Land Screen Include'!$G:$G,AW$4)</f>
        <v>0</v>
      </c>
      <c r="AX688" s="16">
        <f>SUMIFS('Land Screen Include'!$H:$H,'Land Screen Include'!$E:$E,$B688,'Land Screen Include'!$F:$F,$C688,'Land Screen Include'!$G:$G,AX$4)+SUMIFS('Land Screen Include'!$J:$J,'Land Screen Include'!$E:$E,$B688,'Land Screen Include'!$F:$F,$C688,'Land Screen Include'!$G:$G,AX$4)</f>
        <v>0</v>
      </c>
      <c r="AY688" s="16">
        <f>SUMIFS('Land Screen Include'!$H:$H,'Land Screen Include'!$E:$E,$B688,'Land Screen Include'!$F:$F,$C688,'Land Screen Include'!$G:$G,AY$4)</f>
        <v>0</v>
      </c>
      <c r="AZ688" s="16">
        <f>SUMIFS('Land Screen Exclude'!$H:$H,'Land Screen Exclude'!$E:$E,$B688,'Land Screen Exclude'!$F:$F,$C688,'Land Screen Exclude'!$G:$G,AZ$4)</f>
        <v>0</v>
      </c>
      <c r="BA688" s="16">
        <f>SUMIFS('Land Screen Exclude'!$H:$H,'Land Screen Exclude'!$E:$E,$B688,'Land Screen Exclude'!$F:$F,$C688,'Land Screen Exclude'!$G:$G,BA$4)+SUMIFS('Land Screen Exclude'!$J:$J,'Land Screen Exclude'!$E:$E,$B688,'Land Screen Exclude'!$F:$F,$C688,'Land Screen Exclude'!$G:$G,BA$4)</f>
        <v>0</v>
      </c>
      <c r="BB688" s="16">
        <f>SUMIFS('Land Screen Exclude'!$H:$H,'Land Screen Exclude'!$E:$E,$B688,'Land Screen Exclude'!$F:$F,$C688,'Land Screen Exclude'!$G:$G,BB$4)</f>
        <v>0</v>
      </c>
    </row>
    <row r="689" spans="1:54">
      <c r="A689" s="16" t="s">
        <v>57</v>
      </c>
      <c r="B689" s="16" t="s">
        <v>589</v>
      </c>
      <c r="C689" s="16">
        <v>230</v>
      </c>
      <c r="D689" s="16">
        <f>SUMIFS('Baseline Tx Resources'!$H:$H,'Baseline Tx Resources'!$E:$E,$B689,'Baseline Tx Resources'!$F:$F,$C689,'Baseline Tx Resources'!$G:$G,D$3)</f>
        <v>0</v>
      </c>
      <c r="E689" s="16">
        <f>SUMIFS('Baseline Tx Resources'!$H:$H,'Baseline Tx Resources'!$E:$E,$B689,'Baseline Tx Resources'!$F:$F,$C689,'Baseline Tx Resources'!$G:$G,E$3)</f>
        <v>0</v>
      </c>
      <c r="F689" s="16">
        <f>SUMIFS('Baseline Tx Resources'!$H:$H,'Baseline Tx Resources'!$E:$E,$B689,'Baseline Tx Resources'!$F:$F,$C689,'Baseline Tx Resources'!$G:$G,F$3)</f>
        <v>0</v>
      </c>
      <c r="G689" s="16">
        <f>SUMIFS('Baseline Tx Resources'!$J:$J,'Baseline Tx Resources'!$E:$E,$B689,'Baseline Tx Resources'!$F:$F,$C689,'Baseline Tx Resources'!$G:$G,G$3)</f>
        <v>0</v>
      </c>
      <c r="H689" s="16">
        <f>SUMIFS('Baseline Tx Resources'!$H:$H,'Baseline Tx Resources'!$E:$E,$B689,'Baseline Tx Resources'!$F:$F,$C689,'Baseline Tx Resources'!$G:$G,H$3)</f>
        <v>0</v>
      </c>
      <c r="I689" s="16">
        <f>SUMIFS('Baseline Tx Resources'!$J:$J,'Baseline Tx Resources'!$E:$E,$B689,'Baseline Tx Resources'!$F:$F,$C689,'Baseline Tx Resources'!$G:$G,I$3)</f>
        <v>0</v>
      </c>
      <c r="J689" s="16">
        <f>SUMIFS('Baseline Tx Resources'!$H:$H,'Baseline Tx Resources'!$E:$E,$B689,'Baseline Tx Resources'!$F:$F,$C689,'Baseline Tx Resources'!$G:$G,J$3)</f>
        <v>0</v>
      </c>
      <c r="K689" s="16">
        <f>SUMIFS('Baseline Tx Resources'!$J:$J,'Baseline Tx Resources'!$E:$E,$B689,'Baseline Tx Resources'!$F:$F,$C689,'Baseline Tx Resources'!$G:$G,K$3)</f>
        <v>0</v>
      </c>
      <c r="L689" s="16">
        <f>SUMIFS('Baseline Tx Resources'!$J:$J,'Baseline Tx Resources'!$E:$E,$B689,'Baseline Tx Resources'!$F:$F,$C689,'Baseline Tx Resources'!$G:$G,L$3)</f>
        <v>0</v>
      </c>
      <c r="M689" s="16">
        <f>SUMIFS('Baseline Tx Resources'!$H:$H,'Baseline Tx Resources'!$E:$E,$B689,'Baseline Tx Resources'!$F:$F,$C689,'Baseline Tx Resources'!$G:$G,M$3)</f>
        <v>0</v>
      </c>
      <c r="N689" s="16">
        <f>SUMIFS('Baseline Tx Resources'!$J:$J,'Baseline Tx Resources'!$E:$E,$B689,'Baseline Tx Resources'!$F:$F,$C689,'Baseline Tx Resources'!$G:$G,N$3)</f>
        <v>0</v>
      </c>
      <c r="O689" s="16">
        <f>SUMIFS('Baseline Tx Resources'!$I:$I,'Baseline Tx Resources'!$E:$E,$B689,'Baseline Tx Resources'!$F:$F,$C689,'Baseline Tx Resources'!$G:$G,"Li-Battery (4-hr)")</f>
        <v>0</v>
      </c>
      <c r="P689" s="16">
        <f>SUMIFS('Baseline Tx Resources'!$I:$I,'Baseline Tx Resources'!$E:$E,$B689,'Baseline Tx Resources'!$F:$F,$C689,'Baseline Tx Resources'!$G:$G,"Li-Battery (8-hr)")</f>
        <v>0</v>
      </c>
      <c r="Q689" s="16">
        <f>SUMIFS('Baseline Tx Resources'!$I:$I,'Baseline Tx Resources'!$E:$E,$B689,'Baseline Tx Resources'!$F:$F,$C689,'Baseline Tx Resources'!$G:$G,"LDES")</f>
        <v>0</v>
      </c>
      <c r="S689" s="16">
        <f>SUMIFS('Non-Baseline Tx Resources'!$H:$H,'Non-Baseline Tx Resources'!$E:$E,$B689,'Non-Baseline Tx Resources'!$F:$F,$C689,'Non-Baseline Tx Resources'!$G:$G,S$3)</f>
        <v>0</v>
      </c>
      <c r="T689" s="16">
        <f>SUMIFS('Non-Baseline Tx Resources'!$H:$H,'Non-Baseline Tx Resources'!$E:$E,$B689,'Non-Baseline Tx Resources'!$F:$F,$C689,'Non-Baseline Tx Resources'!$G:$G,T$3)</f>
        <v>0</v>
      </c>
      <c r="U689" s="16">
        <f>SUMIFS('Non-Baseline Tx Resources'!$H:$H,'Non-Baseline Tx Resources'!$E:$E,$B689,'Non-Baseline Tx Resources'!$F:$F,$C689,'Non-Baseline Tx Resources'!$G:$G,U$3)</f>
        <v>0</v>
      </c>
      <c r="V689" s="16">
        <f>SUMIFS('Non-Baseline Tx Resources'!$J:$J,'Non-Baseline Tx Resources'!$E:$E,$B689,'Non-Baseline Tx Resources'!$F:$F,$C689,'Non-Baseline Tx Resources'!$G:$G,V$3)</f>
        <v>0</v>
      </c>
      <c r="W689" s="16">
        <f>SUMIFS('Non-Baseline Tx Resources'!$H:$H,'Non-Baseline Tx Resources'!$E:$E,$B689,'Non-Baseline Tx Resources'!$F:$F,$C689,'Non-Baseline Tx Resources'!$G:$G,W$3)</f>
        <v>0</v>
      </c>
      <c r="X689" s="16">
        <f>SUMIFS('Non-Baseline Tx Resources'!$J:$J,'Non-Baseline Tx Resources'!$E:$E,$B689,'Non-Baseline Tx Resources'!$F:$F,$C689,'Non-Baseline Tx Resources'!$G:$G,X$3)</f>
        <v>0</v>
      </c>
      <c r="Y689" s="16">
        <f>SUMIFS('Non-Baseline Tx Resources'!$H:$H,'Non-Baseline Tx Resources'!$E:$E,$B689,'Non-Baseline Tx Resources'!$F:$F,$C689,'Non-Baseline Tx Resources'!$G:$G,Y$3)</f>
        <v>0</v>
      </c>
      <c r="Z689" s="16">
        <f>SUMIFS('Non-Baseline Tx Resources'!$J:$J,'Non-Baseline Tx Resources'!$E:$E,$B689,'Non-Baseline Tx Resources'!$F:$F,$C689,'Non-Baseline Tx Resources'!$G:$G,Z$3)</f>
        <v>0</v>
      </c>
      <c r="AA689" s="16">
        <f>SUMIFS('Non-Baseline Tx Resources'!$J:$J,'Non-Baseline Tx Resources'!$E:$E,$B689,'Non-Baseline Tx Resources'!$F:$F,$C689,'Non-Baseline Tx Resources'!$G:$G,AA$3)</f>
        <v>0</v>
      </c>
      <c r="AB689" s="16">
        <f>SUMIFS('Non-Baseline Tx Resources'!$H:$H,'Non-Baseline Tx Resources'!$E:$E,$B689,'Non-Baseline Tx Resources'!$F:$F,$C689,'Non-Baseline Tx Resources'!$G:$G,AB$3)</f>
        <v>0</v>
      </c>
      <c r="AC689" s="16">
        <f>SUMIFS('Non-Baseline Tx Resources'!$J:$J,'Non-Baseline Tx Resources'!$E:$E,$B689,'Non-Baseline Tx Resources'!$F:$F,$C689,'Non-Baseline Tx Resources'!$G:$G,AC$3)</f>
        <v>0</v>
      </c>
      <c r="AD689" s="16">
        <f>SUMIFS('Non-Baseline Tx Resources'!$I:$I,'Non-Baseline Tx Resources'!$E:$E,$B689,'Non-Baseline Tx Resources'!$F:$F,$C689,'Non-Baseline Tx Resources'!$G:$G,"Li-Battery (4-hr)")</f>
        <v>0</v>
      </c>
      <c r="AE689" s="16">
        <f>SUMIFS('Non-Baseline Tx Resources'!$I:$I,'Non-Baseline Tx Resources'!$E:$E,$B689,'Non-Baseline Tx Resources'!$F:$F,$C689,'Non-Baseline Tx Resources'!$G:$G,"Li-Battery (8-hr)")</f>
        <v>0</v>
      </c>
      <c r="AF689" s="16">
        <f>SUMIFS('Non-Baseline Tx Resources'!$I:$I,'Non-Baseline Tx Resources'!$E:$E,$B689,'Non-Baseline Tx Resources'!$F:$F,$C689,'Non-Baseline Tx Resources'!$G:$G,"LDES")</f>
        <v>0</v>
      </c>
      <c r="AH689" s="16">
        <f>SUMIFS('In-Dev Resources'!$H:$H,'In-Dev Resources'!$E:$E,$B689,'In-Dev Resources'!$F:$F,$C689,'In-Dev Resources'!$G:$G,AH$3)</f>
        <v>0</v>
      </c>
      <c r="AI689" s="16">
        <f>SUMIFS('In-Dev Resources'!$H:$H,'In-Dev Resources'!$E:$E,$B689,'In-Dev Resources'!$F:$F,$C689,'In-Dev Resources'!$G:$G,AI$3)</f>
        <v>0</v>
      </c>
      <c r="AJ689" s="16">
        <f>SUMIFS('In-Dev Resources'!$H:$H,'In-Dev Resources'!$E:$E,$B689,'In-Dev Resources'!$F:$F,$C689,'In-Dev Resources'!$G:$G,AJ$3)</f>
        <v>0</v>
      </c>
      <c r="AK689" s="16">
        <f>SUMIFS('In-Dev Resources'!$J:$J,'In-Dev Resources'!$E:$E,$B689,'In-Dev Resources'!$F:$F,$C689,'In-Dev Resources'!$G:$G,AK$3)</f>
        <v>0</v>
      </c>
      <c r="AL689" s="16">
        <f>SUMIFS('In-Dev Resources'!$H:$H,'In-Dev Resources'!$E:$E,$B689,'In-Dev Resources'!$F:$F,$C689,'In-Dev Resources'!$G:$G,AL$3)</f>
        <v>0</v>
      </c>
      <c r="AM689" s="16">
        <f>SUMIFS('In-Dev Resources'!$J:$J,'In-Dev Resources'!$E:$E,$B689,'In-Dev Resources'!$F:$F,$C689,'In-Dev Resources'!$G:$G,AM$3)</f>
        <v>0</v>
      </c>
      <c r="AN689" s="16">
        <f>SUMIFS('In-Dev Resources'!$H:$H,'In-Dev Resources'!$E:$E,$B689,'In-Dev Resources'!$F:$F,$C689,'In-Dev Resources'!$G:$G,AN$3)</f>
        <v>0</v>
      </c>
      <c r="AO689" s="16">
        <f>SUMIFS('In-Dev Resources'!$J:$J,'In-Dev Resources'!$E:$E,$B689,'In-Dev Resources'!$F:$F,$C689,'In-Dev Resources'!$G:$G,AO$3)</f>
        <v>0</v>
      </c>
      <c r="AP689" s="16">
        <f>SUMIFS('In-Dev Resources'!$J:$J,'In-Dev Resources'!$E:$E,$B689,'In-Dev Resources'!$F:$F,$C689,'In-Dev Resources'!$G:$G,AP$3)</f>
        <v>0</v>
      </c>
      <c r="AQ689" s="16">
        <f>SUMIFS('In-Dev Resources'!$H:$H,'In-Dev Resources'!$E:$E,$B689,'In-Dev Resources'!$F:$F,$C689,'In-Dev Resources'!$G:$G,AQ$3)</f>
        <v>0</v>
      </c>
      <c r="AR689" s="16">
        <f>SUMIFS('In-Dev Resources'!$J:$J,'In-Dev Resources'!$E:$E,$B689,'In-Dev Resources'!$F:$F,$C689,'In-Dev Resources'!$G:$G,AR$3)</f>
        <v>0</v>
      </c>
      <c r="AS689" s="16">
        <f>SUMIFS('In-Dev Resources'!$I:$I,'In-Dev Resources'!$E:$E,$B689,'In-Dev Resources'!$F:$F,$C689,'In-Dev Resources'!$G:$G,"Li-Battery (4-hr)")</f>
        <v>0</v>
      </c>
      <c r="AT689" s="16">
        <f>SUMIFS('In-Dev Resources'!$I:$I,'In-Dev Resources'!$E:$E,$B689,'In-Dev Resources'!$F:$F,$C689,'In-Dev Resources'!$G:$G,"Li-Battery (8-hr)")</f>
        <v>0</v>
      </c>
      <c r="AU689" s="16">
        <f>SUMIFS('In-Dev Resources'!$I:$I,'In-Dev Resources'!$E:$E,$B689,'In-Dev Resources'!$F:$F,$C689,'In-Dev Resources'!$G:$G,"LDES")</f>
        <v>0</v>
      </c>
      <c r="AW689" s="16">
        <f>SUMIFS('Land Screen Include'!$H:$H,'Land Screen Include'!$E:$E,$B689,'Land Screen Include'!$F:$F,$C689,'Land Screen Include'!$G:$G,AW$4)</f>
        <v>0</v>
      </c>
      <c r="AX689" s="16">
        <f>SUMIFS('Land Screen Include'!$H:$H,'Land Screen Include'!$E:$E,$B689,'Land Screen Include'!$F:$F,$C689,'Land Screen Include'!$G:$G,AX$4)+SUMIFS('Land Screen Include'!$J:$J,'Land Screen Include'!$E:$E,$B689,'Land Screen Include'!$F:$F,$C689,'Land Screen Include'!$G:$G,AX$4)</f>
        <v>0</v>
      </c>
      <c r="AY689" s="16">
        <f>SUMIFS('Land Screen Include'!$H:$H,'Land Screen Include'!$E:$E,$B689,'Land Screen Include'!$F:$F,$C689,'Land Screen Include'!$G:$G,AY$4)</f>
        <v>0</v>
      </c>
      <c r="AZ689" s="16">
        <f>SUMIFS('Land Screen Exclude'!$H:$H,'Land Screen Exclude'!$E:$E,$B689,'Land Screen Exclude'!$F:$F,$C689,'Land Screen Exclude'!$G:$G,AZ$4)</f>
        <v>0</v>
      </c>
      <c r="BA689" s="16">
        <f>SUMIFS('Land Screen Exclude'!$H:$H,'Land Screen Exclude'!$E:$E,$B689,'Land Screen Exclude'!$F:$F,$C689,'Land Screen Exclude'!$G:$G,BA$4)+SUMIFS('Land Screen Exclude'!$J:$J,'Land Screen Exclude'!$E:$E,$B689,'Land Screen Exclude'!$F:$F,$C689,'Land Screen Exclude'!$G:$G,BA$4)</f>
        <v>0</v>
      </c>
      <c r="BB689" s="16">
        <f>SUMIFS('Land Screen Exclude'!$H:$H,'Land Screen Exclude'!$E:$E,$B689,'Land Screen Exclude'!$F:$F,$C689,'Land Screen Exclude'!$G:$G,BB$4)</f>
        <v>0</v>
      </c>
    </row>
    <row r="690" spans="1:54">
      <c r="A690" s="16" t="s">
        <v>66</v>
      </c>
      <c r="B690" s="16" t="s">
        <v>590</v>
      </c>
      <c r="C690" s="16">
        <v>60</v>
      </c>
      <c r="D690" s="16">
        <f>SUMIFS('Baseline Tx Resources'!$H:$H,'Baseline Tx Resources'!$E:$E,$B690,'Baseline Tx Resources'!$F:$F,$C690,'Baseline Tx Resources'!$G:$G,D$3)</f>
        <v>0</v>
      </c>
      <c r="E690" s="16">
        <f>SUMIFS('Baseline Tx Resources'!$H:$H,'Baseline Tx Resources'!$E:$E,$B690,'Baseline Tx Resources'!$F:$F,$C690,'Baseline Tx Resources'!$G:$G,E$3)</f>
        <v>0</v>
      </c>
      <c r="F690" s="16">
        <f>SUMIFS('Baseline Tx Resources'!$H:$H,'Baseline Tx Resources'!$E:$E,$B690,'Baseline Tx Resources'!$F:$F,$C690,'Baseline Tx Resources'!$G:$G,F$3)</f>
        <v>0</v>
      </c>
      <c r="G690" s="16">
        <f>SUMIFS('Baseline Tx Resources'!$J:$J,'Baseline Tx Resources'!$E:$E,$B690,'Baseline Tx Resources'!$F:$F,$C690,'Baseline Tx Resources'!$G:$G,G$3)</f>
        <v>0</v>
      </c>
      <c r="H690" s="16">
        <f>SUMIFS('Baseline Tx Resources'!$H:$H,'Baseline Tx Resources'!$E:$E,$B690,'Baseline Tx Resources'!$F:$F,$C690,'Baseline Tx Resources'!$G:$G,H$3)</f>
        <v>0</v>
      </c>
      <c r="I690" s="16">
        <f>SUMIFS('Baseline Tx Resources'!$J:$J,'Baseline Tx Resources'!$E:$E,$B690,'Baseline Tx Resources'!$F:$F,$C690,'Baseline Tx Resources'!$G:$G,I$3)</f>
        <v>0</v>
      </c>
      <c r="J690" s="16">
        <f>SUMIFS('Baseline Tx Resources'!$H:$H,'Baseline Tx Resources'!$E:$E,$B690,'Baseline Tx Resources'!$F:$F,$C690,'Baseline Tx Resources'!$G:$G,J$3)</f>
        <v>0</v>
      </c>
      <c r="K690" s="16">
        <f>SUMIFS('Baseline Tx Resources'!$J:$J,'Baseline Tx Resources'!$E:$E,$B690,'Baseline Tx Resources'!$F:$F,$C690,'Baseline Tx Resources'!$G:$G,K$3)</f>
        <v>0</v>
      </c>
      <c r="L690" s="16">
        <f>SUMIFS('Baseline Tx Resources'!$J:$J,'Baseline Tx Resources'!$E:$E,$B690,'Baseline Tx Resources'!$F:$F,$C690,'Baseline Tx Resources'!$G:$G,L$3)</f>
        <v>0</v>
      </c>
      <c r="M690" s="16">
        <f>SUMIFS('Baseline Tx Resources'!$H:$H,'Baseline Tx Resources'!$E:$E,$B690,'Baseline Tx Resources'!$F:$F,$C690,'Baseline Tx Resources'!$G:$G,M$3)</f>
        <v>0</v>
      </c>
      <c r="N690" s="16">
        <f>SUMIFS('Baseline Tx Resources'!$J:$J,'Baseline Tx Resources'!$E:$E,$B690,'Baseline Tx Resources'!$F:$F,$C690,'Baseline Tx Resources'!$G:$G,N$3)</f>
        <v>0</v>
      </c>
      <c r="O690" s="16">
        <f>SUMIFS('Baseline Tx Resources'!$I:$I,'Baseline Tx Resources'!$E:$E,$B690,'Baseline Tx Resources'!$F:$F,$C690,'Baseline Tx Resources'!$G:$G,"Li-Battery (4-hr)")</f>
        <v>0</v>
      </c>
      <c r="P690" s="16">
        <f>SUMIFS('Baseline Tx Resources'!$I:$I,'Baseline Tx Resources'!$E:$E,$B690,'Baseline Tx Resources'!$F:$F,$C690,'Baseline Tx Resources'!$G:$G,"Li-Battery (8-hr)")</f>
        <v>0</v>
      </c>
      <c r="Q690" s="16">
        <f>SUMIFS('Baseline Tx Resources'!$I:$I,'Baseline Tx Resources'!$E:$E,$B690,'Baseline Tx Resources'!$F:$F,$C690,'Baseline Tx Resources'!$G:$G,"LDES")</f>
        <v>0</v>
      </c>
      <c r="S690" s="16">
        <f>SUMIFS('Non-Baseline Tx Resources'!$H:$H,'Non-Baseline Tx Resources'!$E:$E,$B690,'Non-Baseline Tx Resources'!$F:$F,$C690,'Non-Baseline Tx Resources'!$G:$G,S$3)</f>
        <v>0</v>
      </c>
      <c r="T690" s="16">
        <f>SUMIFS('Non-Baseline Tx Resources'!$H:$H,'Non-Baseline Tx Resources'!$E:$E,$B690,'Non-Baseline Tx Resources'!$F:$F,$C690,'Non-Baseline Tx Resources'!$G:$G,T$3)</f>
        <v>0</v>
      </c>
      <c r="U690" s="16">
        <f>SUMIFS('Non-Baseline Tx Resources'!$H:$H,'Non-Baseline Tx Resources'!$E:$E,$B690,'Non-Baseline Tx Resources'!$F:$F,$C690,'Non-Baseline Tx Resources'!$G:$G,U$3)</f>
        <v>0</v>
      </c>
      <c r="V690" s="16">
        <f>SUMIFS('Non-Baseline Tx Resources'!$J:$J,'Non-Baseline Tx Resources'!$E:$E,$B690,'Non-Baseline Tx Resources'!$F:$F,$C690,'Non-Baseline Tx Resources'!$G:$G,V$3)</f>
        <v>0</v>
      </c>
      <c r="W690" s="16">
        <f>SUMIFS('Non-Baseline Tx Resources'!$H:$H,'Non-Baseline Tx Resources'!$E:$E,$B690,'Non-Baseline Tx Resources'!$F:$F,$C690,'Non-Baseline Tx Resources'!$G:$G,W$3)</f>
        <v>0</v>
      </c>
      <c r="X690" s="16">
        <f>SUMIFS('Non-Baseline Tx Resources'!$J:$J,'Non-Baseline Tx Resources'!$E:$E,$B690,'Non-Baseline Tx Resources'!$F:$F,$C690,'Non-Baseline Tx Resources'!$G:$G,X$3)</f>
        <v>0</v>
      </c>
      <c r="Y690" s="16">
        <f>SUMIFS('Non-Baseline Tx Resources'!$H:$H,'Non-Baseline Tx Resources'!$E:$E,$B690,'Non-Baseline Tx Resources'!$F:$F,$C690,'Non-Baseline Tx Resources'!$G:$G,Y$3)</f>
        <v>0</v>
      </c>
      <c r="Z690" s="16">
        <f>SUMIFS('Non-Baseline Tx Resources'!$J:$J,'Non-Baseline Tx Resources'!$E:$E,$B690,'Non-Baseline Tx Resources'!$F:$F,$C690,'Non-Baseline Tx Resources'!$G:$G,Z$3)</f>
        <v>0</v>
      </c>
      <c r="AA690" s="16">
        <f>SUMIFS('Non-Baseline Tx Resources'!$J:$J,'Non-Baseline Tx Resources'!$E:$E,$B690,'Non-Baseline Tx Resources'!$F:$F,$C690,'Non-Baseline Tx Resources'!$G:$G,AA$3)</f>
        <v>0</v>
      </c>
      <c r="AB690" s="16">
        <f>SUMIFS('Non-Baseline Tx Resources'!$H:$H,'Non-Baseline Tx Resources'!$E:$E,$B690,'Non-Baseline Tx Resources'!$F:$F,$C690,'Non-Baseline Tx Resources'!$G:$G,AB$3)</f>
        <v>0</v>
      </c>
      <c r="AC690" s="16">
        <f>SUMIFS('Non-Baseline Tx Resources'!$J:$J,'Non-Baseline Tx Resources'!$E:$E,$B690,'Non-Baseline Tx Resources'!$F:$F,$C690,'Non-Baseline Tx Resources'!$G:$G,AC$3)</f>
        <v>0</v>
      </c>
      <c r="AD690" s="16">
        <f>SUMIFS('Non-Baseline Tx Resources'!$I:$I,'Non-Baseline Tx Resources'!$E:$E,$B690,'Non-Baseline Tx Resources'!$F:$F,$C690,'Non-Baseline Tx Resources'!$G:$G,"Li-Battery (4-hr)")</f>
        <v>0</v>
      </c>
      <c r="AE690" s="16">
        <f>SUMIFS('Non-Baseline Tx Resources'!$I:$I,'Non-Baseline Tx Resources'!$E:$E,$B690,'Non-Baseline Tx Resources'!$F:$F,$C690,'Non-Baseline Tx Resources'!$G:$G,"Li-Battery (8-hr)")</f>
        <v>0</v>
      </c>
      <c r="AF690" s="16">
        <f>SUMIFS('Non-Baseline Tx Resources'!$I:$I,'Non-Baseline Tx Resources'!$E:$E,$B690,'Non-Baseline Tx Resources'!$F:$F,$C690,'Non-Baseline Tx Resources'!$G:$G,"LDES")</f>
        <v>0</v>
      </c>
      <c r="AH690" s="16">
        <f>SUMIFS('In-Dev Resources'!$H:$H,'In-Dev Resources'!$E:$E,$B690,'In-Dev Resources'!$F:$F,$C690,'In-Dev Resources'!$G:$G,AH$3)</f>
        <v>0</v>
      </c>
      <c r="AI690" s="16">
        <f>SUMIFS('In-Dev Resources'!$H:$H,'In-Dev Resources'!$E:$E,$B690,'In-Dev Resources'!$F:$F,$C690,'In-Dev Resources'!$G:$G,AI$3)</f>
        <v>0</v>
      </c>
      <c r="AJ690" s="16">
        <f>SUMIFS('In-Dev Resources'!$H:$H,'In-Dev Resources'!$E:$E,$B690,'In-Dev Resources'!$F:$F,$C690,'In-Dev Resources'!$G:$G,AJ$3)</f>
        <v>0</v>
      </c>
      <c r="AK690" s="16">
        <f>SUMIFS('In-Dev Resources'!$J:$J,'In-Dev Resources'!$E:$E,$B690,'In-Dev Resources'!$F:$F,$C690,'In-Dev Resources'!$G:$G,AK$3)</f>
        <v>0</v>
      </c>
      <c r="AL690" s="16">
        <f>SUMIFS('In-Dev Resources'!$H:$H,'In-Dev Resources'!$E:$E,$B690,'In-Dev Resources'!$F:$F,$C690,'In-Dev Resources'!$G:$G,AL$3)</f>
        <v>0</v>
      </c>
      <c r="AM690" s="16">
        <f>SUMIFS('In-Dev Resources'!$J:$J,'In-Dev Resources'!$E:$E,$B690,'In-Dev Resources'!$F:$F,$C690,'In-Dev Resources'!$G:$G,AM$3)</f>
        <v>0</v>
      </c>
      <c r="AN690" s="16">
        <f>SUMIFS('In-Dev Resources'!$H:$H,'In-Dev Resources'!$E:$E,$B690,'In-Dev Resources'!$F:$F,$C690,'In-Dev Resources'!$G:$G,AN$3)</f>
        <v>0</v>
      </c>
      <c r="AO690" s="16">
        <f>SUMIFS('In-Dev Resources'!$J:$J,'In-Dev Resources'!$E:$E,$B690,'In-Dev Resources'!$F:$F,$C690,'In-Dev Resources'!$G:$G,AO$3)</f>
        <v>0</v>
      </c>
      <c r="AP690" s="16">
        <f>SUMIFS('In-Dev Resources'!$J:$J,'In-Dev Resources'!$E:$E,$B690,'In-Dev Resources'!$F:$F,$C690,'In-Dev Resources'!$G:$G,AP$3)</f>
        <v>0</v>
      </c>
      <c r="AQ690" s="16">
        <f>SUMIFS('In-Dev Resources'!$H:$H,'In-Dev Resources'!$E:$E,$B690,'In-Dev Resources'!$F:$F,$C690,'In-Dev Resources'!$G:$G,AQ$3)</f>
        <v>0</v>
      </c>
      <c r="AR690" s="16">
        <f>SUMIFS('In-Dev Resources'!$J:$J,'In-Dev Resources'!$E:$E,$B690,'In-Dev Resources'!$F:$F,$C690,'In-Dev Resources'!$G:$G,AR$3)</f>
        <v>0</v>
      </c>
      <c r="AS690" s="16">
        <f>SUMIFS('In-Dev Resources'!$I:$I,'In-Dev Resources'!$E:$E,$B690,'In-Dev Resources'!$F:$F,$C690,'In-Dev Resources'!$G:$G,"Li-Battery (4-hr)")</f>
        <v>0</v>
      </c>
      <c r="AT690" s="16">
        <f>SUMIFS('In-Dev Resources'!$I:$I,'In-Dev Resources'!$E:$E,$B690,'In-Dev Resources'!$F:$F,$C690,'In-Dev Resources'!$G:$G,"Li-Battery (8-hr)")</f>
        <v>0</v>
      </c>
      <c r="AU690" s="16">
        <f>SUMIFS('In-Dev Resources'!$I:$I,'In-Dev Resources'!$E:$E,$B690,'In-Dev Resources'!$F:$F,$C690,'In-Dev Resources'!$G:$G,"LDES")</f>
        <v>0</v>
      </c>
      <c r="AW690" s="16">
        <f>SUMIFS('Land Screen Include'!$H:$H,'Land Screen Include'!$E:$E,$B690,'Land Screen Include'!$F:$F,$C690,'Land Screen Include'!$G:$G,AW$4)</f>
        <v>0</v>
      </c>
      <c r="AX690" s="16">
        <f>SUMIFS('Land Screen Include'!$H:$H,'Land Screen Include'!$E:$E,$B690,'Land Screen Include'!$F:$F,$C690,'Land Screen Include'!$G:$G,AX$4)+SUMIFS('Land Screen Include'!$J:$J,'Land Screen Include'!$E:$E,$B690,'Land Screen Include'!$F:$F,$C690,'Land Screen Include'!$G:$G,AX$4)</f>
        <v>0</v>
      </c>
      <c r="AY690" s="16">
        <f>SUMIFS('Land Screen Include'!$H:$H,'Land Screen Include'!$E:$E,$B690,'Land Screen Include'!$F:$F,$C690,'Land Screen Include'!$G:$G,AY$4)</f>
        <v>0</v>
      </c>
      <c r="AZ690" s="16">
        <f>SUMIFS('Land Screen Exclude'!$H:$H,'Land Screen Exclude'!$E:$E,$B690,'Land Screen Exclude'!$F:$F,$C690,'Land Screen Exclude'!$G:$G,AZ$4)</f>
        <v>0</v>
      </c>
      <c r="BA690" s="16">
        <f>SUMIFS('Land Screen Exclude'!$H:$H,'Land Screen Exclude'!$E:$E,$B690,'Land Screen Exclude'!$F:$F,$C690,'Land Screen Exclude'!$G:$G,BA$4)+SUMIFS('Land Screen Exclude'!$J:$J,'Land Screen Exclude'!$E:$E,$B690,'Land Screen Exclude'!$F:$F,$C690,'Land Screen Exclude'!$G:$G,BA$4)</f>
        <v>0</v>
      </c>
      <c r="BB690" s="16">
        <f>SUMIFS('Land Screen Exclude'!$H:$H,'Land Screen Exclude'!$E:$E,$B690,'Land Screen Exclude'!$F:$F,$C690,'Land Screen Exclude'!$G:$G,BB$4)</f>
        <v>0</v>
      </c>
    </row>
    <row r="691" spans="1:54">
      <c r="A691" s="16" t="s">
        <v>66</v>
      </c>
      <c r="B691" s="16" t="s">
        <v>591</v>
      </c>
      <c r="C691" s="16">
        <v>115</v>
      </c>
      <c r="D691" s="16">
        <f>SUMIFS('Baseline Tx Resources'!$H:$H,'Baseline Tx Resources'!$E:$E,$B691,'Baseline Tx Resources'!$F:$F,$C691,'Baseline Tx Resources'!$G:$G,D$3)</f>
        <v>0</v>
      </c>
      <c r="E691" s="16">
        <f>SUMIFS('Baseline Tx Resources'!$H:$H,'Baseline Tx Resources'!$E:$E,$B691,'Baseline Tx Resources'!$F:$F,$C691,'Baseline Tx Resources'!$G:$G,E$3)</f>
        <v>0</v>
      </c>
      <c r="F691" s="16">
        <f>SUMIFS('Baseline Tx Resources'!$H:$H,'Baseline Tx Resources'!$E:$E,$B691,'Baseline Tx Resources'!$F:$F,$C691,'Baseline Tx Resources'!$G:$G,F$3)</f>
        <v>0</v>
      </c>
      <c r="G691" s="16">
        <f>SUMIFS('Baseline Tx Resources'!$J:$J,'Baseline Tx Resources'!$E:$E,$B691,'Baseline Tx Resources'!$F:$F,$C691,'Baseline Tx Resources'!$G:$G,G$3)</f>
        <v>0</v>
      </c>
      <c r="H691" s="16">
        <f>SUMIFS('Baseline Tx Resources'!$H:$H,'Baseline Tx Resources'!$E:$E,$B691,'Baseline Tx Resources'!$F:$F,$C691,'Baseline Tx Resources'!$G:$G,H$3)</f>
        <v>0</v>
      </c>
      <c r="I691" s="16">
        <f>SUMIFS('Baseline Tx Resources'!$J:$J,'Baseline Tx Resources'!$E:$E,$B691,'Baseline Tx Resources'!$F:$F,$C691,'Baseline Tx Resources'!$G:$G,I$3)</f>
        <v>0</v>
      </c>
      <c r="J691" s="16">
        <f>SUMIFS('Baseline Tx Resources'!$H:$H,'Baseline Tx Resources'!$E:$E,$B691,'Baseline Tx Resources'!$F:$F,$C691,'Baseline Tx Resources'!$G:$G,J$3)</f>
        <v>0</v>
      </c>
      <c r="K691" s="16">
        <f>SUMIFS('Baseline Tx Resources'!$J:$J,'Baseline Tx Resources'!$E:$E,$B691,'Baseline Tx Resources'!$F:$F,$C691,'Baseline Tx Resources'!$G:$G,K$3)</f>
        <v>0</v>
      </c>
      <c r="L691" s="16">
        <f>SUMIFS('Baseline Tx Resources'!$J:$J,'Baseline Tx Resources'!$E:$E,$B691,'Baseline Tx Resources'!$F:$F,$C691,'Baseline Tx Resources'!$G:$G,L$3)</f>
        <v>0</v>
      </c>
      <c r="M691" s="16">
        <f>SUMIFS('Baseline Tx Resources'!$H:$H,'Baseline Tx Resources'!$E:$E,$B691,'Baseline Tx Resources'!$F:$F,$C691,'Baseline Tx Resources'!$G:$G,M$3)</f>
        <v>0</v>
      </c>
      <c r="N691" s="16">
        <f>SUMIFS('Baseline Tx Resources'!$J:$J,'Baseline Tx Resources'!$E:$E,$B691,'Baseline Tx Resources'!$F:$F,$C691,'Baseline Tx Resources'!$G:$G,N$3)</f>
        <v>0</v>
      </c>
      <c r="O691" s="16">
        <f>SUMIFS('Baseline Tx Resources'!$I:$I,'Baseline Tx Resources'!$E:$E,$B691,'Baseline Tx Resources'!$F:$F,$C691,'Baseline Tx Resources'!$G:$G,"Li-Battery (4-hr)")</f>
        <v>0</v>
      </c>
      <c r="P691" s="16">
        <f>SUMIFS('Baseline Tx Resources'!$I:$I,'Baseline Tx Resources'!$E:$E,$B691,'Baseline Tx Resources'!$F:$F,$C691,'Baseline Tx Resources'!$G:$G,"Li-Battery (8-hr)")</f>
        <v>0</v>
      </c>
      <c r="Q691" s="16">
        <f>SUMIFS('Baseline Tx Resources'!$I:$I,'Baseline Tx Resources'!$E:$E,$B691,'Baseline Tx Resources'!$F:$F,$C691,'Baseline Tx Resources'!$G:$G,"LDES")</f>
        <v>0</v>
      </c>
      <c r="S691" s="16">
        <f>SUMIFS('Non-Baseline Tx Resources'!$H:$H,'Non-Baseline Tx Resources'!$E:$E,$B691,'Non-Baseline Tx Resources'!$F:$F,$C691,'Non-Baseline Tx Resources'!$G:$G,S$3)</f>
        <v>0</v>
      </c>
      <c r="T691" s="16">
        <f>SUMIFS('Non-Baseline Tx Resources'!$H:$H,'Non-Baseline Tx Resources'!$E:$E,$B691,'Non-Baseline Tx Resources'!$F:$F,$C691,'Non-Baseline Tx Resources'!$G:$G,T$3)</f>
        <v>0</v>
      </c>
      <c r="U691" s="16">
        <f>SUMIFS('Non-Baseline Tx Resources'!$H:$H,'Non-Baseline Tx Resources'!$E:$E,$B691,'Non-Baseline Tx Resources'!$F:$F,$C691,'Non-Baseline Tx Resources'!$G:$G,U$3)</f>
        <v>0</v>
      </c>
      <c r="V691" s="16">
        <f>SUMIFS('Non-Baseline Tx Resources'!$J:$J,'Non-Baseline Tx Resources'!$E:$E,$B691,'Non-Baseline Tx Resources'!$F:$F,$C691,'Non-Baseline Tx Resources'!$G:$G,V$3)</f>
        <v>0</v>
      </c>
      <c r="W691" s="16">
        <f>SUMIFS('Non-Baseline Tx Resources'!$H:$H,'Non-Baseline Tx Resources'!$E:$E,$B691,'Non-Baseline Tx Resources'!$F:$F,$C691,'Non-Baseline Tx Resources'!$G:$G,W$3)</f>
        <v>0</v>
      </c>
      <c r="X691" s="16">
        <f>SUMIFS('Non-Baseline Tx Resources'!$J:$J,'Non-Baseline Tx Resources'!$E:$E,$B691,'Non-Baseline Tx Resources'!$F:$F,$C691,'Non-Baseline Tx Resources'!$G:$G,X$3)</f>
        <v>0</v>
      </c>
      <c r="Y691" s="16">
        <f>SUMIFS('Non-Baseline Tx Resources'!$H:$H,'Non-Baseline Tx Resources'!$E:$E,$B691,'Non-Baseline Tx Resources'!$F:$F,$C691,'Non-Baseline Tx Resources'!$G:$G,Y$3)</f>
        <v>0</v>
      </c>
      <c r="Z691" s="16">
        <f>SUMIFS('Non-Baseline Tx Resources'!$J:$J,'Non-Baseline Tx Resources'!$E:$E,$B691,'Non-Baseline Tx Resources'!$F:$F,$C691,'Non-Baseline Tx Resources'!$G:$G,Z$3)</f>
        <v>0</v>
      </c>
      <c r="AA691" s="16">
        <f>SUMIFS('Non-Baseline Tx Resources'!$J:$J,'Non-Baseline Tx Resources'!$E:$E,$B691,'Non-Baseline Tx Resources'!$F:$F,$C691,'Non-Baseline Tx Resources'!$G:$G,AA$3)</f>
        <v>0</v>
      </c>
      <c r="AB691" s="16">
        <f>SUMIFS('Non-Baseline Tx Resources'!$H:$H,'Non-Baseline Tx Resources'!$E:$E,$B691,'Non-Baseline Tx Resources'!$F:$F,$C691,'Non-Baseline Tx Resources'!$G:$G,AB$3)</f>
        <v>0</v>
      </c>
      <c r="AC691" s="16">
        <f>SUMIFS('Non-Baseline Tx Resources'!$J:$J,'Non-Baseline Tx Resources'!$E:$E,$B691,'Non-Baseline Tx Resources'!$F:$F,$C691,'Non-Baseline Tx Resources'!$G:$G,AC$3)</f>
        <v>0</v>
      </c>
      <c r="AD691" s="16">
        <f>SUMIFS('Non-Baseline Tx Resources'!$I:$I,'Non-Baseline Tx Resources'!$E:$E,$B691,'Non-Baseline Tx Resources'!$F:$F,$C691,'Non-Baseline Tx Resources'!$G:$G,"Li-Battery (4-hr)")</f>
        <v>0</v>
      </c>
      <c r="AE691" s="16">
        <f>SUMIFS('Non-Baseline Tx Resources'!$I:$I,'Non-Baseline Tx Resources'!$E:$E,$B691,'Non-Baseline Tx Resources'!$F:$F,$C691,'Non-Baseline Tx Resources'!$G:$G,"Li-Battery (8-hr)")</f>
        <v>0</v>
      </c>
      <c r="AF691" s="16">
        <f>SUMIFS('Non-Baseline Tx Resources'!$I:$I,'Non-Baseline Tx Resources'!$E:$E,$B691,'Non-Baseline Tx Resources'!$F:$F,$C691,'Non-Baseline Tx Resources'!$G:$G,"LDES")</f>
        <v>0</v>
      </c>
      <c r="AH691" s="16">
        <f>SUMIFS('In-Dev Resources'!$H:$H,'In-Dev Resources'!$E:$E,$B691,'In-Dev Resources'!$F:$F,$C691,'In-Dev Resources'!$G:$G,AH$3)</f>
        <v>0</v>
      </c>
      <c r="AI691" s="16">
        <f>SUMIFS('In-Dev Resources'!$H:$H,'In-Dev Resources'!$E:$E,$B691,'In-Dev Resources'!$F:$F,$C691,'In-Dev Resources'!$G:$G,AI$3)</f>
        <v>0</v>
      </c>
      <c r="AJ691" s="16">
        <f>SUMIFS('In-Dev Resources'!$H:$H,'In-Dev Resources'!$E:$E,$B691,'In-Dev Resources'!$F:$F,$C691,'In-Dev Resources'!$G:$G,AJ$3)</f>
        <v>0</v>
      </c>
      <c r="AK691" s="16">
        <f>SUMIFS('In-Dev Resources'!$J:$J,'In-Dev Resources'!$E:$E,$B691,'In-Dev Resources'!$F:$F,$C691,'In-Dev Resources'!$G:$G,AK$3)</f>
        <v>0</v>
      </c>
      <c r="AL691" s="16">
        <f>SUMIFS('In-Dev Resources'!$H:$H,'In-Dev Resources'!$E:$E,$B691,'In-Dev Resources'!$F:$F,$C691,'In-Dev Resources'!$G:$G,AL$3)</f>
        <v>0</v>
      </c>
      <c r="AM691" s="16">
        <f>SUMIFS('In-Dev Resources'!$J:$J,'In-Dev Resources'!$E:$E,$B691,'In-Dev Resources'!$F:$F,$C691,'In-Dev Resources'!$G:$G,AM$3)</f>
        <v>0</v>
      </c>
      <c r="AN691" s="16">
        <f>SUMIFS('In-Dev Resources'!$H:$H,'In-Dev Resources'!$E:$E,$B691,'In-Dev Resources'!$F:$F,$C691,'In-Dev Resources'!$G:$G,AN$3)</f>
        <v>0</v>
      </c>
      <c r="AO691" s="16">
        <f>SUMIFS('In-Dev Resources'!$J:$J,'In-Dev Resources'!$E:$E,$B691,'In-Dev Resources'!$F:$F,$C691,'In-Dev Resources'!$G:$G,AO$3)</f>
        <v>0</v>
      </c>
      <c r="AP691" s="16">
        <f>SUMIFS('In-Dev Resources'!$J:$J,'In-Dev Resources'!$E:$E,$B691,'In-Dev Resources'!$F:$F,$C691,'In-Dev Resources'!$G:$G,AP$3)</f>
        <v>0</v>
      </c>
      <c r="AQ691" s="16">
        <f>SUMIFS('In-Dev Resources'!$H:$H,'In-Dev Resources'!$E:$E,$B691,'In-Dev Resources'!$F:$F,$C691,'In-Dev Resources'!$G:$G,AQ$3)</f>
        <v>0</v>
      </c>
      <c r="AR691" s="16">
        <f>SUMIFS('In-Dev Resources'!$J:$J,'In-Dev Resources'!$E:$E,$B691,'In-Dev Resources'!$F:$F,$C691,'In-Dev Resources'!$G:$G,AR$3)</f>
        <v>12</v>
      </c>
      <c r="AS691" s="16">
        <f>SUMIFS('In-Dev Resources'!$I:$I,'In-Dev Resources'!$E:$E,$B691,'In-Dev Resources'!$F:$F,$C691,'In-Dev Resources'!$G:$G,"Li-Battery (4-hr)")</f>
        <v>0</v>
      </c>
      <c r="AT691" s="16">
        <f>SUMIFS('In-Dev Resources'!$I:$I,'In-Dev Resources'!$E:$E,$B691,'In-Dev Resources'!$F:$F,$C691,'In-Dev Resources'!$G:$G,"Li-Battery (8-hr)")</f>
        <v>0</v>
      </c>
      <c r="AU691" s="16">
        <f>SUMIFS('In-Dev Resources'!$I:$I,'In-Dev Resources'!$E:$E,$B691,'In-Dev Resources'!$F:$F,$C691,'In-Dev Resources'!$G:$G,"LDES")</f>
        <v>0</v>
      </c>
      <c r="AW691" s="16">
        <f>SUMIFS('Land Screen Include'!$H:$H,'Land Screen Include'!$E:$E,$B691,'Land Screen Include'!$F:$F,$C691,'Land Screen Include'!$G:$G,AW$4)</f>
        <v>0</v>
      </c>
      <c r="AX691" s="16">
        <f>SUMIFS('Land Screen Include'!$H:$H,'Land Screen Include'!$E:$E,$B691,'Land Screen Include'!$F:$F,$C691,'Land Screen Include'!$G:$G,AX$4)+SUMIFS('Land Screen Include'!$J:$J,'Land Screen Include'!$E:$E,$B691,'Land Screen Include'!$F:$F,$C691,'Land Screen Include'!$G:$G,AX$4)</f>
        <v>0</v>
      </c>
      <c r="AY691" s="16">
        <f>SUMIFS('Land Screen Include'!$H:$H,'Land Screen Include'!$E:$E,$B691,'Land Screen Include'!$F:$F,$C691,'Land Screen Include'!$G:$G,AY$4)</f>
        <v>0</v>
      </c>
      <c r="AZ691" s="16">
        <f>SUMIFS('Land Screen Exclude'!$H:$H,'Land Screen Exclude'!$E:$E,$B691,'Land Screen Exclude'!$F:$F,$C691,'Land Screen Exclude'!$G:$G,AZ$4)</f>
        <v>0</v>
      </c>
      <c r="BA691" s="16">
        <f>SUMIFS('Land Screen Exclude'!$H:$H,'Land Screen Exclude'!$E:$E,$B691,'Land Screen Exclude'!$F:$F,$C691,'Land Screen Exclude'!$G:$G,BA$4)+SUMIFS('Land Screen Exclude'!$J:$J,'Land Screen Exclude'!$E:$E,$B691,'Land Screen Exclude'!$F:$F,$C691,'Land Screen Exclude'!$G:$G,BA$4)</f>
        <v>0</v>
      </c>
      <c r="BB691" s="16">
        <f>SUMIFS('Land Screen Exclude'!$H:$H,'Land Screen Exclude'!$E:$E,$B691,'Land Screen Exclude'!$F:$F,$C691,'Land Screen Exclude'!$G:$G,BB$4)</f>
        <v>0</v>
      </c>
    </row>
    <row r="692" spans="1:54">
      <c r="A692" s="16" t="s">
        <v>59</v>
      </c>
      <c r="B692" s="16" t="s">
        <v>592</v>
      </c>
      <c r="C692" s="16">
        <v>115</v>
      </c>
      <c r="D692" s="16">
        <f>SUMIFS('Baseline Tx Resources'!$H:$H,'Baseline Tx Resources'!$E:$E,$B692,'Baseline Tx Resources'!$F:$F,$C692,'Baseline Tx Resources'!$G:$G,D$3)</f>
        <v>0</v>
      </c>
      <c r="E692" s="16">
        <f>SUMIFS('Baseline Tx Resources'!$H:$H,'Baseline Tx Resources'!$E:$E,$B692,'Baseline Tx Resources'!$F:$F,$C692,'Baseline Tx Resources'!$G:$G,E$3)</f>
        <v>0</v>
      </c>
      <c r="F692" s="16">
        <f>SUMIFS('Baseline Tx Resources'!$H:$H,'Baseline Tx Resources'!$E:$E,$B692,'Baseline Tx Resources'!$F:$F,$C692,'Baseline Tx Resources'!$G:$G,F$3)</f>
        <v>0</v>
      </c>
      <c r="G692" s="16">
        <f>SUMIFS('Baseline Tx Resources'!$J:$J,'Baseline Tx Resources'!$E:$E,$B692,'Baseline Tx Resources'!$F:$F,$C692,'Baseline Tx Resources'!$G:$G,G$3)</f>
        <v>0</v>
      </c>
      <c r="H692" s="16">
        <f>SUMIFS('Baseline Tx Resources'!$H:$H,'Baseline Tx Resources'!$E:$E,$B692,'Baseline Tx Resources'!$F:$F,$C692,'Baseline Tx Resources'!$G:$G,H$3)</f>
        <v>0</v>
      </c>
      <c r="I692" s="16">
        <f>SUMIFS('Baseline Tx Resources'!$J:$J,'Baseline Tx Resources'!$E:$E,$B692,'Baseline Tx Resources'!$F:$F,$C692,'Baseline Tx Resources'!$G:$G,I$3)</f>
        <v>0</v>
      </c>
      <c r="J692" s="16">
        <f>SUMIFS('Baseline Tx Resources'!$H:$H,'Baseline Tx Resources'!$E:$E,$B692,'Baseline Tx Resources'!$F:$F,$C692,'Baseline Tx Resources'!$G:$G,J$3)</f>
        <v>0</v>
      </c>
      <c r="K692" s="16">
        <f>SUMIFS('Baseline Tx Resources'!$J:$J,'Baseline Tx Resources'!$E:$E,$B692,'Baseline Tx Resources'!$F:$F,$C692,'Baseline Tx Resources'!$G:$G,K$3)</f>
        <v>0</v>
      </c>
      <c r="L692" s="16">
        <f>SUMIFS('Baseline Tx Resources'!$J:$J,'Baseline Tx Resources'!$E:$E,$B692,'Baseline Tx Resources'!$F:$F,$C692,'Baseline Tx Resources'!$G:$G,L$3)</f>
        <v>0</v>
      </c>
      <c r="M692" s="16">
        <f>SUMIFS('Baseline Tx Resources'!$H:$H,'Baseline Tx Resources'!$E:$E,$B692,'Baseline Tx Resources'!$F:$F,$C692,'Baseline Tx Resources'!$G:$G,M$3)</f>
        <v>0</v>
      </c>
      <c r="N692" s="16">
        <f>SUMIFS('Baseline Tx Resources'!$J:$J,'Baseline Tx Resources'!$E:$E,$B692,'Baseline Tx Resources'!$F:$F,$C692,'Baseline Tx Resources'!$G:$G,N$3)</f>
        <v>0</v>
      </c>
      <c r="O692" s="16">
        <f>SUMIFS('Baseline Tx Resources'!$I:$I,'Baseline Tx Resources'!$E:$E,$B692,'Baseline Tx Resources'!$F:$F,$C692,'Baseline Tx Resources'!$G:$G,"Li-Battery (4-hr)")</f>
        <v>0</v>
      </c>
      <c r="P692" s="16">
        <f>SUMIFS('Baseline Tx Resources'!$I:$I,'Baseline Tx Resources'!$E:$E,$B692,'Baseline Tx Resources'!$F:$F,$C692,'Baseline Tx Resources'!$G:$G,"Li-Battery (8-hr)")</f>
        <v>0</v>
      </c>
      <c r="Q692" s="16">
        <f>SUMIFS('Baseline Tx Resources'!$I:$I,'Baseline Tx Resources'!$E:$E,$B692,'Baseline Tx Resources'!$F:$F,$C692,'Baseline Tx Resources'!$G:$G,"LDES")</f>
        <v>0</v>
      </c>
      <c r="S692" s="16">
        <f>SUMIFS('Non-Baseline Tx Resources'!$H:$H,'Non-Baseline Tx Resources'!$E:$E,$B692,'Non-Baseline Tx Resources'!$F:$F,$C692,'Non-Baseline Tx Resources'!$G:$G,S$3)</f>
        <v>0</v>
      </c>
      <c r="T692" s="16">
        <f>SUMIFS('Non-Baseline Tx Resources'!$H:$H,'Non-Baseline Tx Resources'!$E:$E,$B692,'Non-Baseline Tx Resources'!$F:$F,$C692,'Non-Baseline Tx Resources'!$G:$G,T$3)</f>
        <v>0</v>
      </c>
      <c r="U692" s="16">
        <f>SUMIFS('Non-Baseline Tx Resources'!$H:$H,'Non-Baseline Tx Resources'!$E:$E,$B692,'Non-Baseline Tx Resources'!$F:$F,$C692,'Non-Baseline Tx Resources'!$G:$G,U$3)</f>
        <v>0</v>
      </c>
      <c r="V692" s="16">
        <f>SUMIFS('Non-Baseline Tx Resources'!$J:$J,'Non-Baseline Tx Resources'!$E:$E,$B692,'Non-Baseline Tx Resources'!$F:$F,$C692,'Non-Baseline Tx Resources'!$G:$G,V$3)</f>
        <v>0</v>
      </c>
      <c r="W692" s="16">
        <f>SUMIFS('Non-Baseline Tx Resources'!$H:$H,'Non-Baseline Tx Resources'!$E:$E,$B692,'Non-Baseline Tx Resources'!$F:$F,$C692,'Non-Baseline Tx Resources'!$G:$G,W$3)</f>
        <v>0</v>
      </c>
      <c r="X692" s="16">
        <f>SUMIFS('Non-Baseline Tx Resources'!$J:$J,'Non-Baseline Tx Resources'!$E:$E,$B692,'Non-Baseline Tx Resources'!$F:$F,$C692,'Non-Baseline Tx Resources'!$G:$G,X$3)</f>
        <v>0</v>
      </c>
      <c r="Y692" s="16">
        <f>SUMIFS('Non-Baseline Tx Resources'!$H:$H,'Non-Baseline Tx Resources'!$E:$E,$B692,'Non-Baseline Tx Resources'!$F:$F,$C692,'Non-Baseline Tx Resources'!$G:$G,Y$3)</f>
        <v>0</v>
      </c>
      <c r="Z692" s="16">
        <f>SUMIFS('Non-Baseline Tx Resources'!$J:$J,'Non-Baseline Tx Resources'!$E:$E,$B692,'Non-Baseline Tx Resources'!$F:$F,$C692,'Non-Baseline Tx Resources'!$G:$G,Z$3)</f>
        <v>0</v>
      </c>
      <c r="AA692" s="16">
        <f>SUMIFS('Non-Baseline Tx Resources'!$J:$J,'Non-Baseline Tx Resources'!$E:$E,$B692,'Non-Baseline Tx Resources'!$F:$F,$C692,'Non-Baseline Tx Resources'!$G:$G,AA$3)</f>
        <v>0</v>
      </c>
      <c r="AB692" s="16">
        <f>SUMIFS('Non-Baseline Tx Resources'!$H:$H,'Non-Baseline Tx Resources'!$E:$E,$B692,'Non-Baseline Tx Resources'!$F:$F,$C692,'Non-Baseline Tx Resources'!$G:$G,AB$3)</f>
        <v>0</v>
      </c>
      <c r="AC692" s="16">
        <f>SUMIFS('Non-Baseline Tx Resources'!$J:$J,'Non-Baseline Tx Resources'!$E:$E,$B692,'Non-Baseline Tx Resources'!$F:$F,$C692,'Non-Baseline Tx Resources'!$G:$G,AC$3)</f>
        <v>0</v>
      </c>
      <c r="AD692" s="16">
        <f>SUMIFS('Non-Baseline Tx Resources'!$I:$I,'Non-Baseline Tx Resources'!$E:$E,$B692,'Non-Baseline Tx Resources'!$F:$F,$C692,'Non-Baseline Tx Resources'!$G:$G,"Li-Battery (4-hr)")</f>
        <v>0</v>
      </c>
      <c r="AE692" s="16">
        <f>SUMIFS('Non-Baseline Tx Resources'!$I:$I,'Non-Baseline Tx Resources'!$E:$E,$B692,'Non-Baseline Tx Resources'!$F:$F,$C692,'Non-Baseline Tx Resources'!$G:$G,"Li-Battery (8-hr)")</f>
        <v>0</v>
      </c>
      <c r="AF692" s="16">
        <f>SUMIFS('Non-Baseline Tx Resources'!$I:$I,'Non-Baseline Tx Resources'!$E:$E,$B692,'Non-Baseline Tx Resources'!$F:$F,$C692,'Non-Baseline Tx Resources'!$G:$G,"LDES")</f>
        <v>0</v>
      </c>
      <c r="AH692" s="16">
        <f>SUMIFS('In-Dev Resources'!$H:$H,'In-Dev Resources'!$E:$E,$B692,'In-Dev Resources'!$F:$F,$C692,'In-Dev Resources'!$G:$G,AH$3)</f>
        <v>0</v>
      </c>
      <c r="AI692" s="16">
        <f>SUMIFS('In-Dev Resources'!$H:$H,'In-Dev Resources'!$E:$E,$B692,'In-Dev Resources'!$F:$F,$C692,'In-Dev Resources'!$G:$G,AI$3)</f>
        <v>0</v>
      </c>
      <c r="AJ692" s="16">
        <f>SUMIFS('In-Dev Resources'!$H:$H,'In-Dev Resources'!$E:$E,$B692,'In-Dev Resources'!$F:$F,$C692,'In-Dev Resources'!$G:$G,AJ$3)</f>
        <v>0</v>
      </c>
      <c r="AK692" s="16">
        <f>SUMIFS('In-Dev Resources'!$J:$J,'In-Dev Resources'!$E:$E,$B692,'In-Dev Resources'!$F:$F,$C692,'In-Dev Resources'!$G:$G,AK$3)</f>
        <v>0</v>
      </c>
      <c r="AL692" s="16">
        <f>SUMIFS('In-Dev Resources'!$H:$H,'In-Dev Resources'!$E:$E,$B692,'In-Dev Resources'!$F:$F,$C692,'In-Dev Resources'!$G:$G,AL$3)</f>
        <v>0</v>
      </c>
      <c r="AM692" s="16">
        <f>SUMIFS('In-Dev Resources'!$J:$J,'In-Dev Resources'!$E:$E,$B692,'In-Dev Resources'!$F:$F,$C692,'In-Dev Resources'!$G:$G,AM$3)</f>
        <v>0</v>
      </c>
      <c r="AN692" s="16">
        <f>SUMIFS('In-Dev Resources'!$H:$H,'In-Dev Resources'!$E:$E,$B692,'In-Dev Resources'!$F:$F,$C692,'In-Dev Resources'!$G:$G,AN$3)</f>
        <v>0</v>
      </c>
      <c r="AO692" s="16">
        <f>SUMIFS('In-Dev Resources'!$J:$J,'In-Dev Resources'!$E:$E,$B692,'In-Dev Resources'!$F:$F,$C692,'In-Dev Resources'!$G:$G,AO$3)</f>
        <v>0</v>
      </c>
      <c r="AP692" s="16">
        <f>SUMIFS('In-Dev Resources'!$J:$J,'In-Dev Resources'!$E:$E,$B692,'In-Dev Resources'!$F:$F,$C692,'In-Dev Resources'!$G:$G,AP$3)</f>
        <v>0</v>
      </c>
      <c r="AQ692" s="16">
        <f>SUMIFS('In-Dev Resources'!$H:$H,'In-Dev Resources'!$E:$E,$B692,'In-Dev Resources'!$F:$F,$C692,'In-Dev Resources'!$G:$G,AQ$3)</f>
        <v>0</v>
      </c>
      <c r="AR692" s="16">
        <f>SUMIFS('In-Dev Resources'!$J:$J,'In-Dev Resources'!$E:$E,$B692,'In-Dev Resources'!$F:$F,$C692,'In-Dev Resources'!$G:$G,AR$3)</f>
        <v>0</v>
      </c>
      <c r="AS692" s="16">
        <f>SUMIFS('In-Dev Resources'!$I:$I,'In-Dev Resources'!$E:$E,$B692,'In-Dev Resources'!$F:$F,$C692,'In-Dev Resources'!$G:$G,"Li-Battery (4-hr)")</f>
        <v>0</v>
      </c>
      <c r="AT692" s="16">
        <f>SUMIFS('In-Dev Resources'!$I:$I,'In-Dev Resources'!$E:$E,$B692,'In-Dev Resources'!$F:$F,$C692,'In-Dev Resources'!$G:$G,"Li-Battery (8-hr)")</f>
        <v>0</v>
      </c>
      <c r="AU692" s="16">
        <f>SUMIFS('In-Dev Resources'!$I:$I,'In-Dev Resources'!$E:$E,$B692,'In-Dev Resources'!$F:$F,$C692,'In-Dev Resources'!$G:$G,"LDES")</f>
        <v>0</v>
      </c>
      <c r="AW692" s="16">
        <f>SUMIFS('Land Screen Include'!$H:$H,'Land Screen Include'!$E:$E,$B692,'Land Screen Include'!$F:$F,$C692,'Land Screen Include'!$G:$G,AW$4)</f>
        <v>0</v>
      </c>
      <c r="AX692" s="16">
        <f>SUMIFS('Land Screen Include'!$H:$H,'Land Screen Include'!$E:$E,$B692,'Land Screen Include'!$F:$F,$C692,'Land Screen Include'!$G:$G,AX$4)+SUMIFS('Land Screen Include'!$J:$J,'Land Screen Include'!$E:$E,$B692,'Land Screen Include'!$F:$F,$C692,'Land Screen Include'!$G:$G,AX$4)</f>
        <v>0</v>
      </c>
      <c r="AY692" s="16">
        <f>SUMIFS('Land Screen Include'!$H:$H,'Land Screen Include'!$E:$E,$B692,'Land Screen Include'!$F:$F,$C692,'Land Screen Include'!$G:$G,AY$4)</f>
        <v>0</v>
      </c>
      <c r="AZ692" s="16">
        <f>SUMIFS('Land Screen Exclude'!$H:$H,'Land Screen Exclude'!$E:$E,$B692,'Land Screen Exclude'!$F:$F,$C692,'Land Screen Exclude'!$G:$G,AZ$4)</f>
        <v>0</v>
      </c>
      <c r="BA692" s="16">
        <f>SUMIFS('Land Screen Exclude'!$H:$H,'Land Screen Exclude'!$E:$E,$B692,'Land Screen Exclude'!$F:$F,$C692,'Land Screen Exclude'!$G:$G,BA$4)+SUMIFS('Land Screen Exclude'!$J:$J,'Land Screen Exclude'!$E:$E,$B692,'Land Screen Exclude'!$F:$F,$C692,'Land Screen Exclude'!$G:$G,BA$4)</f>
        <v>0</v>
      </c>
      <c r="BB692" s="16">
        <f>SUMIFS('Land Screen Exclude'!$H:$H,'Land Screen Exclude'!$E:$E,$B692,'Land Screen Exclude'!$F:$F,$C692,'Land Screen Exclude'!$G:$G,BB$4)</f>
        <v>0</v>
      </c>
    </row>
    <row r="693" spans="1:54">
      <c r="A693" s="16" t="s">
        <v>66</v>
      </c>
      <c r="B693" s="16" t="s">
        <v>593</v>
      </c>
      <c r="C693" s="16">
        <v>115</v>
      </c>
      <c r="D693" s="16">
        <f>SUMIFS('Baseline Tx Resources'!$H:$H,'Baseline Tx Resources'!$E:$E,$B693,'Baseline Tx Resources'!$F:$F,$C693,'Baseline Tx Resources'!$G:$G,D$3)</f>
        <v>0</v>
      </c>
      <c r="E693" s="16">
        <f>SUMIFS('Baseline Tx Resources'!$H:$H,'Baseline Tx Resources'!$E:$E,$B693,'Baseline Tx Resources'!$F:$F,$C693,'Baseline Tx Resources'!$G:$G,E$3)</f>
        <v>0</v>
      </c>
      <c r="F693" s="16">
        <f>SUMIFS('Baseline Tx Resources'!$H:$H,'Baseline Tx Resources'!$E:$E,$B693,'Baseline Tx Resources'!$F:$F,$C693,'Baseline Tx Resources'!$G:$G,F$3)</f>
        <v>0</v>
      </c>
      <c r="G693" s="16">
        <f>SUMIFS('Baseline Tx Resources'!$J:$J,'Baseline Tx Resources'!$E:$E,$B693,'Baseline Tx Resources'!$F:$F,$C693,'Baseline Tx Resources'!$G:$G,G$3)</f>
        <v>0</v>
      </c>
      <c r="H693" s="16">
        <f>SUMIFS('Baseline Tx Resources'!$H:$H,'Baseline Tx Resources'!$E:$E,$B693,'Baseline Tx Resources'!$F:$F,$C693,'Baseline Tx Resources'!$G:$G,H$3)</f>
        <v>0</v>
      </c>
      <c r="I693" s="16">
        <f>SUMIFS('Baseline Tx Resources'!$J:$J,'Baseline Tx Resources'!$E:$E,$B693,'Baseline Tx Resources'!$F:$F,$C693,'Baseline Tx Resources'!$G:$G,I$3)</f>
        <v>0</v>
      </c>
      <c r="J693" s="16">
        <f>SUMIFS('Baseline Tx Resources'!$H:$H,'Baseline Tx Resources'!$E:$E,$B693,'Baseline Tx Resources'!$F:$F,$C693,'Baseline Tx Resources'!$G:$G,J$3)</f>
        <v>0</v>
      </c>
      <c r="K693" s="16">
        <f>SUMIFS('Baseline Tx Resources'!$J:$J,'Baseline Tx Resources'!$E:$E,$B693,'Baseline Tx Resources'!$F:$F,$C693,'Baseline Tx Resources'!$G:$G,K$3)</f>
        <v>0</v>
      </c>
      <c r="L693" s="16">
        <f>SUMIFS('Baseline Tx Resources'!$J:$J,'Baseline Tx Resources'!$E:$E,$B693,'Baseline Tx Resources'!$F:$F,$C693,'Baseline Tx Resources'!$G:$G,L$3)</f>
        <v>0</v>
      </c>
      <c r="M693" s="16">
        <f>SUMIFS('Baseline Tx Resources'!$H:$H,'Baseline Tx Resources'!$E:$E,$B693,'Baseline Tx Resources'!$F:$F,$C693,'Baseline Tx Resources'!$G:$G,M$3)</f>
        <v>0</v>
      </c>
      <c r="N693" s="16">
        <f>SUMIFS('Baseline Tx Resources'!$J:$J,'Baseline Tx Resources'!$E:$E,$B693,'Baseline Tx Resources'!$F:$F,$C693,'Baseline Tx Resources'!$G:$G,N$3)</f>
        <v>0</v>
      </c>
      <c r="O693" s="16">
        <f>SUMIFS('Baseline Tx Resources'!$I:$I,'Baseline Tx Resources'!$E:$E,$B693,'Baseline Tx Resources'!$F:$F,$C693,'Baseline Tx Resources'!$G:$G,"Li-Battery (4-hr)")</f>
        <v>0</v>
      </c>
      <c r="P693" s="16">
        <f>SUMIFS('Baseline Tx Resources'!$I:$I,'Baseline Tx Resources'!$E:$E,$B693,'Baseline Tx Resources'!$F:$F,$C693,'Baseline Tx Resources'!$G:$G,"Li-Battery (8-hr)")</f>
        <v>0</v>
      </c>
      <c r="Q693" s="16">
        <f>SUMIFS('Baseline Tx Resources'!$I:$I,'Baseline Tx Resources'!$E:$E,$B693,'Baseline Tx Resources'!$F:$F,$C693,'Baseline Tx Resources'!$G:$G,"LDES")</f>
        <v>0</v>
      </c>
      <c r="S693" s="16">
        <f>SUMIFS('Non-Baseline Tx Resources'!$H:$H,'Non-Baseline Tx Resources'!$E:$E,$B693,'Non-Baseline Tx Resources'!$F:$F,$C693,'Non-Baseline Tx Resources'!$G:$G,S$3)</f>
        <v>0</v>
      </c>
      <c r="T693" s="16">
        <f>SUMIFS('Non-Baseline Tx Resources'!$H:$H,'Non-Baseline Tx Resources'!$E:$E,$B693,'Non-Baseline Tx Resources'!$F:$F,$C693,'Non-Baseline Tx Resources'!$G:$G,T$3)</f>
        <v>0</v>
      </c>
      <c r="U693" s="16">
        <f>SUMIFS('Non-Baseline Tx Resources'!$H:$H,'Non-Baseline Tx Resources'!$E:$E,$B693,'Non-Baseline Tx Resources'!$F:$F,$C693,'Non-Baseline Tx Resources'!$G:$G,U$3)</f>
        <v>0</v>
      </c>
      <c r="V693" s="16">
        <f>SUMIFS('Non-Baseline Tx Resources'!$J:$J,'Non-Baseline Tx Resources'!$E:$E,$B693,'Non-Baseline Tx Resources'!$F:$F,$C693,'Non-Baseline Tx Resources'!$G:$G,V$3)</f>
        <v>0</v>
      </c>
      <c r="W693" s="16">
        <f>SUMIFS('Non-Baseline Tx Resources'!$H:$H,'Non-Baseline Tx Resources'!$E:$E,$B693,'Non-Baseline Tx Resources'!$F:$F,$C693,'Non-Baseline Tx Resources'!$G:$G,W$3)</f>
        <v>0</v>
      </c>
      <c r="X693" s="16">
        <f>SUMIFS('Non-Baseline Tx Resources'!$J:$J,'Non-Baseline Tx Resources'!$E:$E,$B693,'Non-Baseline Tx Resources'!$F:$F,$C693,'Non-Baseline Tx Resources'!$G:$G,X$3)</f>
        <v>0</v>
      </c>
      <c r="Y693" s="16">
        <f>SUMIFS('Non-Baseline Tx Resources'!$H:$H,'Non-Baseline Tx Resources'!$E:$E,$B693,'Non-Baseline Tx Resources'!$F:$F,$C693,'Non-Baseline Tx Resources'!$G:$G,Y$3)</f>
        <v>0</v>
      </c>
      <c r="Z693" s="16">
        <f>SUMIFS('Non-Baseline Tx Resources'!$J:$J,'Non-Baseline Tx Resources'!$E:$E,$B693,'Non-Baseline Tx Resources'!$F:$F,$C693,'Non-Baseline Tx Resources'!$G:$G,Z$3)</f>
        <v>0</v>
      </c>
      <c r="AA693" s="16">
        <f>SUMIFS('Non-Baseline Tx Resources'!$J:$J,'Non-Baseline Tx Resources'!$E:$E,$B693,'Non-Baseline Tx Resources'!$F:$F,$C693,'Non-Baseline Tx Resources'!$G:$G,AA$3)</f>
        <v>0</v>
      </c>
      <c r="AB693" s="16">
        <f>SUMIFS('Non-Baseline Tx Resources'!$H:$H,'Non-Baseline Tx Resources'!$E:$E,$B693,'Non-Baseline Tx Resources'!$F:$F,$C693,'Non-Baseline Tx Resources'!$G:$G,AB$3)</f>
        <v>0</v>
      </c>
      <c r="AC693" s="16">
        <f>SUMIFS('Non-Baseline Tx Resources'!$J:$J,'Non-Baseline Tx Resources'!$E:$E,$B693,'Non-Baseline Tx Resources'!$F:$F,$C693,'Non-Baseline Tx Resources'!$G:$G,AC$3)</f>
        <v>0</v>
      </c>
      <c r="AD693" s="16">
        <f>SUMIFS('Non-Baseline Tx Resources'!$I:$I,'Non-Baseline Tx Resources'!$E:$E,$B693,'Non-Baseline Tx Resources'!$F:$F,$C693,'Non-Baseline Tx Resources'!$G:$G,"Li-Battery (4-hr)")</f>
        <v>0</v>
      </c>
      <c r="AE693" s="16">
        <f>SUMIFS('Non-Baseline Tx Resources'!$I:$I,'Non-Baseline Tx Resources'!$E:$E,$B693,'Non-Baseline Tx Resources'!$F:$F,$C693,'Non-Baseline Tx Resources'!$G:$G,"Li-Battery (8-hr)")</f>
        <v>0</v>
      </c>
      <c r="AF693" s="16">
        <f>SUMIFS('Non-Baseline Tx Resources'!$I:$I,'Non-Baseline Tx Resources'!$E:$E,$B693,'Non-Baseline Tx Resources'!$F:$F,$C693,'Non-Baseline Tx Resources'!$G:$G,"LDES")</f>
        <v>0</v>
      </c>
      <c r="AH693" s="16">
        <f>SUMIFS('In-Dev Resources'!$H:$H,'In-Dev Resources'!$E:$E,$B693,'In-Dev Resources'!$F:$F,$C693,'In-Dev Resources'!$G:$G,AH$3)</f>
        <v>0</v>
      </c>
      <c r="AI693" s="16">
        <f>SUMIFS('In-Dev Resources'!$H:$H,'In-Dev Resources'!$E:$E,$B693,'In-Dev Resources'!$F:$F,$C693,'In-Dev Resources'!$G:$G,AI$3)</f>
        <v>0</v>
      </c>
      <c r="AJ693" s="16">
        <f>SUMIFS('In-Dev Resources'!$H:$H,'In-Dev Resources'!$E:$E,$B693,'In-Dev Resources'!$F:$F,$C693,'In-Dev Resources'!$G:$G,AJ$3)</f>
        <v>0</v>
      </c>
      <c r="AK693" s="16">
        <f>SUMIFS('In-Dev Resources'!$J:$J,'In-Dev Resources'!$E:$E,$B693,'In-Dev Resources'!$F:$F,$C693,'In-Dev Resources'!$G:$G,AK$3)</f>
        <v>0</v>
      </c>
      <c r="AL693" s="16">
        <f>SUMIFS('In-Dev Resources'!$H:$H,'In-Dev Resources'!$E:$E,$B693,'In-Dev Resources'!$F:$F,$C693,'In-Dev Resources'!$G:$G,AL$3)</f>
        <v>0</v>
      </c>
      <c r="AM693" s="16">
        <f>SUMIFS('In-Dev Resources'!$J:$J,'In-Dev Resources'!$E:$E,$B693,'In-Dev Resources'!$F:$F,$C693,'In-Dev Resources'!$G:$G,AM$3)</f>
        <v>0</v>
      </c>
      <c r="AN693" s="16">
        <f>SUMIFS('In-Dev Resources'!$H:$H,'In-Dev Resources'!$E:$E,$B693,'In-Dev Resources'!$F:$F,$C693,'In-Dev Resources'!$G:$G,AN$3)</f>
        <v>0</v>
      </c>
      <c r="AO693" s="16">
        <f>SUMIFS('In-Dev Resources'!$J:$J,'In-Dev Resources'!$E:$E,$B693,'In-Dev Resources'!$F:$F,$C693,'In-Dev Resources'!$G:$G,AO$3)</f>
        <v>0</v>
      </c>
      <c r="AP693" s="16">
        <f>SUMIFS('In-Dev Resources'!$J:$J,'In-Dev Resources'!$E:$E,$B693,'In-Dev Resources'!$F:$F,$C693,'In-Dev Resources'!$G:$G,AP$3)</f>
        <v>0</v>
      </c>
      <c r="AQ693" s="16">
        <f>SUMIFS('In-Dev Resources'!$H:$H,'In-Dev Resources'!$E:$E,$B693,'In-Dev Resources'!$F:$F,$C693,'In-Dev Resources'!$G:$G,AQ$3)</f>
        <v>0</v>
      </c>
      <c r="AR693" s="16">
        <f>SUMIFS('In-Dev Resources'!$J:$J,'In-Dev Resources'!$E:$E,$B693,'In-Dev Resources'!$F:$F,$C693,'In-Dev Resources'!$G:$G,AR$3)</f>
        <v>0</v>
      </c>
      <c r="AS693" s="16">
        <f>SUMIFS('In-Dev Resources'!$I:$I,'In-Dev Resources'!$E:$E,$B693,'In-Dev Resources'!$F:$F,$C693,'In-Dev Resources'!$G:$G,"Li-Battery (4-hr)")</f>
        <v>0</v>
      </c>
      <c r="AT693" s="16">
        <f>SUMIFS('In-Dev Resources'!$I:$I,'In-Dev Resources'!$E:$E,$B693,'In-Dev Resources'!$F:$F,$C693,'In-Dev Resources'!$G:$G,"Li-Battery (8-hr)")</f>
        <v>0</v>
      </c>
      <c r="AU693" s="16">
        <f>SUMIFS('In-Dev Resources'!$I:$I,'In-Dev Resources'!$E:$E,$B693,'In-Dev Resources'!$F:$F,$C693,'In-Dev Resources'!$G:$G,"LDES")</f>
        <v>0</v>
      </c>
      <c r="AW693" s="16">
        <f>SUMIFS('Land Screen Include'!$H:$H,'Land Screen Include'!$E:$E,$B693,'Land Screen Include'!$F:$F,$C693,'Land Screen Include'!$G:$G,AW$4)</f>
        <v>0</v>
      </c>
      <c r="AX693" s="16">
        <f>SUMIFS('Land Screen Include'!$H:$H,'Land Screen Include'!$E:$E,$B693,'Land Screen Include'!$F:$F,$C693,'Land Screen Include'!$G:$G,AX$4)+SUMIFS('Land Screen Include'!$J:$J,'Land Screen Include'!$E:$E,$B693,'Land Screen Include'!$F:$F,$C693,'Land Screen Include'!$G:$G,AX$4)</f>
        <v>0</v>
      </c>
      <c r="AY693" s="16">
        <f>SUMIFS('Land Screen Include'!$H:$H,'Land Screen Include'!$E:$E,$B693,'Land Screen Include'!$F:$F,$C693,'Land Screen Include'!$G:$G,AY$4)</f>
        <v>0</v>
      </c>
      <c r="AZ693" s="16">
        <f>SUMIFS('Land Screen Exclude'!$H:$H,'Land Screen Exclude'!$E:$E,$B693,'Land Screen Exclude'!$F:$F,$C693,'Land Screen Exclude'!$G:$G,AZ$4)</f>
        <v>0</v>
      </c>
      <c r="BA693" s="16">
        <f>SUMIFS('Land Screen Exclude'!$H:$H,'Land Screen Exclude'!$E:$E,$B693,'Land Screen Exclude'!$F:$F,$C693,'Land Screen Exclude'!$G:$G,BA$4)+SUMIFS('Land Screen Exclude'!$J:$J,'Land Screen Exclude'!$E:$E,$B693,'Land Screen Exclude'!$F:$F,$C693,'Land Screen Exclude'!$G:$G,BA$4)</f>
        <v>0</v>
      </c>
      <c r="BB693" s="16">
        <f>SUMIFS('Land Screen Exclude'!$H:$H,'Land Screen Exclude'!$E:$E,$B693,'Land Screen Exclude'!$F:$F,$C693,'Land Screen Exclude'!$G:$G,BB$4)</f>
        <v>0</v>
      </c>
    </row>
    <row r="694" spans="1:54">
      <c r="D694" s="16"/>
      <c r="E694" s="16"/>
      <c r="F694" s="16"/>
      <c r="G694" s="16"/>
      <c r="H694" s="16"/>
      <c r="I694" s="16"/>
      <c r="J694" s="16"/>
      <c r="K694" s="16"/>
      <c r="L694" s="16"/>
      <c r="M694" s="16"/>
      <c r="N694" s="16"/>
      <c r="O694" s="16"/>
      <c r="P694" s="16"/>
      <c r="Q694" s="16"/>
      <c r="S694" s="16"/>
      <c r="T694" s="16"/>
      <c r="U694" s="16"/>
      <c r="V694" s="16"/>
      <c r="W694" s="16"/>
      <c r="X694" s="16"/>
      <c r="Y694" s="16"/>
      <c r="Z694" s="16"/>
      <c r="AA694" s="16"/>
      <c r="AB694" s="16"/>
      <c r="AC694" s="16"/>
      <c r="AD694" s="16"/>
      <c r="AE694" s="16"/>
      <c r="AF694" s="16"/>
      <c r="AH694" s="16"/>
      <c r="AI694" s="16"/>
      <c r="AJ694" s="16"/>
      <c r="AK694" s="16"/>
      <c r="AL694" s="16"/>
      <c r="AM694" s="16"/>
      <c r="AN694" s="16"/>
      <c r="AO694" s="16"/>
      <c r="AP694" s="16"/>
      <c r="AQ694" s="16"/>
      <c r="AR694" s="16"/>
      <c r="AS694" s="16"/>
      <c r="AT694" s="16"/>
      <c r="AU694" s="16"/>
    </row>
    <row r="695" spans="1:54">
      <c r="D695" s="16"/>
      <c r="E695" s="16"/>
      <c r="F695" s="16"/>
      <c r="G695" s="16"/>
      <c r="H695" s="16"/>
      <c r="I695" s="16"/>
      <c r="J695" s="16"/>
      <c r="K695" s="16"/>
      <c r="L695" s="16"/>
      <c r="M695" s="16"/>
      <c r="N695" s="16"/>
      <c r="O695" s="16"/>
      <c r="P695" s="16"/>
      <c r="Q695" s="16"/>
    </row>
  </sheetData>
  <autoFilter ref="AW4:BB693" xr:uid="{03F93A70-D3D0-6241-8A4A-6D5225A0954E}"/>
  <mergeCells count="2">
    <mergeCell ref="AW3:AY3"/>
    <mergeCell ref="AZ3:BB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8D88D3-6065-47CA-88A4-3295BA7A70CD}">
  <sheetPr codeName="Sheet1"/>
  <dimension ref="B1:J250"/>
  <sheetViews>
    <sheetView showGridLines="0" zoomScale="120" zoomScaleNormal="120" workbookViewId="0">
      <selection activeCell="B2" sqref="B2:C3"/>
    </sheetView>
  </sheetViews>
  <sheetFormatPr defaultColWidth="9" defaultRowHeight="11.45"/>
  <cols>
    <col min="2" max="2" width="29.5703125" customWidth="1"/>
    <col min="3" max="3" width="26.140625" customWidth="1"/>
    <col min="4" max="6" width="17" customWidth="1"/>
    <col min="7" max="9" width="26" customWidth="1"/>
    <col min="10" max="10" width="23" bestFit="1" customWidth="1"/>
  </cols>
  <sheetData>
    <row r="1" spans="2:10" ht="12" thickBot="1"/>
    <row r="2" spans="2:10" ht="12">
      <c r="B2" s="53" t="s">
        <v>594</v>
      </c>
      <c r="C2" s="54"/>
    </row>
    <row r="3" spans="2:10" ht="12" thickBot="1">
      <c r="B3" s="55"/>
      <c r="C3" s="56"/>
    </row>
    <row r="6" spans="2:10" ht="13.15">
      <c r="B6" s="1" t="s">
        <v>595</v>
      </c>
      <c r="C6" s="1"/>
      <c r="D6" s="1"/>
      <c r="E6" s="1"/>
      <c r="F6" s="1"/>
      <c r="G6" s="1"/>
      <c r="H6" s="1"/>
      <c r="I6" s="1"/>
      <c r="J6" s="1"/>
    </row>
    <row r="7" spans="2:10">
      <c r="B7" s="2" t="s">
        <v>596</v>
      </c>
      <c r="C7" s="2" t="s">
        <v>597</v>
      </c>
      <c r="D7" s="2" t="s">
        <v>598</v>
      </c>
      <c r="E7" s="2" t="s">
        <v>47</v>
      </c>
      <c r="F7" s="2" t="s">
        <v>599</v>
      </c>
      <c r="G7" s="2" t="s">
        <v>600</v>
      </c>
      <c r="H7" s="2" t="s">
        <v>601</v>
      </c>
      <c r="I7" s="2" t="s">
        <v>602</v>
      </c>
      <c r="J7" s="2" t="s">
        <v>603</v>
      </c>
    </row>
    <row r="8" spans="2:10">
      <c r="B8" s="3" t="s">
        <v>604</v>
      </c>
      <c r="C8" s="3" t="s">
        <v>605</v>
      </c>
      <c r="D8" s="4">
        <v>45153</v>
      </c>
      <c r="E8" s="5" t="s">
        <v>164</v>
      </c>
      <c r="F8" s="5">
        <v>69</v>
      </c>
      <c r="G8" s="5" t="s">
        <v>606</v>
      </c>
      <c r="H8" s="5">
        <v>0</v>
      </c>
      <c r="I8" s="5">
        <v>3.0000000000000027E-2</v>
      </c>
      <c r="J8" s="5">
        <v>0</v>
      </c>
    </row>
    <row r="9" spans="2:10">
      <c r="B9" s="3" t="s">
        <v>607</v>
      </c>
      <c r="C9" s="3" t="s">
        <v>608</v>
      </c>
      <c r="D9" s="4">
        <v>46478</v>
      </c>
      <c r="E9" s="5" t="s">
        <v>179</v>
      </c>
      <c r="F9" s="5">
        <v>230</v>
      </c>
      <c r="G9" s="5" t="s">
        <v>609</v>
      </c>
      <c r="H9" s="5">
        <v>0</v>
      </c>
      <c r="I9" s="5">
        <v>100</v>
      </c>
      <c r="J9" s="5">
        <v>0</v>
      </c>
    </row>
    <row r="10" spans="2:10">
      <c r="B10" s="3" t="s">
        <v>610</v>
      </c>
      <c r="C10" s="3" t="s">
        <v>611</v>
      </c>
      <c r="D10" s="4">
        <v>45555</v>
      </c>
      <c r="E10" s="5" t="s">
        <v>556</v>
      </c>
      <c r="F10" s="5">
        <v>500</v>
      </c>
      <c r="G10" s="5" t="s">
        <v>606</v>
      </c>
      <c r="H10" s="5">
        <v>0</v>
      </c>
      <c r="I10" s="5">
        <v>230</v>
      </c>
      <c r="J10" s="5">
        <v>0</v>
      </c>
    </row>
    <row r="11" spans="2:10">
      <c r="B11" s="3" t="s">
        <v>612</v>
      </c>
      <c r="C11" s="3" t="s">
        <v>608</v>
      </c>
      <c r="D11" s="4">
        <v>46295</v>
      </c>
      <c r="E11" s="5" t="s">
        <v>423</v>
      </c>
      <c r="F11" s="5">
        <v>500</v>
      </c>
      <c r="G11" s="5" t="s">
        <v>37</v>
      </c>
      <c r="H11" s="5">
        <v>285</v>
      </c>
      <c r="I11" s="5">
        <v>0</v>
      </c>
      <c r="J11" s="5">
        <v>0</v>
      </c>
    </row>
    <row r="12" spans="2:10">
      <c r="B12" s="3" t="s">
        <v>613</v>
      </c>
      <c r="C12" s="3" t="s">
        <v>614</v>
      </c>
      <c r="D12" s="4">
        <v>45489</v>
      </c>
      <c r="E12" s="5" t="s">
        <v>584</v>
      </c>
      <c r="F12" s="5">
        <v>230</v>
      </c>
      <c r="G12" s="5" t="s">
        <v>606</v>
      </c>
      <c r="H12" s="5">
        <v>0</v>
      </c>
      <c r="I12" s="5">
        <v>50</v>
      </c>
      <c r="J12" s="5">
        <v>0</v>
      </c>
    </row>
    <row r="13" spans="2:10">
      <c r="B13" s="3" t="s">
        <v>615</v>
      </c>
      <c r="C13" s="3" t="s">
        <v>608</v>
      </c>
      <c r="D13" s="4">
        <v>46539</v>
      </c>
      <c r="E13" s="5" t="s">
        <v>469</v>
      </c>
      <c r="F13" s="5">
        <v>230</v>
      </c>
      <c r="G13" s="5" t="s">
        <v>606</v>
      </c>
      <c r="H13" s="5">
        <v>0</v>
      </c>
      <c r="I13" s="5">
        <v>265</v>
      </c>
      <c r="J13" s="5">
        <v>0</v>
      </c>
    </row>
    <row r="14" spans="2:10">
      <c r="B14" s="3" t="s">
        <v>616</v>
      </c>
      <c r="C14" s="3" t="s">
        <v>617</v>
      </c>
      <c r="D14" s="4">
        <v>45930</v>
      </c>
      <c r="E14" s="5" t="s">
        <v>541</v>
      </c>
      <c r="F14" s="5">
        <v>230</v>
      </c>
      <c r="G14" s="5" t="s">
        <v>606</v>
      </c>
      <c r="H14" s="5">
        <v>0</v>
      </c>
      <c r="I14" s="5">
        <v>125</v>
      </c>
      <c r="J14" s="5">
        <v>0</v>
      </c>
    </row>
    <row r="15" spans="2:10">
      <c r="B15" s="3" t="s">
        <v>618</v>
      </c>
      <c r="C15" s="3" t="s">
        <v>608</v>
      </c>
      <c r="D15" s="4">
        <v>46477</v>
      </c>
      <c r="E15" s="5" t="s">
        <v>274</v>
      </c>
      <c r="F15" s="5">
        <v>230</v>
      </c>
      <c r="G15" s="5" t="s">
        <v>606</v>
      </c>
      <c r="H15" s="5">
        <v>0</v>
      </c>
      <c r="I15" s="5">
        <v>100</v>
      </c>
      <c r="J15" s="5">
        <v>0</v>
      </c>
    </row>
    <row r="16" spans="2:10">
      <c r="B16" s="3" t="s">
        <v>619</v>
      </c>
      <c r="C16" s="3" t="s">
        <v>608</v>
      </c>
      <c r="D16" s="4">
        <v>46905</v>
      </c>
      <c r="E16" s="5" t="s">
        <v>165</v>
      </c>
      <c r="F16" s="5">
        <v>70</v>
      </c>
      <c r="G16" s="5" t="s">
        <v>606</v>
      </c>
      <c r="H16" s="5">
        <v>0</v>
      </c>
      <c r="I16" s="5">
        <v>35</v>
      </c>
      <c r="J16" s="5">
        <v>0</v>
      </c>
    </row>
    <row r="17" spans="2:10">
      <c r="B17" s="3" t="s">
        <v>620</v>
      </c>
      <c r="C17" s="3" t="s">
        <v>608</v>
      </c>
      <c r="D17" s="4">
        <v>46113</v>
      </c>
      <c r="E17" s="5" t="s">
        <v>257</v>
      </c>
      <c r="F17" s="5">
        <v>500</v>
      </c>
      <c r="G17" s="5" t="s">
        <v>606</v>
      </c>
      <c r="H17" s="5">
        <v>0</v>
      </c>
      <c r="I17" s="5">
        <v>85</v>
      </c>
      <c r="J17" s="5">
        <v>0</v>
      </c>
    </row>
    <row r="18" spans="2:10">
      <c r="B18" s="3" t="s">
        <v>621</v>
      </c>
      <c r="C18" s="3" t="s">
        <v>608</v>
      </c>
      <c r="D18" s="4">
        <v>46594</v>
      </c>
      <c r="E18" s="5" t="s">
        <v>348</v>
      </c>
      <c r="F18" s="5">
        <v>70</v>
      </c>
      <c r="G18" s="5" t="s">
        <v>606</v>
      </c>
      <c r="H18" s="5">
        <v>0</v>
      </c>
      <c r="I18" s="5">
        <v>75</v>
      </c>
      <c r="J18" s="5">
        <v>0</v>
      </c>
    </row>
    <row r="19" spans="2:10">
      <c r="B19" s="3" t="s">
        <v>622</v>
      </c>
      <c r="C19" s="3" t="s">
        <v>608</v>
      </c>
      <c r="D19" s="4">
        <v>46477</v>
      </c>
      <c r="E19" s="5" t="s">
        <v>274</v>
      </c>
      <c r="F19" s="5">
        <v>230</v>
      </c>
      <c r="G19" s="5" t="s">
        <v>40</v>
      </c>
      <c r="H19" s="5">
        <v>0</v>
      </c>
      <c r="I19" s="5">
        <v>0</v>
      </c>
      <c r="J19" s="5">
        <v>100</v>
      </c>
    </row>
    <row r="20" spans="2:10">
      <c r="B20" s="3" t="s">
        <v>623</v>
      </c>
      <c r="C20" s="3" t="s">
        <v>608</v>
      </c>
      <c r="D20" s="4">
        <v>46905</v>
      </c>
      <c r="E20" s="5" t="s">
        <v>165</v>
      </c>
      <c r="F20" s="5">
        <v>70</v>
      </c>
      <c r="G20" s="5" t="s">
        <v>40</v>
      </c>
      <c r="H20" s="5">
        <v>0</v>
      </c>
      <c r="I20" s="5">
        <v>0</v>
      </c>
      <c r="J20" s="5">
        <v>35</v>
      </c>
    </row>
    <row r="21" spans="2:10">
      <c r="B21" s="3" t="s">
        <v>624</v>
      </c>
      <c r="C21" s="3" t="s">
        <v>608</v>
      </c>
      <c r="D21" s="4">
        <v>46113</v>
      </c>
      <c r="E21" s="5" t="s">
        <v>257</v>
      </c>
      <c r="F21" s="5">
        <v>500</v>
      </c>
      <c r="G21" s="5" t="s">
        <v>40</v>
      </c>
      <c r="H21" s="5">
        <v>0</v>
      </c>
      <c r="I21" s="5">
        <v>0</v>
      </c>
      <c r="J21" s="5">
        <v>85</v>
      </c>
    </row>
    <row r="22" spans="2:10">
      <c r="B22" s="3" t="s">
        <v>625</v>
      </c>
      <c r="C22" s="3" t="s">
        <v>608</v>
      </c>
      <c r="D22" s="4">
        <v>46539</v>
      </c>
      <c r="E22" s="5" t="s">
        <v>348</v>
      </c>
      <c r="F22" s="5">
        <v>70</v>
      </c>
      <c r="G22" s="5" t="s">
        <v>40</v>
      </c>
      <c r="H22" s="5">
        <v>0</v>
      </c>
      <c r="I22" s="5">
        <v>0</v>
      </c>
      <c r="J22" s="5">
        <v>75</v>
      </c>
    </row>
    <row r="23" spans="2:10">
      <c r="B23" s="3" t="s">
        <v>626</v>
      </c>
      <c r="C23" s="3" t="s">
        <v>608</v>
      </c>
      <c r="D23" s="4">
        <v>47849</v>
      </c>
      <c r="E23" s="5" t="s">
        <v>326</v>
      </c>
      <c r="F23" s="5">
        <v>500</v>
      </c>
      <c r="G23" s="5" t="s">
        <v>34</v>
      </c>
      <c r="H23" s="5">
        <v>20</v>
      </c>
      <c r="I23" s="5">
        <v>0</v>
      </c>
      <c r="J23" s="5">
        <v>0</v>
      </c>
    </row>
    <row r="24" spans="2:10">
      <c r="B24" s="3" t="s">
        <v>627</v>
      </c>
      <c r="C24" s="3" t="s">
        <v>628</v>
      </c>
      <c r="D24" s="4">
        <v>46113</v>
      </c>
      <c r="E24" s="5" t="s">
        <v>564</v>
      </c>
      <c r="F24" s="5">
        <v>230</v>
      </c>
      <c r="G24" s="5" t="s">
        <v>606</v>
      </c>
      <c r="H24" s="5">
        <v>0</v>
      </c>
      <c r="I24" s="5">
        <v>50</v>
      </c>
      <c r="J24" s="5">
        <v>0</v>
      </c>
    </row>
    <row r="25" spans="2:10">
      <c r="B25" s="3" t="s">
        <v>629</v>
      </c>
      <c r="C25" s="3" t="s">
        <v>628</v>
      </c>
      <c r="D25" s="4">
        <v>46113</v>
      </c>
      <c r="E25" s="5" t="s">
        <v>564</v>
      </c>
      <c r="F25" s="5">
        <v>230</v>
      </c>
      <c r="G25" s="5" t="s">
        <v>40</v>
      </c>
      <c r="H25" s="5">
        <v>0</v>
      </c>
      <c r="I25" s="5">
        <v>0</v>
      </c>
      <c r="J25" s="5">
        <v>50</v>
      </c>
    </row>
    <row r="26" spans="2:10">
      <c r="B26" s="3" t="s">
        <v>630</v>
      </c>
      <c r="C26" s="3" t="s">
        <v>631</v>
      </c>
      <c r="D26" s="4">
        <v>45961</v>
      </c>
      <c r="E26" s="5" t="s">
        <v>471</v>
      </c>
      <c r="F26" s="5">
        <v>115</v>
      </c>
      <c r="G26" s="5" t="s">
        <v>606</v>
      </c>
      <c r="H26" s="5">
        <v>0</v>
      </c>
      <c r="I26" s="5">
        <v>99</v>
      </c>
      <c r="J26" s="5">
        <v>0</v>
      </c>
    </row>
    <row r="27" spans="2:10">
      <c r="B27" s="3" t="s">
        <v>632</v>
      </c>
      <c r="C27" s="3" t="s">
        <v>633</v>
      </c>
      <c r="D27" s="4">
        <v>46174</v>
      </c>
      <c r="E27" s="5" t="s">
        <v>296</v>
      </c>
      <c r="F27" s="5">
        <v>230</v>
      </c>
      <c r="G27" s="5" t="s">
        <v>40</v>
      </c>
      <c r="H27" s="5">
        <v>70</v>
      </c>
      <c r="I27" s="5">
        <v>0</v>
      </c>
      <c r="J27" s="5">
        <v>50</v>
      </c>
    </row>
    <row r="28" spans="2:10">
      <c r="B28" s="3" t="s">
        <v>634</v>
      </c>
      <c r="C28" s="3" t="s">
        <v>635</v>
      </c>
      <c r="D28" s="4">
        <v>46174</v>
      </c>
      <c r="E28" s="5" t="s">
        <v>296</v>
      </c>
      <c r="F28" s="5">
        <v>230</v>
      </c>
      <c r="G28" s="5" t="s">
        <v>606</v>
      </c>
      <c r="H28" s="5">
        <v>0</v>
      </c>
      <c r="I28" s="5">
        <v>75</v>
      </c>
      <c r="J28" s="5">
        <v>0</v>
      </c>
    </row>
    <row r="29" spans="2:10">
      <c r="B29" s="3" t="s">
        <v>636</v>
      </c>
      <c r="C29" s="3" t="s">
        <v>608</v>
      </c>
      <c r="D29" s="4">
        <v>46538</v>
      </c>
      <c r="E29" s="5" t="s">
        <v>300</v>
      </c>
      <c r="F29" s="5">
        <v>70</v>
      </c>
      <c r="G29" s="5" t="s">
        <v>606</v>
      </c>
      <c r="H29" s="5">
        <v>0</v>
      </c>
      <c r="I29" s="5">
        <v>64.400000000000006</v>
      </c>
      <c r="J29" s="5">
        <v>0</v>
      </c>
    </row>
    <row r="30" spans="2:10">
      <c r="B30" s="3" t="s">
        <v>637</v>
      </c>
      <c r="C30" s="3" t="s">
        <v>638</v>
      </c>
      <c r="D30" s="4">
        <v>45885</v>
      </c>
      <c r="E30" s="5" t="s">
        <v>584</v>
      </c>
      <c r="F30" s="5">
        <v>230</v>
      </c>
      <c r="G30" s="5" t="s">
        <v>606</v>
      </c>
      <c r="H30" s="5">
        <v>0</v>
      </c>
      <c r="I30" s="5">
        <v>10</v>
      </c>
      <c r="J30" s="5">
        <v>0</v>
      </c>
    </row>
    <row r="31" spans="2:10">
      <c r="B31" s="3" t="s">
        <v>639</v>
      </c>
      <c r="C31" s="3" t="s">
        <v>608</v>
      </c>
      <c r="D31" s="4">
        <v>46174</v>
      </c>
      <c r="E31" s="5" t="s">
        <v>461</v>
      </c>
      <c r="F31" s="5">
        <v>500</v>
      </c>
      <c r="G31" s="5" t="s">
        <v>606</v>
      </c>
      <c r="H31" s="5">
        <v>0</v>
      </c>
      <c r="I31" s="5">
        <v>100</v>
      </c>
      <c r="J31" s="5">
        <v>0</v>
      </c>
    </row>
    <row r="32" spans="2:10">
      <c r="B32" s="3" t="s">
        <v>640</v>
      </c>
      <c r="C32" s="3" t="s">
        <v>608</v>
      </c>
      <c r="D32" s="4">
        <v>46357</v>
      </c>
      <c r="E32" s="5" t="s">
        <v>230</v>
      </c>
      <c r="F32" s="5">
        <v>500</v>
      </c>
      <c r="G32" s="5" t="s">
        <v>606</v>
      </c>
      <c r="H32" s="5">
        <v>0</v>
      </c>
      <c r="I32" s="5">
        <v>190</v>
      </c>
      <c r="J32" s="5">
        <v>0</v>
      </c>
    </row>
    <row r="33" spans="2:10">
      <c r="B33" s="3" t="s">
        <v>641</v>
      </c>
      <c r="C33" s="3" t="s">
        <v>642</v>
      </c>
      <c r="D33" s="4">
        <v>45902</v>
      </c>
      <c r="E33" s="5" t="s">
        <v>264</v>
      </c>
      <c r="F33" s="5">
        <v>230</v>
      </c>
      <c r="G33" s="5" t="s">
        <v>39</v>
      </c>
      <c r="H33" s="5">
        <v>0</v>
      </c>
      <c r="I33" s="5">
        <v>0</v>
      </c>
      <c r="J33" s="5">
        <v>0.68</v>
      </c>
    </row>
    <row r="34" spans="2:10">
      <c r="B34" s="3" t="s">
        <v>643</v>
      </c>
      <c r="C34" s="3" t="s">
        <v>644</v>
      </c>
      <c r="D34" s="4">
        <v>45518</v>
      </c>
      <c r="E34" s="5" t="s">
        <v>584</v>
      </c>
      <c r="F34" s="5">
        <v>230</v>
      </c>
      <c r="G34" s="5" t="s">
        <v>609</v>
      </c>
      <c r="H34" s="5">
        <v>12.824999999999999</v>
      </c>
      <c r="I34" s="5">
        <v>75</v>
      </c>
      <c r="J34" s="5">
        <v>0</v>
      </c>
    </row>
    <row r="35" spans="2:10">
      <c r="B35" s="3" t="s">
        <v>645</v>
      </c>
      <c r="C35" s="3" t="s">
        <v>608</v>
      </c>
      <c r="D35" s="4">
        <v>46539</v>
      </c>
      <c r="E35" s="5" t="s">
        <v>555</v>
      </c>
      <c r="F35" s="5">
        <v>230</v>
      </c>
      <c r="G35" s="5" t="s">
        <v>606</v>
      </c>
      <c r="H35" s="5">
        <v>0</v>
      </c>
      <c r="I35" s="5">
        <v>300</v>
      </c>
      <c r="J35" s="5">
        <v>0</v>
      </c>
    </row>
    <row r="36" spans="2:10">
      <c r="B36" s="3" t="s">
        <v>646</v>
      </c>
      <c r="C36" s="3" t="s">
        <v>608</v>
      </c>
      <c r="D36" s="4">
        <v>46173</v>
      </c>
      <c r="E36" s="5" t="s">
        <v>321</v>
      </c>
      <c r="F36" s="5">
        <v>230</v>
      </c>
      <c r="G36" s="5" t="s">
        <v>36</v>
      </c>
      <c r="H36" s="5">
        <v>0</v>
      </c>
      <c r="I36" s="5">
        <v>0</v>
      </c>
      <c r="J36" s="5">
        <v>69.3</v>
      </c>
    </row>
    <row r="37" spans="2:10">
      <c r="B37" s="3" t="s">
        <v>647</v>
      </c>
      <c r="C37" s="3" t="s">
        <v>608</v>
      </c>
      <c r="D37" s="4">
        <v>46174</v>
      </c>
      <c r="E37" s="5" t="s">
        <v>556</v>
      </c>
      <c r="F37" s="5">
        <v>500</v>
      </c>
      <c r="G37" s="5" t="s">
        <v>606</v>
      </c>
      <c r="H37" s="5">
        <v>0</v>
      </c>
      <c r="I37" s="5">
        <v>80</v>
      </c>
      <c r="J37" s="5">
        <v>0</v>
      </c>
    </row>
    <row r="38" spans="2:10">
      <c r="B38" s="3" t="s">
        <v>648</v>
      </c>
      <c r="C38" s="3" t="s">
        <v>608</v>
      </c>
      <c r="D38" s="4">
        <v>46174</v>
      </c>
      <c r="E38" s="5" t="s">
        <v>336</v>
      </c>
      <c r="F38" s="5">
        <v>115</v>
      </c>
      <c r="G38" s="5" t="s">
        <v>606</v>
      </c>
      <c r="H38" s="5">
        <v>0</v>
      </c>
      <c r="I38" s="5">
        <v>188</v>
      </c>
      <c r="J38" s="5">
        <v>0</v>
      </c>
    </row>
    <row r="39" spans="2:10">
      <c r="B39" s="3" t="s">
        <v>649</v>
      </c>
      <c r="C39" s="3" t="s">
        <v>608</v>
      </c>
      <c r="D39" s="4">
        <v>46784</v>
      </c>
      <c r="E39" s="5" t="s">
        <v>326</v>
      </c>
      <c r="F39" s="5">
        <v>500</v>
      </c>
      <c r="G39" s="5" t="s">
        <v>34</v>
      </c>
      <c r="H39" s="5">
        <v>20</v>
      </c>
      <c r="I39" s="5">
        <v>0</v>
      </c>
      <c r="J39" s="5">
        <v>0</v>
      </c>
    </row>
    <row r="40" spans="2:10">
      <c r="B40" s="3" t="s">
        <v>650</v>
      </c>
      <c r="C40" s="3" t="s">
        <v>608</v>
      </c>
      <c r="D40" s="4">
        <v>47969</v>
      </c>
      <c r="E40" s="5" t="s">
        <v>265</v>
      </c>
      <c r="F40" s="5">
        <v>115</v>
      </c>
      <c r="G40" s="5" t="s">
        <v>40</v>
      </c>
      <c r="H40" s="5">
        <v>0</v>
      </c>
      <c r="I40" s="5">
        <v>0</v>
      </c>
      <c r="J40" s="5">
        <v>0</v>
      </c>
    </row>
    <row r="41" spans="2:10">
      <c r="B41" s="3" t="s">
        <v>651</v>
      </c>
      <c r="C41" s="3" t="s">
        <v>652</v>
      </c>
      <c r="D41" s="4">
        <v>45805</v>
      </c>
      <c r="E41" s="5" t="s">
        <v>274</v>
      </c>
      <c r="F41" s="5">
        <v>230</v>
      </c>
      <c r="G41" s="5" t="s">
        <v>606</v>
      </c>
      <c r="H41" s="5">
        <v>0</v>
      </c>
      <c r="I41" s="5">
        <v>200</v>
      </c>
      <c r="J41" s="5">
        <v>0</v>
      </c>
    </row>
    <row r="42" spans="2:10">
      <c r="B42" s="3" t="s">
        <v>653</v>
      </c>
      <c r="C42" s="3" t="s">
        <v>608</v>
      </c>
      <c r="D42" s="4">
        <v>46539</v>
      </c>
      <c r="E42" s="5" t="s">
        <v>148</v>
      </c>
      <c r="F42" s="5">
        <v>230</v>
      </c>
      <c r="G42" s="5" t="s">
        <v>606</v>
      </c>
      <c r="H42" s="5">
        <v>0</v>
      </c>
      <c r="I42" s="5">
        <v>0</v>
      </c>
      <c r="J42" s="5">
        <v>0</v>
      </c>
    </row>
    <row r="43" spans="2:10">
      <c r="B43" s="3" t="s">
        <v>654</v>
      </c>
      <c r="C43" s="3" t="s">
        <v>608</v>
      </c>
      <c r="D43" s="4">
        <v>46174</v>
      </c>
      <c r="E43" s="5" t="s">
        <v>264</v>
      </c>
      <c r="F43" s="5">
        <v>230</v>
      </c>
      <c r="G43" s="5" t="s">
        <v>606</v>
      </c>
      <c r="H43" s="5">
        <v>0</v>
      </c>
      <c r="I43" s="5">
        <v>55</v>
      </c>
      <c r="J43" s="5">
        <v>0</v>
      </c>
    </row>
    <row r="44" spans="2:10">
      <c r="B44" s="3" t="s">
        <v>655</v>
      </c>
      <c r="C44" s="3" t="s">
        <v>656</v>
      </c>
      <c r="D44" s="4">
        <v>45856</v>
      </c>
      <c r="E44" s="5" t="s">
        <v>268</v>
      </c>
      <c r="F44" s="5">
        <v>500</v>
      </c>
      <c r="G44" s="5" t="s">
        <v>606</v>
      </c>
      <c r="H44" s="5">
        <v>0</v>
      </c>
      <c r="I44" s="5">
        <v>112.5</v>
      </c>
      <c r="J44" s="5">
        <v>0</v>
      </c>
    </row>
    <row r="45" spans="2:10">
      <c r="B45" s="3" t="s">
        <v>657</v>
      </c>
      <c r="C45" s="3" t="s">
        <v>608</v>
      </c>
      <c r="D45" s="4">
        <v>46647</v>
      </c>
      <c r="E45" s="5" t="s">
        <v>139</v>
      </c>
      <c r="F45" s="5">
        <v>500</v>
      </c>
      <c r="G45" s="5" t="s">
        <v>606</v>
      </c>
      <c r="H45" s="5">
        <v>0</v>
      </c>
      <c r="I45" s="5">
        <v>382.4</v>
      </c>
      <c r="J45" s="5">
        <v>0</v>
      </c>
    </row>
    <row r="46" spans="2:10">
      <c r="B46" s="3" t="s">
        <v>658</v>
      </c>
      <c r="C46" s="3" t="s">
        <v>608</v>
      </c>
      <c r="D46" s="4">
        <v>46539</v>
      </c>
      <c r="E46" s="5" t="s">
        <v>575</v>
      </c>
      <c r="F46" s="5">
        <v>230</v>
      </c>
      <c r="G46" s="5" t="s">
        <v>606</v>
      </c>
      <c r="H46" s="5">
        <v>0</v>
      </c>
      <c r="I46" s="5">
        <v>400</v>
      </c>
      <c r="J46" s="5">
        <v>0</v>
      </c>
    </row>
    <row r="47" spans="2:10">
      <c r="B47" s="3" t="s">
        <v>659</v>
      </c>
      <c r="C47" s="3" t="s">
        <v>608</v>
      </c>
      <c r="D47" s="4">
        <v>46143</v>
      </c>
      <c r="E47" s="5" t="s">
        <v>429</v>
      </c>
      <c r="F47" s="5">
        <v>230</v>
      </c>
      <c r="G47" s="5" t="s">
        <v>606</v>
      </c>
      <c r="H47" s="5">
        <v>0</v>
      </c>
      <c r="I47" s="5">
        <v>80</v>
      </c>
      <c r="J47" s="5">
        <v>0</v>
      </c>
    </row>
    <row r="48" spans="2:10">
      <c r="B48" s="3" t="s">
        <v>660</v>
      </c>
      <c r="C48" s="3" t="s">
        <v>608</v>
      </c>
      <c r="D48" s="4">
        <v>46893</v>
      </c>
      <c r="E48" s="5" t="s">
        <v>136</v>
      </c>
      <c r="F48" s="5">
        <v>230</v>
      </c>
      <c r="G48" s="5" t="s">
        <v>606</v>
      </c>
      <c r="H48" s="5">
        <v>0</v>
      </c>
      <c r="I48" s="5">
        <v>225</v>
      </c>
      <c r="J48" s="5">
        <v>0</v>
      </c>
    </row>
    <row r="49" spans="2:10">
      <c r="B49" s="3" t="s">
        <v>661</v>
      </c>
      <c r="C49" s="3" t="s">
        <v>608</v>
      </c>
      <c r="D49" s="4">
        <v>46270</v>
      </c>
      <c r="E49" s="5" t="s">
        <v>139</v>
      </c>
      <c r="F49" s="5">
        <v>500</v>
      </c>
      <c r="G49" s="5" t="s">
        <v>40</v>
      </c>
      <c r="H49" s="5">
        <v>0</v>
      </c>
      <c r="I49" s="5">
        <v>0</v>
      </c>
      <c r="J49" s="5">
        <v>525</v>
      </c>
    </row>
    <row r="50" spans="2:10">
      <c r="B50" s="3" t="s">
        <v>662</v>
      </c>
      <c r="C50" s="3" t="s">
        <v>608</v>
      </c>
      <c r="D50" s="4">
        <v>46647</v>
      </c>
      <c r="E50" s="5" t="s">
        <v>139</v>
      </c>
      <c r="F50" s="5">
        <v>500</v>
      </c>
      <c r="G50" s="5" t="s">
        <v>40</v>
      </c>
      <c r="H50" s="5">
        <v>0</v>
      </c>
      <c r="I50" s="5">
        <v>0</v>
      </c>
      <c r="J50" s="5">
        <v>750</v>
      </c>
    </row>
    <row r="51" spans="2:10">
      <c r="B51" s="3" t="s">
        <v>663</v>
      </c>
      <c r="C51" s="3" t="s">
        <v>608</v>
      </c>
      <c r="D51" s="4">
        <v>46630</v>
      </c>
      <c r="E51" s="5" t="s">
        <v>296</v>
      </c>
      <c r="F51" s="5">
        <v>230</v>
      </c>
      <c r="G51" s="5" t="s">
        <v>606</v>
      </c>
      <c r="H51" s="5">
        <v>4</v>
      </c>
      <c r="I51" s="5">
        <v>0</v>
      </c>
      <c r="J51" s="5">
        <v>0</v>
      </c>
    </row>
    <row r="52" spans="2:10">
      <c r="B52" s="3" t="s">
        <v>664</v>
      </c>
      <c r="C52" s="3" t="s">
        <v>665</v>
      </c>
      <c r="D52" s="4">
        <v>45838</v>
      </c>
      <c r="E52" s="5" t="s">
        <v>67</v>
      </c>
      <c r="F52" s="5">
        <v>60</v>
      </c>
      <c r="G52" s="5" t="s">
        <v>39</v>
      </c>
      <c r="H52" s="5">
        <v>0</v>
      </c>
      <c r="I52" s="5">
        <v>0</v>
      </c>
      <c r="J52" s="5">
        <v>4</v>
      </c>
    </row>
    <row r="53" spans="2:10">
      <c r="B53" s="3" t="s">
        <v>666</v>
      </c>
      <c r="C53" s="3" t="s">
        <v>608</v>
      </c>
      <c r="D53" s="4">
        <v>46022</v>
      </c>
      <c r="E53" s="5" t="s">
        <v>583</v>
      </c>
      <c r="F53" s="5">
        <v>70</v>
      </c>
      <c r="G53" s="5" t="s">
        <v>606</v>
      </c>
      <c r="H53" s="5">
        <v>0</v>
      </c>
      <c r="I53" s="5">
        <v>92</v>
      </c>
      <c r="J53" s="5">
        <v>0</v>
      </c>
    </row>
    <row r="54" spans="2:10">
      <c r="B54" s="3" t="s">
        <v>667</v>
      </c>
      <c r="C54" s="3" t="s">
        <v>608</v>
      </c>
      <c r="D54" s="4">
        <v>46905</v>
      </c>
      <c r="E54" s="5" t="s">
        <v>367</v>
      </c>
      <c r="F54" s="5">
        <v>230</v>
      </c>
      <c r="G54" s="5" t="s">
        <v>606</v>
      </c>
      <c r="H54" s="5">
        <v>0</v>
      </c>
      <c r="I54" s="5">
        <v>350</v>
      </c>
      <c r="J54" s="5">
        <v>0</v>
      </c>
    </row>
    <row r="55" spans="2:10">
      <c r="B55" s="3" t="s">
        <v>668</v>
      </c>
      <c r="C55" s="3" t="s">
        <v>669</v>
      </c>
      <c r="D55" s="4">
        <v>46539</v>
      </c>
      <c r="E55" s="5" t="s">
        <v>259</v>
      </c>
      <c r="F55" s="5">
        <v>70</v>
      </c>
      <c r="G55" s="5" t="s">
        <v>606</v>
      </c>
      <c r="H55" s="5">
        <v>123</v>
      </c>
      <c r="I55" s="5">
        <v>73.8</v>
      </c>
      <c r="J55" s="5">
        <v>0</v>
      </c>
    </row>
    <row r="56" spans="2:10">
      <c r="B56" s="3" t="s">
        <v>670</v>
      </c>
      <c r="C56" s="3" t="s">
        <v>608</v>
      </c>
      <c r="D56" s="4">
        <v>46082</v>
      </c>
      <c r="E56" s="5" t="s">
        <v>299</v>
      </c>
      <c r="F56" s="5">
        <v>230</v>
      </c>
      <c r="G56" s="5" t="s">
        <v>606</v>
      </c>
      <c r="H56" s="5">
        <v>0</v>
      </c>
      <c r="I56" s="5">
        <v>250</v>
      </c>
      <c r="J56" s="5">
        <v>0</v>
      </c>
    </row>
    <row r="57" spans="2:10">
      <c r="B57" s="3" t="s">
        <v>671</v>
      </c>
      <c r="C57" s="3" t="s">
        <v>608</v>
      </c>
      <c r="D57" s="4">
        <v>46113</v>
      </c>
      <c r="E57" s="5" t="s">
        <v>139</v>
      </c>
      <c r="F57" s="5">
        <v>500</v>
      </c>
      <c r="G57" s="5" t="s">
        <v>606</v>
      </c>
      <c r="H57" s="5">
        <v>0</v>
      </c>
      <c r="I57" s="5">
        <v>89.116</v>
      </c>
      <c r="J57" s="5">
        <v>0</v>
      </c>
    </row>
    <row r="58" spans="2:10">
      <c r="B58" s="3" t="s">
        <v>672</v>
      </c>
      <c r="C58" s="3" t="s">
        <v>608</v>
      </c>
      <c r="D58" s="4">
        <v>46478</v>
      </c>
      <c r="E58" s="5" t="s">
        <v>264</v>
      </c>
      <c r="F58" s="5">
        <v>230</v>
      </c>
      <c r="G58" s="5" t="s">
        <v>606</v>
      </c>
      <c r="H58" s="5">
        <v>0</v>
      </c>
      <c r="I58" s="5">
        <v>70</v>
      </c>
      <c r="J58" s="5">
        <v>0</v>
      </c>
    </row>
    <row r="59" spans="2:10">
      <c r="B59" s="3" t="s">
        <v>673</v>
      </c>
      <c r="C59" s="3" t="s">
        <v>608</v>
      </c>
      <c r="D59" s="4">
        <v>46844</v>
      </c>
      <c r="E59" s="5" t="s">
        <v>584</v>
      </c>
      <c r="F59" s="5">
        <v>230</v>
      </c>
      <c r="G59" s="5" t="s">
        <v>609</v>
      </c>
      <c r="H59" s="5">
        <v>0</v>
      </c>
      <c r="I59" s="5">
        <v>400</v>
      </c>
      <c r="J59" s="5">
        <v>0</v>
      </c>
    </row>
    <row r="60" spans="2:10">
      <c r="B60" s="3" t="s">
        <v>674</v>
      </c>
      <c r="C60" s="3" t="s">
        <v>608</v>
      </c>
      <c r="D60" s="4">
        <v>46478</v>
      </c>
      <c r="E60" s="5" t="s">
        <v>296</v>
      </c>
      <c r="F60" s="5">
        <v>230</v>
      </c>
      <c r="G60" s="5" t="s">
        <v>606</v>
      </c>
      <c r="H60" s="5">
        <v>0</v>
      </c>
      <c r="I60" s="5">
        <v>150</v>
      </c>
      <c r="J60" s="5">
        <v>0</v>
      </c>
    </row>
    <row r="61" spans="2:10">
      <c r="B61" s="3" t="s">
        <v>675</v>
      </c>
      <c r="C61" s="3" t="s">
        <v>608</v>
      </c>
      <c r="D61" s="4">
        <v>46478</v>
      </c>
      <c r="E61" s="5" t="s">
        <v>296</v>
      </c>
      <c r="F61" s="5">
        <v>230</v>
      </c>
      <c r="G61" s="5" t="s">
        <v>40</v>
      </c>
      <c r="H61" s="5">
        <v>0</v>
      </c>
      <c r="I61" s="5">
        <v>0</v>
      </c>
      <c r="J61" s="5">
        <v>150</v>
      </c>
    </row>
    <row r="62" spans="2:10">
      <c r="B62" s="3" t="s">
        <v>676</v>
      </c>
      <c r="C62" s="3" t="s">
        <v>608</v>
      </c>
      <c r="D62" s="4">
        <v>46174</v>
      </c>
      <c r="E62" s="5" t="s">
        <v>588</v>
      </c>
      <c r="F62" s="5">
        <v>230</v>
      </c>
      <c r="G62" s="5" t="s">
        <v>40</v>
      </c>
      <c r="H62" s="5">
        <v>0</v>
      </c>
      <c r="I62" s="5">
        <v>0</v>
      </c>
      <c r="J62" s="5">
        <v>20</v>
      </c>
    </row>
    <row r="63" spans="2:10">
      <c r="B63" s="3" t="s">
        <v>677</v>
      </c>
      <c r="C63" s="3" t="s">
        <v>656</v>
      </c>
      <c r="D63" s="4">
        <v>46539</v>
      </c>
      <c r="E63" s="5" t="s">
        <v>268</v>
      </c>
      <c r="F63" s="5">
        <v>500</v>
      </c>
      <c r="G63" s="5" t="s">
        <v>40</v>
      </c>
      <c r="H63" s="5">
        <v>237.5</v>
      </c>
      <c r="I63" s="5">
        <v>0</v>
      </c>
      <c r="J63" s="5">
        <v>0</v>
      </c>
    </row>
    <row r="64" spans="2:10">
      <c r="B64" s="3" t="s">
        <v>678</v>
      </c>
      <c r="C64" s="3" t="s">
        <v>608</v>
      </c>
      <c r="D64" s="4">
        <v>45992</v>
      </c>
      <c r="E64" s="5" t="s">
        <v>139</v>
      </c>
      <c r="F64" s="5">
        <v>500</v>
      </c>
      <c r="G64" s="5" t="s">
        <v>40</v>
      </c>
      <c r="H64" s="5">
        <v>0</v>
      </c>
      <c r="I64" s="5">
        <v>0</v>
      </c>
      <c r="J64" s="5">
        <v>250</v>
      </c>
    </row>
    <row r="65" spans="2:10">
      <c r="B65" s="3" t="s">
        <v>679</v>
      </c>
      <c r="C65" s="3" t="s">
        <v>608</v>
      </c>
      <c r="D65" s="4">
        <v>46113</v>
      </c>
      <c r="E65" s="5" t="s">
        <v>139</v>
      </c>
      <c r="F65" s="5">
        <v>500</v>
      </c>
      <c r="G65" s="5" t="s">
        <v>40</v>
      </c>
      <c r="H65" s="5">
        <v>0</v>
      </c>
      <c r="I65" s="5">
        <v>0</v>
      </c>
      <c r="J65" s="5">
        <v>500</v>
      </c>
    </row>
    <row r="66" spans="2:10">
      <c r="B66" s="3" t="s">
        <v>680</v>
      </c>
      <c r="C66" s="3" t="s">
        <v>608</v>
      </c>
      <c r="D66" s="4">
        <v>45910</v>
      </c>
      <c r="E66" s="5" t="s">
        <v>68</v>
      </c>
      <c r="F66" s="5">
        <v>70</v>
      </c>
      <c r="G66" s="5" t="s">
        <v>40</v>
      </c>
      <c r="H66" s="5">
        <v>60</v>
      </c>
      <c r="I66" s="5">
        <v>0</v>
      </c>
      <c r="J66" s="5">
        <v>0</v>
      </c>
    </row>
    <row r="67" spans="2:10">
      <c r="B67" s="3" t="s">
        <v>681</v>
      </c>
      <c r="C67" s="3" t="s">
        <v>682</v>
      </c>
      <c r="D67" s="4">
        <v>45835</v>
      </c>
      <c r="E67" s="5" t="s">
        <v>448</v>
      </c>
      <c r="F67" s="5">
        <v>69</v>
      </c>
      <c r="G67" s="5" t="s">
        <v>606</v>
      </c>
      <c r="H67" s="5">
        <v>0</v>
      </c>
      <c r="I67" s="5">
        <v>100</v>
      </c>
      <c r="J67" s="5">
        <v>0</v>
      </c>
    </row>
    <row r="68" spans="2:10">
      <c r="B68" s="3" t="s">
        <v>683</v>
      </c>
      <c r="C68" s="3" t="s">
        <v>608</v>
      </c>
      <c r="D68" s="4">
        <v>46357</v>
      </c>
      <c r="E68" s="5" t="s">
        <v>95</v>
      </c>
      <c r="F68" s="5">
        <v>161</v>
      </c>
      <c r="G68" s="5" t="s">
        <v>606</v>
      </c>
      <c r="H68" s="5">
        <v>0</v>
      </c>
      <c r="I68" s="5">
        <v>160</v>
      </c>
      <c r="J68" s="5">
        <v>0</v>
      </c>
    </row>
    <row r="69" spans="2:10">
      <c r="B69" s="3" t="s">
        <v>684</v>
      </c>
      <c r="C69" s="3" t="s">
        <v>608</v>
      </c>
      <c r="D69" s="4">
        <v>46357</v>
      </c>
      <c r="E69" s="5" t="s">
        <v>95</v>
      </c>
      <c r="F69" s="5">
        <v>161</v>
      </c>
      <c r="G69" s="5" t="s">
        <v>606</v>
      </c>
      <c r="H69" s="5">
        <v>0</v>
      </c>
      <c r="I69" s="5">
        <v>0</v>
      </c>
      <c r="J69" s="5">
        <v>0</v>
      </c>
    </row>
    <row r="70" spans="2:10">
      <c r="B70" s="3" t="s">
        <v>685</v>
      </c>
      <c r="C70" s="3" t="s">
        <v>608</v>
      </c>
      <c r="D70" s="4">
        <v>46478</v>
      </c>
      <c r="E70" s="5" t="s">
        <v>379</v>
      </c>
      <c r="F70" s="5">
        <v>230</v>
      </c>
      <c r="G70" s="5" t="s">
        <v>40</v>
      </c>
      <c r="H70" s="5">
        <v>0</v>
      </c>
      <c r="I70" s="5">
        <v>0</v>
      </c>
      <c r="J70" s="5">
        <v>440</v>
      </c>
    </row>
    <row r="71" spans="2:10">
      <c r="B71" s="3" t="s">
        <v>686</v>
      </c>
      <c r="C71" s="3" t="s">
        <v>608</v>
      </c>
      <c r="D71" s="4">
        <v>46478</v>
      </c>
      <c r="E71" s="5" t="s">
        <v>379</v>
      </c>
      <c r="F71" s="5">
        <v>230</v>
      </c>
      <c r="G71" s="5" t="s">
        <v>606</v>
      </c>
      <c r="H71" s="5">
        <v>440</v>
      </c>
      <c r="I71" s="5">
        <v>238.5</v>
      </c>
      <c r="J71" s="5">
        <v>0</v>
      </c>
    </row>
    <row r="72" spans="2:10">
      <c r="B72" s="3" t="s">
        <v>687</v>
      </c>
      <c r="C72" s="3" t="s">
        <v>608</v>
      </c>
      <c r="D72" s="4">
        <v>46568</v>
      </c>
      <c r="E72" s="5" t="s">
        <v>550</v>
      </c>
      <c r="F72" s="5">
        <v>230</v>
      </c>
      <c r="G72" s="5" t="s">
        <v>40</v>
      </c>
      <c r="H72" s="5">
        <v>0</v>
      </c>
      <c r="I72" s="5">
        <v>0</v>
      </c>
      <c r="J72" s="5">
        <v>400</v>
      </c>
    </row>
    <row r="73" spans="2:10">
      <c r="B73" s="3" t="s">
        <v>688</v>
      </c>
      <c r="C73" s="3" t="s">
        <v>608</v>
      </c>
      <c r="D73" s="4">
        <v>46568</v>
      </c>
      <c r="E73" s="5" t="s">
        <v>550</v>
      </c>
      <c r="F73" s="5">
        <v>230</v>
      </c>
      <c r="G73" s="5" t="s">
        <v>606</v>
      </c>
      <c r="H73" s="5">
        <v>0</v>
      </c>
      <c r="I73" s="5">
        <v>400</v>
      </c>
      <c r="J73" s="5">
        <v>0</v>
      </c>
    </row>
    <row r="74" spans="2:10">
      <c r="B74" s="3" t="s">
        <v>689</v>
      </c>
      <c r="C74" s="3" t="s">
        <v>690</v>
      </c>
      <c r="D74" s="4">
        <v>45884</v>
      </c>
      <c r="E74" s="5" t="s">
        <v>274</v>
      </c>
      <c r="F74" s="5">
        <v>230</v>
      </c>
      <c r="G74" s="5" t="s">
        <v>40</v>
      </c>
      <c r="H74" s="5">
        <v>0</v>
      </c>
      <c r="I74" s="5">
        <v>0</v>
      </c>
      <c r="J74" s="5">
        <v>7</v>
      </c>
    </row>
    <row r="75" spans="2:10">
      <c r="B75" s="3" t="s">
        <v>691</v>
      </c>
      <c r="C75" s="3" t="s">
        <v>690</v>
      </c>
      <c r="D75" s="4">
        <v>45884</v>
      </c>
      <c r="E75" s="5" t="s">
        <v>274</v>
      </c>
      <c r="F75" s="5">
        <v>230</v>
      </c>
      <c r="G75" s="5" t="s">
        <v>606</v>
      </c>
      <c r="H75" s="5">
        <v>42</v>
      </c>
      <c r="I75" s="5">
        <v>35</v>
      </c>
      <c r="J75" s="5">
        <v>0</v>
      </c>
    </row>
    <row r="76" spans="2:10">
      <c r="B76" s="3" t="s">
        <v>692</v>
      </c>
      <c r="C76" s="3" t="s">
        <v>693</v>
      </c>
      <c r="D76" s="4">
        <v>45894</v>
      </c>
      <c r="E76" s="5" t="s">
        <v>154</v>
      </c>
      <c r="F76" s="5">
        <v>115</v>
      </c>
      <c r="G76" s="5" t="s">
        <v>606</v>
      </c>
      <c r="H76" s="5">
        <v>0</v>
      </c>
      <c r="I76" s="5">
        <v>113.5</v>
      </c>
      <c r="J76" s="5">
        <v>0</v>
      </c>
    </row>
    <row r="77" spans="2:10">
      <c r="B77" s="3" t="s">
        <v>694</v>
      </c>
      <c r="C77" s="3" t="s">
        <v>695</v>
      </c>
      <c r="D77" s="4">
        <v>45876</v>
      </c>
      <c r="E77" s="5" t="s">
        <v>548</v>
      </c>
      <c r="F77" s="5">
        <v>230</v>
      </c>
      <c r="G77" s="5" t="s">
        <v>40</v>
      </c>
      <c r="H77" s="5">
        <v>0</v>
      </c>
      <c r="I77" s="5">
        <v>0</v>
      </c>
      <c r="J77" s="5">
        <v>200</v>
      </c>
    </row>
    <row r="78" spans="2:10">
      <c r="B78" s="3" t="s">
        <v>696</v>
      </c>
      <c r="C78" s="3" t="s">
        <v>608</v>
      </c>
      <c r="D78" s="4">
        <v>46539</v>
      </c>
      <c r="E78" s="5" t="s">
        <v>550</v>
      </c>
      <c r="F78" s="5">
        <v>230</v>
      </c>
      <c r="G78" s="5" t="s">
        <v>40</v>
      </c>
      <c r="H78" s="5">
        <v>0</v>
      </c>
      <c r="I78" s="5">
        <v>0</v>
      </c>
      <c r="J78" s="5">
        <v>250</v>
      </c>
    </row>
    <row r="79" spans="2:10">
      <c r="B79" s="3" t="s">
        <v>697</v>
      </c>
      <c r="C79" s="3" t="s">
        <v>698</v>
      </c>
      <c r="D79" s="4">
        <v>46022</v>
      </c>
      <c r="E79" s="5" t="s">
        <v>230</v>
      </c>
      <c r="F79" s="5">
        <v>230</v>
      </c>
      <c r="G79" s="5" t="s">
        <v>606</v>
      </c>
      <c r="H79" s="5">
        <v>0</v>
      </c>
      <c r="I79" s="5">
        <v>0</v>
      </c>
      <c r="J79" s="5">
        <v>0</v>
      </c>
    </row>
    <row r="80" spans="2:10">
      <c r="B80" s="3" t="s">
        <v>699</v>
      </c>
      <c r="C80" s="3" t="s">
        <v>608</v>
      </c>
      <c r="D80" s="4">
        <v>46568</v>
      </c>
      <c r="E80" s="5" t="s">
        <v>504</v>
      </c>
      <c r="F80" s="5">
        <v>115</v>
      </c>
      <c r="G80" s="5" t="s">
        <v>606</v>
      </c>
      <c r="H80" s="5">
        <v>0</v>
      </c>
      <c r="I80" s="5">
        <v>13.3</v>
      </c>
      <c r="J80" s="5">
        <v>0</v>
      </c>
    </row>
    <row r="81" spans="2:10">
      <c r="B81" s="3" t="s">
        <v>700</v>
      </c>
      <c r="C81" s="3" t="s">
        <v>608</v>
      </c>
      <c r="D81" s="4">
        <v>46022</v>
      </c>
      <c r="E81" s="5" t="s">
        <v>230</v>
      </c>
      <c r="F81" s="5">
        <v>230</v>
      </c>
      <c r="G81" s="5" t="s">
        <v>40</v>
      </c>
      <c r="H81" s="5">
        <v>0</v>
      </c>
      <c r="I81" s="5">
        <v>0</v>
      </c>
      <c r="J81" s="5">
        <v>0</v>
      </c>
    </row>
    <row r="82" spans="2:10">
      <c r="B82" s="3" t="s">
        <v>701</v>
      </c>
      <c r="C82" s="3" t="s">
        <v>608</v>
      </c>
      <c r="D82" s="4">
        <v>46021.333333333299</v>
      </c>
      <c r="E82" s="5" t="s">
        <v>259</v>
      </c>
      <c r="F82" s="5">
        <v>70</v>
      </c>
      <c r="G82" s="5" t="s">
        <v>606</v>
      </c>
      <c r="H82" s="5">
        <v>0</v>
      </c>
      <c r="I82" s="5">
        <v>0</v>
      </c>
      <c r="J82" s="5">
        <v>0</v>
      </c>
    </row>
    <row r="83" spans="2:10">
      <c r="B83" s="3" t="s">
        <v>702</v>
      </c>
      <c r="C83" s="3" t="s">
        <v>608</v>
      </c>
      <c r="D83" s="4">
        <v>46006.333333333299</v>
      </c>
      <c r="E83" s="5" t="s">
        <v>411</v>
      </c>
      <c r="F83" s="5">
        <v>115</v>
      </c>
      <c r="G83" s="5" t="s">
        <v>606</v>
      </c>
      <c r="H83" s="5">
        <v>0</v>
      </c>
      <c r="I83" s="5">
        <v>20</v>
      </c>
      <c r="J83" s="5">
        <v>0</v>
      </c>
    </row>
    <row r="84" spans="2:10">
      <c r="B84" s="3" t="s">
        <v>703</v>
      </c>
      <c r="C84" s="3" t="s">
        <v>608</v>
      </c>
      <c r="D84" s="4">
        <v>46022.333333333299</v>
      </c>
      <c r="E84" s="5" t="s">
        <v>130</v>
      </c>
      <c r="F84" s="5">
        <v>230</v>
      </c>
      <c r="G84" s="5" t="s">
        <v>606</v>
      </c>
      <c r="H84" s="5">
        <v>0</v>
      </c>
      <c r="I84" s="5">
        <v>0</v>
      </c>
      <c r="J84" s="5">
        <v>0</v>
      </c>
    </row>
    <row r="85" spans="2:10">
      <c r="B85" s="3" t="s">
        <v>704</v>
      </c>
      <c r="C85" s="3" t="s">
        <v>608</v>
      </c>
      <c r="D85" s="4">
        <v>46129.291666666701</v>
      </c>
      <c r="E85" s="5" t="s">
        <v>461</v>
      </c>
      <c r="F85" s="5">
        <v>230</v>
      </c>
      <c r="G85" s="5" t="s">
        <v>606</v>
      </c>
      <c r="H85" s="5">
        <v>0</v>
      </c>
      <c r="I85" s="5">
        <v>420</v>
      </c>
      <c r="J85" s="5">
        <v>0</v>
      </c>
    </row>
    <row r="86" spans="2:10">
      <c r="B86" s="3" t="s">
        <v>705</v>
      </c>
      <c r="C86" s="3" t="s">
        <v>608</v>
      </c>
      <c r="D86" s="4">
        <v>45536.291666666701</v>
      </c>
      <c r="E86" s="5" t="s">
        <v>588</v>
      </c>
      <c r="F86" s="5">
        <v>230</v>
      </c>
      <c r="G86" s="5" t="s">
        <v>606</v>
      </c>
      <c r="H86" s="5">
        <v>0</v>
      </c>
      <c r="I86" s="5">
        <v>500</v>
      </c>
      <c r="J86" s="5">
        <v>0</v>
      </c>
    </row>
    <row r="87" spans="2:10">
      <c r="B87" s="3" t="s">
        <v>706</v>
      </c>
      <c r="C87" s="3" t="s">
        <v>608</v>
      </c>
      <c r="D87" s="4">
        <v>45536.291666666701</v>
      </c>
      <c r="E87" s="5" t="s">
        <v>588</v>
      </c>
      <c r="F87" s="5">
        <v>230</v>
      </c>
      <c r="G87" s="5" t="s">
        <v>40</v>
      </c>
      <c r="H87" s="5">
        <v>0</v>
      </c>
      <c r="I87" s="5">
        <v>0</v>
      </c>
      <c r="J87" s="5">
        <v>500</v>
      </c>
    </row>
    <row r="88" spans="2:10">
      <c r="B88" s="3" t="s">
        <v>707</v>
      </c>
      <c r="C88" s="3" t="s">
        <v>708</v>
      </c>
      <c r="D88" s="4">
        <v>45870.291666666701</v>
      </c>
      <c r="E88" s="5" t="s">
        <v>588</v>
      </c>
      <c r="F88" s="5">
        <v>230</v>
      </c>
      <c r="G88" s="5" t="s">
        <v>40</v>
      </c>
      <c r="H88" s="5">
        <v>0</v>
      </c>
      <c r="I88" s="5">
        <v>0</v>
      </c>
      <c r="J88" s="5">
        <v>500</v>
      </c>
    </row>
    <row r="89" spans="2:10">
      <c r="B89" s="3" t="s">
        <v>709</v>
      </c>
      <c r="C89" s="3" t="s">
        <v>608</v>
      </c>
      <c r="D89" s="4">
        <v>47652.291666666701</v>
      </c>
      <c r="E89" s="5" t="s">
        <v>301</v>
      </c>
      <c r="F89" s="5">
        <v>115</v>
      </c>
      <c r="G89" s="5" t="s">
        <v>606</v>
      </c>
      <c r="H89" s="5">
        <v>0</v>
      </c>
      <c r="I89" s="5">
        <v>50</v>
      </c>
      <c r="J89" s="5">
        <v>0</v>
      </c>
    </row>
    <row r="90" spans="2:10">
      <c r="B90" s="3" t="s">
        <v>710</v>
      </c>
      <c r="C90" s="3" t="s">
        <v>711</v>
      </c>
      <c r="D90" s="4">
        <v>45750</v>
      </c>
      <c r="E90" s="5" t="s">
        <v>584</v>
      </c>
      <c r="F90" s="5">
        <v>230</v>
      </c>
      <c r="G90" s="5" t="s">
        <v>40</v>
      </c>
      <c r="H90" s="5">
        <v>44</v>
      </c>
      <c r="I90" s="5">
        <v>0</v>
      </c>
      <c r="J90" s="5">
        <v>0</v>
      </c>
    </row>
    <row r="91" spans="2:10">
      <c r="B91" s="3" t="s">
        <v>712</v>
      </c>
      <c r="C91" s="3" t="s">
        <v>711</v>
      </c>
      <c r="D91" s="4">
        <v>46752.333333333299</v>
      </c>
      <c r="E91" s="5" t="s">
        <v>584</v>
      </c>
      <c r="F91" s="5">
        <v>230</v>
      </c>
      <c r="G91" s="5" t="s">
        <v>606</v>
      </c>
      <c r="H91" s="5">
        <v>0</v>
      </c>
      <c r="I91" s="5">
        <v>11</v>
      </c>
      <c r="J91" s="5">
        <v>0</v>
      </c>
    </row>
    <row r="92" spans="2:10">
      <c r="B92" s="3" t="s">
        <v>713</v>
      </c>
      <c r="C92" s="3" t="s">
        <v>714</v>
      </c>
      <c r="D92" s="4">
        <v>46094.291666666701</v>
      </c>
      <c r="E92" s="5" t="s">
        <v>417</v>
      </c>
      <c r="F92" s="5">
        <v>69</v>
      </c>
      <c r="G92" s="5" t="s">
        <v>606</v>
      </c>
      <c r="H92" s="5">
        <v>0</v>
      </c>
      <c r="I92" s="5">
        <v>49.7</v>
      </c>
      <c r="J92" s="5">
        <v>0</v>
      </c>
    </row>
    <row r="93" spans="2:10">
      <c r="B93" s="3" t="s">
        <v>715</v>
      </c>
      <c r="C93" s="3" t="s">
        <v>608</v>
      </c>
      <c r="D93" s="4">
        <v>46022.333333333299</v>
      </c>
      <c r="E93" s="5" t="s">
        <v>193</v>
      </c>
      <c r="F93" s="5">
        <v>230</v>
      </c>
      <c r="G93" s="5" t="s">
        <v>36</v>
      </c>
      <c r="H93" s="5">
        <v>0</v>
      </c>
      <c r="I93" s="5">
        <v>0</v>
      </c>
      <c r="J93" s="5">
        <v>0</v>
      </c>
    </row>
    <row r="94" spans="2:10">
      <c r="B94" s="3" t="s">
        <v>716</v>
      </c>
      <c r="C94" s="3" t="s">
        <v>717</v>
      </c>
      <c r="D94" s="4">
        <v>45792.291666666701</v>
      </c>
      <c r="E94" s="5" t="s">
        <v>584</v>
      </c>
      <c r="F94" s="5">
        <v>230</v>
      </c>
      <c r="G94" s="5" t="s">
        <v>40</v>
      </c>
      <c r="H94" s="5">
        <v>0</v>
      </c>
      <c r="I94" s="5">
        <v>0</v>
      </c>
      <c r="J94" s="5">
        <v>10</v>
      </c>
    </row>
    <row r="95" spans="2:10">
      <c r="B95" s="3" t="s">
        <v>718</v>
      </c>
      <c r="C95" s="3" t="s">
        <v>608</v>
      </c>
      <c r="D95" s="4">
        <v>46357.333333333299</v>
      </c>
      <c r="E95" s="5" t="s">
        <v>268</v>
      </c>
      <c r="F95" s="5">
        <v>500</v>
      </c>
      <c r="G95" s="5" t="s">
        <v>606</v>
      </c>
      <c r="H95" s="5">
        <v>0</v>
      </c>
      <c r="I95" s="5">
        <v>0</v>
      </c>
      <c r="J95" s="5">
        <v>0</v>
      </c>
    </row>
    <row r="96" spans="2:10">
      <c r="B96" s="3" t="s">
        <v>719</v>
      </c>
      <c r="C96" s="3" t="s">
        <v>608</v>
      </c>
      <c r="D96" s="4">
        <v>47026.291666666701</v>
      </c>
      <c r="E96" s="5" t="s">
        <v>567</v>
      </c>
      <c r="F96" s="5">
        <v>115</v>
      </c>
      <c r="G96" s="5" t="s">
        <v>606</v>
      </c>
      <c r="H96" s="5">
        <v>0</v>
      </c>
      <c r="I96" s="5">
        <v>92</v>
      </c>
      <c r="J96" s="5">
        <v>0</v>
      </c>
    </row>
    <row r="97" spans="2:10">
      <c r="B97" s="3" t="s">
        <v>720</v>
      </c>
      <c r="C97" s="3" t="s">
        <v>608</v>
      </c>
      <c r="D97" s="4">
        <v>46818.333333333299</v>
      </c>
      <c r="E97" s="5" t="s">
        <v>461</v>
      </c>
      <c r="F97" s="5">
        <v>500</v>
      </c>
      <c r="G97" s="5" t="s">
        <v>40</v>
      </c>
      <c r="H97" s="5">
        <v>175</v>
      </c>
      <c r="I97" s="5">
        <v>0</v>
      </c>
      <c r="J97" s="5">
        <v>0</v>
      </c>
    </row>
    <row r="98" spans="2:10">
      <c r="B98" s="3" t="s">
        <v>721</v>
      </c>
      <c r="C98" s="3" t="s">
        <v>722</v>
      </c>
      <c r="D98" s="4">
        <v>44999</v>
      </c>
      <c r="E98" s="5" t="s">
        <v>258</v>
      </c>
      <c r="F98" s="5">
        <v>70</v>
      </c>
      <c r="G98" s="5" t="s">
        <v>723</v>
      </c>
      <c r="H98" s="5">
        <v>0</v>
      </c>
      <c r="I98" s="5">
        <v>0</v>
      </c>
      <c r="J98" s="5">
        <v>0</v>
      </c>
    </row>
    <row r="99" spans="2:10">
      <c r="B99" s="3" t="s">
        <v>724</v>
      </c>
      <c r="C99" s="3" t="s">
        <v>725</v>
      </c>
      <c r="D99" s="4">
        <v>45769</v>
      </c>
      <c r="E99" s="5" t="s">
        <v>418</v>
      </c>
      <c r="F99" s="5">
        <v>230</v>
      </c>
      <c r="G99" s="5" t="s">
        <v>606</v>
      </c>
      <c r="H99" s="5">
        <v>0</v>
      </c>
      <c r="I99" s="5">
        <v>0</v>
      </c>
      <c r="J99" s="5">
        <v>0</v>
      </c>
    </row>
    <row r="100" spans="2:10">
      <c r="B100" s="3" t="s">
        <v>726</v>
      </c>
      <c r="C100" s="3" t="s">
        <v>608</v>
      </c>
      <c r="D100" s="4">
        <v>46538.291666666701</v>
      </c>
      <c r="E100" s="5" t="s">
        <v>148</v>
      </c>
      <c r="F100" s="5">
        <v>230</v>
      </c>
      <c r="G100" s="5" t="s">
        <v>40</v>
      </c>
      <c r="H100" s="5">
        <v>0</v>
      </c>
      <c r="I100" s="5">
        <v>0</v>
      </c>
      <c r="J100" s="5">
        <v>500</v>
      </c>
    </row>
    <row r="101" spans="2:10">
      <c r="B101" s="3" t="s">
        <v>727</v>
      </c>
      <c r="C101" s="3" t="s">
        <v>608</v>
      </c>
      <c r="D101" s="4">
        <v>46538.291666666701</v>
      </c>
      <c r="E101" s="5" t="s">
        <v>148</v>
      </c>
      <c r="F101" s="5">
        <v>230</v>
      </c>
      <c r="G101" s="5" t="s">
        <v>606</v>
      </c>
      <c r="H101" s="5">
        <v>0</v>
      </c>
      <c r="I101" s="5">
        <v>30</v>
      </c>
      <c r="J101" s="5">
        <v>0</v>
      </c>
    </row>
    <row r="102" spans="2:10">
      <c r="B102" s="3" t="s">
        <v>728</v>
      </c>
      <c r="C102" s="3" t="s">
        <v>729</v>
      </c>
      <c r="D102" s="4">
        <v>46326.291666666701</v>
      </c>
      <c r="E102" s="5" t="s">
        <v>126</v>
      </c>
      <c r="F102" s="5">
        <v>138</v>
      </c>
      <c r="G102" s="5" t="s">
        <v>606</v>
      </c>
      <c r="H102" s="5">
        <v>0</v>
      </c>
      <c r="I102" s="5">
        <v>70</v>
      </c>
      <c r="J102" s="5">
        <v>0</v>
      </c>
    </row>
    <row r="103" spans="2:10">
      <c r="B103" s="3" t="s">
        <v>730</v>
      </c>
      <c r="C103" s="3" t="s">
        <v>731</v>
      </c>
      <c r="D103" s="4">
        <v>45627.333333333299</v>
      </c>
      <c r="E103" s="5" t="s">
        <v>249</v>
      </c>
      <c r="F103" s="5">
        <v>115</v>
      </c>
      <c r="G103" s="5" t="s">
        <v>606</v>
      </c>
      <c r="H103" s="5">
        <v>0</v>
      </c>
      <c r="I103" s="5">
        <v>32</v>
      </c>
      <c r="J103" s="5">
        <v>0</v>
      </c>
    </row>
    <row r="104" spans="2:10">
      <c r="B104" s="3" t="s">
        <v>732</v>
      </c>
      <c r="C104" s="3" t="s">
        <v>733</v>
      </c>
      <c r="D104" s="4">
        <v>45170.291666666701</v>
      </c>
      <c r="E104" s="5" t="s">
        <v>323</v>
      </c>
      <c r="F104" s="5">
        <v>115</v>
      </c>
      <c r="G104" s="5" t="s">
        <v>606</v>
      </c>
      <c r="H104" s="5">
        <v>0</v>
      </c>
      <c r="I104" s="5">
        <v>0</v>
      </c>
      <c r="J104" s="5">
        <v>0</v>
      </c>
    </row>
    <row r="105" spans="2:10">
      <c r="B105" s="3" t="s">
        <v>734</v>
      </c>
      <c r="C105" s="3" t="s">
        <v>695</v>
      </c>
      <c r="D105" s="4">
        <v>47116.333333333299</v>
      </c>
      <c r="E105" s="5" t="s">
        <v>548</v>
      </c>
      <c r="F105" s="5">
        <v>230</v>
      </c>
      <c r="G105" s="5" t="s">
        <v>606</v>
      </c>
      <c r="H105" s="5">
        <v>0</v>
      </c>
      <c r="I105" s="5">
        <v>168</v>
      </c>
      <c r="J105" s="5">
        <v>0</v>
      </c>
    </row>
    <row r="106" spans="2:10">
      <c r="B106" s="3" t="s">
        <v>735</v>
      </c>
      <c r="C106" s="3" t="s">
        <v>608</v>
      </c>
      <c r="D106" s="4">
        <v>46357.333333333299</v>
      </c>
      <c r="E106" s="5" t="s">
        <v>429</v>
      </c>
      <c r="F106" s="5">
        <v>230</v>
      </c>
      <c r="G106" s="5" t="s">
        <v>40</v>
      </c>
      <c r="H106" s="5">
        <v>0</v>
      </c>
      <c r="I106" s="5">
        <v>0</v>
      </c>
      <c r="J106" s="5">
        <v>105</v>
      </c>
    </row>
    <row r="107" spans="2:10">
      <c r="B107" s="3" t="s">
        <v>736</v>
      </c>
      <c r="C107" s="3" t="s">
        <v>608</v>
      </c>
      <c r="D107" s="4">
        <v>46011.333333333299</v>
      </c>
      <c r="E107" s="5" t="s">
        <v>230</v>
      </c>
      <c r="F107" s="5">
        <v>230</v>
      </c>
      <c r="G107" s="5" t="s">
        <v>40</v>
      </c>
      <c r="H107" s="5">
        <v>83</v>
      </c>
      <c r="I107" s="5">
        <v>225</v>
      </c>
      <c r="J107" s="5">
        <v>167</v>
      </c>
    </row>
    <row r="108" spans="2:10">
      <c r="B108" s="3" t="s">
        <v>737</v>
      </c>
      <c r="C108" s="3" t="s">
        <v>608</v>
      </c>
      <c r="D108" s="4">
        <v>46357.333333333299</v>
      </c>
      <c r="E108" s="5" t="s">
        <v>287</v>
      </c>
      <c r="F108" s="5">
        <v>230</v>
      </c>
      <c r="G108" s="5" t="s">
        <v>606</v>
      </c>
      <c r="H108" s="5">
        <v>0</v>
      </c>
      <c r="I108" s="5">
        <v>90.7</v>
      </c>
      <c r="J108" s="5">
        <v>0</v>
      </c>
    </row>
    <row r="109" spans="2:10">
      <c r="B109" s="3" t="s">
        <v>738</v>
      </c>
      <c r="C109" s="3" t="s">
        <v>608</v>
      </c>
      <c r="D109" s="4">
        <v>45641.333333333299</v>
      </c>
      <c r="E109" s="5" t="s">
        <v>230</v>
      </c>
      <c r="F109" s="5">
        <v>230</v>
      </c>
      <c r="G109" s="5" t="s">
        <v>40</v>
      </c>
      <c r="H109" s="5">
        <v>0</v>
      </c>
      <c r="I109" s="5">
        <v>0</v>
      </c>
      <c r="J109" s="5">
        <v>0</v>
      </c>
    </row>
    <row r="110" spans="2:10">
      <c r="B110" s="3" t="s">
        <v>739</v>
      </c>
      <c r="C110" s="3" t="s">
        <v>608</v>
      </c>
      <c r="D110" s="4">
        <v>45641.333333333299</v>
      </c>
      <c r="E110" s="5" t="s">
        <v>230</v>
      </c>
      <c r="F110" s="5">
        <v>230</v>
      </c>
      <c r="G110" s="5" t="s">
        <v>606</v>
      </c>
      <c r="H110" s="5">
        <v>0</v>
      </c>
      <c r="I110" s="5">
        <v>0</v>
      </c>
      <c r="J110" s="5">
        <v>0</v>
      </c>
    </row>
    <row r="111" spans="2:10">
      <c r="B111" s="3" t="s">
        <v>740</v>
      </c>
      <c r="C111" s="3" t="s">
        <v>741</v>
      </c>
      <c r="D111" s="4">
        <v>45792.291666666701</v>
      </c>
      <c r="E111" s="5" t="s">
        <v>584</v>
      </c>
      <c r="F111" s="5">
        <v>230</v>
      </c>
      <c r="G111" s="5" t="s">
        <v>606</v>
      </c>
      <c r="H111" s="5">
        <v>0</v>
      </c>
      <c r="I111" s="5">
        <v>92</v>
      </c>
      <c r="J111" s="5">
        <v>0</v>
      </c>
    </row>
    <row r="112" spans="2:10">
      <c r="B112" s="3" t="s">
        <v>742</v>
      </c>
      <c r="C112" s="3" t="s">
        <v>743</v>
      </c>
      <c r="D112" s="4">
        <v>45517</v>
      </c>
      <c r="E112" s="5" t="s">
        <v>569</v>
      </c>
      <c r="F112" s="5">
        <v>230</v>
      </c>
      <c r="G112" s="5" t="s">
        <v>606</v>
      </c>
      <c r="H112" s="5">
        <v>0</v>
      </c>
      <c r="I112" s="5">
        <v>59</v>
      </c>
      <c r="J112" s="5">
        <v>0</v>
      </c>
    </row>
    <row r="113" spans="2:10">
      <c r="B113" s="3" t="s">
        <v>744</v>
      </c>
      <c r="C113" s="3" t="s">
        <v>745</v>
      </c>
      <c r="D113" s="4">
        <v>45929.291666666701</v>
      </c>
      <c r="E113" s="5" t="s">
        <v>584</v>
      </c>
      <c r="F113" s="5">
        <v>230</v>
      </c>
      <c r="G113" s="5" t="s">
        <v>606</v>
      </c>
      <c r="H113" s="5">
        <v>0</v>
      </c>
      <c r="I113" s="5">
        <v>23</v>
      </c>
      <c r="J113" s="5">
        <v>0</v>
      </c>
    </row>
    <row r="114" spans="2:10">
      <c r="B114" s="3" t="s">
        <v>746</v>
      </c>
      <c r="C114" s="3" t="s">
        <v>747</v>
      </c>
      <c r="D114" s="4">
        <v>45929.291666666701</v>
      </c>
      <c r="E114" s="5" t="s">
        <v>584</v>
      </c>
      <c r="F114" s="5">
        <v>230</v>
      </c>
      <c r="G114" s="5" t="s">
        <v>40</v>
      </c>
      <c r="H114" s="5">
        <v>0</v>
      </c>
      <c r="I114" s="5">
        <v>0</v>
      </c>
      <c r="J114" s="5">
        <v>24</v>
      </c>
    </row>
    <row r="115" spans="2:10">
      <c r="B115" s="3" t="s">
        <v>748</v>
      </c>
      <c r="C115" s="3" t="s">
        <v>749</v>
      </c>
      <c r="D115" s="4">
        <v>45960.291666666701</v>
      </c>
      <c r="E115" s="5" t="s">
        <v>584</v>
      </c>
      <c r="F115" s="5">
        <v>230</v>
      </c>
      <c r="G115" s="5" t="s">
        <v>606</v>
      </c>
      <c r="H115" s="5">
        <v>0</v>
      </c>
      <c r="I115" s="5">
        <v>23</v>
      </c>
      <c r="J115" s="5">
        <v>0</v>
      </c>
    </row>
    <row r="116" spans="2:10">
      <c r="B116" s="3" t="s">
        <v>750</v>
      </c>
      <c r="C116" s="3" t="s">
        <v>751</v>
      </c>
      <c r="D116" s="4">
        <v>45960.291666666701</v>
      </c>
      <c r="E116" s="5" t="s">
        <v>584</v>
      </c>
      <c r="F116" s="5">
        <v>230</v>
      </c>
      <c r="G116" s="5" t="s">
        <v>40</v>
      </c>
      <c r="H116" s="5">
        <v>0</v>
      </c>
      <c r="I116" s="5">
        <v>0</v>
      </c>
      <c r="J116" s="5">
        <v>24</v>
      </c>
    </row>
    <row r="117" spans="2:10">
      <c r="B117" s="3" t="s">
        <v>752</v>
      </c>
      <c r="C117" s="3" t="s">
        <v>608</v>
      </c>
      <c r="D117" s="4">
        <v>46022.333333333299</v>
      </c>
      <c r="E117" s="5" t="s">
        <v>548</v>
      </c>
      <c r="F117" s="5">
        <v>230</v>
      </c>
      <c r="G117" s="5" t="s">
        <v>40</v>
      </c>
      <c r="H117" s="5">
        <v>0</v>
      </c>
      <c r="I117" s="5">
        <v>0</v>
      </c>
      <c r="J117" s="5">
        <v>200</v>
      </c>
    </row>
    <row r="118" spans="2:10">
      <c r="B118" s="3" t="s">
        <v>753</v>
      </c>
      <c r="C118" s="3" t="s">
        <v>608</v>
      </c>
      <c r="D118" s="4">
        <v>46022.333333333299</v>
      </c>
      <c r="E118" s="5" t="s">
        <v>548</v>
      </c>
      <c r="F118" s="5">
        <v>230</v>
      </c>
      <c r="G118" s="5" t="s">
        <v>606</v>
      </c>
      <c r="H118" s="5">
        <v>0</v>
      </c>
      <c r="I118" s="5">
        <v>184</v>
      </c>
      <c r="J118" s="5">
        <v>0</v>
      </c>
    </row>
    <row r="119" spans="2:10">
      <c r="B119" s="3" t="s">
        <v>754</v>
      </c>
      <c r="C119" s="3" t="s">
        <v>608</v>
      </c>
      <c r="D119" s="4">
        <v>46143.291666666701</v>
      </c>
      <c r="E119" s="5" t="s">
        <v>98</v>
      </c>
      <c r="F119" s="5">
        <v>69</v>
      </c>
      <c r="G119" s="5" t="s">
        <v>606</v>
      </c>
      <c r="H119" s="5">
        <v>0</v>
      </c>
      <c r="I119" s="5">
        <v>17.399999999999999</v>
      </c>
      <c r="J119" s="5">
        <v>0</v>
      </c>
    </row>
    <row r="120" spans="2:10">
      <c r="B120" s="3" t="s">
        <v>755</v>
      </c>
      <c r="C120" s="3" t="s">
        <v>608</v>
      </c>
      <c r="D120" s="4">
        <v>46143.291666666701</v>
      </c>
      <c r="E120" s="5" t="s">
        <v>98</v>
      </c>
      <c r="F120" s="5">
        <v>69</v>
      </c>
      <c r="G120" s="5" t="s">
        <v>40</v>
      </c>
      <c r="H120" s="5">
        <v>0</v>
      </c>
      <c r="I120" s="5">
        <v>0</v>
      </c>
      <c r="J120" s="5">
        <v>17.399999999999999</v>
      </c>
    </row>
    <row r="121" spans="2:10">
      <c r="B121" s="3" t="s">
        <v>756</v>
      </c>
      <c r="C121" s="3" t="s">
        <v>757</v>
      </c>
      <c r="D121" s="4">
        <v>46505.291666666701</v>
      </c>
      <c r="E121" s="5" t="s">
        <v>547</v>
      </c>
      <c r="F121" s="5">
        <v>115</v>
      </c>
      <c r="G121" s="5" t="s">
        <v>35</v>
      </c>
      <c r="H121" s="5">
        <v>0</v>
      </c>
      <c r="I121" s="5">
        <v>0</v>
      </c>
      <c r="J121" s="5">
        <v>0</v>
      </c>
    </row>
    <row r="122" spans="2:10">
      <c r="B122" s="3" t="s">
        <v>758</v>
      </c>
      <c r="C122" s="3" t="s">
        <v>759</v>
      </c>
      <c r="D122" s="4">
        <v>45588</v>
      </c>
      <c r="E122" s="5" t="s">
        <v>268</v>
      </c>
      <c r="F122" s="5">
        <v>500</v>
      </c>
      <c r="G122" s="5" t="s">
        <v>40</v>
      </c>
      <c r="H122" s="5">
        <v>0</v>
      </c>
      <c r="I122" s="5">
        <v>0</v>
      </c>
      <c r="J122" s="5">
        <v>179</v>
      </c>
    </row>
    <row r="123" spans="2:10">
      <c r="B123" s="3" t="s">
        <v>760</v>
      </c>
      <c r="C123" s="3" t="s">
        <v>761</v>
      </c>
      <c r="D123" s="4">
        <v>45610</v>
      </c>
      <c r="E123" s="5" t="s">
        <v>54</v>
      </c>
      <c r="F123" s="5">
        <v>230</v>
      </c>
      <c r="G123" s="5" t="s">
        <v>606</v>
      </c>
      <c r="H123" s="5">
        <v>0</v>
      </c>
      <c r="I123" s="5">
        <v>82</v>
      </c>
      <c r="J123" s="5">
        <v>0</v>
      </c>
    </row>
    <row r="124" spans="2:10">
      <c r="B124" s="3" t="s">
        <v>762</v>
      </c>
      <c r="C124" s="3" t="s">
        <v>763</v>
      </c>
      <c r="D124" s="4">
        <v>45731</v>
      </c>
      <c r="E124" s="5" t="s">
        <v>579</v>
      </c>
      <c r="F124" s="5">
        <v>60</v>
      </c>
      <c r="G124" s="5" t="s">
        <v>606</v>
      </c>
      <c r="H124" s="5">
        <v>0</v>
      </c>
      <c r="I124" s="5">
        <v>20</v>
      </c>
      <c r="J124" s="5">
        <v>0</v>
      </c>
    </row>
    <row r="125" spans="2:10">
      <c r="B125" s="3" t="s">
        <v>764</v>
      </c>
      <c r="C125" s="3" t="s">
        <v>765</v>
      </c>
      <c r="D125" s="4">
        <v>45688</v>
      </c>
      <c r="E125" s="5" t="s">
        <v>132</v>
      </c>
      <c r="F125" s="5">
        <v>115</v>
      </c>
      <c r="G125" s="5" t="s">
        <v>39</v>
      </c>
      <c r="H125" s="5">
        <v>0</v>
      </c>
      <c r="I125" s="5">
        <v>0</v>
      </c>
      <c r="J125" s="5">
        <v>4.62</v>
      </c>
    </row>
    <row r="126" spans="2:10">
      <c r="B126" s="3" t="s">
        <v>766</v>
      </c>
      <c r="C126" s="3" t="s">
        <v>767</v>
      </c>
      <c r="D126" s="4">
        <v>45604</v>
      </c>
      <c r="E126" s="5" t="s">
        <v>137</v>
      </c>
      <c r="F126" s="5">
        <v>115</v>
      </c>
      <c r="G126" s="5" t="s">
        <v>39</v>
      </c>
      <c r="H126" s="5">
        <v>0</v>
      </c>
      <c r="I126" s="5">
        <v>0</v>
      </c>
      <c r="J126" s="5">
        <v>2.56</v>
      </c>
    </row>
    <row r="127" spans="2:10">
      <c r="B127" s="3" t="s">
        <v>768</v>
      </c>
      <c r="C127" s="3" t="s">
        <v>769</v>
      </c>
      <c r="D127" s="4">
        <v>45604</v>
      </c>
      <c r="E127" s="5" t="s">
        <v>137</v>
      </c>
      <c r="F127" s="5">
        <v>115</v>
      </c>
      <c r="G127" s="5" t="s">
        <v>39</v>
      </c>
      <c r="H127" s="5">
        <v>0</v>
      </c>
      <c r="I127" s="5">
        <v>0</v>
      </c>
      <c r="J127" s="5">
        <v>5</v>
      </c>
    </row>
    <row r="128" spans="2:10">
      <c r="B128" s="3" t="s">
        <v>770</v>
      </c>
      <c r="C128" s="3" t="s">
        <v>771</v>
      </c>
      <c r="D128" s="4">
        <v>45433</v>
      </c>
      <c r="E128" s="5" t="s">
        <v>571</v>
      </c>
      <c r="F128" s="5">
        <v>230</v>
      </c>
      <c r="G128" s="5" t="s">
        <v>606</v>
      </c>
      <c r="H128" s="5">
        <v>0</v>
      </c>
      <c r="I128" s="5">
        <v>0</v>
      </c>
      <c r="J128" s="5">
        <v>0</v>
      </c>
    </row>
    <row r="129" spans="2:10">
      <c r="B129" s="3" t="s">
        <v>772</v>
      </c>
      <c r="C129" s="3" t="s">
        <v>773</v>
      </c>
      <c r="D129" s="4">
        <v>45729</v>
      </c>
      <c r="E129" s="5" t="s">
        <v>183</v>
      </c>
      <c r="F129" s="5">
        <v>230</v>
      </c>
      <c r="G129" s="5" t="s">
        <v>39</v>
      </c>
      <c r="H129" s="5">
        <v>0</v>
      </c>
      <c r="I129" s="5">
        <v>0</v>
      </c>
      <c r="J129" s="5">
        <v>3</v>
      </c>
    </row>
    <row r="130" spans="2:10">
      <c r="B130" s="3" t="s">
        <v>774</v>
      </c>
      <c r="C130" s="3" t="s">
        <v>775</v>
      </c>
      <c r="D130" s="4">
        <v>45713</v>
      </c>
      <c r="E130" s="5" t="s">
        <v>201</v>
      </c>
      <c r="F130" s="5">
        <v>115</v>
      </c>
      <c r="G130" s="5" t="s">
        <v>39</v>
      </c>
      <c r="H130" s="5">
        <v>0</v>
      </c>
      <c r="I130" s="5">
        <v>0</v>
      </c>
      <c r="J130" s="5">
        <v>3</v>
      </c>
    </row>
    <row r="131" spans="2:10">
      <c r="B131" s="3" t="s">
        <v>776</v>
      </c>
      <c r="C131" s="3" t="s">
        <v>777</v>
      </c>
      <c r="D131" s="4">
        <v>45574</v>
      </c>
      <c r="E131" s="5" t="s">
        <v>213</v>
      </c>
      <c r="F131" s="5">
        <v>230</v>
      </c>
      <c r="G131" s="5" t="s">
        <v>606</v>
      </c>
      <c r="H131" s="5">
        <v>0</v>
      </c>
      <c r="I131" s="5">
        <v>70</v>
      </c>
      <c r="J131" s="5">
        <v>0</v>
      </c>
    </row>
    <row r="132" spans="2:10">
      <c r="B132" s="3" t="s">
        <v>778</v>
      </c>
      <c r="C132" s="3" t="s">
        <v>779</v>
      </c>
      <c r="D132" s="4">
        <v>45643</v>
      </c>
      <c r="E132" s="5" t="s">
        <v>148</v>
      </c>
      <c r="F132" s="5">
        <v>230</v>
      </c>
      <c r="G132" s="5" t="s">
        <v>606</v>
      </c>
      <c r="H132" s="5">
        <v>0</v>
      </c>
      <c r="I132" s="5">
        <v>0</v>
      </c>
      <c r="J132" s="5">
        <v>0</v>
      </c>
    </row>
    <row r="133" spans="2:10">
      <c r="B133" s="3" t="s">
        <v>780</v>
      </c>
      <c r="C133" s="3" t="s">
        <v>781</v>
      </c>
      <c r="D133" s="4">
        <v>45643</v>
      </c>
      <c r="E133" s="5" t="s">
        <v>148</v>
      </c>
      <c r="F133" s="5">
        <v>230</v>
      </c>
      <c r="G133" s="5" t="s">
        <v>40</v>
      </c>
      <c r="H133" s="5">
        <v>0</v>
      </c>
      <c r="I133" s="5">
        <v>0</v>
      </c>
      <c r="J133" s="5">
        <v>0</v>
      </c>
    </row>
    <row r="134" spans="2:10">
      <c r="B134" s="3" t="s">
        <v>782</v>
      </c>
      <c r="C134" s="3" t="s">
        <v>783</v>
      </c>
      <c r="D134" s="4">
        <v>45742</v>
      </c>
      <c r="E134" s="5" t="s">
        <v>240</v>
      </c>
      <c r="F134" s="5">
        <v>115</v>
      </c>
      <c r="G134" s="5" t="s">
        <v>39</v>
      </c>
      <c r="H134" s="5">
        <v>0</v>
      </c>
      <c r="I134" s="5">
        <v>0</v>
      </c>
      <c r="J134" s="5">
        <v>2.73</v>
      </c>
    </row>
    <row r="135" spans="2:10">
      <c r="B135" s="3" t="s">
        <v>784</v>
      </c>
      <c r="C135" s="3" t="s">
        <v>785</v>
      </c>
      <c r="D135" s="4">
        <v>45797</v>
      </c>
      <c r="E135" s="5" t="s">
        <v>259</v>
      </c>
      <c r="F135" s="5">
        <v>70</v>
      </c>
      <c r="G135" s="5" t="s">
        <v>606</v>
      </c>
      <c r="H135" s="5">
        <v>0</v>
      </c>
      <c r="I135" s="5">
        <v>99.4</v>
      </c>
      <c r="J135" s="5">
        <v>0</v>
      </c>
    </row>
    <row r="136" spans="2:10">
      <c r="B136" s="3" t="s">
        <v>786</v>
      </c>
      <c r="C136" s="3" t="s">
        <v>787</v>
      </c>
      <c r="D136" s="4">
        <v>45657</v>
      </c>
      <c r="E136" s="5" t="s">
        <v>276</v>
      </c>
      <c r="F136" s="5">
        <v>115</v>
      </c>
      <c r="G136" s="5" t="s">
        <v>40</v>
      </c>
      <c r="H136" s="5">
        <v>0</v>
      </c>
      <c r="I136" s="5">
        <v>0</v>
      </c>
      <c r="J136" s="5">
        <v>19.899999999999999</v>
      </c>
    </row>
    <row r="137" spans="2:10">
      <c r="B137" s="3" t="s">
        <v>788</v>
      </c>
      <c r="C137" s="3" t="s">
        <v>789</v>
      </c>
      <c r="D137" s="4">
        <v>45657</v>
      </c>
      <c r="E137" s="5" t="s">
        <v>276</v>
      </c>
      <c r="F137" s="5">
        <v>115</v>
      </c>
      <c r="G137" s="5" t="s">
        <v>40</v>
      </c>
      <c r="H137" s="5">
        <v>0</v>
      </c>
      <c r="I137" s="5">
        <v>0</v>
      </c>
      <c r="J137" s="5">
        <v>11.9</v>
      </c>
    </row>
    <row r="138" spans="2:10">
      <c r="B138" s="3" t="s">
        <v>790</v>
      </c>
      <c r="C138" s="3" t="s">
        <v>791</v>
      </c>
      <c r="D138" s="4">
        <v>45783</v>
      </c>
      <c r="E138" s="5" t="s">
        <v>300</v>
      </c>
      <c r="F138" s="5">
        <v>70</v>
      </c>
      <c r="G138" s="5" t="s">
        <v>606</v>
      </c>
      <c r="H138" s="5">
        <v>0</v>
      </c>
      <c r="I138" s="5">
        <v>1.2</v>
      </c>
      <c r="J138" s="5">
        <v>0</v>
      </c>
    </row>
    <row r="139" spans="2:10">
      <c r="B139" s="3" t="s">
        <v>792</v>
      </c>
      <c r="C139" s="3" t="s">
        <v>793</v>
      </c>
      <c r="D139" s="4">
        <v>45604</v>
      </c>
      <c r="E139" s="5" t="s">
        <v>73</v>
      </c>
      <c r="F139" s="5">
        <v>115</v>
      </c>
      <c r="G139" s="5" t="s">
        <v>39</v>
      </c>
      <c r="H139" s="5">
        <v>0</v>
      </c>
      <c r="I139" s="5">
        <v>0</v>
      </c>
      <c r="J139" s="5">
        <v>2</v>
      </c>
    </row>
    <row r="140" spans="2:10">
      <c r="B140" s="3" t="s">
        <v>794</v>
      </c>
      <c r="C140" s="3" t="s">
        <v>795</v>
      </c>
      <c r="D140" s="4">
        <v>45730</v>
      </c>
      <c r="E140" s="5" t="s">
        <v>330</v>
      </c>
      <c r="F140" s="5">
        <v>115</v>
      </c>
      <c r="G140" s="5" t="s">
        <v>606</v>
      </c>
      <c r="H140" s="5">
        <v>0</v>
      </c>
      <c r="I140" s="5">
        <v>0</v>
      </c>
      <c r="J140" s="5">
        <v>0</v>
      </c>
    </row>
    <row r="141" spans="2:10">
      <c r="B141" s="3" t="s">
        <v>796</v>
      </c>
      <c r="C141" s="3" t="s">
        <v>797</v>
      </c>
      <c r="D141" s="4">
        <v>45756</v>
      </c>
      <c r="E141" s="5" t="s">
        <v>268</v>
      </c>
      <c r="F141" s="5">
        <v>500</v>
      </c>
      <c r="G141" s="5" t="s">
        <v>606</v>
      </c>
      <c r="H141" s="5">
        <v>0</v>
      </c>
      <c r="I141" s="5">
        <v>185</v>
      </c>
      <c r="J141" s="5">
        <v>0</v>
      </c>
    </row>
    <row r="142" spans="2:10">
      <c r="B142" s="3" t="s">
        <v>798</v>
      </c>
      <c r="C142" s="3" t="s">
        <v>799</v>
      </c>
      <c r="D142" s="4">
        <v>45748</v>
      </c>
      <c r="E142" s="5" t="s">
        <v>450</v>
      </c>
      <c r="F142" s="5">
        <v>230</v>
      </c>
      <c r="G142" s="5" t="s">
        <v>606</v>
      </c>
      <c r="H142" s="5">
        <v>0</v>
      </c>
      <c r="I142" s="5">
        <v>200</v>
      </c>
      <c r="J142" s="5">
        <v>0</v>
      </c>
    </row>
    <row r="143" spans="2:10">
      <c r="B143" s="3" t="s">
        <v>800</v>
      </c>
      <c r="C143" s="3" t="s">
        <v>801</v>
      </c>
      <c r="D143" s="4">
        <v>45763</v>
      </c>
      <c r="E143" s="5" t="s">
        <v>584</v>
      </c>
      <c r="F143" s="5">
        <v>230</v>
      </c>
      <c r="G143" s="5" t="s">
        <v>606</v>
      </c>
      <c r="H143" s="5">
        <v>0</v>
      </c>
      <c r="I143" s="5">
        <v>126</v>
      </c>
      <c r="J143" s="5">
        <v>0</v>
      </c>
    </row>
    <row r="144" spans="2:10">
      <c r="B144" s="3" t="s">
        <v>802</v>
      </c>
      <c r="C144" s="3" t="s">
        <v>803</v>
      </c>
      <c r="D144" s="4">
        <v>45367</v>
      </c>
      <c r="E144" s="5" t="s">
        <v>574</v>
      </c>
      <c r="F144" s="5">
        <v>66</v>
      </c>
      <c r="G144" s="5" t="s">
        <v>606</v>
      </c>
      <c r="H144" s="5">
        <v>0</v>
      </c>
      <c r="I144" s="5">
        <v>30</v>
      </c>
      <c r="J144" s="5">
        <v>0</v>
      </c>
    </row>
    <row r="145" spans="2:10">
      <c r="B145" s="3" t="s">
        <v>804</v>
      </c>
      <c r="C145" s="3" t="s">
        <v>805</v>
      </c>
      <c r="D145" s="4">
        <v>45664</v>
      </c>
      <c r="E145" s="5" t="s">
        <v>509</v>
      </c>
      <c r="F145" s="5">
        <v>115</v>
      </c>
      <c r="G145" s="5" t="s">
        <v>39</v>
      </c>
      <c r="H145" s="5">
        <v>0</v>
      </c>
      <c r="I145" s="5">
        <v>0</v>
      </c>
      <c r="J145" s="5">
        <v>2.25</v>
      </c>
    </row>
    <row r="146" spans="2:10">
      <c r="B146" s="3" t="s">
        <v>806</v>
      </c>
      <c r="C146" s="3" t="s">
        <v>806</v>
      </c>
      <c r="D146" s="4">
        <v>45219</v>
      </c>
      <c r="E146" s="5" t="s">
        <v>148</v>
      </c>
      <c r="F146" s="5">
        <v>230</v>
      </c>
      <c r="G146" s="5" t="s">
        <v>40</v>
      </c>
      <c r="H146" s="5">
        <v>0</v>
      </c>
      <c r="I146" s="5">
        <v>0</v>
      </c>
      <c r="J146" s="5">
        <v>0</v>
      </c>
    </row>
    <row r="147" spans="2:10">
      <c r="B147" s="3" t="s">
        <v>807</v>
      </c>
      <c r="C147" s="3" t="s">
        <v>808</v>
      </c>
      <c r="D147" s="4">
        <v>45853</v>
      </c>
      <c r="E147" s="5" t="s">
        <v>565</v>
      </c>
      <c r="F147" s="5">
        <v>115</v>
      </c>
      <c r="G147" s="5" t="s">
        <v>39</v>
      </c>
      <c r="H147" s="5">
        <v>0</v>
      </c>
      <c r="I147" s="5">
        <v>0</v>
      </c>
      <c r="J147" s="5">
        <v>1.5</v>
      </c>
    </row>
    <row r="148" spans="2:10">
      <c r="B148" s="3" t="s">
        <v>809</v>
      </c>
      <c r="C148" s="3" t="s">
        <v>810</v>
      </c>
      <c r="D148" s="4">
        <v>45853</v>
      </c>
      <c r="E148" s="5" t="s">
        <v>565</v>
      </c>
      <c r="F148" s="5">
        <v>115</v>
      </c>
      <c r="G148" s="5" t="s">
        <v>39</v>
      </c>
      <c r="H148" s="5">
        <v>0</v>
      </c>
      <c r="I148" s="5">
        <v>0</v>
      </c>
      <c r="J148" s="5">
        <v>1</v>
      </c>
    </row>
    <row r="149" spans="2:10">
      <c r="B149" s="3" t="s">
        <v>811</v>
      </c>
      <c r="C149" s="3" t="s">
        <v>812</v>
      </c>
      <c r="D149" s="4">
        <v>45853</v>
      </c>
      <c r="E149" s="5" t="s">
        <v>565</v>
      </c>
      <c r="F149" s="5">
        <v>115</v>
      </c>
      <c r="G149" s="5" t="s">
        <v>39</v>
      </c>
      <c r="H149" s="5">
        <v>0</v>
      </c>
      <c r="I149" s="5">
        <v>0</v>
      </c>
      <c r="J149" s="5">
        <v>1.5</v>
      </c>
    </row>
    <row r="150" spans="2:10">
      <c r="B150" s="3" t="s">
        <v>813</v>
      </c>
      <c r="C150" s="3" t="s">
        <v>814</v>
      </c>
      <c r="D150" s="4">
        <v>45853</v>
      </c>
      <c r="E150" s="5" t="s">
        <v>565</v>
      </c>
      <c r="F150" s="5">
        <v>115</v>
      </c>
      <c r="G150" s="5" t="s">
        <v>39</v>
      </c>
      <c r="H150" s="5">
        <v>0</v>
      </c>
      <c r="I150" s="5">
        <v>0</v>
      </c>
      <c r="J150" s="5">
        <v>1.5</v>
      </c>
    </row>
    <row r="151" spans="2:10">
      <c r="B151" s="3" t="s">
        <v>815</v>
      </c>
      <c r="C151" s="3" t="s">
        <v>816</v>
      </c>
      <c r="D151" s="4">
        <v>45853</v>
      </c>
      <c r="E151" s="5" t="s">
        <v>565</v>
      </c>
      <c r="F151" s="5">
        <v>115</v>
      </c>
      <c r="G151" s="5" t="s">
        <v>39</v>
      </c>
      <c r="H151" s="5">
        <v>0</v>
      </c>
      <c r="I151" s="5">
        <v>0</v>
      </c>
      <c r="J151" s="5">
        <v>1.5</v>
      </c>
    </row>
    <row r="152" spans="2:10">
      <c r="B152" s="3" t="s">
        <v>817</v>
      </c>
      <c r="C152" s="3" t="s">
        <v>818</v>
      </c>
      <c r="D152" s="4">
        <v>45688</v>
      </c>
      <c r="E152" s="5" t="s">
        <v>506</v>
      </c>
      <c r="F152" s="5">
        <v>115</v>
      </c>
      <c r="G152" s="5" t="s">
        <v>39</v>
      </c>
      <c r="H152" s="5">
        <v>0</v>
      </c>
      <c r="I152" s="5">
        <v>0</v>
      </c>
      <c r="J152" s="5">
        <v>4.66</v>
      </c>
    </row>
    <row r="153" spans="2:10">
      <c r="B153" s="3" t="s">
        <v>819</v>
      </c>
      <c r="C153" s="3" t="s">
        <v>820</v>
      </c>
      <c r="D153" s="4">
        <v>45671</v>
      </c>
      <c r="E153" s="5" t="s">
        <v>408</v>
      </c>
      <c r="F153" s="5">
        <v>70</v>
      </c>
      <c r="G153" s="5" t="s">
        <v>39</v>
      </c>
      <c r="H153" s="5">
        <v>0</v>
      </c>
      <c r="I153" s="5">
        <v>0</v>
      </c>
      <c r="J153" s="5">
        <v>2.4</v>
      </c>
    </row>
    <row r="154" spans="2:10">
      <c r="B154" s="3" t="s">
        <v>821</v>
      </c>
      <c r="C154" s="3" t="s">
        <v>822</v>
      </c>
      <c r="D154" s="4">
        <v>45657</v>
      </c>
      <c r="E154" s="5" t="s">
        <v>274</v>
      </c>
      <c r="F154" s="5">
        <v>230</v>
      </c>
      <c r="G154" s="5" t="s">
        <v>606</v>
      </c>
      <c r="H154" s="5">
        <v>0</v>
      </c>
      <c r="I154" s="5">
        <v>119</v>
      </c>
      <c r="J154" s="5">
        <v>0</v>
      </c>
    </row>
    <row r="155" spans="2:10">
      <c r="B155" s="3" t="s">
        <v>823</v>
      </c>
      <c r="C155" s="3" t="s">
        <v>824</v>
      </c>
      <c r="D155" s="4">
        <v>45436</v>
      </c>
      <c r="E155" s="5" t="s">
        <v>550</v>
      </c>
      <c r="F155" s="5">
        <v>230</v>
      </c>
      <c r="G155" s="5" t="s">
        <v>606</v>
      </c>
      <c r="H155" s="5">
        <v>0</v>
      </c>
      <c r="I155" s="5">
        <v>53</v>
      </c>
      <c r="J155" s="5">
        <v>0</v>
      </c>
    </row>
    <row r="156" spans="2:10">
      <c r="B156" s="3" t="s">
        <v>825</v>
      </c>
      <c r="C156" s="3" t="s">
        <v>826</v>
      </c>
      <c r="D156" s="4">
        <v>45447</v>
      </c>
      <c r="E156" s="5" t="s">
        <v>550</v>
      </c>
      <c r="F156" s="5">
        <v>230</v>
      </c>
      <c r="G156" s="5" t="s">
        <v>606</v>
      </c>
      <c r="H156" s="5">
        <v>0</v>
      </c>
      <c r="I156" s="5">
        <v>32</v>
      </c>
      <c r="J156" s="5">
        <v>0</v>
      </c>
    </row>
    <row r="157" spans="2:10">
      <c r="B157" s="3" t="s">
        <v>827</v>
      </c>
      <c r="C157" s="3" t="s">
        <v>828</v>
      </c>
      <c r="D157" s="4">
        <v>45470</v>
      </c>
      <c r="E157" s="5" t="s">
        <v>550</v>
      </c>
      <c r="F157" s="5">
        <v>230</v>
      </c>
      <c r="G157" s="5" t="s">
        <v>40</v>
      </c>
      <c r="H157" s="5">
        <v>65</v>
      </c>
      <c r="I157" s="5">
        <v>0</v>
      </c>
      <c r="J157" s="5">
        <v>0</v>
      </c>
    </row>
    <row r="158" spans="2:10">
      <c r="B158" s="3" t="s">
        <v>829</v>
      </c>
      <c r="C158" s="3" t="s">
        <v>608</v>
      </c>
      <c r="D158" s="4">
        <v>45657</v>
      </c>
      <c r="E158" s="5" t="s">
        <v>62</v>
      </c>
      <c r="F158" s="5">
        <v>69</v>
      </c>
      <c r="G158" s="5" t="s">
        <v>606</v>
      </c>
      <c r="H158" s="5">
        <v>0</v>
      </c>
      <c r="I158" s="5">
        <v>6</v>
      </c>
      <c r="J158" s="5">
        <v>0</v>
      </c>
    </row>
    <row r="159" spans="2:10">
      <c r="B159" s="3" t="s">
        <v>830</v>
      </c>
      <c r="C159" s="3" t="s">
        <v>608</v>
      </c>
      <c r="D159" s="4">
        <v>45945</v>
      </c>
      <c r="E159" s="5" t="s">
        <v>415</v>
      </c>
      <c r="F159" s="5">
        <v>70</v>
      </c>
      <c r="G159" s="5" t="s">
        <v>39</v>
      </c>
      <c r="H159" s="5">
        <v>0</v>
      </c>
      <c r="I159" s="5">
        <v>0</v>
      </c>
      <c r="J159" s="5">
        <v>5</v>
      </c>
    </row>
    <row r="160" spans="2:10">
      <c r="B160" s="3" t="s">
        <v>831</v>
      </c>
      <c r="C160" s="3" t="s">
        <v>608</v>
      </c>
      <c r="D160" s="4">
        <v>45536</v>
      </c>
      <c r="E160" s="5" t="s">
        <v>518</v>
      </c>
      <c r="F160" s="5">
        <v>230</v>
      </c>
      <c r="G160" s="5" t="s">
        <v>606</v>
      </c>
      <c r="H160" s="5">
        <v>0</v>
      </c>
      <c r="I160" s="5">
        <v>225</v>
      </c>
      <c r="J160" s="5">
        <v>0</v>
      </c>
    </row>
    <row r="161" spans="2:10">
      <c r="B161" s="3" t="s">
        <v>832</v>
      </c>
      <c r="C161" s="3" t="s">
        <v>833</v>
      </c>
      <c r="D161" s="4">
        <v>45930</v>
      </c>
      <c r="E161" s="5" t="s">
        <v>591</v>
      </c>
      <c r="F161" s="5">
        <v>115</v>
      </c>
      <c r="G161" s="5" t="s">
        <v>40</v>
      </c>
      <c r="H161" s="5">
        <v>0</v>
      </c>
      <c r="I161" s="5">
        <v>0</v>
      </c>
      <c r="J161" s="5">
        <v>12</v>
      </c>
    </row>
    <row r="162" spans="2:10">
      <c r="B162" s="3" t="s">
        <v>834</v>
      </c>
      <c r="C162" s="3" t="s">
        <v>608</v>
      </c>
      <c r="D162" s="4">
        <v>46752</v>
      </c>
      <c r="E162" s="5" t="s">
        <v>274</v>
      </c>
      <c r="F162" s="5">
        <v>230</v>
      </c>
      <c r="G162" s="5" t="s">
        <v>606</v>
      </c>
      <c r="H162" s="5">
        <v>0</v>
      </c>
      <c r="I162" s="5">
        <v>74</v>
      </c>
      <c r="J162" s="5">
        <v>0</v>
      </c>
    </row>
    <row r="163" spans="2:10">
      <c r="B163" s="3" t="s">
        <v>835</v>
      </c>
      <c r="C163" s="3" t="s">
        <v>608</v>
      </c>
      <c r="D163" s="4">
        <v>46174</v>
      </c>
      <c r="E163" s="5" t="s">
        <v>418</v>
      </c>
      <c r="F163" s="5">
        <v>230</v>
      </c>
      <c r="G163" s="5" t="s">
        <v>606</v>
      </c>
      <c r="H163" s="5">
        <v>0</v>
      </c>
      <c r="I163" s="5">
        <v>13</v>
      </c>
      <c r="J163" s="5">
        <v>0</v>
      </c>
    </row>
    <row r="164" spans="2:10">
      <c r="B164" s="3" t="s">
        <v>836</v>
      </c>
      <c r="C164" s="3" t="s">
        <v>837</v>
      </c>
      <c r="D164" s="4">
        <v>45611</v>
      </c>
      <c r="E164" s="5" t="s">
        <v>68</v>
      </c>
      <c r="F164" s="5">
        <v>70</v>
      </c>
      <c r="G164" s="5" t="s">
        <v>606</v>
      </c>
      <c r="H164" s="5">
        <v>0</v>
      </c>
      <c r="I164" s="5">
        <v>2</v>
      </c>
      <c r="J164" s="5">
        <v>0</v>
      </c>
    </row>
    <row r="165" spans="2:10">
      <c r="B165" s="3" t="s">
        <v>838</v>
      </c>
      <c r="C165" s="3" t="s">
        <v>839</v>
      </c>
      <c r="D165" s="4">
        <v>45620</v>
      </c>
      <c r="E165" s="5" t="s">
        <v>117</v>
      </c>
      <c r="F165" s="5">
        <v>69</v>
      </c>
      <c r="G165" s="5" t="s">
        <v>606</v>
      </c>
      <c r="H165" s="5">
        <v>0</v>
      </c>
      <c r="I165" s="5">
        <v>0</v>
      </c>
      <c r="J165" s="5">
        <v>0</v>
      </c>
    </row>
    <row r="166" spans="2:10">
      <c r="B166" s="3" t="s">
        <v>840</v>
      </c>
      <c r="C166" s="3" t="s">
        <v>608</v>
      </c>
      <c r="D166" s="4">
        <v>45808</v>
      </c>
      <c r="E166" s="5" t="s">
        <v>145</v>
      </c>
      <c r="F166" s="5">
        <v>230</v>
      </c>
      <c r="G166" s="5" t="s">
        <v>35</v>
      </c>
      <c r="H166" s="5">
        <v>0</v>
      </c>
      <c r="I166" s="5">
        <v>0</v>
      </c>
      <c r="J166" s="5">
        <v>0</v>
      </c>
    </row>
    <row r="167" spans="2:10">
      <c r="B167" s="3" t="s">
        <v>841</v>
      </c>
      <c r="C167" s="3" t="s">
        <v>608</v>
      </c>
      <c r="D167" s="4">
        <v>46006</v>
      </c>
      <c r="E167" s="5" t="s">
        <v>321</v>
      </c>
      <c r="F167" s="5">
        <v>230</v>
      </c>
      <c r="G167" s="5" t="s">
        <v>39</v>
      </c>
      <c r="H167" s="5">
        <v>0</v>
      </c>
      <c r="I167" s="5">
        <v>0</v>
      </c>
      <c r="J167" s="5">
        <v>5</v>
      </c>
    </row>
    <row r="168" spans="2:10">
      <c r="B168" s="3" t="s">
        <v>842</v>
      </c>
      <c r="C168" s="3" t="s">
        <v>608</v>
      </c>
      <c r="D168" s="4">
        <v>45565</v>
      </c>
      <c r="E168" s="5" t="s">
        <v>264</v>
      </c>
      <c r="F168" s="5">
        <v>230</v>
      </c>
      <c r="G168" s="5" t="s">
        <v>606</v>
      </c>
      <c r="H168" s="5">
        <v>0</v>
      </c>
      <c r="I168" s="5">
        <v>200</v>
      </c>
      <c r="J168" s="5">
        <v>0</v>
      </c>
    </row>
    <row r="169" spans="2:10">
      <c r="B169" s="3" t="s">
        <v>843</v>
      </c>
      <c r="C169" s="3" t="s">
        <v>844</v>
      </c>
      <c r="D169" s="4">
        <v>45689</v>
      </c>
      <c r="E169" s="5" t="s">
        <v>426</v>
      </c>
      <c r="F169" s="5">
        <v>115</v>
      </c>
      <c r="G169" s="5" t="s">
        <v>39</v>
      </c>
      <c r="H169" s="5">
        <v>0</v>
      </c>
      <c r="I169" s="5">
        <v>0</v>
      </c>
      <c r="J169" s="5">
        <v>4.4000000000000004</v>
      </c>
    </row>
    <row r="170" spans="2:10">
      <c r="B170" s="3" t="s">
        <v>845</v>
      </c>
      <c r="C170" s="3" t="s">
        <v>846</v>
      </c>
      <c r="D170" s="4">
        <v>45274</v>
      </c>
      <c r="E170" s="5" t="s">
        <v>230</v>
      </c>
      <c r="F170" s="5">
        <v>230</v>
      </c>
      <c r="G170" s="5" t="s">
        <v>40</v>
      </c>
      <c r="H170" s="5">
        <v>0</v>
      </c>
      <c r="I170" s="5">
        <v>0</v>
      </c>
      <c r="J170" s="5">
        <v>10</v>
      </c>
    </row>
    <row r="171" spans="2:10">
      <c r="B171" s="3" t="s">
        <v>847</v>
      </c>
      <c r="C171" s="3" t="s">
        <v>608</v>
      </c>
      <c r="D171" s="4">
        <v>45870</v>
      </c>
      <c r="E171" s="5" t="s">
        <v>358</v>
      </c>
      <c r="F171" s="5">
        <v>230</v>
      </c>
      <c r="G171" s="5" t="s">
        <v>609</v>
      </c>
      <c r="H171" s="5">
        <v>0</v>
      </c>
      <c r="I171" s="5">
        <v>42</v>
      </c>
      <c r="J171" s="5">
        <v>0</v>
      </c>
    </row>
    <row r="172" spans="2:10">
      <c r="B172" s="3" t="s">
        <v>848</v>
      </c>
      <c r="C172" s="3" t="s">
        <v>608</v>
      </c>
      <c r="D172" s="4">
        <v>46082</v>
      </c>
      <c r="E172" s="5" t="s">
        <v>95</v>
      </c>
      <c r="F172" s="5">
        <v>161</v>
      </c>
      <c r="G172" s="5" t="s">
        <v>606</v>
      </c>
      <c r="H172" s="5">
        <v>0</v>
      </c>
      <c r="I172" s="5">
        <v>0</v>
      </c>
      <c r="J172" s="5">
        <v>0</v>
      </c>
    </row>
    <row r="173" spans="2:10">
      <c r="B173" s="3" t="s">
        <v>849</v>
      </c>
      <c r="C173" s="3" t="s">
        <v>608</v>
      </c>
      <c r="D173" s="4">
        <v>46082</v>
      </c>
      <c r="E173" s="5" t="s">
        <v>95</v>
      </c>
      <c r="F173" s="5">
        <v>161</v>
      </c>
      <c r="G173" s="5" t="s">
        <v>40</v>
      </c>
      <c r="H173" s="5">
        <v>0</v>
      </c>
      <c r="I173" s="5">
        <v>0</v>
      </c>
      <c r="J173" s="5">
        <v>160</v>
      </c>
    </row>
    <row r="174" spans="2:10">
      <c r="B174" s="3" t="s">
        <v>850</v>
      </c>
      <c r="C174" s="3" t="s">
        <v>851</v>
      </c>
      <c r="D174" s="4">
        <v>45747</v>
      </c>
      <c r="E174" s="5" t="s">
        <v>584</v>
      </c>
      <c r="F174" s="5">
        <v>230</v>
      </c>
      <c r="G174" s="5" t="s">
        <v>606</v>
      </c>
      <c r="H174" s="5">
        <v>0</v>
      </c>
      <c r="I174" s="5">
        <v>15</v>
      </c>
      <c r="J174" s="5">
        <v>0</v>
      </c>
    </row>
    <row r="175" spans="2:10">
      <c r="B175" s="3" t="s">
        <v>852</v>
      </c>
      <c r="C175" s="3" t="s">
        <v>853</v>
      </c>
      <c r="D175" s="4">
        <v>45747</v>
      </c>
      <c r="E175" s="5" t="s">
        <v>584</v>
      </c>
      <c r="F175" s="5">
        <v>230</v>
      </c>
      <c r="G175" s="5" t="s">
        <v>40</v>
      </c>
      <c r="H175" s="5">
        <v>0</v>
      </c>
      <c r="I175" s="5">
        <v>0</v>
      </c>
      <c r="J175" s="5">
        <v>30</v>
      </c>
    </row>
    <row r="176" spans="2:10">
      <c r="B176" s="3" t="s">
        <v>854</v>
      </c>
      <c r="C176" s="3" t="s">
        <v>855</v>
      </c>
      <c r="D176" s="4">
        <v>45612</v>
      </c>
      <c r="E176" s="5" t="s">
        <v>164</v>
      </c>
      <c r="F176" s="5">
        <v>69</v>
      </c>
      <c r="G176" s="5" t="s">
        <v>606</v>
      </c>
      <c r="H176" s="5">
        <v>0</v>
      </c>
      <c r="I176" s="5">
        <v>7.33</v>
      </c>
      <c r="J176" s="5">
        <v>0</v>
      </c>
    </row>
    <row r="177" spans="2:10">
      <c r="B177" s="3" t="s">
        <v>856</v>
      </c>
      <c r="C177" s="3" t="s">
        <v>608</v>
      </c>
      <c r="D177" s="4">
        <v>46539</v>
      </c>
      <c r="E177" s="5" t="s">
        <v>179</v>
      </c>
      <c r="F177" s="5">
        <v>230</v>
      </c>
      <c r="G177" s="5" t="s">
        <v>606</v>
      </c>
      <c r="H177" s="5">
        <v>0</v>
      </c>
      <c r="I177" s="5">
        <v>200</v>
      </c>
      <c r="J177" s="5">
        <v>0</v>
      </c>
    </row>
    <row r="178" spans="2:10">
      <c r="B178" s="3" t="s">
        <v>857</v>
      </c>
      <c r="C178" s="3" t="s">
        <v>608</v>
      </c>
      <c r="D178" s="4">
        <v>45658</v>
      </c>
      <c r="E178" s="5" t="s">
        <v>205</v>
      </c>
      <c r="F178" s="5">
        <v>500</v>
      </c>
      <c r="G178" s="5" t="s">
        <v>37</v>
      </c>
      <c r="H178" s="5">
        <v>0</v>
      </c>
      <c r="I178" s="5">
        <v>0</v>
      </c>
      <c r="J178" s="5">
        <v>0</v>
      </c>
    </row>
    <row r="179" spans="2:10">
      <c r="B179" s="3" t="s">
        <v>858</v>
      </c>
      <c r="C179" s="3" t="s">
        <v>608</v>
      </c>
      <c r="D179" s="4">
        <v>46022</v>
      </c>
      <c r="E179" s="5" t="s">
        <v>343</v>
      </c>
      <c r="F179" s="5">
        <v>60</v>
      </c>
      <c r="G179" s="5" t="s">
        <v>43</v>
      </c>
      <c r="H179" s="5">
        <v>0</v>
      </c>
      <c r="I179" s="5">
        <v>0</v>
      </c>
      <c r="J179" s="5">
        <v>0</v>
      </c>
    </row>
    <row r="180" spans="2:10">
      <c r="B180" s="3" t="s">
        <v>859</v>
      </c>
      <c r="C180" s="3" t="s">
        <v>608</v>
      </c>
      <c r="D180" s="4">
        <v>45809</v>
      </c>
      <c r="E180" s="5" t="s">
        <v>299</v>
      </c>
      <c r="F180" s="5">
        <v>230</v>
      </c>
      <c r="G180" s="5" t="s">
        <v>39</v>
      </c>
      <c r="H180" s="5">
        <v>0</v>
      </c>
      <c r="I180" s="5">
        <v>0</v>
      </c>
      <c r="J180" s="5">
        <v>0.68</v>
      </c>
    </row>
    <row r="181" spans="2:10">
      <c r="B181" s="3" t="s">
        <v>860</v>
      </c>
      <c r="C181" s="3" t="s">
        <v>861</v>
      </c>
      <c r="D181" s="4">
        <v>45981</v>
      </c>
      <c r="E181" s="5" t="s">
        <v>376</v>
      </c>
      <c r="F181" s="5">
        <v>69</v>
      </c>
      <c r="G181" s="5" t="s">
        <v>606</v>
      </c>
      <c r="H181" s="5">
        <v>0</v>
      </c>
      <c r="I181" s="5">
        <v>0</v>
      </c>
      <c r="J181" s="5">
        <v>0</v>
      </c>
    </row>
    <row r="182" spans="2:10">
      <c r="B182" s="3" t="s">
        <v>862</v>
      </c>
      <c r="C182" s="3" t="s">
        <v>863</v>
      </c>
      <c r="D182" s="4">
        <v>45981</v>
      </c>
      <c r="E182" s="5" t="s">
        <v>376</v>
      </c>
      <c r="F182" s="5">
        <v>69</v>
      </c>
      <c r="G182" s="5" t="s">
        <v>606</v>
      </c>
      <c r="H182" s="5">
        <v>0</v>
      </c>
      <c r="I182" s="5">
        <v>0</v>
      </c>
      <c r="J182" s="5">
        <v>0</v>
      </c>
    </row>
    <row r="183" spans="2:10">
      <c r="B183" s="3" t="s">
        <v>864</v>
      </c>
      <c r="C183" s="3" t="s">
        <v>865</v>
      </c>
      <c r="D183" s="4">
        <v>45981</v>
      </c>
      <c r="E183" s="5" t="s">
        <v>376</v>
      </c>
      <c r="F183" s="5">
        <v>69</v>
      </c>
      <c r="G183" s="5" t="s">
        <v>606</v>
      </c>
      <c r="H183" s="5">
        <v>0</v>
      </c>
      <c r="I183" s="5">
        <v>0</v>
      </c>
      <c r="J183" s="5">
        <v>0</v>
      </c>
    </row>
    <row r="184" spans="2:10">
      <c r="B184" s="3" t="s">
        <v>866</v>
      </c>
      <c r="C184" s="3" t="s">
        <v>608</v>
      </c>
      <c r="D184" s="4">
        <v>46357</v>
      </c>
      <c r="E184" s="5" t="s">
        <v>211</v>
      </c>
      <c r="F184" s="5">
        <v>69</v>
      </c>
      <c r="G184" s="5" t="s">
        <v>606</v>
      </c>
      <c r="H184" s="5">
        <v>0</v>
      </c>
      <c r="I184" s="5">
        <v>13</v>
      </c>
      <c r="J184" s="5">
        <v>0</v>
      </c>
    </row>
    <row r="185" spans="2:10">
      <c r="B185" s="3" t="s">
        <v>867</v>
      </c>
      <c r="C185" s="3" t="s">
        <v>608</v>
      </c>
      <c r="D185" s="4">
        <v>45809</v>
      </c>
      <c r="E185" s="5" t="s">
        <v>588</v>
      </c>
      <c r="F185" s="5">
        <v>500</v>
      </c>
      <c r="G185" s="5" t="s">
        <v>606</v>
      </c>
      <c r="H185" s="5">
        <v>0</v>
      </c>
      <c r="I185" s="5">
        <v>15</v>
      </c>
      <c r="J185" s="5">
        <v>0</v>
      </c>
    </row>
    <row r="186" spans="2:10">
      <c r="B186" s="3" t="s">
        <v>868</v>
      </c>
      <c r="C186" s="3" t="s">
        <v>608</v>
      </c>
      <c r="D186" s="4">
        <v>45809</v>
      </c>
      <c r="E186" s="5" t="s">
        <v>588</v>
      </c>
      <c r="F186" s="5">
        <v>500</v>
      </c>
      <c r="G186" s="5" t="s">
        <v>40</v>
      </c>
      <c r="H186" s="5">
        <v>48</v>
      </c>
      <c r="I186" s="5">
        <v>0</v>
      </c>
      <c r="J186" s="5">
        <v>0</v>
      </c>
    </row>
    <row r="187" spans="2:10">
      <c r="B187" s="3" t="s">
        <v>869</v>
      </c>
      <c r="C187" s="3" t="s">
        <v>608</v>
      </c>
      <c r="D187" s="4">
        <v>46023</v>
      </c>
      <c r="E187" s="5" t="s">
        <v>588</v>
      </c>
      <c r="F187" s="5">
        <v>500</v>
      </c>
      <c r="G187" s="5" t="s">
        <v>40</v>
      </c>
      <c r="H187" s="5">
        <v>105</v>
      </c>
      <c r="I187" s="5">
        <v>0</v>
      </c>
      <c r="J187" s="5">
        <v>0</v>
      </c>
    </row>
    <row r="188" spans="2:10">
      <c r="B188" s="3" t="s">
        <v>870</v>
      </c>
      <c r="C188" s="3" t="s">
        <v>608</v>
      </c>
      <c r="D188" s="4">
        <v>48636</v>
      </c>
      <c r="E188" s="5" t="s">
        <v>584</v>
      </c>
      <c r="F188" s="5">
        <v>230</v>
      </c>
      <c r="G188" s="5" t="s">
        <v>606</v>
      </c>
      <c r="H188" s="5">
        <v>0</v>
      </c>
      <c r="I188" s="5">
        <v>200</v>
      </c>
      <c r="J188" s="5">
        <v>0</v>
      </c>
    </row>
    <row r="189" spans="2:10">
      <c r="B189" s="3" t="s">
        <v>871</v>
      </c>
      <c r="C189" s="3" t="s">
        <v>872</v>
      </c>
      <c r="D189" s="4">
        <v>45198</v>
      </c>
      <c r="E189" s="5" t="s">
        <v>230</v>
      </c>
      <c r="F189" s="5">
        <v>230</v>
      </c>
      <c r="G189" s="5" t="s">
        <v>40</v>
      </c>
      <c r="H189" s="5">
        <v>0</v>
      </c>
      <c r="I189" s="5">
        <v>0</v>
      </c>
      <c r="J189" s="5">
        <v>118.5</v>
      </c>
    </row>
    <row r="190" spans="2:10">
      <c r="B190" s="3" t="s">
        <v>873</v>
      </c>
      <c r="C190" s="3" t="s">
        <v>874</v>
      </c>
      <c r="D190" s="4">
        <v>45657</v>
      </c>
      <c r="E190" s="5" t="s">
        <v>67</v>
      </c>
      <c r="F190" s="5">
        <v>60</v>
      </c>
      <c r="G190" s="5" t="s">
        <v>606</v>
      </c>
      <c r="H190" s="5">
        <v>0</v>
      </c>
      <c r="I190" s="5">
        <v>1.25</v>
      </c>
      <c r="J190" s="5">
        <v>0</v>
      </c>
    </row>
    <row r="191" spans="2:10">
      <c r="B191" s="3" t="s">
        <v>875</v>
      </c>
      <c r="C191" s="3" t="s">
        <v>665</v>
      </c>
      <c r="D191" s="4">
        <v>45778</v>
      </c>
      <c r="E191" s="5" t="s">
        <v>67</v>
      </c>
      <c r="F191" s="5">
        <v>60</v>
      </c>
      <c r="G191" s="5" t="s">
        <v>606</v>
      </c>
      <c r="H191" s="5">
        <v>0</v>
      </c>
      <c r="I191" s="5">
        <v>1.25</v>
      </c>
      <c r="J191" s="5">
        <v>0</v>
      </c>
    </row>
    <row r="192" spans="2:10">
      <c r="B192" s="3" t="s">
        <v>876</v>
      </c>
      <c r="C192" s="3" t="s">
        <v>608</v>
      </c>
      <c r="D192" s="4">
        <v>46556</v>
      </c>
      <c r="E192" s="5" t="s">
        <v>469</v>
      </c>
      <c r="F192" s="5">
        <v>230</v>
      </c>
      <c r="G192" s="5" t="s">
        <v>609</v>
      </c>
      <c r="H192" s="5">
        <v>0</v>
      </c>
      <c r="I192" s="5">
        <v>10</v>
      </c>
      <c r="J192" s="5">
        <v>0</v>
      </c>
    </row>
    <row r="193" spans="2:10">
      <c r="B193" s="3" t="s">
        <v>877</v>
      </c>
      <c r="C193" s="3" t="s">
        <v>608</v>
      </c>
      <c r="D193" s="4">
        <v>45870</v>
      </c>
      <c r="E193" s="5" t="s">
        <v>567</v>
      </c>
      <c r="F193" s="5">
        <v>115</v>
      </c>
      <c r="G193" s="5" t="s">
        <v>39</v>
      </c>
      <c r="H193" s="5">
        <v>0</v>
      </c>
      <c r="I193" s="5">
        <v>0</v>
      </c>
      <c r="J193" s="5">
        <v>2.9750000000000001</v>
      </c>
    </row>
    <row r="194" spans="2:10">
      <c r="B194" s="3" t="s">
        <v>878</v>
      </c>
      <c r="C194" s="3" t="s">
        <v>608</v>
      </c>
      <c r="D194" s="4">
        <v>45838</v>
      </c>
      <c r="E194" s="5" t="s">
        <v>65</v>
      </c>
      <c r="F194" s="5">
        <v>66</v>
      </c>
      <c r="G194" s="5" t="s">
        <v>39</v>
      </c>
      <c r="H194" s="5">
        <v>0</v>
      </c>
      <c r="I194" s="5">
        <v>0</v>
      </c>
      <c r="J194" s="5">
        <v>6</v>
      </c>
    </row>
    <row r="195" spans="2:10">
      <c r="B195" s="3" t="s">
        <v>879</v>
      </c>
      <c r="C195" s="3" t="s">
        <v>608</v>
      </c>
      <c r="D195" s="4">
        <v>46174</v>
      </c>
      <c r="E195" s="5" t="s">
        <v>188</v>
      </c>
      <c r="F195" s="5">
        <v>115</v>
      </c>
      <c r="G195" s="5" t="s">
        <v>34</v>
      </c>
      <c r="H195" s="5">
        <v>7</v>
      </c>
      <c r="I195" s="5">
        <v>0</v>
      </c>
      <c r="J195" s="5">
        <v>0</v>
      </c>
    </row>
    <row r="196" spans="2:10">
      <c r="B196" s="3" t="s">
        <v>880</v>
      </c>
      <c r="C196" s="3" t="s">
        <v>608</v>
      </c>
      <c r="D196" s="4">
        <v>45809</v>
      </c>
      <c r="E196" s="5" t="s">
        <v>328</v>
      </c>
      <c r="F196" s="5">
        <v>115</v>
      </c>
      <c r="G196" s="5" t="s">
        <v>606</v>
      </c>
      <c r="H196" s="5">
        <v>0</v>
      </c>
      <c r="I196" s="5">
        <v>10.199999999999999</v>
      </c>
      <c r="J196" s="5">
        <v>0</v>
      </c>
    </row>
    <row r="197" spans="2:10">
      <c r="B197" s="3" t="s">
        <v>881</v>
      </c>
      <c r="C197" s="3" t="s">
        <v>608</v>
      </c>
      <c r="D197" s="4">
        <v>45809</v>
      </c>
      <c r="E197" s="5" t="s">
        <v>328</v>
      </c>
      <c r="F197" s="5">
        <v>115</v>
      </c>
      <c r="G197" s="5" t="s">
        <v>40</v>
      </c>
      <c r="H197" s="5">
        <v>0</v>
      </c>
      <c r="I197" s="5">
        <v>0</v>
      </c>
      <c r="J197" s="5">
        <v>13</v>
      </c>
    </row>
    <row r="198" spans="2:10">
      <c r="B198" s="3" t="s">
        <v>882</v>
      </c>
      <c r="C198" s="3" t="s">
        <v>608</v>
      </c>
      <c r="D198" s="4">
        <v>45904</v>
      </c>
      <c r="E198" s="5" t="s">
        <v>321</v>
      </c>
      <c r="F198" s="5">
        <v>230</v>
      </c>
      <c r="G198" s="5" t="s">
        <v>35</v>
      </c>
      <c r="H198" s="5">
        <v>0</v>
      </c>
      <c r="I198" s="5">
        <v>0</v>
      </c>
      <c r="J198" s="5">
        <v>0</v>
      </c>
    </row>
    <row r="199" spans="2:10">
      <c r="B199" s="3" t="s">
        <v>883</v>
      </c>
      <c r="C199" s="3" t="s">
        <v>608</v>
      </c>
      <c r="D199" s="4">
        <v>45713</v>
      </c>
      <c r="E199" s="5" t="s">
        <v>241</v>
      </c>
      <c r="F199" s="5">
        <v>69</v>
      </c>
      <c r="G199" s="5" t="s">
        <v>606</v>
      </c>
      <c r="H199" s="5">
        <v>0</v>
      </c>
      <c r="I199" s="5">
        <v>2.25</v>
      </c>
      <c r="J199" s="5">
        <v>0</v>
      </c>
    </row>
    <row r="200" spans="2:10">
      <c r="B200" s="3" t="s">
        <v>884</v>
      </c>
      <c r="C200" s="3" t="s">
        <v>608</v>
      </c>
      <c r="D200" s="4">
        <v>45657</v>
      </c>
      <c r="E200" s="5" t="s">
        <v>296</v>
      </c>
      <c r="F200" s="5">
        <v>115</v>
      </c>
      <c r="G200" s="5" t="s">
        <v>609</v>
      </c>
      <c r="H200" s="5">
        <v>0</v>
      </c>
      <c r="I200" s="5">
        <v>3</v>
      </c>
      <c r="J200" s="5">
        <v>0</v>
      </c>
    </row>
    <row r="201" spans="2:10">
      <c r="B201" s="3" t="s">
        <v>885</v>
      </c>
      <c r="C201" s="3" t="s">
        <v>608</v>
      </c>
      <c r="D201" s="4">
        <v>45657</v>
      </c>
      <c r="E201" s="5" t="s">
        <v>296</v>
      </c>
      <c r="F201" s="5">
        <v>115</v>
      </c>
      <c r="G201" s="5" t="s">
        <v>40</v>
      </c>
      <c r="H201" s="5">
        <v>0</v>
      </c>
      <c r="I201" s="5">
        <v>0</v>
      </c>
      <c r="J201" s="5">
        <v>4</v>
      </c>
    </row>
    <row r="202" spans="2:10">
      <c r="B202" s="3" t="s">
        <v>886</v>
      </c>
      <c r="C202" s="3" t="s">
        <v>608</v>
      </c>
      <c r="D202" s="4">
        <v>46568</v>
      </c>
      <c r="E202" s="5" t="s">
        <v>435</v>
      </c>
      <c r="F202" s="5">
        <v>69</v>
      </c>
      <c r="G202" s="5" t="s">
        <v>609</v>
      </c>
      <c r="H202" s="5">
        <v>0</v>
      </c>
      <c r="I202" s="5">
        <v>50</v>
      </c>
      <c r="J202" s="5">
        <v>0</v>
      </c>
    </row>
    <row r="203" spans="2:10">
      <c r="B203" s="3" t="s">
        <v>887</v>
      </c>
      <c r="C203" s="3" t="s">
        <v>888</v>
      </c>
      <c r="D203" s="4">
        <v>45646</v>
      </c>
      <c r="E203" s="5" t="s">
        <v>460</v>
      </c>
      <c r="F203" s="5">
        <v>230</v>
      </c>
      <c r="G203" s="5" t="s">
        <v>39</v>
      </c>
      <c r="H203" s="5">
        <v>0</v>
      </c>
      <c r="I203" s="5">
        <v>0</v>
      </c>
      <c r="J203" s="5">
        <v>1.5</v>
      </c>
    </row>
    <row r="204" spans="2:10">
      <c r="B204" s="3" t="s">
        <v>889</v>
      </c>
      <c r="C204" s="3" t="s">
        <v>608</v>
      </c>
      <c r="D204" s="4">
        <v>46113</v>
      </c>
      <c r="E204" s="5" t="s">
        <v>427</v>
      </c>
      <c r="F204" s="5">
        <v>230</v>
      </c>
      <c r="G204" s="5" t="s">
        <v>606</v>
      </c>
      <c r="H204" s="5">
        <v>0</v>
      </c>
      <c r="I204" s="5">
        <v>15</v>
      </c>
      <c r="J204" s="5">
        <v>0</v>
      </c>
    </row>
    <row r="205" spans="2:10">
      <c r="B205" s="3" t="s">
        <v>890</v>
      </c>
      <c r="C205" s="3" t="s">
        <v>608</v>
      </c>
      <c r="D205" s="4">
        <v>46539</v>
      </c>
      <c r="E205" s="5" t="s">
        <v>230</v>
      </c>
      <c r="F205" s="5">
        <v>500</v>
      </c>
      <c r="G205" s="5" t="s">
        <v>609</v>
      </c>
      <c r="H205" s="5">
        <v>0</v>
      </c>
      <c r="I205" s="5">
        <v>35</v>
      </c>
      <c r="J205" s="5">
        <v>0</v>
      </c>
    </row>
    <row r="206" spans="2:10">
      <c r="B206" s="3" t="s">
        <v>891</v>
      </c>
      <c r="C206" s="3" t="s">
        <v>608</v>
      </c>
      <c r="D206" s="4">
        <v>45901</v>
      </c>
      <c r="E206" s="5" t="s">
        <v>60</v>
      </c>
      <c r="F206" s="5">
        <v>115</v>
      </c>
      <c r="G206" s="5" t="s">
        <v>606</v>
      </c>
      <c r="H206" s="5">
        <v>0</v>
      </c>
      <c r="I206" s="5">
        <v>0</v>
      </c>
      <c r="J206" s="5">
        <v>0</v>
      </c>
    </row>
    <row r="207" spans="2:10">
      <c r="B207" s="3" t="s">
        <v>892</v>
      </c>
      <c r="C207" s="3" t="s">
        <v>893</v>
      </c>
      <c r="D207" s="4">
        <v>45616</v>
      </c>
      <c r="E207" s="5" t="s">
        <v>321</v>
      </c>
      <c r="F207" s="5">
        <v>230</v>
      </c>
      <c r="G207" s="5" t="s">
        <v>606</v>
      </c>
      <c r="H207" s="5">
        <v>0</v>
      </c>
      <c r="I207" s="5">
        <v>0</v>
      </c>
      <c r="J207" s="5">
        <v>0</v>
      </c>
    </row>
    <row r="208" spans="2:10">
      <c r="B208" s="3" t="s">
        <v>894</v>
      </c>
      <c r="C208" s="3" t="s">
        <v>893</v>
      </c>
      <c r="D208" s="4">
        <v>45616</v>
      </c>
      <c r="E208" s="5" t="s">
        <v>321</v>
      </c>
      <c r="F208" s="5">
        <v>230</v>
      </c>
      <c r="G208" s="5" t="s">
        <v>39</v>
      </c>
      <c r="H208" s="5">
        <v>0</v>
      </c>
      <c r="I208" s="5">
        <v>0</v>
      </c>
      <c r="J208" s="5">
        <v>0.9</v>
      </c>
    </row>
    <row r="209" spans="2:10">
      <c r="B209" s="3" t="s">
        <v>895</v>
      </c>
      <c r="C209" s="3" t="s">
        <v>896</v>
      </c>
      <c r="D209" s="4">
        <v>45627</v>
      </c>
      <c r="E209" s="5" t="s">
        <v>249</v>
      </c>
      <c r="F209" s="5">
        <v>115</v>
      </c>
      <c r="G209" s="5" t="s">
        <v>606</v>
      </c>
      <c r="H209" s="5">
        <v>0</v>
      </c>
      <c r="I209" s="5">
        <v>99.4</v>
      </c>
      <c r="J209" s="5">
        <v>0</v>
      </c>
    </row>
    <row r="210" spans="2:10">
      <c r="B210" s="3" t="s">
        <v>897</v>
      </c>
      <c r="C210" s="3" t="s">
        <v>898</v>
      </c>
      <c r="D210" s="4">
        <v>45657</v>
      </c>
      <c r="E210" s="5" t="s">
        <v>418</v>
      </c>
      <c r="F210" s="5">
        <v>230</v>
      </c>
      <c r="G210" s="5" t="s">
        <v>606</v>
      </c>
      <c r="H210" s="5">
        <v>0</v>
      </c>
      <c r="I210" s="5">
        <v>52</v>
      </c>
      <c r="J210" s="5">
        <v>0</v>
      </c>
    </row>
    <row r="211" spans="2:10">
      <c r="B211" s="3" t="s">
        <v>899</v>
      </c>
      <c r="C211" s="3" t="s">
        <v>608</v>
      </c>
      <c r="D211" s="4">
        <v>45657</v>
      </c>
      <c r="E211" s="5" t="s">
        <v>296</v>
      </c>
      <c r="F211" s="5">
        <v>115</v>
      </c>
      <c r="G211" s="5" t="s">
        <v>609</v>
      </c>
      <c r="H211" s="5">
        <v>0</v>
      </c>
      <c r="I211" s="5">
        <v>3</v>
      </c>
      <c r="J211" s="5">
        <v>0</v>
      </c>
    </row>
    <row r="212" spans="2:10">
      <c r="B212" s="3" t="s">
        <v>900</v>
      </c>
      <c r="C212" s="3" t="s">
        <v>901</v>
      </c>
      <c r="D212" s="4">
        <v>45680</v>
      </c>
      <c r="E212" s="5" t="s">
        <v>348</v>
      </c>
      <c r="F212" s="5">
        <v>70</v>
      </c>
      <c r="G212" s="5" t="s">
        <v>606</v>
      </c>
      <c r="H212" s="5">
        <v>0</v>
      </c>
      <c r="I212" s="5">
        <v>3</v>
      </c>
      <c r="J212" s="5">
        <v>0</v>
      </c>
    </row>
    <row r="213" spans="2:10">
      <c r="B213" s="3" t="s">
        <v>902</v>
      </c>
      <c r="C213" s="3" t="s">
        <v>608</v>
      </c>
      <c r="D213" s="4">
        <v>45723</v>
      </c>
      <c r="E213" s="5" t="s">
        <v>270</v>
      </c>
      <c r="F213" s="5">
        <v>60</v>
      </c>
      <c r="G213" s="5" t="s">
        <v>39</v>
      </c>
      <c r="H213" s="5">
        <v>0</v>
      </c>
      <c r="I213" s="5">
        <v>0</v>
      </c>
      <c r="J213" s="5">
        <v>1</v>
      </c>
    </row>
    <row r="214" spans="2:10">
      <c r="B214" s="3" t="s">
        <v>903</v>
      </c>
      <c r="C214" s="3" t="s">
        <v>608</v>
      </c>
      <c r="D214" s="4">
        <v>45723</v>
      </c>
      <c r="E214" s="5" t="s">
        <v>270</v>
      </c>
      <c r="F214" s="5">
        <v>60</v>
      </c>
      <c r="G214" s="5" t="s">
        <v>39</v>
      </c>
      <c r="H214" s="5">
        <v>0</v>
      </c>
      <c r="I214" s="5">
        <v>0</v>
      </c>
      <c r="J214" s="5">
        <v>0.999</v>
      </c>
    </row>
    <row r="215" spans="2:10">
      <c r="B215" s="3" t="s">
        <v>904</v>
      </c>
      <c r="C215" s="3" t="s">
        <v>905</v>
      </c>
      <c r="D215" s="4">
        <v>45689</v>
      </c>
      <c r="E215" s="5" t="s">
        <v>236</v>
      </c>
      <c r="F215" s="5">
        <v>230</v>
      </c>
      <c r="G215" s="5" t="s">
        <v>606</v>
      </c>
      <c r="H215" s="5">
        <v>0</v>
      </c>
      <c r="I215" s="5">
        <v>10</v>
      </c>
      <c r="J215" s="5">
        <v>0</v>
      </c>
    </row>
    <row r="216" spans="2:10">
      <c r="B216" s="3" t="s">
        <v>906</v>
      </c>
      <c r="C216" s="3" t="s">
        <v>907</v>
      </c>
      <c r="D216" s="4">
        <v>45627</v>
      </c>
      <c r="E216" s="5" t="s">
        <v>68</v>
      </c>
      <c r="F216" s="5">
        <v>230</v>
      </c>
      <c r="G216" s="5" t="s">
        <v>39</v>
      </c>
      <c r="H216" s="5">
        <v>0</v>
      </c>
      <c r="I216" s="5">
        <v>0</v>
      </c>
      <c r="J216" s="5">
        <v>4.79</v>
      </c>
    </row>
    <row r="217" spans="2:10">
      <c r="B217" s="3" t="s">
        <v>908</v>
      </c>
      <c r="C217" s="3" t="s">
        <v>909</v>
      </c>
      <c r="D217" s="4">
        <v>45677</v>
      </c>
      <c r="E217" s="5" t="s">
        <v>293</v>
      </c>
      <c r="F217" s="5">
        <v>115</v>
      </c>
      <c r="G217" s="5" t="s">
        <v>39</v>
      </c>
      <c r="H217" s="5">
        <v>0</v>
      </c>
      <c r="I217" s="5">
        <v>0</v>
      </c>
      <c r="J217" s="5">
        <v>2.9</v>
      </c>
    </row>
    <row r="218" spans="2:10">
      <c r="B218" s="3" t="s">
        <v>910</v>
      </c>
      <c r="C218" s="3" t="s">
        <v>608</v>
      </c>
      <c r="D218" s="4">
        <v>46022</v>
      </c>
      <c r="E218" s="5" t="s">
        <v>230</v>
      </c>
      <c r="F218" s="5">
        <v>230</v>
      </c>
      <c r="G218" s="5" t="s">
        <v>40</v>
      </c>
      <c r="H218" s="5">
        <v>83</v>
      </c>
      <c r="I218" s="5">
        <v>225</v>
      </c>
      <c r="J218" s="5">
        <v>167</v>
      </c>
    </row>
    <row r="219" spans="2:10">
      <c r="B219" s="3" t="s">
        <v>911</v>
      </c>
      <c r="C219" s="3" t="s">
        <v>608</v>
      </c>
      <c r="D219" s="4">
        <v>45717</v>
      </c>
      <c r="E219" s="5" t="s">
        <v>545</v>
      </c>
      <c r="F219" s="5">
        <v>115</v>
      </c>
      <c r="G219" s="5" t="s">
        <v>39</v>
      </c>
      <c r="H219" s="5">
        <v>0</v>
      </c>
      <c r="I219" s="5">
        <v>0</v>
      </c>
      <c r="J219" s="5">
        <v>3</v>
      </c>
    </row>
    <row r="220" spans="2:10">
      <c r="B220" s="3" t="s">
        <v>912</v>
      </c>
      <c r="C220" s="3" t="s">
        <v>608</v>
      </c>
      <c r="D220" s="4">
        <v>46022</v>
      </c>
      <c r="E220" s="5" t="s">
        <v>99</v>
      </c>
      <c r="F220" s="5">
        <v>230</v>
      </c>
      <c r="G220" s="5" t="s">
        <v>606</v>
      </c>
      <c r="H220" s="5">
        <v>0</v>
      </c>
      <c r="I220" s="5">
        <v>0</v>
      </c>
      <c r="J220" s="5">
        <v>0</v>
      </c>
    </row>
    <row r="221" spans="2:10">
      <c r="B221" s="3" t="s">
        <v>913</v>
      </c>
      <c r="C221" s="3" t="s">
        <v>608</v>
      </c>
      <c r="D221" s="4">
        <v>46022</v>
      </c>
      <c r="E221" s="5" t="s">
        <v>99</v>
      </c>
      <c r="F221" s="5">
        <v>230</v>
      </c>
      <c r="G221" s="5" t="s">
        <v>39</v>
      </c>
      <c r="H221" s="5">
        <v>0</v>
      </c>
      <c r="I221" s="5">
        <v>0</v>
      </c>
      <c r="J221" s="5">
        <v>2</v>
      </c>
    </row>
    <row r="222" spans="2:10">
      <c r="B222" s="3" t="s">
        <v>914</v>
      </c>
      <c r="C222" s="3" t="s">
        <v>608</v>
      </c>
      <c r="D222" s="4">
        <v>46022</v>
      </c>
      <c r="E222" s="5" t="s">
        <v>115</v>
      </c>
      <c r="F222" s="5">
        <v>115</v>
      </c>
      <c r="G222" s="5" t="s">
        <v>606</v>
      </c>
      <c r="H222" s="5">
        <v>0</v>
      </c>
      <c r="I222" s="5">
        <v>0</v>
      </c>
      <c r="J222" s="5">
        <v>0</v>
      </c>
    </row>
    <row r="223" spans="2:10">
      <c r="B223" s="3" t="s">
        <v>915</v>
      </c>
      <c r="C223" s="3" t="s">
        <v>608</v>
      </c>
      <c r="D223" s="4">
        <v>46022</v>
      </c>
      <c r="E223" s="5" t="s">
        <v>115</v>
      </c>
      <c r="F223" s="5">
        <v>115</v>
      </c>
      <c r="G223" s="5" t="s">
        <v>39</v>
      </c>
      <c r="H223" s="5">
        <v>0</v>
      </c>
      <c r="I223" s="5">
        <v>0</v>
      </c>
      <c r="J223" s="5">
        <v>4</v>
      </c>
    </row>
    <row r="224" spans="2:10">
      <c r="B224" s="3" t="s">
        <v>916</v>
      </c>
      <c r="C224" s="3" t="s">
        <v>917</v>
      </c>
      <c r="D224" s="4">
        <v>45677</v>
      </c>
      <c r="E224" s="5" t="s">
        <v>584</v>
      </c>
      <c r="F224" s="5">
        <v>230</v>
      </c>
      <c r="G224" s="5" t="s">
        <v>40</v>
      </c>
      <c r="H224" s="5">
        <v>0</v>
      </c>
      <c r="I224" s="5">
        <v>0</v>
      </c>
      <c r="J224" s="5">
        <v>100</v>
      </c>
    </row>
    <row r="225" spans="2:10">
      <c r="B225" s="3" t="s">
        <v>918</v>
      </c>
      <c r="C225" s="3" t="s">
        <v>608</v>
      </c>
      <c r="D225" s="4">
        <v>46539</v>
      </c>
      <c r="E225" s="5" t="s">
        <v>584</v>
      </c>
      <c r="F225" s="5">
        <v>230</v>
      </c>
      <c r="G225" s="5" t="s">
        <v>609</v>
      </c>
      <c r="H225" s="5">
        <v>0</v>
      </c>
      <c r="I225" s="5">
        <v>48</v>
      </c>
      <c r="J225" s="5">
        <v>0</v>
      </c>
    </row>
    <row r="226" spans="2:10">
      <c r="B226" s="3" t="s">
        <v>919</v>
      </c>
      <c r="C226" s="3" t="s">
        <v>920</v>
      </c>
      <c r="D226" s="4">
        <v>45621</v>
      </c>
      <c r="E226" s="5" t="s">
        <v>499</v>
      </c>
      <c r="F226" s="5">
        <v>138</v>
      </c>
      <c r="G226" s="5" t="s">
        <v>606</v>
      </c>
      <c r="H226" s="5">
        <v>0</v>
      </c>
      <c r="I226" s="5">
        <v>10</v>
      </c>
      <c r="J226" s="5">
        <v>0</v>
      </c>
    </row>
    <row r="227" spans="2:10">
      <c r="B227" s="3" t="s">
        <v>921</v>
      </c>
      <c r="C227" s="3" t="s">
        <v>608</v>
      </c>
      <c r="D227" s="4">
        <v>46499</v>
      </c>
      <c r="E227" s="5" t="s">
        <v>295</v>
      </c>
      <c r="F227" s="5">
        <v>60</v>
      </c>
      <c r="G227" s="5" t="s">
        <v>35</v>
      </c>
      <c r="H227" s="5">
        <v>0</v>
      </c>
      <c r="I227" s="5">
        <v>0</v>
      </c>
      <c r="J227" s="5">
        <v>0</v>
      </c>
    </row>
    <row r="228" spans="2:10">
      <c r="B228" s="3" t="s">
        <v>922</v>
      </c>
      <c r="C228" s="3" t="s">
        <v>923</v>
      </c>
      <c r="D228" s="4">
        <v>45703</v>
      </c>
      <c r="E228" s="5" t="s">
        <v>83</v>
      </c>
      <c r="F228" s="5">
        <v>230</v>
      </c>
      <c r="G228" s="5" t="s">
        <v>606</v>
      </c>
      <c r="H228" s="5">
        <v>0</v>
      </c>
      <c r="I228" s="5">
        <v>0</v>
      </c>
      <c r="J228" s="5">
        <v>10</v>
      </c>
    </row>
    <row r="229" spans="2:10">
      <c r="B229" s="3" t="s">
        <v>924</v>
      </c>
      <c r="C229" s="3" t="s">
        <v>925</v>
      </c>
      <c r="D229" s="4">
        <v>45702</v>
      </c>
      <c r="E229" s="5" t="s">
        <v>460</v>
      </c>
      <c r="F229" s="5">
        <v>230</v>
      </c>
      <c r="G229" s="5" t="s">
        <v>39</v>
      </c>
      <c r="H229" s="5">
        <v>0</v>
      </c>
      <c r="I229" s="5">
        <v>0</v>
      </c>
      <c r="J229" s="5">
        <v>1.5</v>
      </c>
    </row>
    <row r="230" spans="2:10">
      <c r="B230" s="3" t="s">
        <v>926</v>
      </c>
      <c r="C230" s="3" t="s">
        <v>927</v>
      </c>
      <c r="D230" s="4">
        <v>45702</v>
      </c>
      <c r="E230" s="5" t="s">
        <v>460</v>
      </c>
      <c r="F230" s="5">
        <v>230</v>
      </c>
      <c r="G230" s="5" t="s">
        <v>39</v>
      </c>
      <c r="H230" s="5">
        <v>0</v>
      </c>
      <c r="I230" s="5">
        <v>0</v>
      </c>
      <c r="J230" s="5">
        <v>1.5</v>
      </c>
    </row>
    <row r="231" spans="2:10">
      <c r="B231" s="3" t="s">
        <v>928</v>
      </c>
      <c r="C231" s="3" t="s">
        <v>929</v>
      </c>
      <c r="D231" s="4">
        <v>45702</v>
      </c>
      <c r="E231" s="5" t="s">
        <v>460</v>
      </c>
      <c r="F231" s="5">
        <v>230</v>
      </c>
      <c r="G231" s="5" t="s">
        <v>39</v>
      </c>
      <c r="H231" s="5">
        <v>0</v>
      </c>
      <c r="I231" s="5">
        <v>0</v>
      </c>
      <c r="J231" s="5">
        <v>1.5</v>
      </c>
    </row>
    <row r="232" spans="2:10">
      <c r="B232" s="3" t="s">
        <v>930</v>
      </c>
      <c r="C232" s="3" t="s">
        <v>931</v>
      </c>
      <c r="D232" s="4">
        <v>45702</v>
      </c>
      <c r="E232" s="5" t="s">
        <v>460</v>
      </c>
      <c r="F232" s="5">
        <v>230</v>
      </c>
      <c r="G232" s="5" t="s">
        <v>39</v>
      </c>
      <c r="H232" s="5">
        <v>0</v>
      </c>
      <c r="I232" s="5">
        <v>0</v>
      </c>
      <c r="J232" s="5">
        <v>1.5</v>
      </c>
    </row>
    <row r="233" spans="2:10">
      <c r="B233" s="3" t="s">
        <v>932</v>
      </c>
      <c r="C233" s="3" t="s">
        <v>933</v>
      </c>
      <c r="D233" s="4">
        <v>45702</v>
      </c>
      <c r="E233" s="5" t="s">
        <v>460</v>
      </c>
      <c r="F233" s="5">
        <v>230</v>
      </c>
      <c r="G233" s="5" t="s">
        <v>39</v>
      </c>
      <c r="H233" s="5">
        <v>0</v>
      </c>
      <c r="I233" s="5">
        <v>0</v>
      </c>
      <c r="J233" s="5">
        <v>1.5</v>
      </c>
    </row>
    <row r="234" spans="2:10">
      <c r="B234" s="3" t="s">
        <v>934</v>
      </c>
      <c r="C234" s="3" t="s">
        <v>935</v>
      </c>
      <c r="D234" s="4">
        <v>45702</v>
      </c>
      <c r="E234" s="5" t="s">
        <v>460</v>
      </c>
      <c r="F234" s="5">
        <v>230</v>
      </c>
      <c r="G234" s="5" t="s">
        <v>39</v>
      </c>
      <c r="H234" s="5">
        <v>0</v>
      </c>
      <c r="I234" s="5">
        <v>0</v>
      </c>
      <c r="J234" s="5">
        <v>1.5</v>
      </c>
    </row>
    <row r="235" spans="2:10">
      <c r="B235" s="3" t="s">
        <v>936</v>
      </c>
      <c r="C235" s="3" t="s">
        <v>937</v>
      </c>
      <c r="D235" s="4">
        <v>45702</v>
      </c>
      <c r="E235" s="5" t="s">
        <v>460</v>
      </c>
      <c r="F235" s="5">
        <v>230</v>
      </c>
      <c r="G235" s="5" t="s">
        <v>39</v>
      </c>
      <c r="H235" s="5">
        <v>0</v>
      </c>
      <c r="I235" s="5">
        <v>0</v>
      </c>
      <c r="J235" s="5">
        <v>1.5</v>
      </c>
    </row>
    <row r="236" spans="2:10">
      <c r="B236" s="3" t="s">
        <v>938</v>
      </c>
      <c r="C236" s="3" t="s">
        <v>939</v>
      </c>
      <c r="D236" s="4">
        <v>45702</v>
      </c>
      <c r="E236" s="5" t="s">
        <v>518</v>
      </c>
      <c r="F236" s="5">
        <v>230</v>
      </c>
      <c r="G236" s="5" t="s">
        <v>39</v>
      </c>
      <c r="H236" s="5">
        <v>0</v>
      </c>
      <c r="I236" s="5">
        <v>0</v>
      </c>
      <c r="J236" s="5">
        <v>1.5</v>
      </c>
    </row>
    <row r="237" spans="2:10">
      <c r="B237" s="3" t="s">
        <v>940</v>
      </c>
      <c r="C237" s="3" t="s">
        <v>941</v>
      </c>
      <c r="D237" s="4">
        <v>45702</v>
      </c>
      <c r="E237" s="5" t="s">
        <v>518</v>
      </c>
      <c r="F237" s="5">
        <v>230</v>
      </c>
      <c r="G237" s="5" t="s">
        <v>39</v>
      </c>
      <c r="H237" s="5">
        <v>0</v>
      </c>
      <c r="I237" s="5">
        <v>0</v>
      </c>
      <c r="J237" s="5">
        <v>1.5</v>
      </c>
    </row>
    <row r="238" spans="2:10">
      <c r="B238" s="3" t="s">
        <v>942</v>
      </c>
      <c r="C238" s="3" t="s">
        <v>943</v>
      </c>
      <c r="D238" s="4">
        <v>45747</v>
      </c>
      <c r="E238" s="5" t="s">
        <v>312</v>
      </c>
      <c r="F238" s="5">
        <v>230</v>
      </c>
      <c r="G238" s="5" t="s">
        <v>39</v>
      </c>
      <c r="H238" s="5">
        <v>0</v>
      </c>
      <c r="I238" s="5">
        <v>0</v>
      </c>
      <c r="J238" s="5">
        <v>1.32</v>
      </c>
    </row>
    <row r="239" spans="2:10">
      <c r="B239" s="3" t="s">
        <v>944</v>
      </c>
      <c r="C239" s="3" t="s">
        <v>608</v>
      </c>
      <c r="D239" s="4">
        <v>45792</v>
      </c>
      <c r="E239" s="5" t="s">
        <v>471</v>
      </c>
      <c r="F239" s="5">
        <v>115</v>
      </c>
      <c r="G239" s="5" t="s">
        <v>39</v>
      </c>
      <c r="H239" s="5">
        <v>0</v>
      </c>
      <c r="I239" s="5">
        <v>0</v>
      </c>
      <c r="J239" s="5">
        <v>2.6</v>
      </c>
    </row>
    <row r="240" spans="2:10">
      <c r="B240" s="3" t="s">
        <v>945</v>
      </c>
      <c r="C240" s="3" t="s">
        <v>608</v>
      </c>
      <c r="D240" s="4">
        <v>46022</v>
      </c>
      <c r="E240" s="5" t="s">
        <v>343</v>
      </c>
      <c r="F240" s="5">
        <v>115</v>
      </c>
      <c r="G240" s="5" t="s">
        <v>39</v>
      </c>
      <c r="H240" s="5">
        <v>0</v>
      </c>
      <c r="I240" s="5">
        <v>0</v>
      </c>
      <c r="J240" s="5">
        <v>5</v>
      </c>
    </row>
    <row r="241" spans="2:10">
      <c r="B241" s="3" t="s">
        <v>946</v>
      </c>
      <c r="C241" s="3" t="s">
        <v>947</v>
      </c>
      <c r="D241" s="4">
        <v>45762</v>
      </c>
      <c r="E241" s="5" t="s">
        <v>230</v>
      </c>
      <c r="F241" s="5">
        <v>230</v>
      </c>
      <c r="G241" s="5" t="s">
        <v>39</v>
      </c>
      <c r="H241" s="5">
        <v>0</v>
      </c>
      <c r="I241" s="5">
        <v>0</v>
      </c>
      <c r="J241" s="5">
        <v>3</v>
      </c>
    </row>
    <row r="242" spans="2:10">
      <c r="B242" s="3" t="s">
        <v>948</v>
      </c>
      <c r="C242" s="3" t="s">
        <v>949</v>
      </c>
      <c r="D242" s="4">
        <v>45273</v>
      </c>
      <c r="E242" s="5" t="s">
        <v>230</v>
      </c>
      <c r="F242" s="5">
        <v>230</v>
      </c>
      <c r="G242" s="5" t="s">
        <v>40</v>
      </c>
      <c r="H242" s="5">
        <v>0</v>
      </c>
      <c r="I242" s="5">
        <v>0</v>
      </c>
      <c r="J242" s="5">
        <v>15</v>
      </c>
    </row>
    <row r="243" spans="2:10">
      <c r="B243" s="3" t="s">
        <v>950</v>
      </c>
      <c r="C243" s="3" t="s">
        <v>608</v>
      </c>
      <c r="D243" s="4">
        <v>45895</v>
      </c>
      <c r="E243" s="5" t="s">
        <v>351</v>
      </c>
      <c r="F243" s="5">
        <v>230</v>
      </c>
      <c r="G243" s="5" t="s">
        <v>39</v>
      </c>
      <c r="H243" s="5">
        <v>0</v>
      </c>
      <c r="I243" s="5">
        <v>0</v>
      </c>
      <c r="J243" s="5">
        <v>1.92</v>
      </c>
    </row>
    <row r="244" spans="2:10">
      <c r="B244" s="3" t="s">
        <v>951</v>
      </c>
      <c r="C244" s="3" t="s">
        <v>608</v>
      </c>
      <c r="D244" s="4">
        <v>46055</v>
      </c>
      <c r="E244" s="5" t="s">
        <v>205</v>
      </c>
      <c r="F244" s="5">
        <v>230</v>
      </c>
      <c r="G244" s="5" t="s">
        <v>34</v>
      </c>
      <c r="H244" s="5">
        <v>18</v>
      </c>
      <c r="I244" s="5">
        <v>0</v>
      </c>
      <c r="J244" s="5">
        <v>0</v>
      </c>
    </row>
    <row r="245" spans="2:10">
      <c r="B245" s="3" t="s">
        <v>952</v>
      </c>
      <c r="C245" s="3" t="s">
        <v>608</v>
      </c>
      <c r="D245" s="4">
        <v>46055</v>
      </c>
      <c r="E245" s="5" t="s">
        <v>274</v>
      </c>
      <c r="F245" s="5">
        <v>230</v>
      </c>
      <c r="G245" s="5" t="s">
        <v>34</v>
      </c>
      <c r="H245" s="5">
        <v>25</v>
      </c>
      <c r="I245" s="5">
        <v>0</v>
      </c>
      <c r="J245" s="5">
        <v>0</v>
      </c>
    </row>
    <row r="246" spans="2:10">
      <c r="B246" s="3" t="s">
        <v>953</v>
      </c>
      <c r="C246" s="3" t="s">
        <v>608</v>
      </c>
      <c r="D246" s="4">
        <v>46055</v>
      </c>
      <c r="E246" s="5" t="s">
        <v>205</v>
      </c>
      <c r="F246" s="5">
        <v>230</v>
      </c>
      <c r="G246" s="5" t="s">
        <v>34</v>
      </c>
      <c r="H246" s="5">
        <v>27</v>
      </c>
      <c r="I246" s="5">
        <v>0</v>
      </c>
      <c r="J246" s="5">
        <v>0</v>
      </c>
    </row>
    <row r="247" spans="2:10">
      <c r="B247" s="3" t="s">
        <v>954</v>
      </c>
      <c r="C247" s="3" t="s">
        <v>608</v>
      </c>
      <c r="D247" s="4">
        <v>46055</v>
      </c>
      <c r="E247" s="5" t="s">
        <v>359</v>
      </c>
      <c r="F247" s="5">
        <v>230</v>
      </c>
      <c r="G247" s="5" t="s">
        <v>34</v>
      </c>
      <c r="H247" s="5">
        <v>30</v>
      </c>
      <c r="I247" s="5">
        <v>0</v>
      </c>
      <c r="J247" s="5">
        <v>0</v>
      </c>
    </row>
    <row r="248" spans="2:10">
      <c r="B248" s="3" t="s">
        <v>955</v>
      </c>
      <c r="C248" s="3" t="s">
        <v>608</v>
      </c>
      <c r="D248" s="4">
        <v>46055</v>
      </c>
      <c r="E248" s="5" t="s">
        <v>142</v>
      </c>
      <c r="F248" s="5">
        <v>115</v>
      </c>
      <c r="G248" s="5" t="s">
        <v>34</v>
      </c>
      <c r="H248" s="5">
        <v>4.2</v>
      </c>
      <c r="I248" s="5">
        <v>0</v>
      </c>
      <c r="J248" s="5">
        <v>0</v>
      </c>
    </row>
    <row r="249" spans="2:10">
      <c r="B249" s="3" t="s">
        <v>956</v>
      </c>
      <c r="C249" s="3" t="s">
        <v>957</v>
      </c>
      <c r="D249" s="4">
        <v>46174</v>
      </c>
      <c r="E249" s="5" t="s">
        <v>268</v>
      </c>
      <c r="F249" s="5">
        <v>500</v>
      </c>
      <c r="G249" s="5" t="s">
        <v>606</v>
      </c>
      <c r="H249" s="5">
        <v>0</v>
      </c>
      <c r="I249" s="5">
        <v>0</v>
      </c>
      <c r="J249" s="5">
        <v>0</v>
      </c>
    </row>
    <row r="250" spans="2:10">
      <c r="B250" s="3" t="s">
        <v>956</v>
      </c>
      <c r="C250" s="3" t="s">
        <v>958</v>
      </c>
      <c r="D250" s="4">
        <v>46174</v>
      </c>
      <c r="E250" s="5" t="s">
        <v>268</v>
      </c>
      <c r="F250" s="5">
        <v>500</v>
      </c>
      <c r="G250" s="5" t="s">
        <v>40</v>
      </c>
      <c r="H250" s="5">
        <v>0</v>
      </c>
      <c r="I250" s="5">
        <v>0</v>
      </c>
      <c r="J250" s="5">
        <v>0</v>
      </c>
    </row>
  </sheetData>
  <sheetProtection formatCells="0" insertColumns="0" insertRows="0" sort="0" autoFilter="0" pivotTables="0"/>
  <autoFilter ref="B7:J250" xr:uid="{EC8D88D3-6065-47CA-88A4-3295BA7A70CD}"/>
  <mergeCells count="1">
    <mergeCell ref="B2:C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2F1170-6722-EE44-8ECC-C53929363C85}">
  <dimension ref="B1:J247"/>
  <sheetViews>
    <sheetView showGridLines="0" zoomScale="120" zoomScaleNormal="120" workbookViewId="0">
      <selection activeCell="B2" sqref="B2:C3"/>
    </sheetView>
  </sheetViews>
  <sheetFormatPr defaultColWidth="9" defaultRowHeight="11.45"/>
  <cols>
    <col min="2" max="2" width="29.5703125" customWidth="1"/>
    <col min="3" max="3" width="26.140625" customWidth="1"/>
    <col min="4" max="6" width="17" customWidth="1"/>
    <col min="7" max="9" width="26" customWidth="1"/>
    <col min="10" max="10" width="23" bestFit="1" customWidth="1"/>
  </cols>
  <sheetData>
    <row r="1" spans="2:10" ht="12" thickBot="1"/>
    <row r="2" spans="2:10" ht="12">
      <c r="B2" s="53" t="s">
        <v>959</v>
      </c>
      <c r="C2" s="54"/>
    </row>
    <row r="3" spans="2:10" ht="12" thickBot="1">
      <c r="B3" s="55"/>
      <c r="C3" s="56"/>
    </row>
    <row r="6" spans="2:10" ht="13.15">
      <c r="B6" s="1" t="s">
        <v>595</v>
      </c>
      <c r="C6" s="1"/>
      <c r="D6" s="1"/>
      <c r="E6" s="1"/>
      <c r="F6" s="1"/>
      <c r="G6" s="1"/>
      <c r="H6" s="1"/>
      <c r="I6" s="1"/>
      <c r="J6" s="1"/>
    </row>
    <row r="7" spans="2:10">
      <c r="B7" s="2" t="s">
        <v>596</v>
      </c>
      <c r="C7" s="2" t="s">
        <v>597</v>
      </c>
      <c r="D7" s="2" t="s">
        <v>598</v>
      </c>
      <c r="E7" s="2" t="s">
        <v>47</v>
      </c>
      <c r="F7" s="2" t="s">
        <v>599</v>
      </c>
      <c r="G7" s="2" t="s">
        <v>600</v>
      </c>
      <c r="H7" s="2" t="s">
        <v>601</v>
      </c>
      <c r="I7" s="2" t="s">
        <v>602</v>
      </c>
      <c r="J7" s="2" t="s">
        <v>603</v>
      </c>
    </row>
    <row r="8" spans="2:10">
      <c r="B8" s="3" t="s">
        <v>760</v>
      </c>
      <c r="C8" s="3" t="s">
        <v>761</v>
      </c>
      <c r="D8" s="4">
        <v>45610</v>
      </c>
      <c r="E8" s="5" t="s">
        <v>54</v>
      </c>
      <c r="F8" s="5">
        <v>230</v>
      </c>
      <c r="G8" s="5" t="s">
        <v>606</v>
      </c>
      <c r="H8" s="5">
        <v>0</v>
      </c>
      <c r="I8" s="5">
        <v>82</v>
      </c>
      <c r="J8" s="5">
        <v>0</v>
      </c>
    </row>
    <row r="9" spans="2:10">
      <c r="B9" s="3" t="s">
        <v>784</v>
      </c>
      <c r="C9" s="3" t="s">
        <v>785</v>
      </c>
      <c r="D9" s="4">
        <v>45797</v>
      </c>
      <c r="E9" s="5" t="s">
        <v>259</v>
      </c>
      <c r="F9" s="5">
        <v>70</v>
      </c>
      <c r="G9" s="5" t="s">
        <v>606</v>
      </c>
      <c r="H9" s="5">
        <v>0</v>
      </c>
      <c r="I9" s="5">
        <v>99.4</v>
      </c>
      <c r="J9" s="5">
        <v>0</v>
      </c>
    </row>
    <row r="10" spans="2:10">
      <c r="B10" s="3" t="s">
        <v>835</v>
      </c>
      <c r="C10" s="3" t="s">
        <v>608</v>
      </c>
      <c r="D10" s="4">
        <v>46174</v>
      </c>
      <c r="E10" s="5" t="s">
        <v>418</v>
      </c>
      <c r="F10" s="5">
        <v>230</v>
      </c>
      <c r="G10" s="5" t="s">
        <v>606</v>
      </c>
      <c r="H10" s="5">
        <v>0</v>
      </c>
      <c r="I10" s="5">
        <v>13</v>
      </c>
      <c r="J10" s="5">
        <v>0</v>
      </c>
    </row>
    <row r="11" spans="2:10">
      <c r="B11" s="3" t="s">
        <v>866</v>
      </c>
      <c r="C11" s="3" t="s">
        <v>608</v>
      </c>
      <c r="D11" s="4">
        <v>46357</v>
      </c>
      <c r="E11" s="5" t="s">
        <v>211</v>
      </c>
      <c r="F11" s="5">
        <v>69</v>
      </c>
      <c r="G11" s="5" t="s">
        <v>606</v>
      </c>
      <c r="H11" s="5">
        <v>0</v>
      </c>
      <c r="I11" s="5">
        <v>13</v>
      </c>
      <c r="J11" s="5">
        <v>0</v>
      </c>
    </row>
    <row r="12" spans="2:10">
      <c r="B12" s="3" t="s">
        <v>879</v>
      </c>
      <c r="C12" s="3" t="s">
        <v>608</v>
      </c>
      <c r="D12" s="4">
        <v>46174</v>
      </c>
      <c r="E12" s="5" t="s">
        <v>188</v>
      </c>
      <c r="F12" s="5">
        <v>115</v>
      </c>
      <c r="G12" s="5" t="s">
        <v>34</v>
      </c>
      <c r="H12" s="5">
        <v>7</v>
      </c>
      <c r="I12" s="5">
        <v>0</v>
      </c>
      <c r="J12" s="5">
        <v>0</v>
      </c>
    </row>
    <row r="13" spans="2:10">
      <c r="B13" s="3" t="s">
        <v>895</v>
      </c>
      <c r="C13" s="3" t="s">
        <v>896</v>
      </c>
      <c r="D13" s="4">
        <v>45627</v>
      </c>
      <c r="E13" s="5" t="s">
        <v>249</v>
      </c>
      <c r="F13" s="5">
        <v>115</v>
      </c>
      <c r="G13" s="5" t="s">
        <v>606</v>
      </c>
      <c r="H13" s="5">
        <v>0</v>
      </c>
      <c r="I13" s="5">
        <v>99.4</v>
      </c>
      <c r="J13" s="5">
        <v>0</v>
      </c>
    </row>
    <row r="14" spans="2:10">
      <c r="B14" s="3" t="s">
        <v>897</v>
      </c>
      <c r="C14" s="3" t="s">
        <v>898</v>
      </c>
      <c r="D14" s="4">
        <v>45657</v>
      </c>
      <c r="E14" s="5" t="s">
        <v>418</v>
      </c>
      <c r="F14" s="5">
        <v>230</v>
      </c>
      <c r="G14" s="5" t="s">
        <v>606</v>
      </c>
      <c r="H14" s="5">
        <v>0</v>
      </c>
      <c r="I14" s="5">
        <v>52</v>
      </c>
      <c r="J14" s="5">
        <v>0</v>
      </c>
    </row>
    <row r="15" spans="2:10">
      <c r="B15" s="3"/>
      <c r="C15" s="3"/>
      <c r="D15" s="4"/>
      <c r="E15" s="5"/>
      <c r="F15" s="5"/>
      <c r="G15" s="5"/>
      <c r="H15" s="5"/>
      <c r="I15" s="5"/>
      <c r="J15" s="5"/>
    </row>
    <row r="16" spans="2:10">
      <c r="B16" s="3"/>
      <c r="C16" s="3"/>
      <c r="D16" s="4"/>
      <c r="E16" s="5"/>
      <c r="F16" s="5"/>
      <c r="G16" s="5"/>
      <c r="H16" s="5"/>
      <c r="I16" s="5"/>
      <c r="J16" s="5"/>
    </row>
    <row r="17" spans="2:10">
      <c r="B17" s="3"/>
      <c r="C17" s="3"/>
      <c r="D17" s="4"/>
      <c r="E17" s="5"/>
      <c r="F17" s="5"/>
      <c r="G17" s="5"/>
      <c r="H17" s="5"/>
      <c r="I17" s="5"/>
      <c r="J17" s="5"/>
    </row>
    <row r="18" spans="2:10">
      <c r="B18" s="3"/>
      <c r="C18" s="3"/>
      <c r="D18" s="4"/>
      <c r="E18" s="5"/>
      <c r="F18" s="5"/>
      <c r="G18" s="5"/>
      <c r="H18" s="5"/>
      <c r="I18" s="5"/>
      <c r="J18" s="5"/>
    </row>
    <row r="19" spans="2:10">
      <c r="B19" s="3"/>
      <c r="C19" s="3"/>
      <c r="D19" s="4"/>
      <c r="E19" s="5"/>
      <c r="F19" s="5"/>
      <c r="G19" s="5"/>
      <c r="H19" s="5"/>
      <c r="I19" s="5"/>
      <c r="J19" s="5"/>
    </row>
    <row r="20" spans="2:10">
      <c r="B20" s="3"/>
      <c r="C20" s="3"/>
      <c r="D20" s="4"/>
      <c r="E20" s="5"/>
      <c r="F20" s="5"/>
      <c r="G20" s="5"/>
      <c r="H20" s="5"/>
      <c r="I20" s="5"/>
      <c r="J20" s="5"/>
    </row>
    <row r="21" spans="2:10">
      <c r="B21" s="3"/>
      <c r="C21" s="3"/>
      <c r="D21" s="4"/>
      <c r="E21" s="5"/>
      <c r="F21" s="5"/>
      <c r="G21" s="5"/>
      <c r="H21" s="5"/>
      <c r="I21" s="5"/>
      <c r="J21" s="5"/>
    </row>
    <row r="22" spans="2:10">
      <c r="B22" s="3"/>
      <c r="C22" s="3"/>
      <c r="D22" s="4"/>
      <c r="E22" s="5"/>
      <c r="F22" s="5"/>
      <c r="G22" s="5"/>
      <c r="H22" s="5"/>
      <c r="I22" s="5"/>
      <c r="J22" s="5"/>
    </row>
    <row r="23" spans="2:10">
      <c r="B23" s="3"/>
      <c r="C23" s="3"/>
      <c r="D23" s="4"/>
      <c r="E23" s="5"/>
      <c r="F23" s="5"/>
      <c r="G23" s="5"/>
      <c r="H23" s="5"/>
      <c r="I23" s="5"/>
      <c r="J23" s="5"/>
    </row>
    <row r="24" spans="2:10">
      <c r="B24" s="3"/>
      <c r="C24" s="3"/>
      <c r="D24" s="4"/>
      <c r="E24" s="5"/>
      <c r="F24" s="5"/>
      <c r="G24" s="5"/>
      <c r="H24" s="5"/>
      <c r="I24" s="5"/>
      <c r="J24" s="5"/>
    </row>
    <row r="25" spans="2:10">
      <c r="B25" s="3"/>
      <c r="C25" s="3"/>
      <c r="D25" s="4"/>
      <c r="E25" s="5"/>
      <c r="F25" s="5"/>
      <c r="G25" s="5"/>
      <c r="H25" s="5"/>
      <c r="I25" s="5"/>
      <c r="J25" s="5"/>
    </row>
    <row r="26" spans="2:10">
      <c r="B26" s="3"/>
      <c r="C26" s="3"/>
      <c r="D26" s="4"/>
      <c r="E26" s="5"/>
      <c r="F26" s="5"/>
      <c r="G26" s="5"/>
      <c r="H26" s="5"/>
      <c r="I26" s="5"/>
      <c r="J26" s="5"/>
    </row>
    <row r="27" spans="2:10">
      <c r="B27" s="3"/>
      <c r="C27" s="3"/>
      <c r="D27" s="4"/>
      <c r="E27" s="5"/>
      <c r="F27" s="5"/>
      <c r="G27" s="5"/>
      <c r="H27" s="5"/>
      <c r="I27" s="5"/>
      <c r="J27" s="5"/>
    </row>
    <row r="28" spans="2:10">
      <c r="B28" s="3"/>
      <c r="C28" s="3"/>
      <c r="D28" s="4"/>
      <c r="E28" s="5"/>
      <c r="F28" s="5"/>
      <c r="G28" s="5"/>
      <c r="H28" s="5"/>
      <c r="I28" s="5"/>
      <c r="J28" s="5"/>
    </row>
    <row r="29" spans="2:10">
      <c r="B29" s="3"/>
      <c r="C29" s="3"/>
      <c r="D29" s="4"/>
      <c r="E29" s="5"/>
      <c r="F29" s="5"/>
      <c r="G29" s="5"/>
      <c r="H29" s="5"/>
      <c r="I29" s="5"/>
      <c r="J29" s="5"/>
    </row>
    <row r="30" spans="2:10">
      <c r="B30" s="3"/>
      <c r="C30" s="3"/>
      <c r="D30" s="4"/>
      <c r="E30" s="5"/>
      <c r="F30" s="5"/>
      <c r="G30" s="5"/>
      <c r="H30" s="5"/>
      <c r="I30" s="5"/>
      <c r="J30" s="5"/>
    </row>
    <row r="31" spans="2:10">
      <c r="B31" s="3"/>
      <c r="C31" s="3"/>
      <c r="D31" s="4"/>
      <c r="E31" s="5"/>
      <c r="F31" s="5"/>
      <c r="G31" s="5"/>
      <c r="H31" s="5"/>
      <c r="I31" s="5"/>
      <c r="J31" s="5"/>
    </row>
    <row r="32" spans="2:10">
      <c r="B32" s="3"/>
      <c r="C32" s="3"/>
      <c r="D32" s="4"/>
      <c r="E32" s="5"/>
      <c r="F32" s="5"/>
      <c r="G32" s="5"/>
      <c r="H32" s="5"/>
      <c r="I32" s="5"/>
      <c r="J32" s="5"/>
    </row>
    <row r="33" spans="2:10">
      <c r="B33" s="3"/>
      <c r="C33" s="3"/>
      <c r="D33" s="4"/>
      <c r="E33" s="5"/>
      <c r="F33" s="5"/>
      <c r="G33" s="5"/>
      <c r="H33" s="5"/>
      <c r="I33" s="5"/>
      <c r="J33" s="5"/>
    </row>
    <row r="34" spans="2:10">
      <c r="B34" s="3"/>
      <c r="C34" s="3"/>
      <c r="D34" s="4"/>
      <c r="E34" s="5"/>
      <c r="F34" s="5"/>
      <c r="G34" s="5"/>
      <c r="H34" s="5"/>
      <c r="I34" s="5"/>
      <c r="J34" s="5"/>
    </row>
    <row r="35" spans="2:10">
      <c r="B35" s="3"/>
      <c r="C35" s="3"/>
      <c r="D35" s="4"/>
      <c r="E35" s="5"/>
      <c r="F35" s="5"/>
      <c r="G35" s="5"/>
      <c r="H35" s="5"/>
      <c r="I35" s="5"/>
      <c r="J35" s="5"/>
    </row>
    <row r="36" spans="2:10">
      <c r="B36" s="3"/>
      <c r="C36" s="3"/>
      <c r="D36" s="4"/>
      <c r="E36" s="5"/>
      <c r="F36" s="5"/>
      <c r="G36" s="5"/>
      <c r="H36" s="5"/>
      <c r="I36" s="5"/>
      <c r="J36" s="5"/>
    </row>
    <row r="37" spans="2:10">
      <c r="B37" s="3"/>
      <c r="C37" s="3"/>
      <c r="D37" s="4"/>
      <c r="E37" s="5"/>
      <c r="F37" s="5"/>
      <c r="G37" s="5"/>
      <c r="H37" s="5"/>
      <c r="I37" s="5"/>
      <c r="J37" s="5"/>
    </row>
    <row r="38" spans="2:10">
      <c r="B38" s="3"/>
      <c r="C38" s="3"/>
      <c r="D38" s="4"/>
      <c r="E38" s="5"/>
      <c r="F38" s="5"/>
      <c r="G38" s="5"/>
      <c r="H38" s="5"/>
      <c r="I38" s="5"/>
      <c r="J38" s="5"/>
    </row>
    <row r="39" spans="2:10">
      <c r="B39" s="3"/>
      <c r="C39" s="3"/>
      <c r="D39" s="4"/>
      <c r="E39" s="5"/>
      <c r="F39" s="5"/>
      <c r="G39" s="5"/>
      <c r="H39" s="5"/>
      <c r="I39" s="5"/>
      <c r="J39" s="5"/>
    </row>
    <row r="40" spans="2:10">
      <c r="B40" s="3"/>
      <c r="C40" s="3"/>
      <c r="D40" s="4"/>
      <c r="E40" s="5"/>
      <c r="F40" s="5"/>
      <c r="G40" s="5"/>
      <c r="H40" s="5"/>
      <c r="I40" s="5"/>
      <c r="J40" s="5"/>
    </row>
    <row r="41" spans="2:10">
      <c r="B41" s="3"/>
      <c r="C41" s="3"/>
      <c r="D41" s="4"/>
      <c r="E41" s="5"/>
      <c r="F41" s="5"/>
      <c r="G41" s="5"/>
      <c r="H41" s="5"/>
      <c r="I41" s="5"/>
      <c r="J41" s="5"/>
    </row>
    <row r="42" spans="2:10">
      <c r="B42" s="3"/>
      <c r="C42" s="3"/>
      <c r="D42" s="4"/>
      <c r="E42" s="5"/>
      <c r="F42" s="5"/>
      <c r="G42" s="5"/>
      <c r="H42" s="5"/>
      <c r="I42" s="5"/>
      <c r="J42" s="5"/>
    </row>
    <row r="43" spans="2:10">
      <c r="B43" s="3"/>
      <c r="C43" s="3"/>
      <c r="D43" s="4"/>
      <c r="E43" s="5"/>
      <c r="F43" s="5"/>
      <c r="G43" s="5"/>
      <c r="H43" s="5"/>
      <c r="I43" s="5"/>
      <c r="J43" s="5"/>
    </row>
    <row r="44" spans="2:10">
      <c r="B44" s="3"/>
      <c r="C44" s="3"/>
      <c r="D44" s="4"/>
      <c r="E44" s="5"/>
      <c r="F44" s="5"/>
      <c r="G44" s="5"/>
      <c r="H44" s="5"/>
      <c r="I44" s="5"/>
      <c r="J44" s="5"/>
    </row>
    <row r="45" spans="2:10">
      <c r="B45" s="3"/>
      <c r="C45" s="3"/>
      <c r="D45" s="4"/>
      <c r="E45" s="5"/>
      <c r="F45" s="5"/>
      <c r="G45" s="5"/>
      <c r="H45" s="5"/>
      <c r="I45" s="5"/>
      <c r="J45" s="5"/>
    </row>
    <row r="46" spans="2:10">
      <c r="B46" s="3"/>
      <c r="C46" s="3"/>
      <c r="D46" s="4"/>
      <c r="E46" s="5"/>
      <c r="F46" s="5"/>
      <c r="G46" s="5"/>
      <c r="H46" s="5"/>
      <c r="I46" s="5"/>
      <c r="J46" s="5"/>
    </row>
    <row r="47" spans="2:10">
      <c r="B47" s="3"/>
      <c r="C47" s="3"/>
      <c r="D47" s="4"/>
      <c r="E47" s="5"/>
      <c r="F47" s="5"/>
      <c r="G47" s="5"/>
      <c r="H47" s="5"/>
      <c r="I47" s="5"/>
      <c r="J47" s="5"/>
    </row>
    <row r="48" spans="2:10">
      <c r="B48" s="3"/>
      <c r="C48" s="3"/>
      <c r="D48" s="4"/>
      <c r="E48" s="5"/>
      <c r="F48" s="5"/>
      <c r="G48" s="5"/>
      <c r="H48" s="5"/>
      <c r="I48" s="5"/>
      <c r="J48" s="5"/>
    </row>
    <row r="49" spans="2:10">
      <c r="B49" s="3"/>
      <c r="C49" s="3"/>
      <c r="D49" s="4"/>
      <c r="E49" s="5"/>
      <c r="F49" s="5"/>
      <c r="G49" s="5"/>
      <c r="H49" s="5"/>
      <c r="I49" s="5"/>
      <c r="J49" s="5"/>
    </row>
    <row r="50" spans="2:10">
      <c r="B50" s="3"/>
      <c r="C50" s="3"/>
      <c r="D50" s="4"/>
      <c r="E50" s="5"/>
      <c r="F50" s="5"/>
      <c r="G50" s="5"/>
      <c r="H50" s="5"/>
      <c r="I50" s="5"/>
      <c r="J50" s="5"/>
    </row>
    <row r="51" spans="2:10">
      <c r="B51" s="3"/>
      <c r="C51" s="3"/>
      <c r="D51" s="4"/>
      <c r="E51" s="5"/>
      <c r="F51" s="5"/>
      <c r="G51" s="5"/>
      <c r="H51" s="5"/>
      <c r="I51" s="5"/>
      <c r="J51" s="5"/>
    </row>
    <row r="52" spans="2:10">
      <c r="B52" s="3"/>
      <c r="C52" s="3"/>
      <c r="D52" s="4"/>
      <c r="E52" s="5"/>
      <c r="F52" s="5"/>
      <c r="G52" s="5"/>
      <c r="H52" s="5"/>
      <c r="I52" s="5"/>
      <c r="J52" s="5"/>
    </row>
    <row r="53" spans="2:10">
      <c r="B53" s="3"/>
      <c r="C53" s="3"/>
      <c r="D53" s="4"/>
      <c r="E53" s="5"/>
      <c r="F53" s="5"/>
      <c r="G53" s="5"/>
      <c r="H53" s="5"/>
      <c r="I53" s="5"/>
      <c r="J53" s="5"/>
    </row>
    <row r="54" spans="2:10">
      <c r="B54" s="3"/>
      <c r="C54" s="3"/>
      <c r="D54" s="4"/>
      <c r="E54" s="5"/>
      <c r="F54" s="5"/>
      <c r="G54" s="5"/>
      <c r="H54" s="5"/>
      <c r="I54" s="5"/>
      <c r="J54" s="5"/>
    </row>
    <row r="55" spans="2:10">
      <c r="B55" s="3"/>
      <c r="C55" s="3"/>
      <c r="D55" s="4"/>
      <c r="E55" s="5"/>
      <c r="F55" s="5"/>
      <c r="G55" s="5"/>
      <c r="H55" s="5"/>
      <c r="I55" s="5"/>
      <c r="J55" s="5"/>
    </row>
    <row r="56" spans="2:10">
      <c r="B56" s="3"/>
      <c r="C56" s="3"/>
      <c r="D56" s="4"/>
      <c r="E56" s="5"/>
      <c r="F56" s="5"/>
      <c r="G56" s="5"/>
      <c r="H56" s="5"/>
      <c r="I56" s="5"/>
      <c r="J56" s="5"/>
    </row>
    <row r="57" spans="2:10">
      <c r="B57" s="3"/>
      <c r="C57" s="3"/>
      <c r="D57" s="4"/>
      <c r="E57" s="5"/>
      <c r="F57" s="5"/>
      <c r="G57" s="5"/>
      <c r="H57" s="5"/>
      <c r="I57" s="5"/>
      <c r="J57" s="5"/>
    </row>
    <row r="58" spans="2:10">
      <c r="B58" s="3"/>
      <c r="C58" s="3"/>
      <c r="D58" s="4"/>
      <c r="E58" s="5"/>
      <c r="F58" s="5"/>
      <c r="G58" s="5"/>
      <c r="H58" s="5"/>
      <c r="I58" s="5"/>
      <c r="J58" s="5"/>
    </row>
    <row r="59" spans="2:10">
      <c r="B59" s="3"/>
      <c r="C59" s="3"/>
      <c r="D59" s="4"/>
      <c r="E59" s="5"/>
      <c r="F59" s="5"/>
      <c r="G59" s="5"/>
      <c r="H59" s="5"/>
      <c r="I59" s="5"/>
      <c r="J59" s="5"/>
    </row>
    <row r="60" spans="2:10">
      <c r="B60" s="3"/>
      <c r="C60" s="3"/>
      <c r="D60" s="4"/>
      <c r="E60" s="5"/>
      <c r="F60" s="5"/>
      <c r="G60" s="5"/>
      <c r="H60" s="5"/>
      <c r="I60" s="5"/>
      <c r="J60" s="5"/>
    </row>
    <row r="61" spans="2:10">
      <c r="B61" s="3"/>
      <c r="C61" s="3"/>
      <c r="D61" s="4"/>
      <c r="E61" s="5"/>
      <c r="F61" s="5"/>
      <c r="G61" s="5"/>
      <c r="H61" s="5"/>
      <c r="I61" s="5"/>
      <c r="J61" s="5"/>
    </row>
    <row r="62" spans="2:10">
      <c r="B62" s="3"/>
      <c r="C62" s="3"/>
      <c r="D62" s="4"/>
      <c r="E62" s="5"/>
      <c r="F62" s="5"/>
      <c r="G62" s="5"/>
      <c r="H62" s="5"/>
      <c r="I62" s="5"/>
      <c r="J62" s="5"/>
    </row>
    <row r="63" spans="2:10">
      <c r="B63" s="3"/>
      <c r="C63" s="3"/>
      <c r="D63" s="4"/>
      <c r="E63" s="5"/>
      <c r="F63" s="5"/>
      <c r="G63" s="5"/>
      <c r="H63" s="5"/>
      <c r="I63" s="5"/>
      <c r="J63" s="5"/>
    </row>
    <row r="64" spans="2:10">
      <c r="B64" s="3"/>
      <c r="C64" s="3"/>
      <c r="D64" s="4"/>
      <c r="E64" s="5"/>
      <c r="F64" s="5"/>
      <c r="G64" s="5"/>
      <c r="H64" s="5"/>
      <c r="I64" s="5"/>
      <c r="J64" s="5"/>
    </row>
    <row r="65" spans="2:10">
      <c r="B65" s="3"/>
      <c r="C65" s="3"/>
      <c r="D65" s="4"/>
      <c r="E65" s="5"/>
      <c r="F65" s="5"/>
      <c r="G65" s="5"/>
      <c r="H65" s="5"/>
      <c r="I65" s="5"/>
      <c r="J65" s="5"/>
    </row>
    <row r="66" spans="2:10">
      <c r="B66" s="3"/>
      <c r="C66" s="3"/>
      <c r="D66" s="4"/>
      <c r="E66" s="5"/>
      <c r="F66" s="5"/>
      <c r="G66" s="5"/>
      <c r="H66" s="5"/>
      <c r="I66" s="5"/>
      <c r="J66" s="5"/>
    </row>
    <row r="67" spans="2:10">
      <c r="B67" s="3"/>
      <c r="C67" s="3"/>
      <c r="D67" s="4"/>
      <c r="E67" s="5"/>
      <c r="F67" s="5"/>
      <c r="G67" s="5"/>
      <c r="H67" s="5"/>
      <c r="I67" s="5"/>
      <c r="J67" s="5"/>
    </row>
    <row r="68" spans="2:10">
      <c r="B68" s="3"/>
      <c r="C68" s="3"/>
      <c r="D68" s="4"/>
      <c r="E68" s="5"/>
      <c r="F68" s="5"/>
      <c r="G68" s="5"/>
      <c r="H68" s="5"/>
      <c r="I68" s="5"/>
      <c r="J68" s="5"/>
    </row>
    <row r="69" spans="2:10">
      <c r="B69" s="3"/>
      <c r="C69" s="3"/>
      <c r="D69" s="4"/>
      <c r="E69" s="5"/>
      <c r="F69" s="5"/>
      <c r="G69" s="5"/>
      <c r="H69" s="5"/>
      <c r="I69" s="5"/>
      <c r="J69" s="5"/>
    </row>
    <row r="70" spans="2:10">
      <c r="B70" s="3"/>
      <c r="C70" s="3"/>
      <c r="D70" s="4"/>
      <c r="E70" s="5"/>
      <c r="F70" s="5"/>
      <c r="G70" s="5"/>
      <c r="H70" s="5"/>
      <c r="I70" s="5"/>
      <c r="J70" s="5"/>
    </row>
    <row r="71" spans="2:10">
      <c r="B71" s="3"/>
      <c r="C71" s="3"/>
      <c r="D71" s="4"/>
      <c r="E71" s="5"/>
      <c r="F71" s="5"/>
      <c r="G71" s="5"/>
      <c r="H71" s="5"/>
      <c r="I71" s="5"/>
      <c r="J71" s="5"/>
    </row>
    <row r="72" spans="2:10">
      <c r="B72" s="3"/>
      <c r="C72" s="3"/>
      <c r="D72" s="4"/>
      <c r="E72" s="5"/>
      <c r="F72" s="5"/>
      <c r="G72" s="5"/>
      <c r="H72" s="5"/>
      <c r="I72" s="5"/>
      <c r="J72" s="5"/>
    </row>
    <row r="73" spans="2:10">
      <c r="B73" s="3"/>
      <c r="C73" s="3"/>
      <c r="D73" s="4"/>
      <c r="E73" s="5"/>
      <c r="F73" s="5"/>
      <c r="G73" s="5"/>
      <c r="H73" s="5"/>
      <c r="I73" s="5"/>
      <c r="J73" s="5"/>
    </row>
    <row r="74" spans="2:10">
      <c r="B74" s="3"/>
      <c r="C74" s="3"/>
      <c r="D74" s="4"/>
      <c r="E74" s="5"/>
      <c r="F74" s="5"/>
      <c r="G74" s="5"/>
      <c r="H74" s="5"/>
      <c r="I74" s="5"/>
      <c r="J74" s="5"/>
    </row>
    <row r="75" spans="2:10">
      <c r="B75" s="3"/>
      <c r="C75" s="3"/>
      <c r="D75" s="4"/>
      <c r="E75" s="5"/>
      <c r="F75" s="5"/>
      <c r="G75" s="5"/>
      <c r="H75" s="5"/>
      <c r="I75" s="5"/>
      <c r="J75" s="5"/>
    </row>
    <row r="76" spans="2:10">
      <c r="B76" s="3"/>
      <c r="C76" s="3"/>
      <c r="D76" s="4"/>
      <c r="E76" s="5"/>
      <c r="F76" s="5"/>
      <c r="G76" s="5"/>
      <c r="H76" s="5"/>
      <c r="I76" s="5"/>
      <c r="J76" s="5"/>
    </row>
    <row r="77" spans="2:10">
      <c r="B77" s="3"/>
      <c r="C77" s="3"/>
      <c r="D77" s="4"/>
      <c r="E77" s="5"/>
      <c r="F77" s="5"/>
      <c r="G77" s="5"/>
      <c r="H77" s="5"/>
      <c r="I77" s="5"/>
      <c r="J77" s="5"/>
    </row>
    <row r="78" spans="2:10">
      <c r="B78" s="3"/>
      <c r="C78" s="3"/>
      <c r="D78" s="4"/>
      <c r="E78" s="5"/>
      <c r="F78" s="5"/>
      <c r="G78" s="5"/>
      <c r="H78" s="5"/>
      <c r="I78" s="5"/>
      <c r="J78" s="5"/>
    </row>
    <row r="79" spans="2:10">
      <c r="B79" s="3"/>
      <c r="C79" s="3"/>
      <c r="D79" s="4"/>
      <c r="E79" s="5"/>
      <c r="F79" s="5"/>
      <c r="G79" s="5"/>
      <c r="H79" s="5"/>
      <c r="I79" s="5"/>
      <c r="J79" s="5"/>
    </row>
    <row r="80" spans="2:10">
      <c r="B80" s="3"/>
      <c r="C80" s="3"/>
      <c r="D80" s="4"/>
      <c r="E80" s="5"/>
      <c r="F80" s="5"/>
      <c r="G80" s="5"/>
      <c r="H80" s="5"/>
      <c r="I80" s="5"/>
      <c r="J80" s="5"/>
    </row>
    <row r="81" spans="2:10">
      <c r="B81" s="3"/>
      <c r="C81" s="3"/>
      <c r="D81" s="4"/>
      <c r="E81" s="5"/>
      <c r="F81" s="5"/>
      <c r="G81" s="5"/>
      <c r="H81" s="5"/>
      <c r="I81" s="5"/>
      <c r="J81" s="5"/>
    </row>
    <row r="82" spans="2:10">
      <c r="B82" s="3"/>
      <c r="C82" s="3"/>
      <c r="D82" s="4"/>
      <c r="E82" s="5"/>
      <c r="F82" s="5"/>
      <c r="G82" s="5"/>
      <c r="H82" s="5"/>
      <c r="I82" s="5"/>
      <c r="J82" s="5"/>
    </row>
    <row r="83" spans="2:10">
      <c r="B83" s="3"/>
      <c r="C83" s="3"/>
      <c r="D83" s="4"/>
      <c r="E83" s="5"/>
      <c r="F83" s="5"/>
      <c r="G83" s="5"/>
      <c r="H83" s="5"/>
      <c r="I83" s="5"/>
      <c r="J83" s="5"/>
    </row>
    <row r="84" spans="2:10">
      <c r="B84" s="3"/>
      <c r="C84" s="3"/>
      <c r="D84" s="4"/>
      <c r="E84" s="5"/>
      <c r="F84" s="5"/>
      <c r="G84" s="5"/>
      <c r="H84" s="5"/>
      <c r="I84" s="5"/>
      <c r="J84" s="5"/>
    </row>
    <row r="85" spans="2:10">
      <c r="B85" s="3"/>
      <c r="C85" s="3"/>
      <c r="D85" s="4"/>
      <c r="E85" s="5"/>
      <c r="F85" s="5"/>
      <c r="G85" s="5"/>
      <c r="H85" s="5"/>
      <c r="I85" s="5"/>
      <c r="J85" s="5"/>
    </row>
    <row r="86" spans="2:10">
      <c r="B86" s="3"/>
      <c r="C86" s="3"/>
      <c r="D86" s="4"/>
      <c r="E86" s="5"/>
      <c r="F86" s="5"/>
      <c r="G86" s="5"/>
      <c r="H86" s="5"/>
      <c r="I86" s="5"/>
      <c r="J86" s="5"/>
    </row>
    <row r="87" spans="2:10">
      <c r="B87" s="3"/>
      <c r="C87" s="3"/>
      <c r="D87" s="4"/>
      <c r="E87" s="5"/>
      <c r="F87" s="5"/>
      <c r="G87" s="5"/>
      <c r="H87" s="5"/>
      <c r="I87" s="5"/>
      <c r="J87" s="5"/>
    </row>
    <row r="88" spans="2:10">
      <c r="B88" s="3"/>
      <c r="C88" s="3"/>
      <c r="D88" s="4"/>
      <c r="E88" s="5"/>
      <c r="F88" s="5"/>
      <c r="G88" s="5"/>
      <c r="H88" s="5"/>
      <c r="I88" s="5"/>
      <c r="J88" s="5"/>
    </row>
    <row r="89" spans="2:10">
      <c r="B89" s="3"/>
      <c r="C89" s="3"/>
      <c r="D89" s="4"/>
      <c r="E89" s="5"/>
      <c r="F89" s="5"/>
      <c r="G89" s="5"/>
      <c r="H89" s="5"/>
      <c r="I89" s="5"/>
      <c r="J89" s="5"/>
    </row>
    <row r="90" spans="2:10">
      <c r="B90" s="3"/>
      <c r="C90" s="3"/>
      <c r="D90" s="4"/>
      <c r="E90" s="5"/>
      <c r="F90" s="5"/>
      <c r="G90" s="5"/>
      <c r="H90" s="5"/>
      <c r="I90" s="5"/>
      <c r="J90" s="5"/>
    </row>
    <row r="91" spans="2:10">
      <c r="B91" s="3"/>
      <c r="C91" s="3"/>
      <c r="D91" s="4"/>
      <c r="E91" s="5"/>
      <c r="F91" s="5"/>
      <c r="G91" s="5"/>
      <c r="H91" s="5"/>
      <c r="I91" s="5"/>
      <c r="J91" s="5"/>
    </row>
    <row r="92" spans="2:10">
      <c r="B92" s="3"/>
      <c r="C92" s="3"/>
      <c r="D92" s="4"/>
      <c r="E92" s="5"/>
      <c r="F92" s="5"/>
      <c r="G92" s="5"/>
      <c r="H92" s="5"/>
      <c r="I92" s="5"/>
      <c r="J92" s="5"/>
    </row>
    <row r="93" spans="2:10">
      <c r="B93" s="3"/>
      <c r="C93" s="3"/>
      <c r="D93" s="4"/>
      <c r="E93" s="5"/>
      <c r="F93" s="5"/>
      <c r="G93" s="5"/>
      <c r="H93" s="5"/>
      <c r="I93" s="5"/>
      <c r="J93" s="5"/>
    </row>
    <row r="94" spans="2:10">
      <c r="B94" s="3"/>
      <c r="C94" s="3"/>
      <c r="D94" s="4"/>
      <c r="E94" s="5"/>
      <c r="F94" s="5"/>
      <c r="G94" s="5"/>
      <c r="H94" s="5"/>
      <c r="I94" s="5"/>
      <c r="J94" s="5"/>
    </row>
    <row r="95" spans="2:10">
      <c r="B95" s="3"/>
      <c r="C95" s="3"/>
      <c r="D95" s="4"/>
      <c r="E95" s="5"/>
      <c r="F95" s="5"/>
      <c r="G95" s="5"/>
      <c r="H95" s="5"/>
      <c r="I95" s="5"/>
      <c r="J95" s="5"/>
    </row>
    <row r="96" spans="2:10">
      <c r="B96" s="3"/>
      <c r="C96" s="3"/>
      <c r="D96" s="4"/>
      <c r="E96" s="5"/>
      <c r="F96" s="5"/>
      <c r="G96" s="5"/>
      <c r="H96" s="5"/>
      <c r="I96" s="5"/>
      <c r="J96" s="5"/>
    </row>
    <row r="97" spans="2:10">
      <c r="B97" s="3"/>
      <c r="C97" s="3"/>
      <c r="D97" s="4"/>
      <c r="E97" s="5"/>
      <c r="F97" s="5"/>
      <c r="G97" s="5"/>
      <c r="H97" s="5"/>
      <c r="I97" s="5"/>
      <c r="J97" s="5"/>
    </row>
    <row r="98" spans="2:10">
      <c r="B98" s="3"/>
      <c r="C98" s="3"/>
      <c r="D98" s="4"/>
      <c r="E98" s="5"/>
      <c r="F98" s="5"/>
      <c r="G98" s="5"/>
      <c r="H98" s="5"/>
      <c r="I98" s="5"/>
      <c r="J98" s="5"/>
    </row>
    <row r="99" spans="2:10">
      <c r="B99" s="3"/>
      <c r="C99" s="3"/>
      <c r="D99" s="4"/>
      <c r="E99" s="5"/>
      <c r="F99" s="5"/>
      <c r="G99" s="5"/>
      <c r="H99" s="5"/>
      <c r="I99" s="5"/>
      <c r="J99" s="5"/>
    </row>
    <row r="100" spans="2:10">
      <c r="B100" s="3"/>
      <c r="C100" s="3"/>
      <c r="D100" s="4"/>
      <c r="E100" s="5"/>
      <c r="F100" s="5"/>
      <c r="G100" s="5"/>
      <c r="H100" s="5"/>
      <c r="I100" s="5"/>
      <c r="J100" s="5"/>
    </row>
    <row r="101" spans="2:10">
      <c r="B101" s="3"/>
      <c r="C101" s="3"/>
      <c r="D101" s="4"/>
      <c r="E101" s="5"/>
      <c r="F101" s="5"/>
      <c r="G101" s="5"/>
      <c r="H101" s="5"/>
      <c r="I101" s="5"/>
      <c r="J101" s="5"/>
    </row>
    <row r="102" spans="2:10">
      <c r="B102" s="3"/>
      <c r="C102" s="3"/>
      <c r="D102" s="4"/>
      <c r="E102" s="5"/>
      <c r="F102" s="5"/>
      <c r="G102" s="5"/>
      <c r="H102" s="5"/>
      <c r="I102" s="5"/>
      <c r="J102" s="5"/>
    </row>
    <row r="103" spans="2:10">
      <c r="B103" s="3"/>
      <c r="C103" s="3"/>
      <c r="D103" s="4"/>
      <c r="E103" s="5"/>
      <c r="F103" s="5"/>
      <c r="G103" s="5"/>
      <c r="H103" s="5"/>
      <c r="I103" s="5"/>
      <c r="J103" s="5"/>
    </row>
    <row r="104" spans="2:10">
      <c r="B104" s="3"/>
      <c r="C104" s="3"/>
      <c r="D104" s="4"/>
      <c r="E104" s="5"/>
      <c r="F104" s="5"/>
      <c r="G104" s="5"/>
      <c r="H104" s="5"/>
      <c r="I104" s="5"/>
      <c r="J104" s="5"/>
    </row>
    <row r="105" spans="2:10">
      <c r="B105" s="3"/>
      <c r="C105" s="3"/>
      <c r="D105" s="4"/>
      <c r="E105" s="5"/>
      <c r="F105" s="5"/>
      <c r="G105" s="5"/>
      <c r="H105" s="5"/>
      <c r="I105" s="5"/>
      <c r="J105" s="5"/>
    </row>
    <row r="106" spans="2:10">
      <c r="B106" s="3"/>
      <c r="C106" s="3"/>
      <c r="D106" s="4"/>
      <c r="E106" s="5"/>
      <c r="F106" s="5"/>
      <c r="G106" s="5"/>
      <c r="H106" s="5"/>
      <c r="I106" s="5"/>
      <c r="J106" s="5"/>
    </row>
    <row r="107" spans="2:10">
      <c r="B107" s="3"/>
      <c r="C107" s="3"/>
      <c r="D107" s="4"/>
      <c r="E107" s="5"/>
      <c r="F107" s="5"/>
      <c r="G107" s="5"/>
      <c r="H107" s="5"/>
      <c r="I107" s="5"/>
      <c r="J107" s="5"/>
    </row>
    <row r="108" spans="2:10">
      <c r="B108" s="3"/>
      <c r="C108" s="3"/>
      <c r="D108" s="4"/>
      <c r="E108" s="5"/>
      <c r="F108" s="5"/>
      <c r="G108" s="5"/>
      <c r="H108" s="5"/>
      <c r="I108" s="5"/>
      <c r="J108" s="5"/>
    </row>
    <row r="109" spans="2:10">
      <c r="B109" s="3"/>
      <c r="C109" s="3"/>
      <c r="D109" s="4"/>
      <c r="E109" s="5"/>
      <c r="F109" s="5"/>
      <c r="G109" s="5"/>
      <c r="H109" s="5"/>
      <c r="I109" s="5"/>
      <c r="J109" s="5"/>
    </row>
    <row r="110" spans="2:10">
      <c r="B110" s="3"/>
      <c r="C110" s="3"/>
      <c r="D110" s="4"/>
      <c r="E110" s="5"/>
      <c r="F110" s="5"/>
      <c r="G110" s="5"/>
      <c r="H110" s="5"/>
      <c r="I110" s="5"/>
      <c r="J110" s="5"/>
    </row>
    <row r="111" spans="2:10">
      <c r="B111" s="3"/>
      <c r="C111" s="3"/>
      <c r="D111" s="4"/>
      <c r="E111" s="5"/>
      <c r="F111" s="5"/>
      <c r="G111" s="5"/>
      <c r="H111" s="5"/>
      <c r="I111" s="5"/>
      <c r="J111" s="5"/>
    </row>
    <row r="112" spans="2:10">
      <c r="B112" s="3"/>
      <c r="C112" s="3"/>
      <c r="D112" s="4"/>
      <c r="E112" s="5"/>
      <c r="F112" s="5"/>
      <c r="G112" s="5"/>
      <c r="H112" s="5"/>
      <c r="I112" s="5"/>
      <c r="J112" s="5"/>
    </row>
    <row r="113" spans="2:10">
      <c r="B113" s="3"/>
      <c r="C113" s="3"/>
      <c r="D113" s="4"/>
      <c r="E113" s="5"/>
      <c r="F113" s="5"/>
      <c r="G113" s="5"/>
      <c r="H113" s="5"/>
      <c r="I113" s="5"/>
      <c r="J113" s="5"/>
    </row>
    <row r="114" spans="2:10">
      <c r="B114" s="3"/>
      <c r="C114" s="3"/>
      <c r="D114" s="4"/>
      <c r="E114" s="5"/>
      <c r="F114" s="5"/>
      <c r="G114" s="5"/>
      <c r="H114" s="5"/>
      <c r="I114" s="5"/>
      <c r="J114" s="5"/>
    </row>
    <row r="115" spans="2:10">
      <c r="B115" s="3"/>
      <c r="C115" s="3"/>
      <c r="D115" s="4"/>
      <c r="E115" s="5"/>
      <c r="F115" s="5"/>
      <c r="G115" s="5"/>
      <c r="H115" s="5"/>
      <c r="I115" s="5"/>
      <c r="J115" s="5"/>
    </row>
    <row r="116" spans="2:10">
      <c r="B116" s="3"/>
      <c r="C116" s="3"/>
      <c r="D116" s="4"/>
      <c r="E116" s="5"/>
      <c r="F116" s="5"/>
      <c r="G116" s="5"/>
      <c r="H116" s="5"/>
      <c r="I116" s="5"/>
      <c r="J116" s="5"/>
    </row>
    <row r="117" spans="2:10">
      <c r="B117" s="3"/>
      <c r="C117" s="3"/>
      <c r="D117" s="4"/>
      <c r="E117" s="5"/>
      <c r="F117" s="5"/>
      <c r="G117" s="5"/>
      <c r="H117" s="5"/>
      <c r="I117" s="5"/>
      <c r="J117" s="5"/>
    </row>
    <row r="118" spans="2:10">
      <c r="B118" s="3"/>
      <c r="C118" s="3"/>
      <c r="D118" s="4"/>
      <c r="E118" s="5"/>
      <c r="F118" s="5"/>
      <c r="G118" s="5"/>
      <c r="H118" s="5"/>
      <c r="I118" s="5"/>
      <c r="J118" s="5"/>
    </row>
    <row r="119" spans="2:10">
      <c r="B119" s="3"/>
      <c r="C119" s="3"/>
      <c r="D119" s="4"/>
      <c r="E119" s="5"/>
      <c r="F119" s="5"/>
      <c r="G119" s="5"/>
      <c r="H119" s="5"/>
      <c r="I119" s="5"/>
      <c r="J119" s="5"/>
    </row>
    <row r="120" spans="2:10">
      <c r="B120" s="3"/>
      <c r="C120" s="3"/>
      <c r="D120" s="4"/>
      <c r="E120" s="5"/>
      <c r="F120" s="5"/>
      <c r="G120" s="5"/>
      <c r="H120" s="5"/>
      <c r="I120" s="5"/>
      <c r="J120" s="5"/>
    </row>
    <row r="121" spans="2:10">
      <c r="B121" s="3"/>
      <c r="C121" s="3"/>
      <c r="D121" s="4"/>
      <c r="E121" s="5"/>
      <c r="F121" s="5"/>
      <c r="G121" s="5"/>
      <c r="H121" s="5"/>
      <c r="I121" s="5"/>
      <c r="J121" s="5"/>
    </row>
    <row r="122" spans="2:10">
      <c r="B122" s="3"/>
      <c r="C122" s="3"/>
      <c r="D122" s="4"/>
      <c r="E122" s="5"/>
      <c r="F122" s="5"/>
      <c r="G122" s="5"/>
      <c r="H122" s="5"/>
      <c r="I122" s="5"/>
      <c r="J122" s="5"/>
    </row>
    <row r="123" spans="2:10">
      <c r="B123" s="3"/>
      <c r="C123" s="3"/>
      <c r="D123" s="4"/>
      <c r="E123" s="5"/>
      <c r="F123" s="5"/>
      <c r="G123" s="5"/>
      <c r="H123" s="5"/>
      <c r="I123" s="5"/>
      <c r="J123" s="5"/>
    </row>
    <row r="124" spans="2:10">
      <c r="B124" s="3"/>
      <c r="C124" s="3"/>
      <c r="D124" s="4"/>
      <c r="E124" s="5"/>
      <c r="F124" s="5"/>
      <c r="G124" s="5"/>
      <c r="H124" s="5"/>
      <c r="I124" s="5"/>
      <c r="J124" s="5"/>
    </row>
    <row r="125" spans="2:10">
      <c r="B125" s="3"/>
      <c r="C125" s="3"/>
      <c r="D125" s="4"/>
      <c r="E125" s="5"/>
      <c r="F125" s="5"/>
      <c r="G125" s="5"/>
      <c r="H125" s="5"/>
      <c r="I125" s="5"/>
      <c r="J125" s="5"/>
    </row>
    <row r="126" spans="2:10">
      <c r="B126" s="3"/>
      <c r="C126" s="3"/>
      <c r="D126" s="4"/>
      <c r="E126" s="5"/>
      <c r="F126" s="5"/>
      <c r="G126" s="5"/>
      <c r="H126" s="5"/>
      <c r="I126" s="5"/>
      <c r="J126" s="5"/>
    </row>
    <row r="127" spans="2:10">
      <c r="B127" s="3"/>
      <c r="C127" s="3"/>
      <c r="D127" s="4"/>
      <c r="E127" s="5"/>
      <c r="F127" s="5"/>
      <c r="G127" s="5"/>
      <c r="H127" s="5"/>
      <c r="I127" s="5"/>
      <c r="J127" s="5"/>
    </row>
    <row r="128" spans="2:10">
      <c r="B128" s="3"/>
      <c r="C128" s="3"/>
      <c r="D128" s="4"/>
      <c r="E128" s="5"/>
      <c r="F128" s="5"/>
      <c r="G128" s="5"/>
      <c r="H128" s="5"/>
      <c r="I128" s="5"/>
      <c r="J128" s="5"/>
    </row>
    <row r="129" spans="2:10">
      <c r="B129" s="3"/>
      <c r="C129" s="3"/>
      <c r="D129" s="4"/>
      <c r="E129" s="5"/>
      <c r="F129" s="5"/>
      <c r="G129" s="5"/>
      <c r="H129" s="5"/>
      <c r="I129" s="5"/>
      <c r="J129" s="5"/>
    </row>
    <row r="130" spans="2:10">
      <c r="B130" s="3"/>
      <c r="C130" s="3"/>
      <c r="D130" s="4"/>
      <c r="E130" s="5"/>
      <c r="F130" s="5"/>
      <c r="G130" s="5"/>
      <c r="H130" s="5"/>
      <c r="I130" s="5"/>
      <c r="J130" s="5"/>
    </row>
    <row r="131" spans="2:10">
      <c r="B131" s="3"/>
      <c r="C131" s="3"/>
      <c r="D131" s="4"/>
      <c r="E131" s="5"/>
      <c r="F131" s="5"/>
      <c r="G131" s="5"/>
      <c r="H131" s="5"/>
      <c r="I131" s="5"/>
      <c r="J131" s="5"/>
    </row>
    <row r="132" spans="2:10">
      <c r="B132" s="3"/>
      <c r="C132" s="3"/>
      <c r="D132" s="4"/>
      <c r="E132" s="5"/>
      <c r="F132" s="5"/>
      <c r="G132" s="5"/>
      <c r="H132" s="5"/>
      <c r="I132" s="5"/>
      <c r="J132" s="5"/>
    </row>
    <row r="133" spans="2:10">
      <c r="B133" s="3"/>
      <c r="C133" s="3"/>
      <c r="D133" s="4"/>
      <c r="E133" s="5"/>
      <c r="F133" s="5"/>
      <c r="G133" s="5"/>
      <c r="H133" s="5"/>
      <c r="I133" s="5"/>
      <c r="J133" s="5"/>
    </row>
    <row r="134" spans="2:10">
      <c r="B134" s="3"/>
      <c r="C134" s="3"/>
      <c r="D134" s="4"/>
      <c r="E134" s="5"/>
      <c r="F134" s="5"/>
      <c r="G134" s="5"/>
      <c r="H134" s="5"/>
      <c r="I134" s="5"/>
      <c r="J134" s="5"/>
    </row>
    <row r="135" spans="2:10">
      <c r="B135" s="3"/>
      <c r="C135" s="3"/>
      <c r="D135" s="4"/>
      <c r="E135" s="5"/>
      <c r="F135" s="5"/>
      <c r="G135" s="5"/>
      <c r="H135" s="5"/>
      <c r="I135" s="5"/>
      <c r="J135" s="5"/>
    </row>
    <row r="136" spans="2:10">
      <c r="B136" s="3"/>
      <c r="C136" s="3"/>
      <c r="D136" s="4"/>
      <c r="E136" s="5"/>
      <c r="F136" s="5"/>
      <c r="G136" s="5"/>
      <c r="H136" s="5"/>
      <c r="I136" s="5"/>
      <c r="J136" s="5"/>
    </row>
    <row r="137" spans="2:10">
      <c r="B137" s="3"/>
      <c r="C137" s="3"/>
      <c r="D137" s="4"/>
      <c r="E137" s="5"/>
      <c r="F137" s="5"/>
      <c r="G137" s="5"/>
      <c r="H137" s="5"/>
      <c r="I137" s="5"/>
      <c r="J137" s="5"/>
    </row>
    <row r="138" spans="2:10">
      <c r="B138" s="3"/>
      <c r="C138" s="3"/>
      <c r="D138" s="4"/>
      <c r="E138" s="5"/>
      <c r="F138" s="5"/>
      <c r="G138" s="5"/>
      <c r="H138" s="5"/>
      <c r="I138" s="5"/>
      <c r="J138" s="5"/>
    </row>
    <row r="139" spans="2:10">
      <c r="B139" s="3"/>
      <c r="C139" s="3"/>
      <c r="D139" s="4"/>
      <c r="E139" s="5"/>
      <c r="F139" s="5"/>
      <c r="G139" s="5"/>
      <c r="H139" s="5"/>
      <c r="I139" s="5"/>
      <c r="J139" s="5"/>
    </row>
    <row r="140" spans="2:10">
      <c r="B140" s="3"/>
      <c r="C140" s="3"/>
      <c r="D140" s="4"/>
      <c r="E140" s="5"/>
      <c r="F140" s="5"/>
      <c r="G140" s="5"/>
      <c r="H140" s="5"/>
      <c r="I140" s="5"/>
      <c r="J140" s="5"/>
    </row>
    <row r="141" spans="2:10">
      <c r="B141" s="3"/>
      <c r="C141" s="3"/>
      <c r="D141" s="4"/>
      <c r="E141" s="5"/>
      <c r="F141" s="5"/>
      <c r="G141" s="5"/>
      <c r="H141" s="5"/>
      <c r="I141" s="5"/>
      <c r="J141" s="5"/>
    </row>
    <row r="142" spans="2:10">
      <c r="B142" s="3"/>
      <c r="C142" s="3"/>
      <c r="D142" s="4"/>
      <c r="E142" s="5"/>
      <c r="F142" s="5"/>
      <c r="G142" s="5"/>
      <c r="H142" s="5"/>
      <c r="I142" s="5"/>
      <c r="J142" s="5"/>
    </row>
    <row r="143" spans="2:10">
      <c r="B143" s="3"/>
      <c r="C143" s="3"/>
      <c r="D143" s="4"/>
      <c r="E143" s="5"/>
      <c r="F143" s="5"/>
      <c r="G143" s="5"/>
      <c r="H143" s="5"/>
      <c r="I143" s="5"/>
      <c r="J143" s="5"/>
    </row>
    <row r="144" spans="2:10">
      <c r="B144" s="3"/>
      <c r="C144" s="3"/>
      <c r="D144" s="4"/>
      <c r="E144" s="5"/>
      <c r="F144" s="5"/>
      <c r="G144" s="5"/>
      <c r="H144" s="5"/>
      <c r="I144" s="5"/>
      <c r="J144" s="5"/>
    </row>
    <row r="145" spans="2:10">
      <c r="B145" s="3"/>
      <c r="C145" s="3"/>
      <c r="D145" s="4"/>
      <c r="E145" s="5"/>
      <c r="F145" s="5"/>
      <c r="G145" s="5"/>
      <c r="H145" s="5"/>
      <c r="I145" s="5"/>
      <c r="J145" s="5"/>
    </row>
    <row r="146" spans="2:10">
      <c r="B146" s="3"/>
      <c r="C146" s="3"/>
      <c r="D146" s="4"/>
      <c r="E146" s="5"/>
      <c r="F146" s="5"/>
      <c r="G146" s="5"/>
      <c r="H146" s="5"/>
      <c r="I146" s="5"/>
      <c r="J146" s="5"/>
    </row>
    <row r="147" spans="2:10">
      <c r="B147" s="3"/>
      <c r="C147" s="3"/>
      <c r="D147" s="4"/>
      <c r="E147" s="5"/>
      <c r="F147" s="5"/>
      <c r="G147" s="5"/>
      <c r="H147" s="5"/>
      <c r="I147" s="5"/>
      <c r="J147" s="5"/>
    </row>
    <row r="148" spans="2:10">
      <c r="B148" s="3"/>
      <c r="C148" s="3"/>
      <c r="D148" s="4"/>
      <c r="E148" s="5"/>
      <c r="F148" s="5"/>
      <c r="G148" s="5"/>
      <c r="H148" s="5"/>
      <c r="I148" s="5"/>
      <c r="J148" s="5"/>
    </row>
    <row r="149" spans="2:10">
      <c r="B149" s="3"/>
      <c r="C149" s="3"/>
      <c r="D149" s="4"/>
      <c r="E149" s="5"/>
      <c r="F149" s="5"/>
      <c r="G149" s="5"/>
      <c r="H149" s="5"/>
      <c r="I149" s="5"/>
      <c r="J149" s="5"/>
    </row>
    <row r="150" spans="2:10">
      <c r="B150" s="3"/>
      <c r="C150" s="3"/>
      <c r="D150" s="4"/>
      <c r="E150" s="5"/>
      <c r="F150" s="5"/>
      <c r="G150" s="5"/>
      <c r="H150" s="5"/>
      <c r="I150" s="5"/>
      <c r="J150" s="5"/>
    </row>
    <row r="151" spans="2:10">
      <c r="B151" s="3"/>
      <c r="C151" s="3"/>
      <c r="D151" s="4"/>
      <c r="E151" s="5"/>
      <c r="F151" s="5"/>
      <c r="G151" s="5"/>
      <c r="H151" s="5"/>
      <c r="I151" s="5"/>
      <c r="J151" s="5"/>
    </row>
    <row r="152" spans="2:10">
      <c r="B152" s="3"/>
      <c r="C152" s="3"/>
      <c r="D152" s="4"/>
      <c r="E152" s="5"/>
      <c r="F152" s="5"/>
      <c r="G152" s="5"/>
      <c r="H152" s="5"/>
      <c r="I152" s="5"/>
      <c r="J152" s="5"/>
    </row>
    <row r="153" spans="2:10">
      <c r="B153" s="3"/>
      <c r="C153" s="3"/>
      <c r="D153" s="4"/>
      <c r="E153" s="5"/>
      <c r="F153" s="5"/>
      <c r="G153" s="5"/>
      <c r="H153" s="5"/>
      <c r="I153" s="5"/>
      <c r="J153" s="5"/>
    </row>
    <row r="154" spans="2:10">
      <c r="B154" s="3"/>
      <c r="C154" s="3"/>
      <c r="D154" s="4"/>
      <c r="E154" s="5"/>
      <c r="F154" s="5"/>
      <c r="G154" s="5"/>
      <c r="H154" s="5"/>
      <c r="I154" s="5"/>
      <c r="J154" s="5"/>
    </row>
    <row r="155" spans="2:10">
      <c r="B155" s="3"/>
      <c r="C155" s="3"/>
      <c r="D155" s="4"/>
      <c r="E155" s="5"/>
      <c r="F155" s="5"/>
      <c r="G155" s="5"/>
      <c r="H155" s="5"/>
      <c r="I155" s="5"/>
      <c r="J155" s="5"/>
    </row>
    <row r="156" spans="2:10">
      <c r="B156" s="3"/>
      <c r="C156" s="3"/>
      <c r="D156" s="4"/>
      <c r="E156" s="5"/>
      <c r="F156" s="5"/>
      <c r="G156" s="5"/>
      <c r="H156" s="5"/>
      <c r="I156" s="5"/>
      <c r="J156" s="5"/>
    </row>
    <row r="157" spans="2:10">
      <c r="B157" s="3"/>
      <c r="C157" s="3"/>
      <c r="D157" s="4"/>
      <c r="E157" s="5"/>
      <c r="F157" s="5"/>
      <c r="G157" s="5"/>
      <c r="H157" s="5"/>
      <c r="I157" s="5"/>
      <c r="J157" s="5"/>
    </row>
    <row r="158" spans="2:10">
      <c r="B158" s="3"/>
      <c r="C158" s="3"/>
      <c r="D158" s="4"/>
      <c r="E158" s="5"/>
      <c r="F158" s="5"/>
      <c r="G158" s="5"/>
      <c r="H158" s="5"/>
      <c r="I158" s="5"/>
      <c r="J158" s="5"/>
    </row>
    <row r="159" spans="2:10">
      <c r="B159" s="3"/>
      <c r="C159" s="3"/>
      <c r="D159" s="4"/>
      <c r="E159" s="5"/>
      <c r="F159" s="5"/>
      <c r="G159" s="5"/>
      <c r="H159" s="5"/>
      <c r="I159" s="5"/>
      <c r="J159" s="5"/>
    </row>
    <row r="160" spans="2:10">
      <c r="B160" s="3"/>
      <c r="C160" s="3"/>
      <c r="D160" s="4"/>
      <c r="E160" s="5"/>
      <c r="F160" s="5"/>
      <c r="G160" s="5"/>
      <c r="H160" s="5"/>
      <c r="I160" s="5"/>
      <c r="J160" s="5"/>
    </row>
    <row r="161" spans="2:10">
      <c r="B161" s="3"/>
      <c r="C161" s="3"/>
      <c r="D161" s="4"/>
      <c r="E161" s="5"/>
      <c r="F161" s="5"/>
      <c r="G161" s="5"/>
      <c r="H161" s="5"/>
      <c r="I161" s="5"/>
      <c r="J161" s="5"/>
    </row>
    <row r="162" spans="2:10">
      <c r="B162" s="3"/>
      <c r="C162" s="3"/>
      <c r="D162" s="4"/>
      <c r="E162" s="5"/>
      <c r="F162" s="5"/>
      <c r="G162" s="5"/>
      <c r="H162" s="5"/>
      <c r="I162" s="5"/>
      <c r="J162" s="5"/>
    </row>
    <row r="163" spans="2:10">
      <c r="B163" s="3"/>
      <c r="C163" s="3"/>
      <c r="D163" s="4"/>
      <c r="E163" s="5"/>
      <c r="F163" s="5"/>
      <c r="G163" s="5"/>
      <c r="H163" s="5"/>
      <c r="I163" s="5"/>
      <c r="J163" s="5"/>
    </row>
    <row r="164" spans="2:10">
      <c r="B164" s="3"/>
      <c r="C164" s="3"/>
      <c r="D164" s="4"/>
      <c r="E164" s="5"/>
      <c r="F164" s="5"/>
      <c r="G164" s="5"/>
      <c r="H164" s="5"/>
      <c r="I164" s="5"/>
      <c r="J164" s="5"/>
    </row>
    <row r="165" spans="2:10">
      <c r="B165" s="3"/>
      <c r="C165" s="3"/>
      <c r="D165" s="4"/>
      <c r="E165" s="5"/>
      <c r="F165" s="5"/>
      <c r="G165" s="5"/>
      <c r="H165" s="5"/>
      <c r="I165" s="5"/>
      <c r="J165" s="5"/>
    </row>
    <row r="166" spans="2:10">
      <c r="B166" s="3"/>
      <c r="C166" s="3"/>
      <c r="D166" s="4"/>
      <c r="E166" s="5"/>
      <c r="F166" s="5"/>
      <c r="G166" s="5"/>
      <c r="H166" s="5"/>
      <c r="I166" s="5"/>
      <c r="J166" s="5"/>
    </row>
    <row r="167" spans="2:10">
      <c r="B167" s="3"/>
      <c r="C167" s="3"/>
      <c r="D167" s="4"/>
      <c r="E167" s="5"/>
      <c r="F167" s="5"/>
      <c r="G167" s="5"/>
      <c r="H167" s="5"/>
      <c r="I167" s="5"/>
      <c r="J167" s="5"/>
    </row>
    <row r="168" spans="2:10">
      <c r="B168" s="3"/>
      <c r="C168" s="3"/>
      <c r="D168" s="4"/>
      <c r="E168" s="5"/>
      <c r="F168" s="5"/>
      <c r="G168" s="5"/>
      <c r="H168" s="5"/>
      <c r="I168" s="5"/>
      <c r="J168" s="5"/>
    </row>
    <row r="169" spans="2:10">
      <c r="B169" s="3"/>
      <c r="C169" s="3"/>
      <c r="D169" s="4"/>
      <c r="E169" s="5"/>
      <c r="F169" s="5"/>
      <c r="G169" s="5"/>
      <c r="H169" s="5"/>
      <c r="I169" s="5"/>
      <c r="J169" s="5"/>
    </row>
    <row r="170" spans="2:10">
      <c r="B170" s="3"/>
      <c r="C170" s="3"/>
      <c r="D170" s="4"/>
      <c r="E170" s="5"/>
      <c r="F170" s="5"/>
      <c r="G170" s="5"/>
      <c r="H170" s="5"/>
      <c r="I170" s="5"/>
      <c r="J170" s="5"/>
    </row>
    <row r="171" spans="2:10">
      <c r="B171" s="3"/>
      <c r="C171" s="3"/>
      <c r="D171" s="4"/>
      <c r="E171" s="5"/>
      <c r="F171" s="5"/>
      <c r="G171" s="5"/>
      <c r="H171" s="5"/>
      <c r="I171" s="5"/>
      <c r="J171" s="5"/>
    </row>
    <row r="172" spans="2:10">
      <c r="B172" s="3"/>
      <c r="C172" s="3"/>
      <c r="D172" s="4"/>
      <c r="E172" s="5"/>
      <c r="F172" s="5"/>
      <c r="G172" s="5"/>
      <c r="H172" s="5"/>
      <c r="I172" s="5"/>
      <c r="J172" s="5"/>
    </row>
    <row r="173" spans="2:10">
      <c r="B173" s="3"/>
      <c r="C173" s="3"/>
      <c r="D173" s="4"/>
      <c r="E173" s="5"/>
      <c r="F173" s="5"/>
      <c r="G173" s="5"/>
      <c r="H173" s="5"/>
      <c r="I173" s="5"/>
      <c r="J173" s="5"/>
    </row>
    <row r="174" spans="2:10">
      <c r="B174" s="3"/>
      <c r="C174" s="3"/>
      <c r="D174" s="4"/>
      <c r="E174" s="5"/>
      <c r="F174" s="5"/>
      <c r="G174" s="5"/>
      <c r="H174" s="5"/>
      <c r="I174" s="5"/>
      <c r="J174" s="5"/>
    </row>
    <row r="175" spans="2:10">
      <c r="B175" s="3"/>
      <c r="C175" s="3"/>
      <c r="D175" s="4"/>
      <c r="E175" s="5"/>
      <c r="F175" s="5"/>
      <c r="G175" s="5"/>
      <c r="H175" s="5"/>
      <c r="I175" s="5"/>
      <c r="J175" s="5"/>
    </row>
    <row r="176" spans="2:10">
      <c r="B176" s="3"/>
      <c r="C176" s="3"/>
      <c r="D176" s="4"/>
      <c r="E176" s="5"/>
      <c r="F176" s="5"/>
      <c r="G176" s="5"/>
      <c r="H176" s="5"/>
      <c r="I176" s="5"/>
      <c r="J176" s="5"/>
    </row>
    <row r="177" spans="2:10">
      <c r="B177" s="3"/>
      <c r="C177" s="3"/>
      <c r="D177" s="4"/>
      <c r="E177" s="5"/>
      <c r="F177" s="5"/>
      <c r="G177" s="5"/>
      <c r="H177" s="5"/>
      <c r="I177" s="5"/>
      <c r="J177" s="5"/>
    </row>
    <row r="178" spans="2:10">
      <c r="B178" s="3"/>
      <c r="C178" s="3"/>
      <c r="D178" s="4"/>
      <c r="E178" s="5"/>
      <c r="F178" s="5"/>
      <c r="G178" s="5"/>
      <c r="H178" s="5"/>
      <c r="I178" s="5"/>
      <c r="J178" s="5"/>
    </row>
    <row r="179" spans="2:10">
      <c r="B179" s="3"/>
      <c r="C179" s="3"/>
      <c r="D179" s="4"/>
      <c r="E179" s="5"/>
      <c r="F179" s="5"/>
      <c r="G179" s="5"/>
      <c r="H179" s="5"/>
      <c r="I179" s="5"/>
      <c r="J179" s="5"/>
    </row>
    <row r="180" spans="2:10">
      <c r="B180" s="3"/>
      <c r="C180" s="3"/>
      <c r="D180" s="4"/>
      <c r="E180" s="5"/>
      <c r="F180" s="5"/>
      <c r="G180" s="5"/>
      <c r="H180" s="5"/>
      <c r="I180" s="5"/>
      <c r="J180" s="5"/>
    </row>
    <row r="181" spans="2:10">
      <c r="B181" s="3"/>
      <c r="C181" s="3"/>
      <c r="D181" s="4"/>
      <c r="E181" s="5"/>
      <c r="F181" s="5"/>
      <c r="G181" s="5"/>
      <c r="H181" s="5"/>
      <c r="I181" s="5"/>
      <c r="J181" s="5"/>
    </row>
    <row r="182" spans="2:10">
      <c r="B182" s="3"/>
      <c r="C182" s="3"/>
      <c r="D182" s="4"/>
      <c r="E182" s="5"/>
      <c r="F182" s="5"/>
      <c r="G182" s="5"/>
      <c r="H182" s="5"/>
      <c r="I182" s="5"/>
      <c r="J182" s="5"/>
    </row>
    <row r="183" spans="2:10">
      <c r="B183" s="3"/>
      <c r="C183" s="3"/>
      <c r="D183" s="4"/>
      <c r="E183" s="5"/>
      <c r="F183" s="5"/>
      <c r="G183" s="5"/>
      <c r="H183" s="5"/>
      <c r="I183" s="5"/>
      <c r="J183" s="5"/>
    </row>
    <row r="184" spans="2:10">
      <c r="B184" s="3"/>
      <c r="C184" s="3"/>
      <c r="D184" s="4"/>
      <c r="E184" s="5"/>
      <c r="F184" s="5"/>
      <c r="G184" s="5"/>
      <c r="H184" s="5"/>
      <c r="I184" s="5"/>
      <c r="J184" s="5"/>
    </row>
    <row r="185" spans="2:10">
      <c r="B185" s="3"/>
      <c r="C185" s="3"/>
      <c r="D185" s="4"/>
      <c r="E185" s="5"/>
      <c r="F185" s="5"/>
      <c r="G185" s="5"/>
      <c r="H185" s="5"/>
      <c r="I185" s="5"/>
      <c r="J185" s="5"/>
    </row>
    <row r="186" spans="2:10">
      <c r="B186" s="3"/>
      <c r="C186" s="3"/>
      <c r="D186" s="4"/>
      <c r="E186" s="5"/>
      <c r="F186" s="5"/>
      <c r="G186" s="5"/>
      <c r="H186" s="5"/>
      <c r="I186" s="5"/>
      <c r="J186" s="5"/>
    </row>
    <row r="187" spans="2:10">
      <c r="B187" s="3"/>
      <c r="C187" s="3"/>
      <c r="D187" s="4"/>
      <c r="E187" s="5"/>
      <c r="F187" s="5"/>
      <c r="G187" s="5"/>
      <c r="H187" s="5"/>
      <c r="I187" s="5"/>
      <c r="J187" s="5"/>
    </row>
    <row r="188" spans="2:10">
      <c r="B188" s="3"/>
      <c r="C188" s="3"/>
      <c r="D188" s="4"/>
      <c r="E188" s="5"/>
      <c r="F188" s="5"/>
      <c r="G188" s="5"/>
      <c r="H188" s="5"/>
      <c r="I188" s="5"/>
      <c r="J188" s="5"/>
    </row>
    <row r="189" spans="2:10">
      <c r="B189" s="3"/>
      <c r="C189" s="3"/>
      <c r="D189" s="4"/>
      <c r="E189" s="5"/>
      <c r="F189" s="5"/>
      <c r="G189" s="5"/>
      <c r="H189" s="5"/>
      <c r="I189" s="5"/>
      <c r="J189" s="5"/>
    </row>
    <row r="190" spans="2:10">
      <c r="B190" s="3"/>
      <c r="C190" s="3"/>
      <c r="D190" s="4"/>
      <c r="E190" s="5"/>
      <c r="F190" s="5"/>
      <c r="G190" s="5"/>
      <c r="H190" s="5"/>
      <c r="I190" s="5"/>
      <c r="J190" s="5"/>
    </row>
    <row r="191" spans="2:10">
      <c r="B191" s="3"/>
      <c r="C191" s="3"/>
      <c r="D191" s="4"/>
      <c r="E191" s="5"/>
      <c r="F191" s="5"/>
      <c r="G191" s="5"/>
      <c r="H191" s="5"/>
      <c r="I191" s="5"/>
      <c r="J191" s="5"/>
    </row>
    <row r="192" spans="2:10">
      <c r="B192" s="3"/>
      <c r="C192" s="3"/>
      <c r="D192" s="4"/>
      <c r="E192" s="5"/>
      <c r="F192" s="5"/>
      <c r="G192" s="5"/>
      <c r="H192" s="5"/>
      <c r="I192" s="5"/>
      <c r="J192" s="5"/>
    </row>
    <row r="193" spans="2:10">
      <c r="B193" s="3"/>
      <c r="C193" s="3"/>
      <c r="D193" s="4"/>
      <c r="E193" s="5"/>
      <c r="F193" s="5"/>
      <c r="G193" s="5"/>
      <c r="H193" s="5"/>
      <c r="I193" s="5"/>
      <c r="J193" s="5"/>
    </row>
    <row r="194" spans="2:10">
      <c r="B194" s="3"/>
      <c r="C194" s="3"/>
      <c r="D194" s="4"/>
      <c r="E194" s="5"/>
      <c r="F194" s="5"/>
      <c r="G194" s="5"/>
      <c r="H194" s="5"/>
      <c r="I194" s="5"/>
      <c r="J194" s="5"/>
    </row>
    <row r="195" spans="2:10">
      <c r="B195" s="3"/>
      <c r="C195" s="3"/>
      <c r="D195" s="4"/>
      <c r="E195" s="5"/>
      <c r="F195" s="5"/>
      <c r="G195" s="5"/>
      <c r="H195" s="5"/>
      <c r="I195" s="5"/>
      <c r="J195" s="5"/>
    </row>
    <row r="196" spans="2:10">
      <c r="B196" s="3"/>
      <c r="C196" s="3"/>
      <c r="D196" s="4"/>
      <c r="E196" s="5"/>
      <c r="F196" s="5"/>
      <c r="G196" s="5"/>
      <c r="H196" s="5"/>
      <c r="I196" s="5"/>
      <c r="J196" s="5"/>
    </row>
    <row r="197" spans="2:10">
      <c r="B197" s="3"/>
      <c r="C197" s="3"/>
      <c r="D197" s="4"/>
      <c r="E197" s="5"/>
      <c r="F197" s="5"/>
      <c r="G197" s="5"/>
      <c r="H197" s="5"/>
      <c r="I197" s="5"/>
      <c r="J197" s="5"/>
    </row>
    <row r="198" spans="2:10">
      <c r="B198" s="3"/>
      <c r="C198" s="3"/>
      <c r="D198" s="4"/>
      <c r="E198" s="5"/>
      <c r="F198" s="5"/>
      <c r="G198" s="5"/>
      <c r="H198" s="5"/>
      <c r="I198" s="5"/>
      <c r="J198" s="5"/>
    </row>
    <row r="199" spans="2:10">
      <c r="B199" s="3"/>
      <c r="C199" s="3"/>
      <c r="D199" s="4"/>
      <c r="E199" s="5"/>
      <c r="F199" s="5"/>
      <c r="G199" s="5"/>
      <c r="H199" s="5"/>
      <c r="I199" s="5"/>
      <c r="J199" s="5"/>
    </row>
    <row r="200" spans="2:10">
      <c r="B200" s="3"/>
      <c r="C200" s="3"/>
      <c r="D200" s="4"/>
      <c r="E200" s="5"/>
      <c r="F200" s="5"/>
      <c r="G200" s="5"/>
      <c r="H200" s="5"/>
      <c r="I200" s="5"/>
      <c r="J200" s="5"/>
    </row>
    <row r="201" spans="2:10">
      <c r="B201" s="3"/>
      <c r="C201" s="3"/>
      <c r="D201" s="4"/>
      <c r="E201" s="5"/>
      <c r="F201" s="5"/>
      <c r="G201" s="5"/>
      <c r="H201" s="5"/>
      <c r="I201" s="5"/>
      <c r="J201" s="5"/>
    </row>
    <row r="202" spans="2:10">
      <c r="B202" s="3"/>
      <c r="C202" s="3"/>
      <c r="D202" s="4"/>
      <c r="E202" s="5"/>
      <c r="F202" s="5"/>
      <c r="G202" s="5"/>
      <c r="H202" s="5"/>
      <c r="I202" s="5"/>
      <c r="J202" s="5"/>
    </row>
    <row r="203" spans="2:10">
      <c r="B203" s="3"/>
      <c r="C203" s="3"/>
      <c r="D203" s="4"/>
      <c r="E203" s="5"/>
      <c r="F203" s="5"/>
      <c r="G203" s="5"/>
      <c r="H203" s="5"/>
      <c r="I203" s="5"/>
      <c r="J203" s="5"/>
    </row>
    <row r="204" spans="2:10">
      <c r="B204" s="3"/>
      <c r="C204" s="3"/>
      <c r="D204" s="4"/>
      <c r="E204" s="5"/>
      <c r="F204" s="5"/>
      <c r="G204" s="5"/>
      <c r="H204" s="5"/>
      <c r="I204" s="5"/>
      <c r="J204" s="5"/>
    </row>
    <row r="205" spans="2:10">
      <c r="B205" s="3"/>
      <c r="C205" s="3"/>
      <c r="D205" s="4"/>
      <c r="E205" s="5"/>
      <c r="F205" s="5"/>
      <c r="G205" s="5"/>
      <c r="H205" s="5"/>
      <c r="I205" s="5"/>
      <c r="J205" s="5"/>
    </row>
    <row r="206" spans="2:10">
      <c r="B206" s="3"/>
      <c r="C206" s="3"/>
      <c r="D206" s="4"/>
      <c r="E206" s="5"/>
      <c r="F206" s="5"/>
      <c r="G206" s="5"/>
      <c r="H206" s="5"/>
      <c r="I206" s="5"/>
      <c r="J206" s="5"/>
    </row>
    <row r="207" spans="2:10">
      <c r="B207" s="3"/>
      <c r="C207" s="3"/>
      <c r="D207" s="4"/>
      <c r="E207" s="5"/>
      <c r="F207" s="5"/>
      <c r="G207" s="5"/>
      <c r="H207" s="5"/>
      <c r="I207" s="5"/>
      <c r="J207" s="5"/>
    </row>
    <row r="208" spans="2:10">
      <c r="B208" s="3"/>
      <c r="C208" s="3"/>
      <c r="D208" s="4"/>
      <c r="E208" s="5"/>
      <c r="F208" s="5"/>
      <c r="G208" s="5"/>
      <c r="H208" s="5"/>
      <c r="I208" s="5"/>
      <c r="J208" s="5"/>
    </row>
    <row r="209" spans="2:10">
      <c r="B209" s="3"/>
      <c r="C209" s="3"/>
      <c r="D209" s="4"/>
      <c r="E209" s="5"/>
      <c r="F209" s="5"/>
      <c r="G209" s="5"/>
      <c r="H209" s="5"/>
      <c r="I209" s="5"/>
      <c r="J209" s="5"/>
    </row>
    <row r="210" spans="2:10">
      <c r="B210" s="3"/>
      <c r="C210" s="3"/>
      <c r="D210" s="4"/>
      <c r="E210" s="5"/>
      <c r="F210" s="5"/>
      <c r="G210" s="5"/>
      <c r="H210" s="5"/>
      <c r="I210" s="5"/>
      <c r="J210" s="5"/>
    </row>
    <row r="211" spans="2:10">
      <c r="B211" s="3"/>
      <c r="C211" s="3"/>
      <c r="D211" s="4"/>
      <c r="E211" s="5"/>
      <c r="F211" s="5"/>
      <c r="G211" s="5"/>
      <c r="H211" s="5"/>
      <c r="I211" s="5"/>
      <c r="J211" s="5"/>
    </row>
    <row r="212" spans="2:10">
      <c r="B212" s="3"/>
      <c r="C212" s="3"/>
      <c r="D212" s="4"/>
      <c r="E212" s="5"/>
      <c r="F212" s="5"/>
      <c r="G212" s="5"/>
      <c r="H212" s="5"/>
      <c r="I212" s="5"/>
      <c r="J212" s="5"/>
    </row>
    <row r="213" spans="2:10">
      <c r="B213" s="3"/>
      <c r="C213" s="3"/>
      <c r="D213" s="4"/>
      <c r="E213" s="5"/>
      <c r="F213" s="5"/>
      <c r="G213" s="5"/>
      <c r="H213" s="5"/>
      <c r="I213" s="5"/>
      <c r="J213" s="5"/>
    </row>
    <row r="214" spans="2:10">
      <c r="B214" s="3"/>
      <c r="C214" s="3"/>
      <c r="D214" s="4"/>
      <c r="E214" s="5"/>
      <c r="F214" s="5"/>
      <c r="G214" s="5"/>
      <c r="H214" s="5"/>
      <c r="I214" s="5"/>
      <c r="J214" s="5"/>
    </row>
    <row r="215" spans="2:10">
      <c r="B215" s="3"/>
      <c r="C215" s="3"/>
      <c r="D215" s="4"/>
      <c r="E215" s="5"/>
      <c r="F215" s="5"/>
      <c r="G215" s="5"/>
      <c r="H215" s="5"/>
      <c r="I215" s="5"/>
      <c r="J215" s="5"/>
    </row>
    <row r="216" spans="2:10">
      <c r="B216" s="3"/>
      <c r="C216" s="3"/>
      <c r="D216" s="4"/>
      <c r="E216" s="5"/>
      <c r="F216" s="5"/>
      <c r="G216" s="5"/>
      <c r="H216" s="5"/>
      <c r="I216" s="5"/>
      <c r="J216" s="5"/>
    </row>
    <row r="217" spans="2:10">
      <c r="B217" s="3"/>
      <c r="C217" s="3"/>
      <c r="D217" s="4"/>
      <c r="E217" s="5"/>
      <c r="F217" s="5"/>
      <c r="G217" s="5"/>
      <c r="H217" s="5"/>
      <c r="I217" s="5"/>
      <c r="J217" s="5"/>
    </row>
    <row r="218" spans="2:10">
      <c r="B218" s="3"/>
      <c r="C218" s="3"/>
      <c r="D218" s="4"/>
      <c r="E218" s="5"/>
      <c r="F218" s="5"/>
      <c r="G218" s="5"/>
      <c r="H218" s="5"/>
      <c r="I218" s="5"/>
      <c r="J218" s="5"/>
    </row>
    <row r="219" spans="2:10">
      <c r="B219" s="3"/>
      <c r="C219" s="3"/>
      <c r="D219" s="4"/>
      <c r="E219" s="5"/>
      <c r="F219" s="5"/>
      <c r="G219" s="5"/>
      <c r="H219" s="5"/>
      <c r="I219" s="5"/>
      <c r="J219" s="5"/>
    </row>
    <row r="220" spans="2:10">
      <c r="B220" s="3"/>
      <c r="C220" s="3"/>
      <c r="D220" s="4"/>
      <c r="E220" s="5"/>
      <c r="F220" s="5"/>
      <c r="G220" s="5"/>
      <c r="H220" s="5"/>
      <c r="I220" s="5"/>
      <c r="J220" s="5"/>
    </row>
    <row r="221" spans="2:10">
      <c r="B221" s="3"/>
      <c r="C221" s="3"/>
      <c r="D221" s="4"/>
      <c r="E221" s="5"/>
      <c r="F221" s="5"/>
      <c r="G221" s="5"/>
      <c r="H221" s="5"/>
      <c r="I221" s="5"/>
      <c r="J221" s="5"/>
    </row>
    <row r="222" spans="2:10">
      <c r="B222" s="3"/>
      <c r="C222" s="3"/>
      <c r="D222" s="4"/>
      <c r="E222" s="5"/>
      <c r="F222" s="5"/>
      <c r="G222" s="5"/>
      <c r="H222" s="5"/>
      <c r="I222" s="5"/>
      <c r="J222" s="5"/>
    </row>
    <row r="223" spans="2:10">
      <c r="B223" s="3"/>
      <c r="C223" s="3"/>
      <c r="D223" s="4"/>
      <c r="E223" s="5"/>
      <c r="F223" s="5"/>
      <c r="G223" s="5"/>
      <c r="H223" s="5"/>
      <c r="I223" s="5"/>
      <c r="J223" s="5"/>
    </row>
    <row r="224" spans="2:10">
      <c r="B224" s="3"/>
      <c r="C224" s="3"/>
      <c r="D224" s="4"/>
      <c r="E224" s="5"/>
      <c r="F224" s="5"/>
      <c r="G224" s="5"/>
      <c r="H224" s="5"/>
      <c r="I224" s="5"/>
      <c r="J224" s="5"/>
    </row>
    <row r="225" spans="2:10">
      <c r="B225" s="3"/>
      <c r="C225" s="3"/>
      <c r="D225" s="4"/>
      <c r="E225" s="5"/>
      <c r="F225" s="5"/>
      <c r="G225" s="5"/>
      <c r="H225" s="5"/>
      <c r="I225" s="5"/>
      <c r="J225" s="5"/>
    </row>
    <row r="226" spans="2:10">
      <c r="B226" s="3"/>
      <c r="C226" s="3"/>
      <c r="D226" s="4"/>
      <c r="E226" s="5"/>
      <c r="F226" s="5"/>
      <c r="G226" s="5"/>
      <c r="H226" s="5"/>
      <c r="I226" s="5"/>
      <c r="J226" s="5"/>
    </row>
    <row r="227" spans="2:10">
      <c r="B227" s="3"/>
      <c r="C227" s="3"/>
      <c r="D227" s="4"/>
      <c r="E227" s="5"/>
      <c r="F227" s="5"/>
      <c r="G227" s="5"/>
      <c r="H227" s="5"/>
      <c r="I227" s="5"/>
      <c r="J227" s="5"/>
    </row>
    <row r="228" spans="2:10">
      <c r="B228" s="3"/>
      <c r="C228" s="3"/>
      <c r="D228" s="4"/>
      <c r="E228" s="5"/>
      <c r="F228" s="5"/>
      <c r="G228" s="5"/>
      <c r="H228" s="5"/>
      <c r="I228" s="5"/>
      <c r="J228" s="5"/>
    </row>
    <row r="229" spans="2:10">
      <c r="B229" s="3"/>
      <c r="C229" s="3"/>
      <c r="D229" s="4"/>
      <c r="E229" s="5"/>
      <c r="F229" s="5"/>
      <c r="G229" s="5"/>
      <c r="H229" s="5"/>
      <c r="I229" s="5"/>
      <c r="J229" s="5"/>
    </row>
    <row r="230" spans="2:10">
      <c r="B230" s="3"/>
      <c r="C230" s="3"/>
      <c r="D230" s="4"/>
      <c r="E230" s="5"/>
      <c r="F230" s="5"/>
      <c r="G230" s="5"/>
      <c r="H230" s="5"/>
      <c r="I230" s="5"/>
      <c r="J230" s="5"/>
    </row>
    <row r="231" spans="2:10">
      <c r="B231" s="3"/>
      <c r="C231" s="3"/>
      <c r="D231" s="4"/>
      <c r="E231" s="5"/>
      <c r="F231" s="5"/>
      <c r="G231" s="5"/>
      <c r="H231" s="5"/>
      <c r="I231" s="5"/>
      <c r="J231" s="5"/>
    </row>
    <row r="232" spans="2:10">
      <c r="B232" s="3"/>
      <c r="C232" s="3"/>
      <c r="D232" s="4"/>
      <c r="E232" s="5"/>
      <c r="F232" s="5"/>
      <c r="G232" s="5"/>
      <c r="H232" s="5"/>
      <c r="I232" s="5"/>
      <c r="J232" s="5"/>
    </row>
    <row r="233" spans="2:10">
      <c r="B233" s="3"/>
      <c r="C233" s="3"/>
      <c r="D233" s="4"/>
      <c r="E233" s="5"/>
      <c r="F233" s="5"/>
      <c r="G233" s="5"/>
      <c r="H233" s="5"/>
      <c r="I233" s="5"/>
      <c r="J233" s="5"/>
    </row>
    <row r="234" spans="2:10">
      <c r="B234" s="3"/>
      <c r="C234" s="3"/>
      <c r="D234" s="4"/>
      <c r="E234" s="5"/>
      <c r="F234" s="5"/>
      <c r="G234" s="5"/>
      <c r="H234" s="5"/>
      <c r="I234" s="5"/>
      <c r="J234" s="5"/>
    </row>
    <row r="235" spans="2:10">
      <c r="B235" s="3"/>
      <c r="C235" s="3"/>
      <c r="D235" s="4"/>
      <c r="E235" s="5"/>
      <c r="F235" s="5"/>
      <c r="G235" s="5"/>
      <c r="H235" s="5"/>
      <c r="I235" s="5"/>
      <c r="J235" s="5"/>
    </row>
    <row r="236" spans="2:10">
      <c r="B236" s="3"/>
      <c r="C236" s="3"/>
      <c r="D236" s="4"/>
      <c r="E236" s="5"/>
      <c r="F236" s="5"/>
      <c r="G236" s="5"/>
      <c r="H236" s="5"/>
      <c r="I236" s="5"/>
      <c r="J236" s="5"/>
    </row>
    <row r="237" spans="2:10">
      <c r="B237" s="3"/>
      <c r="C237" s="3"/>
      <c r="D237" s="4"/>
      <c r="E237" s="5"/>
      <c r="F237" s="5"/>
      <c r="G237" s="5"/>
      <c r="H237" s="5"/>
      <c r="I237" s="5"/>
      <c r="J237" s="5"/>
    </row>
    <row r="238" spans="2:10">
      <c r="B238" s="3"/>
      <c r="C238" s="3"/>
      <c r="D238" s="4"/>
      <c r="E238" s="5"/>
      <c r="F238" s="5"/>
      <c r="G238" s="5"/>
      <c r="H238" s="5"/>
      <c r="I238" s="5"/>
      <c r="J238" s="5"/>
    </row>
    <row r="239" spans="2:10">
      <c r="B239" s="3"/>
      <c r="C239" s="3"/>
      <c r="D239" s="4"/>
      <c r="E239" s="5"/>
      <c r="F239" s="5"/>
      <c r="G239" s="5"/>
      <c r="H239" s="5"/>
      <c r="I239" s="5"/>
      <c r="J239" s="5"/>
    </row>
    <row r="240" spans="2:10">
      <c r="B240" s="3"/>
      <c r="C240" s="3"/>
      <c r="D240" s="4"/>
      <c r="E240" s="5"/>
      <c r="F240" s="5"/>
      <c r="G240" s="5"/>
      <c r="H240" s="5"/>
      <c r="I240" s="5"/>
      <c r="J240" s="5"/>
    </row>
    <row r="241" spans="2:10">
      <c r="B241" s="3"/>
      <c r="C241" s="3"/>
      <c r="D241" s="4"/>
      <c r="E241" s="5"/>
      <c r="F241" s="5"/>
      <c r="G241" s="5"/>
      <c r="H241" s="5"/>
      <c r="I241" s="5"/>
      <c r="J241" s="5"/>
    </row>
    <row r="242" spans="2:10">
      <c r="B242" s="3"/>
      <c r="C242" s="3"/>
      <c r="D242" s="4"/>
      <c r="E242" s="5"/>
      <c r="F242" s="5"/>
      <c r="G242" s="5"/>
      <c r="H242" s="5"/>
      <c r="I242" s="5"/>
      <c r="J242" s="5"/>
    </row>
    <row r="243" spans="2:10">
      <c r="B243" s="3"/>
      <c r="C243" s="3"/>
      <c r="D243" s="4"/>
      <c r="E243" s="5"/>
      <c r="F243" s="5"/>
      <c r="G243" s="5"/>
      <c r="H243" s="5"/>
      <c r="I243" s="5"/>
      <c r="J243" s="5"/>
    </row>
    <row r="244" spans="2:10">
      <c r="B244" s="3"/>
      <c r="C244" s="3"/>
      <c r="D244" s="4"/>
      <c r="E244" s="5"/>
      <c r="F244" s="5"/>
      <c r="G244" s="5"/>
      <c r="H244" s="5"/>
      <c r="I244" s="5"/>
      <c r="J244" s="5"/>
    </row>
    <row r="245" spans="2:10">
      <c r="B245" s="3"/>
      <c r="C245" s="3"/>
      <c r="D245" s="4"/>
      <c r="E245" s="5"/>
      <c r="F245" s="5"/>
      <c r="G245" s="5"/>
      <c r="H245" s="5"/>
      <c r="I245" s="5"/>
      <c r="J245" s="5"/>
    </row>
    <row r="246" spans="2:10">
      <c r="B246" s="3"/>
      <c r="C246" s="3"/>
      <c r="D246" s="4"/>
      <c r="E246" s="5"/>
      <c r="F246" s="5"/>
      <c r="G246" s="5"/>
      <c r="H246" s="5"/>
      <c r="I246" s="5"/>
      <c r="J246" s="5"/>
    </row>
    <row r="247" spans="2:10">
      <c r="B247" s="3"/>
      <c r="C247" s="3"/>
      <c r="D247" s="4"/>
      <c r="E247" s="5"/>
      <c r="F247" s="5"/>
      <c r="G247" s="5"/>
      <c r="H247" s="5"/>
      <c r="I247" s="5"/>
      <c r="J247" s="5"/>
    </row>
  </sheetData>
  <sheetProtection formatCells="0" insertColumns="0" insertRows="0" sort="0" autoFilter="0" pivotTables="0"/>
  <autoFilter ref="B7:J247" xr:uid="{EC8D88D3-6065-47CA-88A4-3295BA7A70CD}"/>
  <mergeCells count="1">
    <mergeCell ref="B2:C3"/>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658916-201B-3744-A7F2-58A5C57F2432}">
  <dimension ref="B1:J242"/>
  <sheetViews>
    <sheetView showGridLines="0" topLeftCell="F1" zoomScale="120" zoomScaleNormal="120" workbookViewId="0">
      <selection activeCell="J20" sqref="J20"/>
    </sheetView>
  </sheetViews>
  <sheetFormatPr defaultColWidth="9" defaultRowHeight="11.45"/>
  <cols>
    <col min="2" max="2" width="29.5703125" customWidth="1"/>
    <col min="3" max="3" width="26.140625" customWidth="1"/>
    <col min="4" max="6" width="17" customWidth="1"/>
    <col min="7" max="9" width="26" customWidth="1"/>
    <col min="10" max="10" width="23" bestFit="1" customWidth="1"/>
  </cols>
  <sheetData>
    <row r="1" spans="2:10" ht="12" thickBot="1"/>
    <row r="2" spans="2:10">
      <c r="B2" s="53" t="s">
        <v>960</v>
      </c>
      <c r="C2" s="54"/>
    </row>
    <row r="3" spans="2:10" ht="12" thickBot="1">
      <c r="B3" s="55"/>
      <c r="C3" s="56"/>
    </row>
    <row r="6" spans="2:10" ht="13.15">
      <c r="B6" s="1" t="s">
        <v>595</v>
      </c>
      <c r="C6" s="1"/>
      <c r="D6" s="1"/>
      <c r="E6" s="1"/>
      <c r="F6" s="1"/>
      <c r="G6" s="1"/>
      <c r="H6" s="1"/>
      <c r="I6" s="1"/>
      <c r="J6" s="1"/>
    </row>
    <row r="7" spans="2:10">
      <c r="B7" s="2" t="s">
        <v>596</v>
      </c>
      <c r="C7" s="2" t="s">
        <v>597</v>
      </c>
      <c r="D7" s="2" t="s">
        <v>598</v>
      </c>
      <c r="E7" s="2" t="s">
        <v>47</v>
      </c>
      <c r="F7" s="2" t="s">
        <v>599</v>
      </c>
      <c r="G7" s="2" t="s">
        <v>600</v>
      </c>
      <c r="H7" s="2" t="s">
        <v>601</v>
      </c>
      <c r="I7" s="2" t="s">
        <v>602</v>
      </c>
      <c r="J7" s="2" t="s">
        <v>603</v>
      </c>
    </row>
    <row r="8" spans="2:10">
      <c r="B8" s="3" t="s">
        <v>961</v>
      </c>
      <c r="C8" s="3" t="s">
        <v>962</v>
      </c>
      <c r="D8" s="4">
        <v>45593</v>
      </c>
      <c r="E8" s="5" t="s">
        <v>60</v>
      </c>
      <c r="F8" s="5">
        <v>115</v>
      </c>
      <c r="G8" s="5" t="s">
        <v>39</v>
      </c>
      <c r="H8" s="5">
        <v>0</v>
      </c>
      <c r="I8" s="5">
        <v>0</v>
      </c>
      <c r="J8" s="5">
        <v>3</v>
      </c>
    </row>
    <row r="9" spans="2:10">
      <c r="B9" s="3" t="s">
        <v>963</v>
      </c>
      <c r="C9" s="3" t="s">
        <v>608</v>
      </c>
      <c r="D9" s="4">
        <v>46327</v>
      </c>
      <c r="E9" s="5" t="s">
        <v>411</v>
      </c>
      <c r="F9" s="5">
        <v>115</v>
      </c>
      <c r="G9" s="5" t="s">
        <v>40</v>
      </c>
      <c r="H9" s="5">
        <v>40</v>
      </c>
      <c r="I9" s="5">
        <v>0</v>
      </c>
      <c r="J9" s="5">
        <v>0</v>
      </c>
    </row>
    <row r="10" spans="2:10">
      <c r="B10" s="3" t="s">
        <v>964</v>
      </c>
      <c r="C10" s="3" t="s">
        <v>608</v>
      </c>
      <c r="D10" s="4">
        <v>46327</v>
      </c>
      <c r="E10" s="5" t="s">
        <v>130</v>
      </c>
      <c r="F10" s="5">
        <v>230</v>
      </c>
      <c r="G10" s="5" t="s">
        <v>40</v>
      </c>
      <c r="H10" s="5">
        <v>0</v>
      </c>
      <c r="I10" s="5">
        <v>0</v>
      </c>
      <c r="J10" s="5">
        <v>100</v>
      </c>
    </row>
    <row r="11" spans="2:10">
      <c r="B11" s="3" t="s">
        <v>965</v>
      </c>
      <c r="C11" s="3" t="s">
        <v>608</v>
      </c>
      <c r="D11" s="4">
        <v>45748</v>
      </c>
      <c r="E11" s="5" t="s">
        <v>276</v>
      </c>
      <c r="F11" s="5">
        <v>115</v>
      </c>
      <c r="G11" s="5" t="s">
        <v>606</v>
      </c>
      <c r="H11" s="5">
        <v>0</v>
      </c>
      <c r="I11" s="5">
        <v>25</v>
      </c>
      <c r="J11" s="5">
        <v>0</v>
      </c>
    </row>
    <row r="12" spans="2:10">
      <c r="B12" s="3" t="s">
        <v>966</v>
      </c>
      <c r="C12" s="3" t="s">
        <v>608</v>
      </c>
      <c r="D12" s="4">
        <v>45748</v>
      </c>
      <c r="E12" s="5" t="s">
        <v>296</v>
      </c>
      <c r="F12" s="5">
        <v>230</v>
      </c>
      <c r="G12" s="5" t="s">
        <v>606</v>
      </c>
      <c r="H12" s="5">
        <v>0</v>
      </c>
      <c r="I12" s="5">
        <v>20</v>
      </c>
      <c r="J12" s="5">
        <v>0</v>
      </c>
    </row>
    <row r="13" spans="2:10">
      <c r="B13" s="3" t="s">
        <v>967</v>
      </c>
      <c r="C13" s="3" t="s">
        <v>608</v>
      </c>
      <c r="D13" s="4">
        <v>46127</v>
      </c>
      <c r="E13" s="5" t="s">
        <v>264</v>
      </c>
      <c r="F13" s="5">
        <v>230</v>
      </c>
      <c r="G13" s="5" t="s">
        <v>606</v>
      </c>
      <c r="H13" s="5">
        <v>0</v>
      </c>
      <c r="I13" s="5">
        <v>200</v>
      </c>
      <c r="J13" s="5">
        <v>0</v>
      </c>
    </row>
    <row r="14" spans="2:10">
      <c r="B14" s="3" t="s">
        <v>968</v>
      </c>
      <c r="C14" s="3" t="s">
        <v>608</v>
      </c>
      <c r="D14" s="4">
        <v>45910</v>
      </c>
      <c r="E14" s="5" t="s">
        <v>68</v>
      </c>
      <c r="F14" s="5">
        <v>70</v>
      </c>
      <c r="G14" s="5" t="s">
        <v>606</v>
      </c>
      <c r="H14" s="5">
        <v>0</v>
      </c>
      <c r="I14" s="5">
        <v>55</v>
      </c>
      <c r="J14" s="5">
        <v>0</v>
      </c>
    </row>
    <row r="15" spans="2:10">
      <c r="B15" s="3" t="s">
        <v>969</v>
      </c>
      <c r="C15" s="3" t="s">
        <v>970</v>
      </c>
      <c r="D15" s="4">
        <v>45863</v>
      </c>
      <c r="E15" s="5" t="s">
        <v>588</v>
      </c>
      <c r="F15" s="5">
        <v>230</v>
      </c>
      <c r="G15" s="5" t="s">
        <v>606</v>
      </c>
      <c r="H15" s="5">
        <v>0</v>
      </c>
      <c r="I15" s="5">
        <v>500</v>
      </c>
      <c r="J15" s="5">
        <v>0</v>
      </c>
    </row>
    <row r="16" spans="2:10">
      <c r="B16" s="3" t="s">
        <v>971</v>
      </c>
      <c r="C16" s="3" t="s">
        <v>972</v>
      </c>
      <c r="D16" s="4">
        <v>45497</v>
      </c>
      <c r="E16" s="5" t="s">
        <v>228</v>
      </c>
      <c r="F16" s="5">
        <v>230</v>
      </c>
      <c r="G16" s="5" t="s">
        <v>606</v>
      </c>
      <c r="H16" s="5">
        <v>0</v>
      </c>
      <c r="I16" s="5">
        <v>13</v>
      </c>
      <c r="J16" s="5">
        <v>0</v>
      </c>
    </row>
    <row r="17" spans="2:10">
      <c r="B17" s="3" t="s">
        <v>973</v>
      </c>
      <c r="C17" s="3" t="s">
        <v>974</v>
      </c>
      <c r="D17" s="4">
        <v>45433</v>
      </c>
      <c r="E17" s="5" t="s">
        <v>98</v>
      </c>
      <c r="F17" s="5">
        <v>69</v>
      </c>
      <c r="G17" s="5" t="s">
        <v>606</v>
      </c>
      <c r="H17" s="5">
        <v>0</v>
      </c>
      <c r="I17" s="5">
        <v>9.75</v>
      </c>
      <c r="J17" s="5">
        <v>0</v>
      </c>
    </row>
    <row r="18" spans="2:10">
      <c r="B18" s="3" t="s">
        <v>975</v>
      </c>
      <c r="C18" s="3" t="s">
        <v>976</v>
      </c>
      <c r="D18" s="4">
        <v>45693</v>
      </c>
      <c r="E18" s="5" t="s">
        <v>351</v>
      </c>
      <c r="F18" s="5">
        <v>230</v>
      </c>
      <c r="G18" s="5" t="s">
        <v>606</v>
      </c>
      <c r="H18" s="5">
        <v>0</v>
      </c>
      <c r="I18" s="5">
        <v>99.7</v>
      </c>
      <c r="J18" s="5">
        <v>0</v>
      </c>
    </row>
    <row r="19" spans="2:10">
      <c r="B19" s="3" t="s">
        <v>977</v>
      </c>
      <c r="C19" s="3" t="s">
        <v>978</v>
      </c>
      <c r="D19" s="4">
        <v>45406</v>
      </c>
      <c r="E19" s="5" t="s">
        <v>286</v>
      </c>
      <c r="F19" s="5">
        <v>70</v>
      </c>
      <c r="G19" s="5" t="s">
        <v>35</v>
      </c>
      <c r="H19" s="5">
        <v>0.55000000000000004</v>
      </c>
      <c r="I19" s="5">
        <v>0</v>
      </c>
      <c r="J19" s="5">
        <v>0</v>
      </c>
    </row>
    <row r="20" spans="2:10">
      <c r="B20" s="3" t="s">
        <v>979</v>
      </c>
      <c r="C20" s="3" t="s">
        <v>980</v>
      </c>
      <c r="D20" s="4">
        <v>45320</v>
      </c>
      <c r="E20" s="5" t="s">
        <v>117</v>
      </c>
      <c r="F20" s="5">
        <v>69</v>
      </c>
      <c r="G20" s="5" t="s">
        <v>39</v>
      </c>
      <c r="H20" s="5">
        <v>0</v>
      </c>
      <c r="I20" s="5">
        <v>0</v>
      </c>
      <c r="J20" s="5">
        <v>0.84</v>
      </c>
    </row>
    <row r="21" spans="2:10">
      <c r="B21" s="3" t="s">
        <v>981</v>
      </c>
      <c r="C21" s="3" t="s">
        <v>982</v>
      </c>
      <c r="D21" s="4">
        <v>45689</v>
      </c>
      <c r="E21" s="5" t="s">
        <v>68</v>
      </c>
      <c r="F21" s="5">
        <v>230</v>
      </c>
      <c r="G21" s="5" t="s">
        <v>606</v>
      </c>
      <c r="H21" s="5">
        <v>0</v>
      </c>
      <c r="I21" s="5">
        <v>25</v>
      </c>
      <c r="J21" s="5">
        <v>0</v>
      </c>
    </row>
    <row r="22" spans="2:10">
      <c r="B22" s="3" t="s">
        <v>983</v>
      </c>
      <c r="C22" s="3" t="s">
        <v>983</v>
      </c>
      <c r="D22" s="4">
        <v>45689</v>
      </c>
      <c r="E22" s="5" t="s">
        <v>68</v>
      </c>
      <c r="F22" s="5">
        <v>230</v>
      </c>
      <c r="G22" s="5" t="s">
        <v>40</v>
      </c>
      <c r="H22" s="5">
        <v>43.2</v>
      </c>
      <c r="I22" s="5">
        <v>0</v>
      </c>
      <c r="J22" s="5">
        <v>21.7</v>
      </c>
    </row>
    <row r="23" spans="2:10">
      <c r="B23" s="3" t="s">
        <v>984</v>
      </c>
      <c r="C23" s="3" t="s">
        <v>985</v>
      </c>
      <c r="D23" s="4">
        <v>45378</v>
      </c>
      <c r="E23" s="5" t="s">
        <v>352</v>
      </c>
      <c r="F23" s="5">
        <v>69</v>
      </c>
      <c r="G23" s="5" t="s">
        <v>606</v>
      </c>
      <c r="H23" s="5">
        <v>0</v>
      </c>
      <c r="I23" s="5">
        <v>9</v>
      </c>
      <c r="J23" s="5">
        <v>0</v>
      </c>
    </row>
    <row r="24" spans="2:10">
      <c r="B24" s="3" t="s">
        <v>986</v>
      </c>
      <c r="C24" s="3" t="s">
        <v>608</v>
      </c>
      <c r="D24" s="4">
        <v>45505</v>
      </c>
      <c r="E24" s="5" t="s">
        <v>95</v>
      </c>
      <c r="F24" s="5">
        <v>161</v>
      </c>
      <c r="G24" s="5" t="s">
        <v>40</v>
      </c>
      <c r="H24" s="5">
        <v>300</v>
      </c>
      <c r="I24" s="5">
        <v>0</v>
      </c>
      <c r="J24" s="5">
        <v>0</v>
      </c>
    </row>
    <row r="25" spans="2:10">
      <c r="B25" s="3" t="s">
        <v>987</v>
      </c>
      <c r="C25" s="3" t="s">
        <v>608</v>
      </c>
      <c r="D25" s="4">
        <v>45505</v>
      </c>
      <c r="E25" s="5" t="s">
        <v>95</v>
      </c>
      <c r="F25" s="5">
        <v>161</v>
      </c>
      <c r="G25" s="5" t="s">
        <v>606</v>
      </c>
      <c r="H25" s="5">
        <v>0</v>
      </c>
      <c r="I25" s="5">
        <v>150</v>
      </c>
      <c r="J25" s="5">
        <v>0</v>
      </c>
    </row>
    <row r="26" spans="2:10">
      <c r="B26" s="3" t="s">
        <v>607</v>
      </c>
      <c r="C26" s="3" t="s">
        <v>608</v>
      </c>
      <c r="D26" s="4">
        <v>46478</v>
      </c>
      <c r="E26" s="5" t="s">
        <v>179</v>
      </c>
      <c r="F26" s="5">
        <v>230</v>
      </c>
      <c r="G26" s="5" t="s">
        <v>609</v>
      </c>
      <c r="H26" s="5">
        <v>0</v>
      </c>
      <c r="I26" s="5">
        <v>60</v>
      </c>
      <c r="J26" s="5">
        <v>0</v>
      </c>
    </row>
    <row r="27" spans="2:10">
      <c r="B27" s="3" t="s">
        <v>988</v>
      </c>
      <c r="C27" s="3" t="s">
        <v>608</v>
      </c>
      <c r="D27" s="4">
        <v>49399</v>
      </c>
      <c r="E27" s="5" t="s">
        <v>179</v>
      </c>
      <c r="F27" s="5">
        <v>230</v>
      </c>
      <c r="G27" s="5" t="s">
        <v>609</v>
      </c>
      <c r="H27" s="5">
        <v>0</v>
      </c>
      <c r="I27" s="5">
        <v>300</v>
      </c>
      <c r="J27" s="5">
        <v>0</v>
      </c>
    </row>
    <row r="28" spans="2:10">
      <c r="B28" s="3" t="s">
        <v>989</v>
      </c>
      <c r="C28" s="3" t="s">
        <v>990</v>
      </c>
      <c r="D28" s="4">
        <v>45391</v>
      </c>
      <c r="E28" s="5" t="s">
        <v>461</v>
      </c>
      <c r="F28" s="5">
        <v>230</v>
      </c>
      <c r="G28" s="5" t="s">
        <v>606</v>
      </c>
      <c r="H28" s="5">
        <v>0</v>
      </c>
      <c r="I28" s="5">
        <v>230</v>
      </c>
      <c r="J28" s="5">
        <v>0</v>
      </c>
    </row>
    <row r="29" spans="2:10">
      <c r="B29" s="3" t="s">
        <v>991</v>
      </c>
      <c r="C29" s="3" t="s">
        <v>992</v>
      </c>
      <c r="D29" s="4">
        <v>45531</v>
      </c>
      <c r="E29" s="5" t="s">
        <v>198</v>
      </c>
      <c r="F29" s="5">
        <v>230</v>
      </c>
      <c r="G29" s="5" t="s">
        <v>606</v>
      </c>
      <c r="H29" s="5">
        <v>0</v>
      </c>
      <c r="I29" s="5">
        <v>100</v>
      </c>
      <c r="J29" s="5">
        <v>0</v>
      </c>
    </row>
    <row r="30" spans="2:10">
      <c r="B30" s="3" t="s">
        <v>993</v>
      </c>
      <c r="C30" s="3" t="s">
        <v>994</v>
      </c>
      <c r="D30" s="4">
        <v>45383</v>
      </c>
      <c r="E30" s="5" t="s">
        <v>198</v>
      </c>
      <c r="F30" s="5">
        <v>230</v>
      </c>
      <c r="G30" s="5" t="s">
        <v>606</v>
      </c>
      <c r="H30" s="5">
        <v>0</v>
      </c>
      <c r="I30" s="5">
        <v>65</v>
      </c>
      <c r="J30" s="5">
        <v>0</v>
      </c>
    </row>
    <row r="31" spans="2:10">
      <c r="B31" s="3" t="s">
        <v>995</v>
      </c>
      <c r="C31" s="3" t="s">
        <v>996</v>
      </c>
      <c r="D31" s="4">
        <v>45392</v>
      </c>
      <c r="E31" s="5" t="s">
        <v>208</v>
      </c>
      <c r="F31" s="5">
        <v>69</v>
      </c>
      <c r="G31" s="5" t="s">
        <v>606</v>
      </c>
      <c r="H31" s="5">
        <v>0</v>
      </c>
      <c r="I31" s="5">
        <v>9.75</v>
      </c>
      <c r="J31" s="5">
        <v>0</v>
      </c>
    </row>
    <row r="32" spans="2:10">
      <c r="B32" s="3" t="s">
        <v>997</v>
      </c>
      <c r="C32" s="3" t="s">
        <v>998</v>
      </c>
      <c r="D32" s="4">
        <v>45790</v>
      </c>
      <c r="E32" s="5" t="s">
        <v>179</v>
      </c>
      <c r="F32" s="5">
        <v>230</v>
      </c>
      <c r="G32" s="5" t="s">
        <v>606</v>
      </c>
      <c r="H32" s="5">
        <v>0</v>
      </c>
      <c r="I32" s="5">
        <v>10</v>
      </c>
      <c r="J32" s="5">
        <v>0</v>
      </c>
    </row>
    <row r="33" spans="2:10">
      <c r="B33" s="3" t="s">
        <v>999</v>
      </c>
      <c r="C33" s="3" t="s">
        <v>1000</v>
      </c>
      <c r="D33" s="4">
        <v>45793</v>
      </c>
      <c r="E33" s="5" t="s">
        <v>179</v>
      </c>
      <c r="F33" s="5">
        <v>230</v>
      </c>
      <c r="G33" s="5" t="s">
        <v>606</v>
      </c>
      <c r="H33" s="5">
        <v>0</v>
      </c>
      <c r="I33" s="5">
        <v>10</v>
      </c>
      <c r="J33" s="5">
        <v>0</v>
      </c>
    </row>
    <row r="34" spans="2:10">
      <c r="B34" s="3" t="s">
        <v>1001</v>
      </c>
      <c r="C34" s="3" t="s">
        <v>1002</v>
      </c>
      <c r="D34" s="4">
        <v>45559</v>
      </c>
      <c r="E34" s="5" t="s">
        <v>213</v>
      </c>
      <c r="F34" s="5">
        <v>230</v>
      </c>
      <c r="G34" s="5" t="s">
        <v>606</v>
      </c>
      <c r="H34" s="5">
        <v>0</v>
      </c>
      <c r="I34" s="5">
        <v>100</v>
      </c>
      <c r="J34" s="5">
        <v>0</v>
      </c>
    </row>
    <row r="35" spans="2:10">
      <c r="B35" s="3" t="s">
        <v>1003</v>
      </c>
      <c r="C35" s="3" t="s">
        <v>608</v>
      </c>
      <c r="D35" s="4">
        <v>45809</v>
      </c>
      <c r="E35" s="5" t="s">
        <v>270</v>
      </c>
      <c r="F35" s="5">
        <v>60</v>
      </c>
      <c r="G35" s="5" t="s">
        <v>606</v>
      </c>
      <c r="H35" s="5">
        <v>0</v>
      </c>
      <c r="I35" s="5">
        <v>17.25</v>
      </c>
      <c r="J35" s="5">
        <v>0</v>
      </c>
    </row>
    <row r="36" spans="2:10">
      <c r="B36" s="3" t="s">
        <v>1004</v>
      </c>
      <c r="C36" s="3" t="s">
        <v>608</v>
      </c>
      <c r="D36" s="4">
        <v>46388</v>
      </c>
      <c r="E36" s="5" t="s">
        <v>326</v>
      </c>
      <c r="F36" s="5">
        <v>500</v>
      </c>
      <c r="G36" s="5" t="s">
        <v>34</v>
      </c>
      <c r="H36" s="5">
        <v>70</v>
      </c>
      <c r="I36" s="5">
        <v>0</v>
      </c>
      <c r="J36" s="5">
        <v>0</v>
      </c>
    </row>
    <row r="37" spans="2:10">
      <c r="B37" s="3" t="s">
        <v>1005</v>
      </c>
      <c r="C37" s="3" t="s">
        <v>608</v>
      </c>
      <c r="D37" s="4">
        <v>46905</v>
      </c>
      <c r="E37" s="5" t="s">
        <v>326</v>
      </c>
      <c r="F37" s="5">
        <v>500</v>
      </c>
      <c r="G37" s="5" t="s">
        <v>34</v>
      </c>
      <c r="H37" s="5">
        <v>250</v>
      </c>
      <c r="I37" s="5">
        <v>0</v>
      </c>
      <c r="J37" s="5">
        <v>0</v>
      </c>
    </row>
    <row r="38" spans="2:10">
      <c r="B38" s="3" t="s">
        <v>1006</v>
      </c>
      <c r="C38" s="3" t="s">
        <v>874</v>
      </c>
      <c r="D38" s="4">
        <v>46054</v>
      </c>
      <c r="E38" s="5" t="s">
        <v>67</v>
      </c>
      <c r="F38" s="5">
        <v>60</v>
      </c>
      <c r="G38" s="5" t="s">
        <v>39</v>
      </c>
      <c r="H38" s="5">
        <v>0</v>
      </c>
      <c r="I38" s="5">
        <v>0</v>
      </c>
      <c r="J38" s="5">
        <v>3</v>
      </c>
    </row>
    <row r="39" spans="2:10">
      <c r="B39" s="3" t="s">
        <v>1007</v>
      </c>
      <c r="C39" s="3" t="s">
        <v>608</v>
      </c>
      <c r="D39" s="4">
        <v>46174</v>
      </c>
      <c r="E39" s="5" t="s">
        <v>228</v>
      </c>
      <c r="F39" s="5">
        <v>230</v>
      </c>
      <c r="G39" s="5" t="s">
        <v>34</v>
      </c>
      <c r="H39" s="5">
        <v>18</v>
      </c>
      <c r="I39" s="5">
        <v>0</v>
      </c>
      <c r="J39" s="5">
        <v>0</v>
      </c>
    </row>
    <row r="40" spans="2:10">
      <c r="B40" s="3" t="s">
        <v>1008</v>
      </c>
      <c r="C40" s="3" t="s">
        <v>1009</v>
      </c>
      <c r="D40" s="4">
        <v>45297</v>
      </c>
      <c r="E40" s="5" t="s">
        <v>236</v>
      </c>
      <c r="F40" s="5">
        <v>230</v>
      </c>
      <c r="G40" s="5" t="s">
        <v>606</v>
      </c>
      <c r="H40" s="5">
        <v>0</v>
      </c>
      <c r="I40" s="5">
        <v>60</v>
      </c>
      <c r="J40" s="5">
        <v>0</v>
      </c>
    </row>
    <row r="41" spans="2:10">
      <c r="B41" s="3" t="s">
        <v>1010</v>
      </c>
      <c r="C41" s="3" t="s">
        <v>608</v>
      </c>
      <c r="D41" s="4">
        <v>45884</v>
      </c>
      <c r="E41" s="5" t="s">
        <v>249</v>
      </c>
      <c r="F41" s="5">
        <v>115</v>
      </c>
      <c r="G41" s="5" t="s">
        <v>606</v>
      </c>
      <c r="H41" s="5">
        <v>0</v>
      </c>
      <c r="I41" s="5">
        <v>32</v>
      </c>
      <c r="J41" s="5">
        <v>0</v>
      </c>
    </row>
    <row r="42" spans="2:10">
      <c r="B42" s="3" t="s">
        <v>1011</v>
      </c>
      <c r="C42" s="3" t="s">
        <v>608</v>
      </c>
      <c r="D42" s="4">
        <v>46539</v>
      </c>
      <c r="E42" s="5" t="s">
        <v>569</v>
      </c>
      <c r="F42" s="5">
        <v>230</v>
      </c>
      <c r="G42" s="5" t="s">
        <v>606</v>
      </c>
      <c r="H42" s="5">
        <v>0</v>
      </c>
      <c r="I42" s="5">
        <v>300</v>
      </c>
      <c r="J42" s="5">
        <v>0</v>
      </c>
    </row>
    <row r="43" spans="2:10">
      <c r="B43" s="3" t="s">
        <v>1012</v>
      </c>
      <c r="C43" s="3" t="s">
        <v>1013</v>
      </c>
      <c r="D43" s="4">
        <v>45751</v>
      </c>
      <c r="E43" s="5" t="s">
        <v>259</v>
      </c>
      <c r="F43" s="5">
        <v>70</v>
      </c>
      <c r="G43" s="5" t="s">
        <v>39</v>
      </c>
      <c r="H43" s="5">
        <v>0</v>
      </c>
      <c r="I43" s="5">
        <v>0</v>
      </c>
      <c r="J43" s="5">
        <v>3</v>
      </c>
    </row>
    <row r="44" spans="2:10">
      <c r="B44" s="3" t="s">
        <v>1014</v>
      </c>
      <c r="C44" s="3" t="s">
        <v>1015</v>
      </c>
      <c r="D44" s="4">
        <v>45833</v>
      </c>
      <c r="E44" s="5" t="s">
        <v>264</v>
      </c>
      <c r="F44" s="5">
        <v>230</v>
      </c>
      <c r="G44" s="5" t="s">
        <v>39</v>
      </c>
      <c r="H44" s="5">
        <v>0</v>
      </c>
      <c r="I44" s="5">
        <v>0</v>
      </c>
      <c r="J44" s="5">
        <v>0.6</v>
      </c>
    </row>
    <row r="45" spans="2:10">
      <c r="B45" s="3" t="s">
        <v>1016</v>
      </c>
      <c r="C45" s="3" t="s">
        <v>1017</v>
      </c>
      <c r="D45" s="4">
        <v>45832</v>
      </c>
      <c r="E45" s="5" t="s">
        <v>264</v>
      </c>
      <c r="F45" s="5">
        <v>230</v>
      </c>
      <c r="G45" s="5" t="s">
        <v>39</v>
      </c>
      <c r="H45" s="5">
        <v>0</v>
      </c>
      <c r="I45" s="5">
        <v>0</v>
      </c>
      <c r="J45" s="5">
        <v>1.8</v>
      </c>
    </row>
    <row r="46" spans="2:10">
      <c r="B46" s="3" t="s">
        <v>1018</v>
      </c>
      <c r="C46" s="3" t="s">
        <v>608</v>
      </c>
      <c r="D46" s="4">
        <v>45627</v>
      </c>
      <c r="E46" s="5" t="s">
        <v>273</v>
      </c>
      <c r="F46" s="5">
        <v>69</v>
      </c>
      <c r="G46" s="5" t="s">
        <v>606</v>
      </c>
      <c r="H46" s="5">
        <v>0</v>
      </c>
      <c r="I46" s="5">
        <v>3</v>
      </c>
      <c r="J46" s="5">
        <v>0</v>
      </c>
    </row>
    <row r="47" spans="2:10">
      <c r="B47" s="3" t="s">
        <v>1019</v>
      </c>
      <c r="C47" s="3" t="s">
        <v>608</v>
      </c>
      <c r="D47" s="4">
        <v>46538</v>
      </c>
      <c r="E47" s="5" t="s">
        <v>300</v>
      </c>
      <c r="F47" s="5">
        <v>70</v>
      </c>
      <c r="G47" s="5" t="s">
        <v>40</v>
      </c>
      <c r="H47" s="5">
        <v>0</v>
      </c>
      <c r="I47" s="5">
        <v>0</v>
      </c>
      <c r="J47" s="5">
        <v>89</v>
      </c>
    </row>
    <row r="48" spans="2:10">
      <c r="B48" s="3" t="s">
        <v>1020</v>
      </c>
      <c r="C48" s="3" t="s">
        <v>1021</v>
      </c>
      <c r="D48" s="4">
        <v>45413</v>
      </c>
      <c r="E48" s="5" t="s">
        <v>283</v>
      </c>
      <c r="F48" s="5">
        <v>230</v>
      </c>
      <c r="G48" s="5" t="s">
        <v>606</v>
      </c>
      <c r="H48" s="5">
        <v>0</v>
      </c>
      <c r="I48" s="5">
        <v>1.4</v>
      </c>
      <c r="J48" s="5">
        <v>0</v>
      </c>
    </row>
    <row r="49" spans="2:10">
      <c r="B49" s="3" t="s">
        <v>1022</v>
      </c>
      <c r="C49" s="3" t="s">
        <v>729</v>
      </c>
      <c r="D49" s="4">
        <v>46326</v>
      </c>
      <c r="E49" s="5" t="s">
        <v>126</v>
      </c>
      <c r="F49" s="5">
        <v>138</v>
      </c>
      <c r="G49" s="5" t="s">
        <v>40</v>
      </c>
      <c r="H49" s="5">
        <v>0</v>
      </c>
      <c r="I49" s="5">
        <v>0</v>
      </c>
      <c r="J49" s="5">
        <v>90</v>
      </c>
    </row>
    <row r="50" spans="2:10">
      <c r="B50" s="3" t="s">
        <v>1023</v>
      </c>
      <c r="C50" s="3" t="s">
        <v>1024</v>
      </c>
      <c r="D50" s="4">
        <v>45502</v>
      </c>
      <c r="E50" s="5" t="s">
        <v>286</v>
      </c>
      <c r="F50" s="5">
        <v>230</v>
      </c>
      <c r="G50" s="5" t="s">
        <v>39</v>
      </c>
      <c r="H50" s="5">
        <v>0</v>
      </c>
      <c r="I50" s="5">
        <v>0</v>
      </c>
      <c r="J50" s="5">
        <v>10</v>
      </c>
    </row>
    <row r="51" spans="2:10">
      <c r="B51" s="3" t="s">
        <v>1025</v>
      </c>
      <c r="C51" s="3" t="s">
        <v>1026</v>
      </c>
      <c r="D51" s="4">
        <v>45824</v>
      </c>
      <c r="E51" s="5" t="s">
        <v>298</v>
      </c>
      <c r="F51" s="5">
        <v>230</v>
      </c>
      <c r="G51" s="5" t="s">
        <v>39</v>
      </c>
      <c r="H51" s="5">
        <v>0</v>
      </c>
      <c r="I51" s="5">
        <v>0</v>
      </c>
      <c r="J51" s="5">
        <v>0.64</v>
      </c>
    </row>
    <row r="52" spans="2:10">
      <c r="B52" s="3" t="s">
        <v>1027</v>
      </c>
      <c r="C52" s="3" t="s">
        <v>1028</v>
      </c>
      <c r="D52" s="4">
        <v>45475</v>
      </c>
      <c r="E52" s="5" t="s">
        <v>299</v>
      </c>
      <c r="F52" s="5">
        <v>230</v>
      </c>
      <c r="G52" s="5" t="s">
        <v>606</v>
      </c>
      <c r="H52" s="5">
        <v>0</v>
      </c>
      <c r="I52" s="5">
        <v>100</v>
      </c>
      <c r="J52" s="5">
        <v>0</v>
      </c>
    </row>
    <row r="53" spans="2:10">
      <c r="B53" s="3" t="s">
        <v>1029</v>
      </c>
      <c r="C53" s="3" t="s">
        <v>1030</v>
      </c>
      <c r="D53" s="4">
        <v>45481</v>
      </c>
      <c r="E53" s="5" t="s">
        <v>296</v>
      </c>
      <c r="F53" s="5">
        <v>230</v>
      </c>
      <c r="G53" s="5" t="s">
        <v>606</v>
      </c>
      <c r="H53" s="5">
        <v>0</v>
      </c>
      <c r="I53" s="5">
        <v>45</v>
      </c>
      <c r="J53" s="5">
        <v>0</v>
      </c>
    </row>
    <row r="54" spans="2:10">
      <c r="B54" s="3" t="s">
        <v>1031</v>
      </c>
      <c r="C54" s="3" t="s">
        <v>1032</v>
      </c>
      <c r="D54" s="4">
        <v>45824</v>
      </c>
      <c r="E54" s="5" t="s">
        <v>312</v>
      </c>
      <c r="F54" s="5">
        <v>230</v>
      </c>
      <c r="G54" s="5" t="s">
        <v>39</v>
      </c>
      <c r="H54" s="5">
        <v>0</v>
      </c>
      <c r="I54" s="5">
        <v>0</v>
      </c>
      <c r="J54" s="5">
        <v>0.96</v>
      </c>
    </row>
    <row r="55" spans="2:10">
      <c r="B55" s="3" t="s">
        <v>1033</v>
      </c>
      <c r="C55" s="3" t="s">
        <v>608</v>
      </c>
      <c r="D55" s="4">
        <v>45536</v>
      </c>
      <c r="E55" s="5" t="s">
        <v>322</v>
      </c>
      <c r="F55" s="5">
        <v>69</v>
      </c>
      <c r="G55" s="5" t="s">
        <v>606</v>
      </c>
      <c r="H55" s="5">
        <v>0</v>
      </c>
      <c r="I55" s="5">
        <v>1.5</v>
      </c>
      <c r="J55" s="5">
        <v>0</v>
      </c>
    </row>
    <row r="56" spans="2:10">
      <c r="B56" s="3" t="s">
        <v>1034</v>
      </c>
      <c r="C56" s="3" t="s">
        <v>1035</v>
      </c>
      <c r="D56" s="4">
        <v>45407</v>
      </c>
      <c r="E56" s="5" t="s">
        <v>179</v>
      </c>
      <c r="F56" s="5">
        <v>230</v>
      </c>
      <c r="G56" s="5" t="s">
        <v>606</v>
      </c>
      <c r="H56" s="5">
        <v>0</v>
      </c>
      <c r="I56" s="5">
        <v>325</v>
      </c>
      <c r="J56" s="5">
        <v>0</v>
      </c>
    </row>
    <row r="57" spans="2:10">
      <c r="B57" s="3" t="s">
        <v>1036</v>
      </c>
      <c r="C57" s="3" t="s">
        <v>608</v>
      </c>
      <c r="D57" s="4">
        <v>45627</v>
      </c>
      <c r="E57" s="5" t="s">
        <v>268</v>
      </c>
      <c r="F57" s="5">
        <v>500</v>
      </c>
      <c r="G57" s="5" t="s">
        <v>40</v>
      </c>
      <c r="H57" s="5">
        <v>6</v>
      </c>
      <c r="I57" s="5">
        <v>0</v>
      </c>
      <c r="J57" s="5">
        <v>0</v>
      </c>
    </row>
    <row r="58" spans="2:10">
      <c r="B58" s="3" t="s">
        <v>1037</v>
      </c>
      <c r="C58" s="3" t="s">
        <v>1038</v>
      </c>
      <c r="D58" s="4">
        <v>45366</v>
      </c>
      <c r="E58" s="5" t="s">
        <v>342</v>
      </c>
      <c r="F58" s="5">
        <v>69</v>
      </c>
      <c r="G58" s="5" t="s">
        <v>606</v>
      </c>
      <c r="H58" s="5">
        <v>0</v>
      </c>
      <c r="I58" s="5">
        <v>10</v>
      </c>
      <c r="J58" s="5">
        <v>0</v>
      </c>
    </row>
    <row r="59" spans="2:10">
      <c r="B59" s="3" t="s">
        <v>1039</v>
      </c>
      <c r="C59" s="3" t="s">
        <v>1040</v>
      </c>
      <c r="D59" s="4">
        <v>45366</v>
      </c>
      <c r="E59" s="5" t="s">
        <v>342</v>
      </c>
      <c r="F59" s="5">
        <v>69</v>
      </c>
      <c r="G59" s="5" t="s">
        <v>606</v>
      </c>
      <c r="H59" s="5">
        <v>0</v>
      </c>
      <c r="I59" s="5">
        <v>10</v>
      </c>
      <c r="J59" s="5">
        <v>0</v>
      </c>
    </row>
    <row r="60" spans="2:10">
      <c r="B60" s="3" t="s">
        <v>1041</v>
      </c>
      <c r="C60" s="3" t="s">
        <v>608</v>
      </c>
      <c r="D60" s="4">
        <v>46539</v>
      </c>
      <c r="E60" s="5" t="s">
        <v>144</v>
      </c>
      <c r="F60" s="5">
        <v>60</v>
      </c>
      <c r="G60" s="5" t="s">
        <v>609</v>
      </c>
      <c r="H60" s="5">
        <v>0</v>
      </c>
      <c r="I60" s="5">
        <v>1.5</v>
      </c>
      <c r="J60" s="5">
        <v>0</v>
      </c>
    </row>
    <row r="61" spans="2:10">
      <c r="B61" s="3" t="s">
        <v>1042</v>
      </c>
      <c r="C61" s="3" t="s">
        <v>1043</v>
      </c>
      <c r="D61" s="4">
        <v>45444</v>
      </c>
      <c r="E61" s="5" t="s">
        <v>351</v>
      </c>
      <c r="F61" s="5">
        <v>230</v>
      </c>
      <c r="G61" s="5" t="s">
        <v>606</v>
      </c>
      <c r="H61" s="5">
        <v>0</v>
      </c>
      <c r="I61" s="5">
        <v>3.5</v>
      </c>
      <c r="J61" s="5">
        <v>0</v>
      </c>
    </row>
    <row r="62" spans="2:10">
      <c r="B62" s="3" t="s">
        <v>1044</v>
      </c>
      <c r="C62" s="3" t="s">
        <v>608</v>
      </c>
      <c r="D62" s="4">
        <v>45505</v>
      </c>
      <c r="E62" s="5" t="s">
        <v>351</v>
      </c>
      <c r="F62" s="5">
        <v>230</v>
      </c>
      <c r="G62" s="5" t="s">
        <v>40</v>
      </c>
      <c r="H62" s="5">
        <v>1.92</v>
      </c>
      <c r="I62" s="5">
        <v>0</v>
      </c>
      <c r="J62" s="5">
        <v>0</v>
      </c>
    </row>
    <row r="63" spans="2:10">
      <c r="B63" s="3" t="s">
        <v>1045</v>
      </c>
      <c r="C63" s="3" t="s">
        <v>1046</v>
      </c>
      <c r="D63" s="4">
        <v>45444</v>
      </c>
      <c r="E63" s="5" t="s">
        <v>351</v>
      </c>
      <c r="F63" s="5">
        <v>230</v>
      </c>
      <c r="G63" s="5" t="s">
        <v>606</v>
      </c>
      <c r="H63" s="5">
        <v>0</v>
      </c>
      <c r="I63" s="5">
        <v>3</v>
      </c>
      <c r="J63" s="5">
        <v>0</v>
      </c>
    </row>
    <row r="64" spans="2:10">
      <c r="B64" s="3" t="s">
        <v>1047</v>
      </c>
      <c r="C64" s="3" t="s">
        <v>731</v>
      </c>
      <c r="D64" s="4">
        <v>45884</v>
      </c>
      <c r="E64" s="5" t="s">
        <v>249</v>
      </c>
      <c r="F64" s="5">
        <v>115</v>
      </c>
      <c r="G64" s="5" t="s">
        <v>606</v>
      </c>
      <c r="H64" s="5">
        <v>0</v>
      </c>
      <c r="I64" s="5">
        <v>16</v>
      </c>
      <c r="J64" s="5">
        <v>0</v>
      </c>
    </row>
    <row r="65" spans="2:10">
      <c r="B65" s="3" t="s">
        <v>1048</v>
      </c>
      <c r="C65" s="3" t="s">
        <v>1049</v>
      </c>
      <c r="D65" s="4">
        <v>45317</v>
      </c>
      <c r="E65" s="5" t="s">
        <v>257</v>
      </c>
      <c r="F65" s="5">
        <v>500</v>
      </c>
      <c r="G65" s="5" t="s">
        <v>606</v>
      </c>
      <c r="H65" s="5">
        <v>0</v>
      </c>
      <c r="I65" s="5">
        <v>10</v>
      </c>
      <c r="J65" s="5">
        <v>0</v>
      </c>
    </row>
    <row r="66" spans="2:10">
      <c r="B66" s="3" t="s">
        <v>1050</v>
      </c>
      <c r="C66" s="3" t="s">
        <v>1051</v>
      </c>
      <c r="D66" s="4">
        <v>45309</v>
      </c>
      <c r="E66" s="5" t="s">
        <v>257</v>
      </c>
      <c r="F66" s="5">
        <v>500</v>
      </c>
      <c r="G66" s="5" t="s">
        <v>40</v>
      </c>
      <c r="H66" s="5">
        <v>52.5</v>
      </c>
      <c r="I66" s="5">
        <v>0</v>
      </c>
      <c r="J66" s="5">
        <v>0</v>
      </c>
    </row>
    <row r="67" spans="2:10">
      <c r="B67" s="3" t="s">
        <v>1052</v>
      </c>
      <c r="C67" s="3" t="s">
        <v>1053</v>
      </c>
      <c r="D67" s="4">
        <v>45610</v>
      </c>
      <c r="E67" s="5" t="s">
        <v>427</v>
      </c>
      <c r="F67" s="5">
        <v>230</v>
      </c>
      <c r="G67" s="5" t="s">
        <v>606</v>
      </c>
      <c r="H67" s="5">
        <v>0</v>
      </c>
      <c r="I67" s="5">
        <v>80</v>
      </c>
      <c r="J67" s="5">
        <v>0</v>
      </c>
    </row>
    <row r="68" spans="2:10">
      <c r="B68" s="3" t="s">
        <v>1054</v>
      </c>
      <c r="C68" s="3" t="s">
        <v>1055</v>
      </c>
      <c r="D68" s="4">
        <v>45383</v>
      </c>
      <c r="E68" s="5" t="s">
        <v>260</v>
      </c>
      <c r="F68" s="5">
        <v>230</v>
      </c>
      <c r="G68" s="5" t="s">
        <v>35</v>
      </c>
      <c r="H68" s="5">
        <v>2</v>
      </c>
      <c r="I68" s="5">
        <v>0</v>
      </c>
      <c r="J68" s="5">
        <v>0</v>
      </c>
    </row>
    <row r="69" spans="2:10">
      <c r="B69" s="3" t="s">
        <v>610</v>
      </c>
      <c r="C69" s="3" t="s">
        <v>611</v>
      </c>
      <c r="D69" s="4">
        <v>45555</v>
      </c>
      <c r="E69" s="5" t="s">
        <v>556</v>
      </c>
      <c r="F69" s="5">
        <v>500</v>
      </c>
      <c r="G69" s="5" t="s">
        <v>606</v>
      </c>
      <c r="H69" s="5">
        <v>0</v>
      </c>
      <c r="I69" s="5">
        <v>110</v>
      </c>
      <c r="J69" s="5">
        <v>0</v>
      </c>
    </row>
    <row r="70" spans="2:10">
      <c r="B70" s="3" t="s">
        <v>1056</v>
      </c>
      <c r="C70" s="3" t="s">
        <v>1057</v>
      </c>
      <c r="D70" s="4">
        <v>45432</v>
      </c>
      <c r="E70" s="5" t="s">
        <v>65</v>
      </c>
      <c r="F70" s="5">
        <v>66</v>
      </c>
      <c r="G70" s="5" t="s">
        <v>39</v>
      </c>
      <c r="H70" s="5">
        <v>0</v>
      </c>
      <c r="I70" s="5">
        <v>0</v>
      </c>
      <c r="J70" s="5">
        <v>1</v>
      </c>
    </row>
    <row r="71" spans="2:10">
      <c r="B71" s="3" t="s">
        <v>1058</v>
      </c>
      <c r="C71" s="3" t="s">
        <v>1058</v>
      </c>
      <c r="D71" s="4">
        <v>45461</v>
      </c>
      <c r="E71" s="5" t="s">
        <v>65</v>
      </c>
      <c r="F71" s="5">
        <v>66</v>
      </c>
      <c r="G71" s="5" t="s">
        <v>39</v>
      </c>
      <c r="H71" s="5">
        <v>0</v>
      </c>
      <c r="I71" s="5">
        <v>0</v>
      </c>
      <c r="J71" s="5">
        <v>1</v>
      </c>
    </row>
    <row r="72" spans="2:10">
      <c r="B72" s="3" t="s">
        <v>1059</v>
      </c>
      <c r="C72" s="3" t="s">
        <v>1059</v>
      </c>
      <c r="D72" s="4">
        <v>45432</v>
      </c>
      <c r="E72" s="5" t="s">
        <v>65</v>
      </c>
      <c r="F72" s="5">
        <v>66</v>
      </c>
      <c r="G72" s="5" t="s">
        <v>39</v>
      </c>
      <c r="H72" s="5">
        <v>0</v>
      </c>
      <c r="I72" s="5">
        <v>0</v>
      </c>
      <c r="J72" s="5">
        <v>1.5</v>
      </c>
    </row>
    <row r="73" spans="2:10">
      <c r="B73" s="3" t="s">
        <v>1060</v>
      </c>
      <c r="C73" s="3" t="s">
        <v>1061</v>
      </c>
      <c r="D73" s="4">
        <v>45594</v>
      </c>
      <c r="E73" s="5" t="s">
        <v>417</v>
      </c>
      <c r="F73" s="5">
        <v>69</v>
      </c>
      <c r="G73" s="5" t="s">
        <v>606</v>
      </c>
      <c r="H73" s="5">
        <v>0</v>
      </c>
      <c r="I73" s="5">
        <v>3</v>
      </c>
      <c r="J73" s="5">
        <v>0</v>
      </c>
    </row>
    <row r="74" spans="2:10">
      <c r="B74" s="3" t="s">
        <v>1062</v>
      </c>
      <c r="C74" s="3" t="s">
        <v>1063</v>
      </c>
      <c r="D74" s="4">
        <v>45635</v>
      </c>
      <c r="E74" s="5" t="s">
        <v>417</v>
      </c>
      <c r="F74" s="5">
        <v>69</v>
      </c>
      <c r="G74" s="5" t="s">
        <v>606</v>
      </c>
      <c r="H74" s="5">
        <v>0</v>
      </c>
      <c r="I74" s="5">
        <v>3</v>
      </c>
      <c r="J74" s="5">
        <v>0</v>
      </c>
    </row>
    <row r="75" spans="2:10">
      <c r="B75" s="3" t="s">
        <v>1064</v>
      </c>
      <c r="C75" s="3" t="s">
        <v>1065</v>
      </c>
      <c r="D75" s="4">
        <v>45365</v>
      </c>
      <c r="E75" s="5" t="s">
        <v>421</v>
      </c>
      <c r="F75" s="5">
        <v>69</v>
      </c>
      <c r="G75" s="5" t="s">
        <v>606</v>
      </c>
      <c r="H75" s="5">
        <v>0</v>
      </c>
      <c r="I75" s="5">
        <v>10</v>
      </c>
      <c r="J75" s="5">
        <v>0</v>
      </c>
    </row>
    <row r="76" spans="2:10">
      <c r="B76" s="3" t="s">
        <v>1066</v>
      </c>
      <c r="C76" s="3" t="s">
        <v>1067</v>
      </c>
      <c r="D76" s="4">
        <v>45463</v>
      </c>
      <c r="E76" s="5" t="s">
        <v>169</v>
      </c>
      <c r="F76" s="5">
        <v>60</v>
      </c>
      <c r="G76" s="5" t="s">
        <v>606</v>
      </c>
      <c r="H76" s="5">
        <v>0</v>
      </c>
      <c r="I76" s="5">
        <v>20</v>
      </c>
      <c r="J76" s="5">
        <v>0</v>
      </c>
    </row>
    <row r="77" spans="2:10">
      <c r="B77" s="3" t="s">
        <v>1068</v>
      </c>
      <c r="C77" s="3" t="s">
        <v>1068</v>
      </c>
      <c r="D77" s="4">
        <v>45463</v>
      </c>
      <c r="E77" s="5" t="s">
        <v>169</v>
      </c>
      <c r="F77" s="5">
        <v>60</v>
      </c>
      <c r="G77" s="5" t="s">
        <v>40</v>
      </c>
      <c r="H77" s="5">
        <v>6</v>
      </c>
      <c r="I77" s="5">
        <v>0</v>
      </c>
      <c r="J77" s="5">
        <v>14</v>
      </c>
    </row>
    <row r="78" spans="2:10">
      <c r="B78" s="3" t="s">
        <v>1069</v>
      </c>
      <c r="C78" s="3" t="s">
        <v>1070</v>
      </c>
      <c r="D78" s="4">
        <v>45462</v>
      </c>
      <c r="E78" s="5" t="s">
        <v>179</v>
      </c>
      <c r="F78" s="5">
        <v>230</v>
      </c>
      <c r="G78" s="5" t="s">
        <v>36</v>
      </c>
      <c r="H78" s="5">
        <v>30</v>
      </c>
      <c r="I78" s="5">
        <v>0</v>
      </c>
      <c r="J78" s="5">
        <v>0</v>
      </c>
    </row>
    <row r="79" spans="2:10">
      <c r="B79" s="3" t="s">
        <v>1071</v>
      </c>
      <c r="C79" s="3" t="s">
        <v>1072</v>
      </c>
      <c r="D79" s="4">
        <v>45433</v>
      </c>
      <c r="E79" s="5" t="s">
        <v>355</v>
      </c>
      <c r="F79" s="5">
        <v>69</v>
      </c>
      <c r="G79" s="5" t="s">
        <v>606</v>
      </c>
      <c r="H79" s="5">
        <v>0</v>
      </c>
      <c r="I79" s="5">
        <v>9.75</v>
      </c>
      <c r="J79" s="5">
        <v>0</v>
      </c>
    </row>
    <row r="80" spans="2:10">
      <c r="B80" s="3" t="s">
        <v>1073</v>
      </c>
      <c r="C80" s="3" t="s">
        <v>1074</v>
      </c>
      <c r="D80" s="4">
        <v>45756</v>
      </c>
      <c r="E80" s="5" t="s">
        <v>511</v>
      </c>
      <c r="F80" s="5">
        <v>230</v>
      </c>
      <c r="G80" s="5" t="s">
        <v>606</v>
      </c>
      <c r="H80" s="5">
        <v>0</v>
      </c>
      <c r="I80" s="5">
        <v>200</v>
      </c>
      <c r="J80" s="5">
        <v>0</v>
      </c>
    </row>
    <row r="81" spans="2:10">
      <c r="B81" s="3" t="s">
        <v>1075</v>
      </c>
      <c r="C81" s="3" t="s">
        <v>1076</v>
      </c>
      <c r="D81" s="4">
        <v>45378</v>
      </c>
      <c r="E81" s="5" t="s">
        <v>65</v>
      </c>
      <c r="F81" s="5">
        <v>230</v>
      </c>
      <c r="G81" s="5" t="s">
        <v>606</v>
      </c>
      <c r="H81" s="5">
        <v>0</v>
      </c>
      <c r="I81" s="5">
        <v>80</v>
      </c>
      <c r="J81" s="5">
        <v>0</v>
      </c>
    </row>
    <row r="82" spans="2:10">
      <c r="B82" s="3" t="s">
        <v>1077</v>
      </c>
      <c r="C82" s="3" t="s">
        <v>1077</v>
      </c>
      <c r="D82" s="4">
        <v>45378</v>
      </c>
      <c r="E82" s="5" t="s">
        <v>65</v>
      </c>
      <c r="F82" s="5">
        <v>230</v>
      </c>
      <c r="G82" s="5" t="s">
        <v>40</v>
      </c>
      <c r="H82" s="5">
        <v>125</v>
      </c>
      <c r="I82" s="5">
        <v>0</v>
      </c>
      <c r="J82" s="5">
        <v>0</v>
      </c>
    </row>
    <row r="83" spans="2:10">
      <c r="B83" s="3" t="s">
        <v>1078</v>
      </c>
      <c r="C83" s="3" t="s">
        <v>1079</v>
      </c>
      <c r="D83" s="4">
        <v>45777</v>
      </c>
      <c r="E83" s="5" t="s">
        <v>299</v>
      </c>
      <c r="F83" s="5">
        <v>230</v>
      </c>
      <c r="G83" s="5" t="s">
        <v>39</v>
      </c>
      <c r="H83" s="5">
        <v>0</v>
      </c>
      <c r="I83" s="5">
        <v>0</v>
      </c>
      <c r="J83" s="5">
        <v>0.68</v>
      </c>
    </row>
    <row r="84" spans="2:10">
      <c r="B84" s="3" t="s">
        <v>1080</v>
      </c>
      <c r="C84" s="3" t="s">
        <v>1081</v>
      </c>
      <c r="D84" s="4">
        <v>46142</v>
      </c>
      <c r="E84" s="5" t="s">
        <v>299</v>
      </c>
      <c r="F84" s="5">
        <v>230</v>
      </c>
      <c r="G84" s="5" t="s">
        <v>39</v>
      </c>
      <c r="H84" s="5">
        <v>0</v>
      </c>
      <c r="I84" s="5">
        <v>0</v>
      </c>
      <c r="J84" s="5">
        <v>0.67</v>
      </c>
    </row>
    <row r="85" spans="2:10">
      <c r="B85" s="3" t="s">
        <v>1082</v>
      </c>
      <c r="C85" s="3" t="s">
        <v>608</v>
      </c>
      <c r="D85" s="4">
        <v>45809</v>
      </c>
      <c r="E85" s="5" t="s">
        <v>312</v>
      </c>
      <c r="F85" s="5">
        <v>230</v>
      </c>
      <c r="G85" s="5" t="s">
        <v>40</v>
      </c>
      <c r="H85" s="5">
        <v>1.32</v>
      </c>
      <c r="I85" s="5">
        <v>0</v>
      </c>
      <c r="J85" s="5">
        <v>0</v>
      </c>
    </row>
    <row r="86" spans="2:10">
      <c r="B86" s="3" t="s">
        <v>1083</v>
      </c>
      <c r="C86" s="3" t="s">
        <v>1084</v>
      </c>
      <c r="D86" s="4">
        <v>45933</v>
      </c>
      <c r="E86" s="5" t="s">
        <v>312</v>
      </c>
      <c r="F86" s="5">
        <v>230</v>
      </c>
      <c r="G86" s="5" t="s">
        <v>39</v>
      </c>
      <c r="H86" s="5">
        <v>0</v>
      </c>
      <c r="I86" s="5">
        <v>0</v>
      </c>
      <c r="J86" s="5">
        <v>1.38</v>
      </c>
    </row>
    <row r="87" spans="2:10">
      <c r="B87" s="3" t="s">
        <v>1085</v>
      </c>
      <c r="C87" s="3" t="s">
        <v>1086</v>
      </c>
      <c r="D87" s="4">
        <v>45454</v>
      </c>
      <c r="E87" s="5" t="s">
        <v>222</v>
      </c>
      <c r="F87" s="5">
        <v>230</v>
      </c>
      <c r="G87" s="5" t="s">
        <v>40</v>
      </c>
      <c r="H87" s="5">
        <v>120</v>
      </c>
      <c r="I87" s="5">
        <v>0</v>
      </c>
      <c r="J87" s="5">
        <v>0</v>
      </c>
    </row>
    <row r="88" spans="2:10">
      <c r="B88" s="3" t="s">
        <v>1087</v>
      </c>
      <c r="C88" s="3" t="s">
        <v>1088</v>
      </c>
      <c r="D88" s="4">
        <v>45390</v>
      </c>
      <c r="E88" s="5" t="s">
        <v>222</v>
      </c>
      <c r="F88" s="5">
        <v>230</v>
      </c>
      <c r="G88" s="5" t="s">
        <v>606</v>
      </c>
      <c r="H88" s="5">
        <v>0</v>
      </c>
      <c r="I88" s="5">
        <v>40</v>
      </c>
      <c r="J88" s="5">
        <v>0</v>
      </c>
    </row>
    <row r="89" spans="2:10">
      <c r="B89" s="3" t="s">
        <v>1089</v>
      </c>
      <c r="C89" s="3" t="s">
        <v>1090</v>
      </c>
      <c r="D89" s="4">
        <v>45419</v>
      </c>
      <c r="E89" s="5" t="s">
        <v>222</v>
      </c>
      <c r="F89" s="5">
        <v>230</v>
      </c>
      <c r="G89" s="5" t="s">
        <v>606</v>
      </c>
      <c r="H89" s="5">
        <v>0</v>
      </c>
      <c r="I89" s="5">
        <v>32</v>
      </c>
      <c r="J89" s="5">
        <v>0</v>
      </c>
    </row>
    <row r="90" spans="2:10">
      <c r="B90" s="3" t="s">
        <v>1091</v>
      </c>
      <c r="C90" s="3" t="s">
        <v>1091</v>
      </c>
      <c r="D90" s="4">
        <v>45419</v>
      </c>
      <c r="E90" s="5" t="s">
        <v>222</v>
      </c>
      <c r="F90" s="5">
        <v>230</v>
      </c>
      <c r="G90" s="5" t="s">
        <v>40</v>
      </c>
      <c r="H90" s="5">
        <v>70</v>
      </c>
      <c r="I90" s="5">
        <v>0</v>
      </c>
      <c r="J90" s="5">
        <v>0</v>
      </c>
    </row>
    <row r="91" spans="2:10">
      <c r="B91" s="3" t="s">
        <v>1092</v>
      </c>
      <c r="C91" s="3" t="s">
        <v>1093</v>
      </c>
      <c r="D91" s="4">
        <v>45393</v>
      </c>
      <c r="E91" s="5" t="s">
        <v>222</v>
      </c>
      <c r="F91" s="5">
        <v>230</v>
      </c>
      <c r="G91" s="5" t="s">
        <v>606</v>
      </c>
      <c r="H91" s="5">
        <v>0</v>
      </c>
      <c r="I91" s="5">
        <v>90</v>
      </c>
      <c r="J91" s="5">
        <v>0</v>
      </c>
    </row>
    <row r="92" spans="2:10">
      <c r="B92" s="3" t="s">
        <v>1094</v>
      </c>
      <c r="C92" s="3" t="s">
        <v>1095</v>
      </c>
      <c r="D92" s="4">
        <v>45306</v>
      </c>
      <c r="E92" s="5" t="s">
        <v>473</v>
      </c>
      <c r="F92" s="5">
        <v>115</v>
      </c>
      <c r="G92" s="5" t="s">
        <v>39</v>
      </c>
      <c r="H92" s="5">
        <v>0</v>
      </c>
      <c r="I92" s="5">
        <v>0</v>
      </c>
      <c r="J92" s="5">
        <v>0.5</v>
      </c>
    </row>
    <row r="93" spans="2:10">
      <c r="B93" s="3" t="s">
        <v>1096</v>
      </c>
      <c r="C93" s="3" t="s">
        <v>1097</v>
      </c>
      <c r="D93" s="4">
        <v>45440</v>
      </c>
      <c r="E93" s="5" t="s">
        <v>473</v>
      </c>
      <c r="F93" s="5">
        <v>115</v>
      </c>
      <c r="G93" s="5" t="s">
        <v>39</v>
      </c>
      <c r="H93" s="5">
        <v>0</v>
      </c>
      <c r="I93" s="5">
        <v>0</v>
      </c>
      <c r="J93" s="5">
        <v>1.5</v>
      </c>
    </row>
    <row r="94" spans="2:10">
      <c r="B94" s="3" t="s">
        <v>1098</v>
      </c>
      <c r="C94" s="3" t="s">
        <v>1099</v>
      </c>
      <c r="D94" s="4">
        <v>45385</v>
      </c>
      <c r="E94" s="5" t="s">
        <v>460</v>
      </c>
      <c r="F94" s="5">
        <v>230</v>
      </c>
      <c r="G94" s="5" t="s">
        <v>39</v>
      </c>
      <c r="H94" s="5">
        <v>0</v>
      </c>
      <c r="I94" s="5">
        <v>0</v>
      </c>
      <c r="J94" s="5">
        <v>3</v>
      </c>
    </row>
    <row r="95" spans="2:10">
      <c r="B95" s="3" t="s">
        <v>1100</v>
      </c>
      <c r="C95" s="3" t="s">
        <v>1100</v>
      </c>
      <c r="D95" s="4">
        <v>45709</v>
      </c>
      <c r="E95" s="5" t="s">
        <v>564</v>
      </c>
      <c r="F95" s="5">
        <v>230</v>
      </c>
      <c r="G95" s="5" t="s">
        <v>40</v>
      </c>
      <c r="H95" s="5">
        <v>300</v>
      </c>
      <c r="I95" s="5">
        <v>0</v>
      </c>
      <c r="J95" s="5">
        <v>0</v>
      </c>
    </row>
    <row r="96" spans="2:10">
      <c r="B96" s="3" t="s">
        <v>1101</v>
      </c>
      <c r="C96" s="3" t="s">
        <v>1102</v>
      </c>
      <c r="D96" s="4">
        <v>45709</v>
      </c>
      <c r="E96" s="5" t="s">
        <v>564</v>
      </c>
      <c r="F96" s="5">
        <v>230</v>
      </c>
      <c r="G96" s="5" t="s">
        <v>606</v>
      </c>
      <c r="H96" s="5">
        <v>0</v>
      </c>
      <c r="I96" s="5">
        <v>180</v>
      </c>
      <c r="J96" s="5">
        <v>0</v>
      </c>
    </row>
    <row r="97" spans="2:10">
      <c r="B97" s="3" t="s">
        <v>1103</v>
      </c>
      <c r="C97" s="3" t="s">
        <v>1104</v>
      </c>
      <c r="D97" s="4">
        <v>45555</v>
      </c>
      <c r="E97" s="5" t="s">
        <v>556</v>
      </c>
      <c r="F97" s="5">
        <v>500</v>
      </c>
      <c r="G97" s="5" t="s">
        <v>606</v>
      </c>
      <c r="H97" s="5">
        <v>0</v>
      </c>
      <c r="I97" s="5">
        <v>230</v>
      </c>
      <c r="J97" s="5">
        <v>0</v>
      </c>
    </row>
    <row r="98" spans="2:10">
      <c r="B98" s="3" t="s">
        <v>1105</v>
      </c>
      <c r="C98" s="3" t="s">
        <v>1106</v>
      </c>
      <c r="D98" s="4">
        <v>45555</v>
      </c>
      <c r="E98" s="5" t="s">
        <v>556</v>
      </c>
      <c r="F98" s="5">
        <v>500</v>
      </c>
      <c r="G98" s="5" t="s">
        <v>606</v>
      </c>
      <c r="H98" s="5">
        <v>0</v>
      </c>
      <c r="I98" s="5">
        <v>230</v>
      </c>
      <c r="J98" s="5">
        <v>0</v>
      </c>
    </row>
    <row r="99" spans="2:10">
      <c r="B99" s="3" t="s">
        <v>1107</v>
      </c>
      <c r="C99" s="3" t="s">
        <v>1108</v>
      </c>
      <c r="D99" s="4">
        <v>45555</v>
      </c>
      <c r="E99" s="5" t="s">
        <v>556</v>
      </c>
      <c r="F99" s="5">
        <v>500</v>
      </c>
      <c r="G99" s="5" t="s">
        <v>606</v>
      </c>
      <c r="H99" s="5">
        <v>0</v>
      </c>
      <c r="I99" s="5">
        <v>50</v>
      </c>
      <c r="J99" s="5">
        <v>0</v>
      </c>
    </row>
    <row r="100" spans="2:10">
      <c r="B100" s="3" t="s">
        <v>1109</v>
      </c>
      <c r="C100" s="3" t="s">
        <v>1110</v>
      </c>
      <c r="D100" s="4">
        <v>45414</v>
      </c>
      <c r="E100" s="5" t="s">
        <v>584</v>
      </c>
      <c r="F100" s="5">
        <v>230</v>
      </c>
      <c r="G100" s="5" t="s">
        <v>606</v>
      </c>
      <c r="H100" s="5">
        <v>0</v>
      </c>
      <c r="I100" s="5">
        <v>30</v>
      </c>
      <c r="J100" s="5">
        <v>0</v>
      </c>
    </row>
    <row r="101" spans="2:10">
      <c r="B101" s="3" t="s">
        <v>1111</v>
      </c>
      <c r="C101" s="3" t="s">
        <v>1112</v>
      </c>
      <c r="D101" s="4">
        <v>45414</v>
      </c>
      <c r="E101" s="5" t="s">
        <v>584</v>
      </c>
      <c r="F101" s="5">
        <v>230</v>
      </c>
      <c r="G101" s="5" t="s">
        <v>606</v>
      </c>
      <c r="H101" s="5">
        <v>0</v>
      </c>
      <c r="I101" s="5">
        <v>30</v>
      </c>
      <c r="J101" s="5">
        <v>0</v>
      </c>
    </row>
    <row r="102" spans="2:10">
      <c r="B102" s="3" t="s">
        <v>1113</v>
      </c>
      <c r="C102" s="3" t="s">
        <v>1114</v>
      </c>
      <c r="D102" s="4">
        <v>45421</v>
      </c>
      <c r="E102" s="5" t="s">
        <v>584</v>
      </c>
      <c r="F102" s="5">
        <v>230</v>
      </c>
      <c r="G102" s="5" t="s">
        <v>606</v>
      </c>
      <c r="H102" s="5">
        <v>0</v>
      </c>
      <c r="I102" s="5">
        <v>45</v>
      </c>
      <c r="J102" s="5">
        <v>0</v>
      </c>
    </row>
    <row r="103" spans="2:10">
      <c r="B103" s="3" t="s">
        <v>1115</v>
      </c>
      <c r="C103" s="3" t="s">
        <v>1116</v>
      </c>
      <c r="D103" s="4">
        <v>45414</v>
      </c>
      <c r="E103" s="5" t="s">
        <v>584</v>
      </c>
      <c r="F103" s="5">
        <v>230</v>
      </c>
      <c r="G103" s="5" t="s">
        <v>606</v>
      </c>
      <c r="H103" s="5">
        <v>0</v>
      </c>
      <c r="I103" s="5">
        <v>30</v>
      </c>
      <c r="J103" s="5">
        <v>0</v>
      </c>
    </row>
    <row r="104" spans="2:10">
      <c r="B104" s="3" t="s">
        <v>1117</v>
      </c>
      <c r="C104" s="3" t="s">
        <v>1118</v>
      </c>
      <c r="D104" s="4">
        <v>45415</v>
      </c>
      <c r="E104" s="5" t="s">
        <v>584</v>
      </c>
      <c r="F104" s="5">
        <v>230</v>
      </c>
      <c r="G104" s="5" t="s">
        <v>606</v>
      </c>
      <c r="H104" s="5">
        <v>0</v>
      </c>
      <c r="I104" s="5">
        <v>12</v>
      </c>
      <c r="J104" s="5">
        <v>0</v>
      </c>
    </row>
    <row r="105" spans="2:10">
      <c r="B105" s="3" t="s">
        <v>1119</v>
      </c>
      <c r="C105" s="3" t="s">
        <v>1120</v>
      </c>
      <c r="D105" s="4">
        <v>45328</v>
      </c>
      <c r="E105" s="5" t="s">
        <v>93</v>
      </c>
      <c r="F105" s="5">
        <v>230</v>
      </c>
      <c r="G105" s="5" t="s">
        <v>36</v>
      </c>
      <c r="H105" s="5">
        <v>229.98</v>
      </c>
      <c r="I105" s="5">
        <v>0</v>
      </c>
      <c r="J105" s="5">
        <v>0</v>
      </c>
    </row>
    <row r="106" spans="2:10">
      <c r="B106" s="3" t="s">
        <v>1121</v>
      </c>
      <c r="C106" s="3" t="s">
        <v>1121</v>
      </c>
      <c r="D106" s="4">
        <v>45637</v>
      </c>
      <c r="E106" s="5" t="s">
        <v>583</v>
      </c>
      <c r="F106" s="5">
        <v>70</v>
      </c>
      <c r="G106" s="5" t="s">
        <v>40</v>
      </c>
      <c r="H106" s="5">
        <v>100</v>
      </c>
      <c r="I106" s="5">
        <v>0</v>
      </c>
      <c r="J106" s="5">
        <v>0</v>
      </c>
    </row>
    <row r="107" spans="2:10">
      <c r="B107" s="3" t="s">
        <v>1122</v>
      </c>
      <c r="C107" s="3" t="s">
        <v>1123</v>
      </c>
      <c r="D107" s="4">
        <v>45601</v>
      </c>
      <c r="E107" s="5" t="s">
        <v>583</v>
      </c>
      <c r="F107" s="5">
        <v>230</v>
      </c>
      <c r="G107" s="5" t="s">
        <v>40</v>
      </c>
      <c r="H107" s="5">
        <v>100</v>
      </c>
      <c r="I107" s="5">
        <v>0</v>
      </c>
      <c r="J107" s="5">
        <v>0</v>
      </c>
    </row>
    <row r="108" spans="2:10">
      <c r="B108" s="3" t="s">
        <v>1124</v>
      </c>
      <c r="C108" s="3" t="s">
        <v>803</v>
      </c>
      <c r="D108" s="4">
        <v>45627</v>
      </c>
      <c r="E108" s="5" t="s">
        <v>574</v>
      </c>
      <c r="F108" s="5">
        <v>66</v>
      </c>
      <c r="G108" s="5" t="s">
        <v>606</v>
      </c>
      <c r="H108" s="5">
        <v>0</v>
      </c>
      <c r="I108" s="5">
        <v>30</v>
      </c>
      <c r="J108" s="5">
        <v>0</v>
      </c>
    </row>
    <row r="109" spans="2:10">
      <c r="B109" s="3" t="s">
        <v>1125</v>
      </c>
      <c r="C109" s="3" t="s">
        <v>608</v>
      </c>
      <c r="D109" s="4">
        <v>46387</v>
      </c>
      <c r="E109" s="5" t="s">
        <v>548</v>
      </c>
      <c r="F109" s="5">
        <v>230</v>
      </c>
      <c r="G109" s="5" t="s">
        <v>606</v>
      </c>
      <c r="H109" s="5">
        <v>0</v>
      </c>
      <c r="I109" s="5">
        <v>160</v>
      </c>
      <c r="J109" s="5">
        <v>0</v>
      </c>
    </row>
    <row r="110" spans="2:10">
      <c r="B110" s="3" t="s">
        <v>1126</v>
      </c>
      <c r="C110" s="3" t="s">
        <v>1127</v>
      </c>
      <c r="D110" s="4">
        <v>45647</v>
      </c>
      <c r="E110" s="5" t="s">
        <v>548</v>
      </c>
      <c r="F110" s="5">
        <v>230</v>
      </c>
      <c r="G110" s="5" t="s">
        <v>40</v>
      </c>
      <c r="H110" s="5">
        <v>0</v>
      </c>
      <c r="I110" s="5">
        <v>0</v>
      </c>
      <c r="J110" s="5">
        <v>200</v>
      </c>
    </row>
    <row r="111" spans="2:10">
      <c r="B111" s="3" t="s">
        <v>1128</v>
      </c>
      <c r="C111" s="3" t="s">
        <v>1129</v>
      </c>
      <c r="D111" s="4">
        <v>45415</v>
      </c>
      <c r="E111" s="5" t="s">
        <v>548</v>
      </c>
      <c r="F111" s="5">
        <v>230</v>
      </c>
      <c r="G111" s="5" t="s">
        <v>606</v>
      </c>
      <c r="H111" s="5">
        <v>0</v>
      </c>
      <c r="I111" s="5">
        <v>10</v>
      </c>
      <c r="J111" s="5">
        <v>0</v>
      </c>
    </row>
    <row r="112" spans="2:10">
      <c r="B112" s="3" t="s">
        <v>1130</v>
      </c>
      <c r="C112" s="3" t="s">
        <v>1130</v>
      </c>
      <c r="D112" s="4">
        <v>45415</v>
      </c>
      <c r="E112" s="5" t="s">
        <v>548</v>
      </c>
      <c r="F112" s="5">
        <v>230</v>
      </c>
      <c r="G112" s="5" t="s">
        <v>40</v>
      </c>
      <c r="H112" s="5">
        <v>0</v>
      </c>
      <c r="I112" s="5">
        <v>0</v>
      </c>
      <c r="J112" s="5">
        <v>100</v>
      </c>
    </row>
    <row r="113" spans="2:10">
      <c r="B113" s="3" t="s">
        <v>1131</v>
      </c>
      <c r="C113" s="3" t="s">
        <v>1132</v>
      </c>
      <c r="D113" s="4">
        <v>45415</v>
      </c>
      <c r="E113" s="5" t="s">
        <v>548</v>
      </c>
      <c r="F113" s="5">
        <v>230</v>
      </c>
      <c r="G113" s="5" t="s">
        <v>606</v>
      </c>
      <c r="H113" s="5">
        <v>0</v>
      </c>
      <c r="I113" s="5">
        <v>30</v>
      </c>
      <c r="J113" s="5">
        <v>0</v>
      </c>
    </row>
    <row r="114" spans="2:10">
      <c r="B114" s="3" t="s">
        <v>1133</v>
      </c>
      <c r="C114" s="3" t="s">
        <v>1133</v>
      </c>
      <c r="D114" s="4">
        <v>45414</v>
      </c>
      <c r="E114" s="5" t="s">
        <v>548</v>
      </c>
      <c r="F114" s="5">
        <v>230</v>
      </c>
      <c r="G114" s="5" t="s">
        <v>40</v>
      </c>
      <c r="H114" s="5">
        <v>0</v>
      </c>
      <c r="I114" s="5">
        <v>0</v>
      </c>
      <c r="J114" s="5">
        <v>100</v>
      </c>
    </row>
    <row r="115" spans="2:10">
      <c r="B115" s="3" t="s">
        <v>1134</v>
      </c>
      <c r="C115" s="3" t="s">
        <v>1135</v>
      </c>
      <c r="D115" s="4">
        <v>45870</v>
      </c>
      <c r="E115" s="5" t="s">
        <v>83</v>
      </c>
      <c r="F115" s="5">
        <v>230</v>
      </c>
      <c r="G115" s="5" t="s">
        <v>40</v>
      </c>
      <c r="H115" s="5">
        <v>20</v>
      </c>
      <c r="I115" s="5">
        <v>0</v>
      </c>
      <c r="J115" s="5">
        <v>0</v>
      </c>
    </row>
    <row r="116" spans="2:10">
      <c r="B116" s="3" t="s">
        <v>1136</v>
      </c>
      <c r="C116" s="3" t="s">
        <v>1137</v>
      </c>
      <c r="D116" s="4">
        <v>45730</v>
      </c>
      <c r="E116" s="5" t="s">
        <v>179</v>
      </c>
      <c r="F116" s="5">
        <v>230</v>
      </c>
      <c r="G116" s="5" t="s">
        <v>36</v>
      </c>
      <c r="H116" s="5">
        <v>27</v>
      </c>
      <c r="I116" s="5">
        <v>0</v>
      </c>
      <c r="J116" s="5">
        <v>0</v>
      </c>
    </row>
    <row r="117" spans="2:10">
      <c r="B117" s="3" t="s">
        <v>1138</v>
      </c>
      <c r="C117" s="3" t="s">
        <v>608</v>
      </c>
      <c r="D117" s="4">
        <v>46478</v>
      </c>
      <c r="E117" s="5" t="s">
        <v>131</v>
      </c>
      <c r="F117" s="5">
        <v>230</v>
      </c>
      <c r="G117" s="5" t="s">
        <v>606</v>
      </c>
      <c r="H117" s="5">
        <v>0</v>
      </c>
      <c r="I117" s="5">
        <v>90</v>
      </c>
      <c r="J117" s="5">
        <v>0</v>
      </c>
    </row>
    <row r="118" spans="2:10">
      <c r="B118" s="3" t="s">
        <v>1139</v>
      </c>
      <c r="C118" s="3" t="s">
        <v>1140</v>
      </c>
      <c r="D118" s="4">
        <v>45411</v>
      </c>
      <c r="E118" s="5" t="s">
        <v>65</v>
      </c>
      <c r="F118" s="5">
        <v>66</v>
      </c>
      <c r="G118" s="5" t="s">
        <v>39</v>
      </c>
      <c r="H118" s="5">
        <v>0</v>
      </c>
      <c r="I118" s="5">
        <v>0</v>
      </c>
      <c r="J118" s="5">
        <v>1.5</v>
      </c>
    </row>
    <row r="119" spans="2:10">
      <c r="B119" s="3" t="s">
        <v>1141</v>
      </c>
      <c r="C119" s="3" t="s">
        <v>1142</v>
      </c>
      <c r="D119" s="4">
        <v>45411</v>
      </c>
      <c r="E119" s="5" t="s">
        <v>65</v>
      </c>
      <c r="F119" s="5">
        <v>66</v>
      </c>
      <c r="G119" s="5" t="s">
        <v>39</v>
      </c>
      <c r="H119" s="5">
        <v>0</v>
      </c>
      <c r="I119" s="5">
        <v>0</v>
      </c>
      <c r="J119" s="5">
        <v>1.5</v>
      </c>
    </row>
    <row r="120" spans="2:10">
      <c r="B120" s="3" t="s">
        <v>1143</v>
      </c>
      <c r="C120" s="3" t="s">
        <v>1144</v>
      </c>
      <c r="D120" s="4">
        <v>45411</v>
      </c>
      <c r="E120" s="5" t="s">
        <v>65</v>
      </c>
      <c r="F120" s="5">
        <v>66</v>
      </c>
      <c r="G120" s="5" t="s">
        <v>39</v>
      </c>
      <c r="H120" s="5">
        <v>0</v>
      </c>
      <c r="I120" s="5">
        <v>0</v>
      </c>
      <c r="J120" s="5">
        <v>1</v>
      </c>
    </row>
    <row r="121" spans="2:10">
      <c r="B121" s="3" t="s">
        <v>1145</v>
      </c>
      <c r="C121" s="3" t="s">
        <v>1146</v>
      </c>
      <c r="D121" s="4">
        <v>45813</v>
      </c>
      <c r="E121" s="5" t="s">
        <v>205</v>
      </c>
      <c r="F121" s="5">
        <v>230</v>
      </c>
      <c r="G121" s="5" t="s">
        <v>606</v>
      </c>
      <c r="H121" s="5">
        <v>0</v>
      </c>
      <c r="I121" s="5">
        <v>60</v>
      </c>
      <c r="J121" s="5">
        <v>0</v>
      </c>
    </row>
    <row r="122" spans="2:10">
      <c r="B122" s="3" t="s">
        <v>1147</v>
      </c>
      <c r="C122" s="3" t="s">
        <v>1148</v>
      </c>
      <c r="D122" s="4">
        <v>45810</v>
      </c>
      <c r="E122" s="5" t="s">
        <v>205</v>
      </c>
      <c r="F122" s="5">
        <v>230</v>
      </c>
      <c r="G122" s="5" t="s">
        <v>606</v>
      </c>
      <c r="H122" s="5">
        <v>0</v>
      </c>
      <c r="I122" s="5">
        <v>109</v>
      </c>
      <c r="J122" s="5">
        <v>0</v>
      </c>
    </row>
    <row r="123" spans="2:10">
      <c r="B123" s="3" t="s">
        <v>1149</v>
      </c>
      <c r="C123" s="3" t="s">
        <v>1150</v>
      </c>
      <c r="D123" s="4">
        <v>45810</v>
      </c>
      <c r="E123" s="5" t="s">
        <v>205</v>
      </c>
      <c r="F123" s="5">
        <v>230</v>
      </c>
      <c r="G123" s="5" t="s">
        <v>606</v>
      </c>
      <c r="H123" s="5">
        <v>0</v>
      </c>
      <c r="I123" s="5">
        <v>110</v>
      </c>
      <c r="J123" s="5">
        <v>0</v>
      </c>
    </row>
    <row r="124" spans="2:10">
      <c r="B124" s="3" t="s">
        <v>612</v>
      </c>
      <c r="C124" s="3" t="s">
        <v>608</v>
      </c>
      <c r="D124" s="4">
        <v>46295</v>
      </c>
      <c r="E124" s="5" t="s">
        <v>423</v>
      </c>
      <c r="F124" s="5">
        <v>500</v>
      </c>
      <c r="G124" s="5" t="s">
        <v>37</v>
      </c>
      <c r="H124" s="5">
        <v>1585</v>
      </c>
      <c r="I124" s="5">
        <v>0</v>
      </c>
      <c r="J124" s="5">
        <v>0</v>
      </c>
    </row>
    <row r="125" spans="2:10">
      <c r="B125" s="3" t="s">
        <v>1151</v>
      </c>
      <c r="C125" s="3" t="s">
        <v>608</v>
      </c>
      <c r="D125" s="4">
        <v>45839</v>
      </c>
      <c r="E125" s="5" t="s">
        <v>139</v>
      </c>
      <c r="F125" s="5">
        <v>500</v>
      </c>
      <c r="G125" s="5" t="s">
        <v>606</v>
      </c>
      <c r="H125" s="5">
        <v>0</v>
      </c>
      <c r="I125" s="5">
        <v>300</v>
      </c>
      <c r="J125" s="5">
        <v>0</v>
      </c>
    </row>
    <row r="126" spans="2:10">
      <c r="B126" s="3" t="s">
        <v>1152</v>
      </c>
      <c r="C126" s="3" t="s">
        <v>608</v>
      </c>
      <c r="D126" s="4">
        <v>46113</v>
      </c>
      <c r="E126" s="5" t="s">
        <v>139</v>
      </c>
      <c r="F126" s="5">
        <v>500</v>
      </c>
      <c r="G126" s="5" t="s">
        <v>606</v>
      </c>
      <c r="H126" s="5">
        <v>0</v>
      </c>
      <c r="I126" s="5">
        <v>300</v>
      </c>
      <c r="J126" s="5">
        <v>0</v>
      </c>
    </row>
    <row r="127" spans="2:10">
      <c r="B127" s="3" t="s">
        <v>1153</v>
      </c>
      <c r="C127" s="3" t="s">
        <v>608</v>
      </c>
      <c r="D127" s="4">
        <v>45839</v>
      </c>
      <c r="E127" s="5" t="s">
        <v>139</v>
      </c>
      <c r="F127" s="5">
        <v>500</v>
      </c>
      <c r="G127" s="5" t="s">
        <v>606</v>
      </c>
      <c r="H127" s="5">
        <v>0</v>
      </c>
      <c r="I127" s="5">
        <v>300</v>
      </c>
      <c r="J127" s="5">
        <v>0</v>
      </c>
    </row>
    <row r="128" spans="2:10">
      <c r="B128" s="3" t="s">
        <v>1154</v>
      </c>
      <c r="C128" s="3" t="s">
        <v>1155</v>
      </c>
      <c r="D128" s="4">
        <v>45444</v>
      </c>
      <c r="E128" s="5" t="s">
        <v>437</v>
      </c>
      <c r="F128" s="5">
        <v>115</v>
      </c>
      <c r="G128" s="5" t="s">
        <v>606</v>
      </c>
      <c r="H128" s="5">
        <v>0</v>
      </c>
      <c r="I128" s="5">
        <v>10</v>
      </c>
      <c r="J128" s="5">
        <v>0</v>
      </c>
    </row>
    <row r="129" spans="2:10">
      <c r="B129" s="3" t="s">
        <v>1156</v>
      </c>
      <c r="C129" s="3" t="s">
        <v>608</v>
      </c>
      <c r="D129" s="4">
        <v>46113</v>
      </c>
      <c r="E129" s="5" t="s">
        <v>430</v>
      </c>
      <c r="F129" s="5">
        <v>230</v>
      </c>
      <c r="G129" s="5" t="s">
        <v>606</v>
      </c>
      <c r="H129" s="5">
        <v>0</v>
      </c>
      <c r="I129" s="5">
        <v>120</v>
      </c>
      <c r="J129" s="5">
        <v>0</v>
      </c>
    </row>
    <row r="130" spans="2:10">
      <c r="B130" s="3" t="s">
        <v>1157</v>
      </c>
      <c r="C130" s="3" t="s">
        <v>1158</v>
      </c>
      <c r="D130" s="4">
        <v>45824</v>
      </c>
      <c r="E130" s="5" t="s">
        <v>556</v>
      </c>
      <c r="F130" s="5">
        <v>500</v>
      </c>
      <c r="G130" s="5" t="s">
        <v>606</v>
      </c>
      <c r="H130" s="5">
        <v>0</v>
      </c>
      <c r="I130" s="5">
        <v>20</v>
      </c>
      <c r="J130" s="5">
        <v>0</v>
      </c>
    </row>
    <row r="131" spans="2:10">
      <c r="B131" s="3" t="s">
        <v>1159</v>
      </c>
      <c r="C131" s="3" t="s">
        <v>608</v>
      </c>
      <c r="D131" s="4">
        <v>46023</v>
      </c>
      <c r="E131" s="5" t="s">
        <v>197</v>
      </c>
      <c r="F131" s="5">
        <v>69</v>
      </c>
      <c r="G131" s="5" t="s">
        <v>606</v>
      </c>
      <c r="H131" s="5">
        <v>0</v>
      </c>
      <c r="I131" s="5">
        <v>50</v>
      </c>
      <c r="J131" s="5">
        <v>0</v>
      </c>
    </row>
    <row r="132" spans="2:10">
      <c r="B132" s="3" t="s">
        <v>1160</v>
      </c>
      <c r="C132" s="3" t="s">
        <v>1161</v>
      </c>
      <c r="D132" s="4">
        <v>45584</v>
      </c>
      <c r="E132" s="5" t="s">
        <v>564</v>
      </c>
      <c r="F132" s="5">
        <v>66</v>
      </c>
      <c r="G132" s="5" t="s">
        <v>606</v>
      </c>
      <c r="H132" s="5">
        <v>0</v>
      </c>
      <c r="I132" s="5">
        <v>80</v>
      </c>
      <c r="J132" s="5">
        <v>0</v>
      </c>
    </row>
    <row r="133" spans="2:10">
      <c r="B133" s="3" t="s">
        <v>1162</v>
      </c>
      <c r="C133" s="3" t="s">
        <v>1163</v>
      </c>
      <c r="D133" s="4">
        <v>45377</v>
      </c>
      <c r="E133" s="5" t="s">
        <v>461</v>
      </c>
      <c r="F133" s="5">
        <v>230</v>
      </c>
      <c r="G133" s="5" t="s">
        <v>606</v>
      </c>
      <c r="H133" s="5">
        <v>0</v>
      </c>
      <c r="I133" s="5">
        <v>15</v>
      </c>
      <c r="J133" s="5">
        <v>0</v>
      </c>
    </row>
    <row r="134" spans="2:10">
      <c r="B134" s="3" t="s">
        <v>1164</v>
      </c>
      <c r="C134" s="3" t="s">
        <v>1165</v>
      </c>
      <c r="D134" s="4">
        <v>45377</v>
      </c>
      <c r="E134" s="5" t="s">
        <v>461</v>
      </c>
      <c r="F134" s="5">
        <v>230</v>
      </c>
      <c r="G134" s="5" t="s">
        <v>40</v>
      </c>
      <c r="H134" s="5">
        <v>0</v>
      </c>
      <c r="I134" s="5">
        <v>0</v>
      </c>
      <c r="J134" s="5">
        <v>49.5</v>
      </c>
    </row>
    <row r="135" spans="2:10">
      <c r="B135" s="3" t="s">
        <v>1166</v>
      </c>
      <c r="C135" s="3" t="s">
        <v>1167</v>
      </c>
      <c r="D135" s="4">
        <v>45377</v>
      </c>
      <c r="E135" s="5" t="s">
        <v>461</v>
      </c>
      <c r="F135" s="5">
        <v>230</v>
      </c>
      <c r="G135" s="5" t="s">
        <v>606</v>
      </c>
      <c r="H135" s="5">
        <v>0</v>
      </c>
      <c r="I135" s="5">
        <v>50</v>
      </c>
      <c r="J135" s="5">
        <v>0</v>
      </c>
    </row>
    <row r="136" spans="2:10">
      <c r="B136" s="3" t="s">
        <v>1168</v>
      </c>
      <c r="C136" s="3" t="s">
        <v>1169</v>
      </c>
      <c r="D136" s="4">
        <v>45377</v>
      </c>
      <c r="E136" s="5" t="s">
        <v>461</v>
      </c>
      <c r="F136" s="5">
        <v>230</v>
      </c>
      <c r="G136" s="5" t="s">
        <v>606</v>
      </c>
      <c r="H136" s="5">
        <v>0</v>
      </c>
      <c r="I136" s="5">
        <v>71</v>
      </c>
      <c r="J136" s="5">
        <v>0</v>
      </c>
    </row>
    <row r="137" spans="2:10">
      <c r="B137" s="3" t="s">
        <v>1170</v>
      </c>
      <c r="C137" s="3" t="s">
        <v>1171</v>
      </c>
      <c r="D137" s="4">
        <v>45377</v>
      </c>
      <c r="E137" s="5" t="s">
        <v>461</v>
      </c>
      <c r="F137" s="5">
        <v>230</v>
      </c>
      <c r="G137" s="5" t="s">
        <v>40</v>
      </c>
      <c r="H137" s="5">
        <v>0</v>
      </c>
      <c r="I137" s="5">
        <v>0</v>
      </c>
      <c r="J137" s="5">
        <v>100</v>
      </c>
    </row>
    <row r="138" spans="2:10">
      <c r="B138" s="3" t="s">
        <v>1172</v>
      </c>
      <c r="C138" s="3" t="s">
        <v>1173</v>
      </c>
      <c r="D138" s="4">
        <v>45384</v>
      </c>
      <c r="E138" s="5" t="s">
        <v>461</v>
      </c>
      <c r="F138" s="5">
        <v>230</v>
      </c>
      <c r="G138" s="5" t="s">
        <v>40</v>
      </c>
      <c r="H138" s="5">
        <v>0</v>
      </c>
      <c r="I138" s="5">
        <v>0</v>
      </c>
      <c r="J138" s="5">
        <v>93.5</v>
      </c>
    </row>
    <row r="139" spans="2:10">
      <c r="B139" s="3" t="s">
        <v>1174</v>
      </c>
      <c r="C139" s="3" t="s">
        <v>1175</v>
      </c>
      <c r="D139" s="4">
        <v>45377</v>
      </c>
      <c r="E139" s="5" t="s">
        <v>461</v>
      </c>
      <c r="F139" s="5">
        <v>230</v>
      </c>
      <c r="G139" s="5" t="s">
        <v>40</v>
      </c>
      <c r="H139" s="5">
        <v>0</v>
      </c>
      <c r="I139" s="5">
        <v>0</v>
      </c>
      <c r="J139" s="5">
        <v>20</v>
      </c>
    </row>
    <row r="140" spans="2:10">
      <c r="B140" s="3" t="s">
        <v>1176</v>
      </c>
      <c r="C140" s="3" t="s">
        <v>1177</v>
      </c>
      <c r="D140" s="4">
        <v>45378</v>
      </c>
      <c r="E140" s="5" t="s">
        <v>461</v>
      </c>
      <c r="F140" s="5">
        <v>230</v>
      </c>
      <c r="G140" s="5" t="s">
        <v>606</v>
      </c>
      <c r="H140" s="5">
        <v>0</v>
      </c>
      <c r="I140" s="5">
        <v>50</v>
      </c>
      <c r="J140" s="5">
        <v>0</v>
      </c>
    </row>
    <row r="141" spans="2:10">
      <c r="B141" s="3" t="s">
        <v>1178</v>
      </c>
      <c r="C141" s="3" t="s">
        <v>1179</v>
      </c>
      <c r="D141" s="4">
        <v>45377</v>
      </c>
      <c r="E141" s="5" t="s">
        <v>461</v>
      </c>
      <c r="F141" s="5">
        <v>230</v>
      </c>
      <c r="G141" s="5" t="s">
        <v>40</v>
      </c>
      <c r="H141" s="5">
        <v>0</v>
      </c>
      <c r="I141" s="5">
        <v>0</v>
      </c>
      <c r="J141" s="5">
        <v>200</v>
      </c>
    </row>
    <row r="142" spans="2:10">
      <c r="B142" s="3" t="s">
        <v>1180</v>
      </c>
      <c r="C142" s="3" t="s">
        <v>1181</v>
      </c>
      <c r="D142" s="4">
        <v>45468</v>
      </c>
      <c r="E142" s="5" t="s">
        <v>565</v>
      </c>
      <c r="F142" s="5">
        <v>230</v>
      </c>
      <c r="G142" s="5" t="s">
        <v>39</v>
      </c>
      <c r="H142" s="5">
        <v>0</v>
      </c>
      <c r="I142" s="5">
        <v>0</v>
      </c>
      <c r="J142" s="5">
        <v>1</v>
      </c>
    </row>
    <row r="143" spans="2:10">
      <c r="B143" s="3" t="s">
        <v>1182</v>
      </c>
      <c r="C143" s="3" t="s">
        <v>1183</v>
      </c>
      <c r="D143" s="4">
        <v>45440</v>
      </c>
      <c r="E143" s="5" t="s">
        <v>565</v>
      </c>
      <c r="F143" s="5">
        <v>230</v>
      </c>
      <c r="G143" s="5" t="s">
        <v>39</v>
      </c>
      <c r="H143" s="5">
        <v>0</v>
      </c>
      <c r="I143" s="5">
        <v>0</v>
      </c>
      <c r="J143" s="5">
        <v>1.5</v>
      </c>
    </row>
    <row r="144" spans="2:10">
      <c r="B144" s="3" t="s">
        <v>1184</v>
      </c>
      <c r="C144" s="3" t="s">
        <v>1185</v>
      </c>
      <c r="D144" s="4">
        <v>45468</v>
      </c>
      <c r="E144" s="5" t="s">
        <v>565</v>
      </c>
      <c r="F144" s="5">
        <v>230</v>
      </c>
      <c r="G144" s="5" t="s">
        <v>39</v>
      </c>
      <c r="H144" s="5">
        <v>0</v>
      </c>
      <c r="I144" s="5">
        <v>0</v>
      </c>
      <c r="J144" s="5">
        <v>1.5</v>
      </c>
    </row>
    <row r="145" spans="2:10">
      <c r="B145" s="3" t="s">
        <v>1186</v>
      </c>
      <c r="C145" s="3" t="s">
        <v>1187</v>
      </c>
      <c r="D145" s="4">
        <v>45468</v>
      </c>
      <c r="E145" s="5" t="s">
        <v>565</v>
      </c>
      <c r="F145" s="5">
        <v>230</v>
      </c>
      <c r="G145" s="5" t="s">
        <v>39</v>
      </c>
      <c r="H145" s="5">
        <v>0</v>
      </c>
      <c r="I145" s="5">
        <v>0</v>
      </c>
      <c r="J145" s="5">
        <v>1</v>
      </c>
    </row>
    <row r="146" spans="2:10">
      <c r="B146" s="3" t="s">
        <v>1188</v>
      </c>
      <c r="C146" s="3" t="s">
        <v>1189</v>
      </c>
      <c r="D146" s="4">
        <v>45444</v>
      </c>
      <c r="E146" s="5" t="s">
        <v>359</v>
      </c>
      <c r="F146" s="5">
        <v>230</v>
      </c>
      <c r="G146" s="5" t="s">
        <v>606</v>
      </c>
      <c r="H146" s="5">
        <v>0</v>
      </c>
      <c r="I146" s="5">
        <v>150</v>
      </c>
      <c r="J146" s="5">
        <v>0</v>
      </c>
    </row>
    <row r="147" spans="2:10">
      <c r="B147" s="3" t="s">
        <v>1190</v>
      </c>
      <c r="C147" s="3" t="s">
        <v>1189</v>
      </c>
      <c r="D147" s="4">
        <v>45451</v>
      </c>
      <c r="E147" s="5" t="s">
        <v>359</v>
      </c>
      <c r="F147" s="5">
        <v>230</v>
      </c>
      <c r="G147" s="5" t="s">
        <v>40</v>
      </c>
      <c r="H147" s="5">
        <v>0</v>
      </c>
      <c r="I147" s="5">
        <v>0</v>
      </c>
      <c r="J147" s="5">
        <v>132</v>
      </c>
    </row>
    <row r="148" spans="2:10">
      <c r="B148" s="3" t="s">
        <v>1191</v>
      </c>
      <c r="C148" s="3" t="s">
        <v>1192</v>
      </c>
      <c r="D148" s="4">
        <v>45498</v>
      </c>
      <c r="E148" s="5" t="s">
        <v>228</v>
      </c>
      <c r="F148" s="5">
        <v>230</v>
      </c>
      <c r="G148" s="5" t="s">
        <v>606</v>
      </c>
      <c r="H148" s="5">
        <v>0</v>
      </c>
      <c r="I148" s="5">
        <v>25</v>
      </c>
      <c r="J148" s="5">
        <v>0</v>
      </c>
    </row>
    <row r="149" spans="2:10">
      <c r="B149" s="3" t="s">
        <v>1193</v>
      </c>
      <c r="C149" s="3" t="s">
        <v>608</v>
      </c>
      <c r="D149" s="4">
        <v>46905</v>
      </c>
      <c r="E149" s="5" t="s">
        <v>584</v>
      </c>
      <c r="F149" s="5">
        <v>230</v>
      </c>
      <c r="G149" s="5" t="s">
        <v>43</v>
      </c>
      <c r="H149" s="5">
        <v>0</v>
      </c>
      <c r="I149" s="5">
        <v>200</v>
      </c>
      <c r="J149" s="5">
        <v>0</v>
      </c>
    </row>
    <row r="150" spans="2:10">
      <c r="B150" s="3" t="s">
        <v>1194</v>
      </c>
      <c r="C150" s="3" t="s">
        <v>1195</v>
      </c>
      <c r="D150" s="4">
        <v>45551</v>
      </c>
      <c r="E150" s="5" t="s">
        <v>569</v>
      </c>
      <c r="F150" s="5">
        <v>230</v>
      </c>
      <c r="G150" s="5" t="s">
        <v>606</v>
      </c>
      <c r="H150" s="5">
        <v>0</v>
      </c>
      <c r="I150" s="5">
        <v>40</v>
      </c>
      <c r="J150" s="5">
        <v>0</v>
      </c>
    </row>
    <row r="151" spans="2:10">
      <c r="B151" s="3" t="s">
        <v>1196</v>
      </c>
      <c r="C151" s="3" t="s">
        <v>608</v>
      </c>
      <c r="D151" s="4">
        <v>45809</v>
      </c>
      <c r="E151" s="5" t="s">
        <v>550</v>
      </c>
      <c r="F151" s="5">
        <v>230</v>
      </c>
      <c r="G151" s="5" t="s">
        <v>606</v>
      </c>
      <c r="H151" s="5">
        <v>0</v>
      </c>
      <c r="I151" s="5">
        <v>25</v>
      </c>
      <c r="J151" s="5">
        <v>0</v>
      </c>
    </row>
    <row r="152" spans="2:10">
      <c r="B152" s="3" t="s">
        <v>1197</v>
      </c>
      <c r="C152" s="3" t="s">
        <v>1198</v>
      </c>
      <c r="D152" s="4">
        <v>45457</v>
      </c>
      <c r="E152" s="5" t="s">
        <v>550</v>
      </c>
      <c r="F152" s="5">
        <v>230</v>
      </c>
      <c r="G152" s="5" t="s">
        <v>40</v>
      </c>
      <c r="H152" s="5">
        <v>60</v>
      </c>
      <c r="I152" s="5">
        <v>0</v>
      </c>
      <c r="J152" s="5">
        <v>0</v>
      </c>
    </row>
    <row r="153" spans="2:10">
      <c r="B153" s="3" t="s">
        <v>1199</v>
      </c>
      <c r="C153" s="3" t="s">
        <v>1200</v>
      </c>
      <c r="D153" s="4">
        <v>45293</v>
      </c>
      <c r="E153" s="5" t="s">
        <v>534</v>
      </c>
      <c r="F153" s="5">
        <v>115</v>
      </c>
      <c r="G153" s="5" t="s">
        <v>609</v>
      </c>
      <c r="H153" s="5">
        <f>0</f>
        <v>0</v>
      </c>
      <c r="I153" s="5">
        <v>3</v>
      </c>
      <c r="J153" s="5">
        <v>0</v>
      </c>
    </row>
    <row r="154" spans="2:10">
      <c r="B154" s="3" t="s">
        <v>1201</v>
      </c>
      <c r="C154" s="3" t="s">
        <v>1202</v>
      </c>
      <c r="D154" s="4">
        <v>45785</v>
      </c>
      <c r="E154" s="5" t="s">
        <v>584</v>
      </c>
      <c r="F154" s="5">
        <v>230</v>
      </c>
      <c r="G154" s="5" t="s">
        <v>606</v>
      </c>
      <c r="H154" s="5">
        <v>0</v>
      </c>
      <c r="I154" s="5">
        <v>52</v>
      </c>
      <c r="J154" s="5">
        <v>0</v>
      </c>
    </row>
    <row r="155" spans="2:10">
      <c r="B155" s="3" t="s">
        <v>1203</v>
      </c>
      <c r="C155" s="3" t="s">
        <v>1204</v>
      </c>
      <c r="D155" s="4">
        <v>45785</v>
      </c>
      <c r="E155" s="5" t="s">
        <v>584</v>
      </c>
      <c r="F155" s="5">
        <v>230</v>
      </c>
      <c r="G155" s="5" t="s">
        <v>606</v>
      </c>
      <c r="H155" s="5">
        <v>0</v>
      </c>
      <c r="I155" s="5">
        <v>36</v>
      </c>
      <c r="J155" s="5">
        <v>0</v>
      </c>
    </row>
    <row r="156" spans="2:10">
      <c r="B156" s="3" t="s">
        <v>1205</v>
      </c>
      <c r="C156" s="3" t="s">
        <v>1206</v>
      </c>
      <c r="D156" s="4">
        <v>45664</v>
      </c>
      <c r="E156" s="5" t="s">
        <v>588</v>
      </c>
      <c r="F156" s="5">
        <v>230</v>
      </c>
      <c r="G156" s="5" t="s">
        <v>606</v>
      </c>
      <c r="H156" s="5">
        <v>0</v>
      </c>
      <c r="I156" s="5">
        <v>47</v>
      </c>
      <c r="J156" s="5">
        <v>0</v>
      </c>
    </row>
    <row r="157" spans="2:10">
      <c r="B157" s="3" t="s">
        <v>1207</v>
      </c>
      <c r="C157" s="3" t="s">
        <v>1208</v>
      </c>
      <c r="D157" s="4">
        <v>45412</v>
      </c>
      <c r="E157" s="5" t="s">
        <v>473</v>
      </c>
      <c r="F157" s="5">
        <v>115</v>
      </c>
      <c r="G157" s="5" t="s">
        <v>606</v>
      </c>
      <c r="H157" s="5">
        <v>0</v>
      </c>
      <c r="I157" s="5">
        <v>75</v>
      </c>
      <c r="J157" s="5">
        <v>0</v>
      </c>
    </row>
    <row r="158" spans="2:10">
      <c r="B158" s="3" t="s">
        <v>1209</v>
      </c>
      <c r="C158" s="3" t="s">
        <v>1210</v>
      </c>
      <c r="D158" s="4">
        <v>45769</v>
      </c>
      <c r="E158" s="5" t="s">
        <v>384</v>
      </c>
      <c r="F158" s="5">
        <v>230</v>
      </c>
      <c r="G158" s="5" t="s">
        <v>606</v>
      </c>
      <c r="H158" s="5">
        <f>0</f>
        <v>0</v>
      </c>
      <c r="I158" s="5">
        <v>150</v>
      </c>
      <c r="J158" s="5">
        <v>0</v>
      </c>
    </row>
    <row r="159" spans="2:10">
      <c r="B159" s="3" t="s">
        <v>1199</v>
      </c>
      <c r="C159" s="3" t="s">
        <v>1211</v>
      </c>
      <c r="D159" s="4">
        <v>45293</v>
      </c>
      <c r="E159" s="5" t="s">
        <v>534</v>
      </c>
      <c r="F159" s="5">
        <v>115</v>
      </c>
      <c r="G159" s="5" t="s">
        <v>40</v>
      </c>
      <c r="H159" s="5">
        <v>3</v>
      </c>
      <c r="I159" s="5">
        <v>0</v>
      </c>
      <c r="J159" s="5">
        <v>0</v>
      </c>
    </row>
    <row r="160" spans="2:10">
      <c r="B160" s="3" t="s">
        <v>1201</v>
      </c>
      <c r="C160" s="3" t="s">
        <v>1212</v>
      </c>
      <c r="D160" s="4">
        <v>45785</v>
      </c>
      <c r="E160" s="5" t="s">
        <v>584</v>
      </c>
      <c r="F160" s="5">
        <v>230</v>
      </c>
      <c r="G160" s="5" t="s">
        <v>40</v>
      </c>
      <c r="H160" s="5">
        <v>102</v>
      </c>
      <c r="I160" s="5">
        <v>0</v>
      </c>
      <c r="J160" s="5">
        <v>0</v>
      </c>
    </row>
    <row r="161" spans="2:10">
      <c r="B161" s="3" t="s">
        <v>1203</v>
      </c>
      <c r="C161" s="3" t="s">
        <v>1213</v>
      </c>
      <c r="D161" s="4">
        <v>45785</v>
      </c>
      <c r="E161" s="5" t="s">
        <v>584</v>
      </c>
      <c r="F161" s="5">
        <v>230</v>
      </c>
      <c r="G161" s="5" t="s">
        <v>40</v>
      </c>
      <c r="H161" s="5">
        <v>72</v>
      </c>
      <c r="I161" s="5">
        <v>0</v>
      </c>
      <c r="J161" s="5">
        <v>0</v>
      </c>
    </row>
    <row r="162" spans="2:10">
      <c r="B162" s="3" t="s">
        <v>1205</v>
      </c>
      <c r="C162" s="3" t="s">
        <v>1214</v>
      </c>
      <c r="D162" s="4">
        <v>45664</v>
      </c>
      <c r="E162" s="5" t="s">
        <v>588</v>
      </c>
      <c r="F162" s="5">
        <v>230</v>
      </c>
      <c r="G162" s="5" t="s">
        <v>40</v>
      </c>
      <c r="H162" s="5">
        <v>68</v>
      </c>
      <c r="I162" s="5">
        <v>0</v>
      </c>
      <c r="J162" s="5">
        <v>0</v>
      </c>
    </row>
    <row r="163" spans="2:10">
      <c r="B163" s="3" t="s">
        <v>1207</v>
      </c>
      <c r="C163" s="3" t="s">
        <v>1215</v>
      </c>
      <c r="D163" s="4">
        <v>45412</v>
      </c>
      <c r="E163" s="5" t="s">
        <v>473</v>
      </c>
      <c r="F163" s="5">
        <v>115</v>
      </c>
      <c r="G163" s="5" t="s">
        <v>40</v>
      </c>
      <c r="H163" s="5">
        <v>150</v>
      </c>
      <c r="I163" s="5">
        <v>0</v>
      </c>
      <c r="J163" s="5">
        <v>0</v>
      </c>
    </row>
    <row r="164" spans="2:10">
      <c r="B164" s="3" t="s">
        <v>1209</v>
      </c>
      <c r="C164" s="3" t="s">
        <v>1216</v>
      </c>
      <c r="D164" s="4">
        <v>45769</v>
      </c>
      <c r="E164" s="5" t="s">
        <v>384</v>
      </c>
      <c r="F164" s="5">
        <v>230</v>
      </c>
      <c r="G164" s="5" t="s">
        <v>40</v>
      </c>
      <c r="H164" s="5">
        <v>150</v>
      </c>
      <c r="I164" s="5">
        <v>0</v>
      </c>
      <c r="J164" s="5">
        <v>0</v>
      </c>
    </row>
    <row r="165" spans="2:10">
      <c r="B165" s="3"/>
      <c r="C165" s="3"/>
      <c r="D165" s="4"/>
      <c r="E165" s="5"/>
      <c r="F165" s="5"/>
      <c r="G165" s="5"/>
      <c r="H165" s="5"/>
      <c r="I165" s="5"/>
      <c r="J165" s="5"/>
    </row>
    <row r="166" spans="2:10">
      <c r="B166" s="3"/>
      <c r="C166" s="3"/>
      <c r="D166" s="4"/>
      <c r="E166" s="5"/>
      <c r="F166" s="5"/>
      <c r="G166" s="5"/>
      <c r="H166" s="5"/>
      <c r="I166" s="5"/>
      <c r="J166" s="5"/>
    </row>
    <row r="167" spans="2:10">
      <c r="B167" s="3"/>
      <c r="C167" s="3"/>
      <c r="D167" s="4"/>
      <c r="E167" s="5"/>
      <c r="F167" s="5"/>
      <c r="G167" s="5"/>
      <c r="H167" s="5"/>
      <c r="I167" s="5"/>
      <c r="J167" s="5"/>
    </row>
    <row r="168" spans="2:10">
      <c r="B168" s="3"/>
      <c r="C168" s="3"/>
      <c r="D168" s="4"/>
      <c r="E168" s="5"/>
      <c r="F168" s="5"/>
      <c r="G168" s="5"/>
      <c r="H168" s="5"/>
      <c r="I168" s="5"/>
      <c r="J168" s="5"/>
    </row>
    <row r="169" spans="2:10">
      <c r="B169" s="3"/>
      <c r="C169" s="3"/>
      <c r="D169" s="4"/>
      <c r="E169" s="5"/>
      <c r="F169" s="5"/>
      <c r="G169" s="5"/>
      <c r="H169" s="5"/>
      <c r="I169" s="5"/>
      <c r="J169" s="5"/>
    </row>
    <row r="170" spans="2:10">
      <c r="B170" s="3"/>
      <c r="C170" s="3"/>
      <c r="D170" s="4"/>
      <c r="E170" s="5"/>
      <c r="F170" s="5"/>
      <c r="G170" s="5"/>
      <c r="H170" s="5"/>
      <c r="I170" s="5"/>
      <c r="J170" s="5"/>
    </row>
    <row r="171" spans="2:10">
      <c r="B171" s="3"/>
      <c r="C171" s="3"/>
      <c r="D171" s="4"/>
      <c r="E171" s="5"/>
      <c r="F171" s="5"/>
      <c r="G171" s="5"/>
      <c r="H171" s="5"/>
      <c r="I171" s="5"/>
      <c r="J171" s="5"/>
    </row>
    <row r="172" spans="2:10">
      <c r="B172" s="3"/>
      <c r="C172" s="3"/>
      <c r="D172" s="4"/>
      <c r="E172" s="5"/>
      <c r="F172" s="5"/>
      <c r="G172" s="5"/>
      <c r="H172" s="5"/>
      <c r="I172" s="5"/>
      <c r="J172" s="5"/>
    </row>
    <row r="173" spans="2:10">
      <c r="B173" s="3"/>
      <c r="C173" s="3"/>
      <c r="D173" s="4"/>
      <c r="E173" s="5"/>
      <c r="F173" s="5"/>
      <c r="G173" s="5"/>
      <c r="H173" s="5"/>
      <c r="I173" s="5"/>
      <c r="J173" s="5"/>
    </row>
    <row r="174" spans="2:10">
      <c r="B174" s="3"/>
      <c r="C174" s="3"/>
      <c r="D174" s="4"/>
      <c r="E174" s="5"/>
      <c r="F174" s="5"/>
      <c r="G174" s="5"/>
      <c r="H174" s="5"/>
      <c r="I174" s="5"/>
      <c r="J174" s="5"/>
    </row>
    <row r="175" spans="2:10">
      <c r="B175" s="3"/>
      <c r="C175" s="3"/>
      <c r="D175" s="4"/>
      <c r="E175" s="5"/>
      <c r="F175" s="5"/>
      <c r="G175" s="5"/>
      <c r="H175" s="5"/>
      <c r="I175" s="5"/>
      <c r="J175" s="5"/>
    </row>
    <row r="176" spans="2:10">
      <c r="B176" s="3"/>
      <c r="C176" s="3"/>
      <c r="D176" s="4"/>
      <c r="E176" s="5"/>
      <c r="F176" s="5"/>
      <c r="G176" s="5"/>
      <c r="H176" s="5"/>
      <c r="I176" s="5"/>
      <c r="J176" s="5"/>
    </row>
    <row r="177" spans="2:10">
      <c r="B177" s="3"/>
      <c r="C177" s="3"/>
      <c r="D177" s="4"/>
      <c r="E177" s="5"/>
      <c r="F177" s="5"/>
      <c r="G177" s="5"/>
      <c r="H177" s="5"/>
      <c r="I177" s="5"/>
      <c r="J177" s="5"/>
    </row>
    <row r="178" spans="2:10">
      <c r="B178" s="3"/>
      <c r="C178" s="3"/>
      <c r="D178" s="4"/>
      <c r="E178" s="5"/>
      <c r="F178" s="5"/>
      <c r="G178" s="5"/>
      <c r="H178" s="5"/>
      <c r="I178" s="5"/>
      <c r="J178" s="5"/>
    </row>
    <row r="179" spans="2:10">
      <c r="B179" s="3"/>
      <c r="C179" s="3"/>
      <c r="D179" s="4"/>
      <c r="E179" s="5"/>
      <c r="F179" s="5"/>
      <c r="G179" s="5"/>
      <c r="H179" s="5"/>
      <c r="I179" s="5"/>
      <c r="J179" s="5"/>
    </row>
    <row r="180" spans="2:10">
      <c r="B180" s="3"/>
      <c r="C180" s="3"/>
      <c r="D180" s="4"/>
      <c r="E180" s="5"/>
      <c r="F180" s="5"/>
      <c r="G180" s="5"/>
      <c r="H180" s="5"/>
      <c r="I180" s="5"/>
      <c r="J180" s="5"/>
    </row>
    <row r="181" spans="2:10">
      <c r="B181" s="3"/>
      <c r="C181" s="3"/>
      <c r="D181" s="4"/>
      <c r="E181" s="5"/>
      <c r="F181" s="5"/>
      <c r="G181" s="5"/>
      <c r="H181" s="5"/>
      <c r="I181" s="5"/>
      <c r="J181" s="5"/>
    </row>
    <row r="182" spans="2:10">
      <c r="B182" s="3"/>
      <c r="C182" s="3"/>
      <c r="D182" s="4"/>
      <c r="E182" s="5"/>
      <c r="F182" s="5"/>
      <c r="G182" s="5"/>
      <c r="H182" s="5"/>
      <c r="I182" s="5"/>
      <c r="J182" s="5"/>
    </row>
    <row r="183" spans="2:10">
      <c r="B183" s="3"/>
      <c r="C183" s="3"/>
      <c r="D183" s="4"/>
      <c r="E183" s="5"/>
      <c r="F183" s="5"/>
      <c r="G183" s="5"/>
      <c r="H183" s="5"/>
      <c r="I183" s="5"/>
      <c r="J183" s="5"/>
    </row>
    <row r="184" spans="2:10">
      <c r="B184" s="3"/>
      <c r="C184" s="3"/>
      <c r="D184" s="4"/>
      <c r="E184" s="5"/>
      <c r="F184" s="5"/>
      <c r="G184" s="5"/>
      <c r="H184" s="5"/>
      <c r="I184" s="5"/>
      <c r="J184" s="5"/>
    </row>
    <row r="185" spans="2:10">
      <c r="B185" s="3"/>
      <c r="C185" s="3"/>
      <c r="D185" s="4"/>
      <c r="E185" s="5"/>
      <c r="F185" s="5"/>
      <c r="G185" s="5"/>
      <c r="H185" s="5"/>
      <c r="I185" s="5"/>
      <c r="J185" s="5"/>
    </row>
    <row r="186" spans="2:10">
      <c r="B186" s="3"/>
      <c r="C186" s="3"/>
      <c r="D186" s="4"/>
      <c r="E186" s="5"/>
      <c r="F186" s="5"/>
      <c r="G186" s="5"/>
      <c r="H186" s="5"/>
      <c r="I186" s="5"/>
      <c r="J186" s="5"/>
    </row>
    <row r="187" spans="2:10">
      <c r="B187" s="3"/>
      <c r="C187" s="3"/>
      <c r="D187" s="4"/>
      <c r="E187" s="5"/>
      <c r="F187" s="5"/>
      <c r="G187" s="5"/>
      <c r="H187" s="5"/>
      <c r="I187" s="5"/>
      <c r="J187" s="5"/>
    </row>
    <row r="188" spans="2:10">
      <c r="B188" s="3"/>
      <c r="C188" s="3"/>
      <c r="D188" s="4"/>
      <c r="E188" s="5"/>
      <c r="F188" s="5"/>
      <c r="G188" s="5"/>
      <c r="H188" s="5"/>
      <c r="I188" s="5"/>
      <c r="J188" s="5"/>
    </row>
    <row r="189" spans="2:10">
      <c r="B189" s="3"/>
      <c r="C189" s="3"/>
      <c r="D189" s="4"/>
      <c r="E189" s="5"/>
      <c r="F189" s="5"/>
      <c r="G189" s="5"/>
      <c r="H189" s="5"/>
      <c r="I189" s="5"/>
      <c r="J189" s="5"/>
    </row>
    <row r="190" spans="2:10">
      <c r="B190" s="3"/>
      <c r="C190" s="3"/>
      <c r="D190" s="4"/>
      <c r="E190" s="5"/>
      <c r="F190" s="5"/>
      <c r="G190" s="5"/>
      <c r="H190" s="5"/>
      <c r="I190" s="5"/>
      <c r="J190" s="5"/>
    </row>
    <row r="191" spans="2:10">
      <c r="B191" s="3"/>
      <c r="C191" s="3"/>
      <c r="D191" s="4"/>
      <c r="E191" s="5"/>
      <c r="F191" s="5"/>
      <c r="G191" s="5"/>
      <c r="H191" s="5"/>
      <c r="I191" s="5"/>
      <c r="J191" s="5"/>
    </row>
    <row r="192" spans="2:10">
      <c r="B192" s="3"/>
      <c r="C192" s="3"/>
      <c r="D192" s="4"/>
      <c r="E192" s="5"/>
      <c r="F192" s="5"/>
      <c r="G192" s="5"/>
      <c r="H192" s="5"/>
      <c r="I192" s="5"/>
      <c r="J192" s="5"/>
    </row>
    <row r="193" spans="2:10">
      <c r="B193" s="3"/>
      <c r="C193" s="3"/>
      <c r="D193" s="4"/>
      <c r="E193" s="5"/>
      <c r="F193" s="5"/>
      <c r="G193" s="5"/>
      <c r="H193" s="5"/>
      <c r="I193" s="5"/>
      <c r="J193" s="5"/>
    </row>
    <row r="194" spans="2:10">
      <c r="B194" s="3"/>
      <c r="C194" s="3"/>
      <c r="D194" s="4"/>
      <c r="E194" s="5"/>
      <c r="F194" s="5"/>
      <c r="G194" s="5"/>
      <c r="H194" s="5"/>
      <c r="I194" s="5"/>
      <c r="J194" s="5"/>
    </row>
    <row r="195" spans="2:10">
      <c r="B195" s="3"/>
      <c r="C195" s="3"/>
      <c r="D195" s="4"/>
      <c r="E195" s="5"/>
      <c r="F195" s="5"/>
      <c r="G195" s="5"/>
      <c r="H195" s="5"/>
      <c r="I195" s="5"/>
      <c r="J195" s="5"/>
    </row>
    <row r="196" spans="2:10">
      <c r="B196" s="3"/>
      <c r="C196" s="3"/>
      <c r="D196" s="4"/>
      <c r="E196" s="5"/>
      <c r="F196" s="5"/>
      <c r="G196" s="5"/>
      <c r="H196" s="5"/>
      <c r="I196" s="5"/>
      <c r="J196" s="5"/>
    </row>
    <row r="197" spans="2:10">
      <c r="B197" s="3"/>
      <c r="C197" s="3"/>
      <c r="D197" s="4"/>
      <c r="E197" s="5"/>
      <c r="F197" s="5"/>
      <c r="G197" s="5"/>
      <c r="H197" s="5"/>
      <c r="I197" s="5"/>
      <c r="J197" s="5"/>
    </row>
    <row r="198" spans="2:10">
      <c r="B198" s="3"/>
      <c r="C198" s="3"/>
      <c r="D198" s="4"/>
      <c r="E198" s="5"/>
      <c r="F198" s="5"/>
      <c r="G198" s="5"/>
      <c r="H198" s="5"/>
      <c r="I198" s="5"/>
      <c r="J198" s="5"/>
    </row>
    <row r="199" spans="2:10">
      <c r="B199" s="3"/>
      <c r="C199" s="3"/>
      <c r="D199" s="4"/>
      <c r="E199" s="5"/>
      <c r="F199" s="5"/>
      <c r="G199" s="5"/>
      <c r="H199" s="5"/>
      <c r="I199" s="5"/>
      <c r="J199" s="5"/>
    </row>
    <row r="200" spans="2:10">
      <c r="B200" s="3"/>
      <c r="C200" s="3"/>
      <c r="D200" s="4"/>
      <c r="E200" s="5"/>
      <c r="F200" s="5"/>
      <c r="G200" s="5"/>
      <c r="H200" s="5"/>
      <c r="I200" s="5"/>
      <c r="J200" s="5"/>
    </row>
    <row r="201" spans="2:10">
      <c r="B201" s="3"/>
      <c r="C201" s="3"/>
      <c r="D201" s="4"/>
      <c r="E201" s="5"/>
      <c r="F201" s="5"/>
      <c r="G201" s="5"/>
      <c r="H201" s="5"/>
      <c r="I201" s="5"/>
      <c r="J201" s="5"/>
    </row>
    <row r="202" spans="2:10">
      <c r="B202" s="3"/>
      <c r="C202" s="3"/>
      <c r="D202" s="4"/>
      <c r="E202" s="5"/>
      <c r="F202" s="5"/>
      <c r="G202" s="5"/>
      <c r="H202" s="5"/>
      <c r="I202" s="5"/>
      <c r="J202" s="5"/>
    </row>
    <row r="203" spans="2:10">
      <c r="B203" s="3"/>
      <c r="C203" s="3"/>
      <c r="D203" s="4"/>
      <c r="E203" s="5"/>
      <c r="F203" s="5"/>
      <c r="G203" s="5"/>
      <c r="H203" s="5"/>
      <c r="I203" s="5"/>
      <c r="J203" s="5"/>
    </row>
    <row r="204" spans="2:10">
      <c r="B204" s="3"/>
      <c r="C204" s="3"/>
      <c r="D204" s="4"/>
      <c r="E204" s="5"/>
      <c r="F204" s="5"/>
      <c r="G204" s="5"/>
      <c r="H204" s="5"/>
      <c r="I204" s="5"/>
      <c r="J204" s="5"/>
    </row>
    <row r="205" spans="2:10">
      <c r="B205" s="3"/>
      <c r="C205" s="3"/>
      <c r="D205" s="4"/>
      <c r="E205" s="5"/>
      <c r="F205" s="5"/>
      <c r="G205" s="5"/>
      <c r="H205" s="5"/>
      <c r="I205" s="5"/>
      <c r="J205" s="5"/>
    </row>
    <row r="206" spans="2:10">
      <c r="B206" s="3"/>
      <c r="C206" s="3"/>
      <c r="D206" s="4"/>
      <c r="E206" s="5"/>
      <c r="F206" s="5"/>
      <c r="G206" s="5"/>
      <c r="H206" s="5"/>
      <c r="I206" s="5"/>
      <c r="J206" s="5"/>
    </row>
    <row r="207" spans="2:10">
      <c r="B207" s="3"/>
      <c r="C207" s="3"/>
      <c r="D207" s="4"/>
      <c r="E207" s="5"/>
      <c r="F207" s="5"/>
      <c r="G207" s="5"/>
      <c r="H207" s="5"/>
      <c r="I207" s="5"/>
      <c r="J207" s="5"/>
    </row>
    <row r="208" spans="2:10">
      <c r="B208" s="3"/>
      <c r="C208" s="3"/>
      <c r="D208" s="4"/>
      <c r="E208" s="5"/>
      <c r="F208" s="5"/>
      <c r="G208" s="5"/>
      <c r="H208" s="5"/>
      <c r="I208" s="5"/>
      <c r="J208" s="5"/>
    </row>
    <row r="209" spans="2:10">
      <c r="B209" s="3"/>
      <c r="C209" s="3"/>
      <c r="D209" s="4"/>
      <c r="E209" s="5"/>
      <c r="F209" s="5"/>
      <c r="G209" s="5"/>
      <c r="H209" s="5"/>
      <c r="I209" s="5"/>
      <c r="J209" s="5"/>
    </row>
    <row r="210" spans="2:10">
      <c r="B210" s="3"/>
      <c r="C210" s="3"/>
      <c r="D210" s="4"/>
      <c r="E210" s="5"/>
      <c r="F210" s="5"/>
      <c r="G210" s="5"/>
      <c r="H210" s="5"/>
      <c r="I210" s="5"/>
      <c r="J210" s="5"/>
    </row>
    <row r="211" spans="2:10">
      <c r="B211" s="3"/>
      <c r="C211" s="3"/>
      <c r="D211" s="4"/>
      <c r="E211" s="5"/>
      <c r="F211" s="5"/>
      <c r="G211" s="5"/>
      <c r="H211" s="5"/>
      <c r="I211" s="5"/>
      <c r="J211" s="5"/>
    </row>
    <row r="212" spans="2:10">
      <c r="B212" s="3"/>
      <c r="C212" s="3"/>
      <c r="D212" s="4"/>
      <c r="E212" s="5"/>
      <c r="F212" s="5"/>
      <c r="G212" s="5"/>
      <c r="H212" s="5"/>
      <c r="I212" s="5"/>
      <c r="J212" s="5"/>
    </row>
    <row r="213" spans="2:10">
      <c r="B213" s="3"/>
      <c r="C213" s="3"/>
      <c r="D213" s="4"/>
      <c r="E213" s="5"/>
      <c r="F213" s="5"/>
      <c r="G213" s="5"/>
      <c r="H213" s="5"/>
      <c r="I213" s="5"/>
      <c r="J213" s="5"/>
    </row>
    <row r="214" spans="2:10">
      <c r="B214" s="3"/>
      <c r="C214" s="3"/>
      <c r="D214" s="4"/>
      <c r="E214" s="5"/>
      <c r="F214" s="5"/>
      <c r="G214" s="5"/>
      <c r="H214" s="5"/>
      <c r="I214" s="5"/>
      <c r="J214" s="5"/>
    </row>
    <row r="215" spans="2:10">
      <c r="B215" s="3"/>
      <c r="C215" s="3"/>
      <c r="D215" s="4"/>
      <c r="E215" s="5"/>
      <c r="F215" s="5"/>
      <c r="G215" s="5"/>
      <c r="H215" s="5"/>
      <c r="I215" s="5"/>
      <c r="J215" s="5"/>
    </row>
    <row r="216" spans="2:10">
      <c r="B216" s="3"/>
      <c r="C216" s="3"/>
      <c r="D216" s="4"/>
      <c r="E216" s="5"/>
      <c r="F216" s="5"/>
      <c r="G216" s="5"/>
      <c r="H216" s="5"/>
      <c r="I216" s="5"/>
      <c r="J216" s="5"/>
    </row>
    <row r="217" spans="2:10">
      <c r="B217" s="3"/>
      <c r="C217" s="3"/>
      <c r="D217" s="4"/>
      <c r="E217" s="5"/>
      <c r="F217" s="5"/>
      <c r="G217" s="5"/>
      <c r="H217" s="5"/>
      <c r="I217" s="5"/>
      <c r="J217" s="5"/>
    </row>
    <row r="218" spans="2:10">
      <c r="B218" s="3"/>
      <c r="C218" s="3"/>
      <c r="D218" s="4"/>
      <c r="E218" s="5"/>
      <c r="F218" s="5"/>
      <c r="G218" s="5"/>
      <c r="H218" s="5"/>
      <c r="I218" s="5"/>
      <c r="J218" s="5"/>
    </row>
    <row r="219" spans="2:10">
      <c r="B219" s="3"/>
      <c r="C219" s="3"/>
      <c r="D219" s="4"/>
      <c r="E219" s="5"/>
      <c r="F219" s="5"/>
      <c r="G219" s="5"/>
      <c r="H219" s="5"/>
      <c r="I219" s="5"/>
      <c r="J219" s="5"/>
    </row>
    <row r="220" spans="2:10">
      <c r="B220" s="3"/>
      <c r="C220" s="3"/>
      <c r="D220" s="4"/>
      <c r="E220" s="5"/>
      <c r="F220" s="5"/>
      <c r="G220" s="5"/>
      <c r="H220" s="5"/>
      <c r="I220" s="5"/>
      <c r="J220" s="5"/>
    </row>
    <row r="221" spans="2:10">
      <c r="B221" s="3"/>
      <c r="C221" s="3"/>
      <c r="D221" s="4"/>
      <c r="E221" s="5"/>
      <c r="F221" s="5"/>
      <c r="G221" s="5"/>
      <c r="H221" s="5"/>
      <c r="I221" s="5"/>
      <c r="J221" s="5"/>
    </row>
    <row r="222" spans="2:10">
      <c r="B222" s="3"/>
      <c r="C222" s="3"/>
      <c r="D222" s="4"/>
      <c r="E222" s="5"/>
      <c r="F222" s="5"/>
      <c r="G222" s="5"/>
      <c r="H222" s="5"/>
      <c r="I222" s="5"/>
      <c r="J222" s="5"/>
    </row>
    <row r="223" spans="2:10">
      <c r="B223" s="3"/>
      <c r="C223" s="3"/>
      <c r="D223" s="4"/>
      <c r="E223" s="5"/>
      <c r="F223" s="5"/>
      <c r="G223" s="5"/>
      <c r="H223" s="5"/>
      <c r="I223" s="5"/>
      <c r="J223" s="5"/>
    </row>
    <row r="224" spans="2:10">
      <c r="B224" s="3"/>
      <c r="C224" s="3"/>
      <c r="D224" s="4"/>
      <c r="E224" s="5"/>
      <c r="F224" s="5"/>
      <c r="G224" s="5"/>
      <c r="H224" s="5"/>
      <c r="I224" s="5"/>
      <c r="J224" s="5"/>
    </row>
    <row r="225" spans="2:10">
      <c r="B225" s="3"/>
      <c r="C225" s="3"/>
      <c r="D225" s="4"/>
      <c r="E225" s="5"/>
      <c r="F225" s="5"/>
      <c r="G225" s="5"/>
      <c r="H225" s="5"/>
      <c r="I225" s="5"/>
      <c r="J225" s="5"/>
    </row>
    <row r="226" spans="2:10">
      <c r="B226" s="3"/>
      <c r="C226" s="3"/>
      <c r="D226" s="4"/>
      <c r="E226" s="5"/>
      <c r="F226" s="5"/>
      <c r="G226" s="5"/>
      <c r="H226" s="5"/>
      <c r="I226" s="5"/>
      <c r="J226" s="5"/>
    </row>
    <row r="227" spans="2:10">
      <c r="B227" s="3"/>
      <c r="C227" s="3"/>
      <c r="D227" s="4"/>
      <c r="E227" s="5"/>
      <c r="F227" s="5"/>
      <c r="G227" s="5"/>
      <c r="H227" s="5"/>
      <c r="I227" s="5"/>
      <c r="J227" s="5"/>
    </row>
    <row r="228" spans="2:10">
      <c r="B228" s="3"/>
      <c r="C228" s="3"/>
      <c r="D228" s="4"/>
      <c r="E228" s="5"/>
      <c r="F228" s="5"/>
      <c r="G228" s="5"/>
      <c r="H228" s="5"/>
      <c r="I228" s="5"/>
      <c r="J228" s="5"/>
    </row>
    <row r="229" spans="2:10">
      <c r="B229" s="3"/>
      <c r="C229" s="3"/>
      <c r="D229" s="4"/>
      <c r="E229" s="5"/>
      <c r="F229" s="5"/>
      <c r="G229" s="5"/>
      <c r="H229" s="5"/>
      <c r="I229" s="5"/>
      <c r="J229" s="5"/>
    </row>
    <row r="230" spans="2:10">
      <c r="B230" s="3"/>
      <c r="C230" s="3"/>
      <c r="D230" s="4"/>
      <c r="E230" s="5"/>
      <c r="F230" s="5"/>
      <c r="G230" s="5"/>
      <c r="H230" s="5"/>
      <c r="I230" s="5"/>
      <c r="J230" s="5"/>
    </row>
    <row r="231" spans="2:10">
      <c r="B231" s="3"/>
      <c r="C231" s="3"/>
      <c r="D231" s="4"/>
      <c r="E231" s="5"/>
      <c r="F231" s="5"/>
      <c r="G231" s="5"/>
      <c r="H231" s="5"/>
      <c r="I231" s="5"/>
      <c r="J231" s="5"/>
    </row>
    <row r="232" spans="2:10">
      <c r="B232" s="3"/>
      <c r="C232" s="3"/>
      <c r="D232" s="4"/>
      <c r="E232" s="5"/>
      <c r="F232" s="5"/>
      <c r="G232" s="5"/>
      <c r="H232" s="5"/>
      <c r="I232" s="5"/>
      <c r="J232" s="5"/>
    </row>
    <row r="233" spans="2:10">
      <c r="B233" s="3"/>
      <c r="C233" s="3"/>
      <c r="D233" s="4"/>
      <c r="E233" s="5"/>
      <c r="F233" s="5"/>
      <c r="G233" s="5"/>
      <c r="H233" s="5"/>
      <c r="I233" s="5"/>
      <c r="J233" s="5"/>
    </row>
    <row r="234" spans="2:10">
      <c r="B234" s="3"/>
      <c r="C234" s="3"/>
      <c r="D234" s="4"/>
      <c r="E234" s="5"/>
      <c r="F234" s="5"/>
      <c r="G234" s="5"/>
      <c r="H234" s="5"/>
      <c r="I234" s="5"/>
      <c r="J234" s="5"/>
    </row>
    <row r="235" spans="2:10">
      <c r="B235" s="3"/>
      <c r="C235" s="3"/>
      <c r="D235" s="4"/>
      <c r="E235" s="5"/>
      <c r="F235" s="5"/>
      <c r="G235" s="5"/>
      <c r="H235" s="5"/>
      <c r="I235" s="5"/>
      <c r="J235" s="5"/>
    </row>
    <row r="236" spans="2:10">
      <c r="B236" s="3"/>
      <c r="C236" s="3"/>
      <c r="D236" s="4"/>
      <c r="E236" s="5"/>
      <c r="F236" s="5"/>
      <c r="G236" s="5"/>
      <c r="H236" s="5"/>
      <c r="I236" s="5"/>
      <c r="J236" s="5"/>
    </row>
    <row r="237" spans="2:10">
      <c r="B237" s="3"/>
      <c r="C237" s="3"/>
      <c r="D237" s="4"/>
      <c r="E237" s="5"/>
      <c r="F237" s="5"/>
      <c r="G237" s="5"/>
      <c r="H237" s="5"/>
      <c r="I237" s="5"/>
      <c r="J237" s="5"/>
    </row>
    <row r="238" spans="2:10">
      <c r="B238" s="3"/>
      <c r="C238" s="3"/>
      <c r="D238" s="4"/>
      <c r="E238" s="5"/>
      <c r="F238" s="5"/>
      <c r="G238" s="5"/>
      <c r="H238" s="5"/>
      <c r="I238" s="5"/>
      <c r="J238" s="5"/>
    </row>
    <row r="239" spans="2:10">
      <c r="B239" s="3"/>
      <c r="C239" s="3"/>
      <c r="D239" s="4"/>
      <c r="E239" s="5"/>
      <c r="F239" s="5"/>
      <c r="G239" s="5"/>
      <c r="H239" s="5"/>
      <c r="I239" s="5"/>
      <c r="J239" s="5"/>
    </row>
    <row r="240" spans="2:10">
      <c r="B240" s="3"/>
      <c r="C240" s="3"/>
      <c r="D240" s="4"/>
      <c r="E240" s="5"/>
      <c r="F240" s="5"/>
      <c r="G240" s="5"/>
      <c r="H240" s="5"/>
      <c r="I240" s="5"/>
      <c r="J240" s="5"/>
    </row>
    <row r="241" spans="2:10">
      <c r="B241" s="3"/>
      <c r="C241" s="3"/>
      <c r="D241" s="4"/>
      <c r="E241" s="5"/>
      <c r="F241" s="5"/>
      <c r="G241" s="5"/>
      <c r="H241" s="5"/>
      <c r="I241" s="5"/>
      <c r="J241" s="5"/>
    </row>
    <row r="242" spans="2:10">
      <c r="B242" s="3"/>
      <c r="C242" s="3"/>
      <c r="D242" s="4"/>
      <c r="E242" s="5"/>
      <c r="F242" s="5"/>
      <c r="G242" s="5"/>
      <c r="H242" s="5"/>
      <c r="I242" s="5"/>
      <c r="J242" s="5"/>
    </row>
  </sheetData>
  <sheetProtection formatCells="0" insertColumns="0" insertRows="0" sort="0" autoFilter="0" pivotTables="0"/>
  <autoFilter ref="B7:K164" xr:uid="{CA658916-201B-3744-A7F2-58A5C57F2432}"/>
  <mergeCells count="1">
    <mergeCell ref="B2:C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183245-F6BE-F648-8E7A-14DA59C66036}">
  <dimension ref="B1:J247"/>
  <sheetViews>
    <sheetView showGridLines="0" zoomScale="120" zoomScaleNormal="120" workbookViewId="0">
      <selection activeCell="B2" sqref="B2:C4"/>
    </sheetView>
  </sheetViews>
  <sheetFormatPr defaultColWidth="9" defaultRowHeight="11.45"/>
  <cols>
    <col min="2" max="2" width="29.5703125" customWidth="1"/>
    <col min="3" max="3" width="26.140625" customWidth="1"/>
    <col min="4" max="6" width="17" customWidth="1"/>
    <col min="7" max="9" width="26" customWidth="1"/>
    <col min="10" max="10" width="23" bestFit="1" customWidth="1"/>
  </cols>
  <sheetData>
    <row r="1" spans="2:10" ht="12" thickBot="1"/>
    <row r="2" spans="2:10" ht="12" customHeight="1">
      <c r="B2" s="57" t="s">
        <v>1217</v>
      </c>
      <c r="C2" s="58"/>
    </row>
    <row r="3" spans="2:10">
      <c r="B3" s="59"/>
      <c r="C3" s="60"/>
    </row>
    <row r="4" spans="2:10" ht="12" thickBot="1">
      <c r="B4" s="61"/>
      <c r="C4" s="62"/>
    </row>
    <row r="6" spans="2:10" ht="13.15">
      <c r="B6" s="1" t="s">
        <v>595</v>
      </c>
      <c r="C6" s="1"/>
      <c r="D6" s="1"/>
      <c r="E6" s="1"/>
      <c r="F6" s="1"/>
      <c r="G6" s="1"/>
      <c r="H6" s="1"/>
      <c r="I6" s="1"/>
      <c r="J6" s="1"/>
    </row>
    <row r="7" spans="2:10">
      <c r="B7" s="2" t="s">
        <v>596</v>
      </c>
      <c r="C7" s="2" t="s">
        <v>597</v>
      </c>
      <c r="D7" s="2" t="s">
        <v>598</v>
      </c>
      <c r="E7" s="2" t="s">
        <v>47</v>
      </c>
      <c r="F7" s="2" t="s">
        <v>599</v>
      </c>
      <c r="G7" s="2" t="s">
        <v>600</v>
      </c>
      <c r="H7" s="2" t="s">
        <v>601</v>
      </c>
      <c r="I7" s="2" t="s">
        <v>602</v>
      </c>
      <c r="J7" s="2" t="s">
        <v>603</v>
      </c>
    </row>
    <row r="8" spans="2:10">
      <c r="B8" s="3" t="s">
        <v>963</v>
      </c>
      <c r="C8" s="3" t="s">
        <v>608</v>
      </c>
      <c r="D8" s="4">
        <v>46327</v>
      </c>
      <c r="E8" s="5" t="s">
        <v>411</v>
      </c>
      <c r="F8" s="5">
        <v>115</v>
      </c>
      <c r="G8" s="5" t="s">
        <v>40</v>
      </c>
      <c r="H8" s="5">
        <v>40</v>
      </c>
      <c r="I8" s="5">
        <v>0</v>
      </c>
      <c r="J8" s="5">
        <v>0</v>
      </c>
    </row>
    <row r="9" spans="2:10">
      <c r="B9" s="3" t="s">
        <v>964</v>
      </c>
      <c r="C9" s="3" t="s">
        <v>608</v>
      </c>
      <c r="D9" s="4">
        <v>46327</v>
      </c>
      <c r="E9" s="5" t="s">
        <v>130</v>
      </c>
      <c r="F9" s="5">
        <v>230</v>
      </c>
      <c r="G9" s="5" t="s">
        <v>40</v>
      </c>
      <c r="H9" s="5">
        <v>0</v>
      </c>
      <c r="I9" s="5">
        <v>0</v>
      </c>
      <c r="J9" s="5">
        <v>100</v>
      </c>
    </row>
    <row r="10" spans="2:10">
      <c r="B10" s="3" t="s">
        <v>1218</v>
      </c>
      <c r="C10" s="3" t="s">
        <v>608</v>
      </c>
      <c r="D10" s="4">
        <v>46022</v>
      </c>
      <c r="E10" s="5" t="s">
        <v>257</v>
      </c>
      <c r="F10" s="5">
        <v>500</v>
      </c>
      <c r="G10" s="5" t="s">
        <v>40</v>
      </c>
      <c r="H10" s="5">
        <v>0</v>
      </c>
      <c r="I10" s="5">
        <v>0</v>
      </c>
      <c r="J10" s="5">
        <v>133</v>
      </c>
    </row>
    <row r="11" spans="2:10">
      <c r="B11" s="3" t="s">
        <v>983</v>
      </c>
      <c r="C11" s="3" t="s">
        <v>983</v>
      </c>
      <c r="D11" s="4">
        <v>45689</v>
      </c>
      <c r="E11" s="5" t="s">
        <v>68</v>
      </c>
      <c r="F11" s="5">
        <v>230</v>
      </c>
      <c r="G11" s="5" t="s">
        <v>40</v>
      </c>
      <c r="H11" s="5">
        <v>43.2</v>
      </c>
      <c r="I11" s="5">
        <v>0</v>
      </c>
      <c r="J11" s="5">
        <v>21.7</v>
      </c>
    </row>
    <row r="12" spans="2:10">
      <c r="B12" s="3" t="s">
        <v>1007</v>
      </c>
      <c r="C12" s="3" t="s">
        <v>608</v>
      </c>
      <c r="D12" s="4">
        <v>46174</v>
      </c>
      <c r="E12" s="5" t="s">
        <v>228</v>
      </c>
      <c r="F12" s="5">
        <v>230</v>
      </c>
      <c r="G12" s="5" t="s">
        <v>34</v>
      </c>
      <c r="H12" s="5">
        <v>18</v>
      </c>
      <c r="I12" s="5">
        <v>0</v>
      </c>
      <c r="J12" s="5">
        <v>0</v>
      </c>
    </row>
    <row r="13" spans="2:10">
      <c r="B13" s="3" t="s">
        <v>1019</v>
      </c>
      <c r="C13" s="3" t="s">
        <v>608</v>
      </c>
      <c r="D13" s="4">
        <v>46538</v>
      </c>
      <c r="E13" s="5" t="s">
        <v>300</v>
      </c>
      <c r="F13" s="5">
        <v>70</v>
      </c>
      <c r="G13" s="5" t="s">
        <v>40</v>
      </c>
      <c r="H13" s="5">
        <v>0</v>
      </c>
      <c r="I13" s="5">
        <v>0</v>
      </c>
      <c r="J13" s="5">
        <v>89</v>
      </c>
    </row>
    <row r="14" spans="2:10">
      <c r="B14" s="3" t="s">
        <v>1022</v>
      </c>
      <c r="C14" s="3" t="s">
        <v>729</v>
      </c>
      <c r="D14" s="4">
        <v>46326</v>
      </c>
      <c r="E14" s="5" t="s">
        <v>126</v>
      </c>
      <c r="F14" s="5">
        <v>138</v>
      </c>
      <c r="G14" s="5" t="s">
        <v>40</v>
      </c>
      <c r="H14" s="5">
        <v>0</v>
      </c>
      <c r="I14" s="5">
        <v>0</v>
      </c>
      <c r="J14" s="5">
        <v>90</v>
      </c>
    </row>
    <row r="15" spans="2:10">
      <c r="B15" s="3" t="s">
        <v>1036</v>
      </c>
      <c r="C15" s="3" t="s">
        <v>608</v>
      </c>
      <c r="D15" s="4">
        <v>45627</v>
      </c>
      <c r="E15" s="5" t="s">
        <v>268</v>
      </c>
      <c r="F15" s="5">
        <v>500</v>
      </c>
      <c r="G15" s="5" t="s">
        <v>40</v>
      </c>
      <c r="H15" s="5">
        <v>6</v>
      </c>
      <c r="I15" s="5">
        <v>0</v>
      </c>
      <c r="J15" s="5">
        <v>0</v>
      </c>
    </row>
    <row r="16" spans="2:10">
      <c r="B16" s="3" t="s">
        <v>1082</v>
      </c>
      <c r="C16" s="3" t="s">
        <v>608</v>
      </c>
      <c r="D16" s="4">
        <v>45809</v>
      </c>
      <c r="E16" s="5" t="s">
        <v>312</v>
      </c>
      <c r="F16" s="5">
        <v>230</v>
      </c>
      <c r="G16" s="5" t="s">
        <v>40</v>
      </c>
      <c r="H16" s="5">
        <v>1.32</v>
      </c>
      <c r="I16" s="5">
        <v>0</v>
      </c>
      <c r="J16" s="5">
        <v>0</v>
      </c>
    </row>
    <row r="17" spans="2:10">
      <c r="B17" s="3" t="s">
        <v>1100</v>
      </c>
      <c r="C17" s="3" t="s">
        <v>1100</v>
      </c>
      <c r="D17" s="4">
        <v>45709</v>
      </c>
      <c r="E17" s="5" t="s">
        <v>564</v>
      </c>
      <c r="F17" s="5">
        <v>230</v>
      </c>
      <c r="G17" s="5" t="s">
        <v>40</v>
      </c>
      <c r="H17" s="5">
        <v>300</v>
      </c>
      <c r="I17" s="5">
        <v>0</v>
      </c>
      <c r="J17" s="5">
        <v>0</v>
      </c>
    </row>
    <row r="18" spans="2:10">
      <c r="B18" s="3" t="s">
        <v>1219</v>
      </c>
      <c r="C18" s="3" t="s">
        <v>608</v>
      </c>
      <c r="D18" s="4">
        <v>46022</v>
      </c>
      <c r="E18" s="5" t="s">
        <v>230</v>
      </c>
      <c r="F18" s="5">
        <v>230</v>
      </c>
      <c r="G18" s="5" t="s">
        <v>40</v>
      </c>
      <c r="H18" s="5">
        <v>0</v>
      </c>
      <c r="I18" s="5">
        <v>62.5</v>
      </c>
      <c r="J18" s="5">
        <v>0</v>
      </c>
    </row>
    <row r="19" spans="2:10">
      <c r="B19" s="3" t="s">
        <v>1121</v>
      </c>
      <c r="C19" s="3" t="s">
        <v>1121</v>
      </c>
      <c r="D19" s="4">
        <v>45637</v>
      </c>
      <c r="E19" s="5" t="s">
        <v>583</v>
      </c>
      <c r="F19" s="5">
        <v>70</v>
      </c>
      <c r="G19" s="5" t="s">
        <v>40</v>
      </c>
      <c r="H19" s="5">
        <v>100</v>
      </c>
      <c r="I19" s="5">
        <v>0</v>
      </c>
      <c r="J19" s="5">
        <v>0</v>
      </c>
    </row>
    <row r="20" spans="2:10">
      <c r="B20" s="3" t="s">
        <v>1122</v>
      </c>
      <c r="C20" s="3" t="s">
        <v>1123</v>
      </c>
      <c r="D20" s="4">
        <v>45601</v>
      </c>
      <c r="E20" s="5" t="s">
        <v>583</v>
      </c>
      <c r="F20" s="5">
        <v>230</v>
      </c>
      <c r="G20" s="5" t="s">
        <v>40</v>
      </c>
      <c r="H20" s="5">
        <v>100</v>
      </c>
      <c r="I20" s="5">
        <v>0</v>
      </c>
      <c r="J20" s="5">
        <v>0</v>
      </c>
    </row>
    <row r="21" spans="2:10">
      <c r="B21" s="3" t="s">
        <v>1126</v>
      </c>
      <c r="C21" s="3" t="s">
        <v>1127</v>
      </c>
      <c r="D21" s="4">
        <v>45647</v>
      </c>
      <c r="E21" s="5" t="s">
        <v>548</v>
      </c>
      <c r="F21" s="5">
        <v>230</v>
      </c>
      <c r="G21" s="5" t="s">
        <v>40</v>
      </c>
      <c r="H21" s="5">
        <v>0</v>
      </c>
      <c r="I21" s="5">
        <v>0</v>
      </c>
      <c r="J21" s="5">
        <v>200</v>
      </c>
    </row>
    <row r="22" spans="2:10">
      <c r="B22" s="3" t="s">
        <v>1134</v>
      </c>
      <c r="C22" s="3" t="s">
        <v>1135</v>
      </c>
      <c r="D22" s="4">
        <v>45870</v>
      </c>
      <c r="E22" s="5" t="s">
        <v>83</v>
      </c>
      <c r="F22" s="5">
        <v>230</v>
      </c>
      <c r="G22" s="5" t="s">
        <v>40</v>
      </c>
      <c r="H22" s="5">
        <v>20</v>
      </c>
      <c r="I22" s="5">
        <v>0</v>
      </c>
      <c r="J22" s="5">
        <v>0</v>
      </c>
    </row>
    <row r="23" spans="2:10">
      <c r="B23" s="3" t="s">
        <v>1220</v>
      </c>
      <c r="C23" s="3" t="s">
        <v>1220</v>
      </c>
      <c r="D23" s="4">
        <v>45280</v>
      </c>
      <c r="E23" s="5" t="s">
        <v>109</v>
      </c>
      <c r="F23" s="5">
        <v>115</v>
      </c>
      <c r="G23" s="5" t="s">
        <v>36</v>
      </c>
      <c r="H23" s="5">
        <v>95.25</v>
      </c>
      <c r="I23" s="5">
        <v>0</v>
      </c>
      <c r="J23" s="5">
        <v>0</v>
      </c>
    </row>
    <row r="24" spans="2:10">
      <c r="B24" s="3" t="s">
        <v>1221</v>
      </c>
      <c r="C24" s="3" t="s">
        <v>1222</v>
      </c>
      <c r="D24" s="4">
        <v>45071</v>
      </c>
      <c r="E24" s="5" t="s">
        <v>588</v>
      </c>
      <c r="F24" s="5">
        <v>230</v>
      </c>
      <c r="G24" s="5" t="s">
        <v>36</v>
      </c>
      <c r="H24" s="5">
        <v>82.65</v>
      </c>
      <c r="I24" s="5">
        <v>0</v>
      </c>
      <c r="J24" s="5">
        <v>0</v>
      </c>
    </row>
    <row r="25" spans="2:10">
      <c r="B25" s="3" t="s">
        <v>689</v>
      </c>
      <c r="C25" s="3" t="s">
        <v>690</v>
      </c>
      <c r="D25" s="4">
        <v>45884</v>
      </c>
      <c r="E25" s="5" t="s">
        <v>274</v>
      </c>
      <c r="F25" s="5">
        <v>230</v>
      </c>
      <c r="G25" s="5" t="s">
        <v>40</v>
      </c>
      <c r="H25" s="5">
        <v>0</v>
      </c>
      <c r="I25" s="5">
        <v>0</v>
      </c>
      <c r="J25" s="5">
        <v>35</v>
      </c>
    </row>
    <row r="26" spans="2:10">
      <c r="B26" s="3" t="s">
        <v>1201</v>
      </c>
      <c r="C26" s="3" t="s">
        <v>1212</v>
      </c>
      <c r="D26" s="4">
        <v>45785</v>
      </c>
      <c r="E26" s="5" t="s">
        <v>584</v>
      </c>
      <c r="F26" s="5">
        <v>230</v>
      </c>
      <c r="G26" s="5" t="s">
        <v>40</v>
      </c>
      <c r="H26" s="5">
        <v>102</v>
      </c>
      <c r="I26" s="5">
        <v>0</v>
      </c>
      <c r="J26" s="5">
        <v>0</v>
      </c>
    </row>
    <row r="27" spans="2:10">
      <c r="B27" s="3" t="s">
        <v>1203</v>
      </c>
      <c r="C27" s="3" t="s">
        <v>1213</v>
      </c>
      <c r="D27" s="4">
        <v>45785</v>
      </c>
      <c r="E27" s="5" t="s">
        <v>584</v>
      </c>
      <c r="F27" s="5">
        <v>230</v>
      </c>
      <c r="G27" s="5" t="s">
        <v>40</v>
      </c>
      <c r="H27" s="5">
        <v>72</v>
      </c>
      <c r="I27" s="5">
        <v>0</v>
      </c>
      <c r="J27" s="5">
        <v>0</v>
      </c>
    </row>
    <row r="28" spans="2:10">
      <c r="B28" s="3" t="s">
        <v>1205</v>
      </c>
      <c r="C28" s="3" t="s">
        <v>1214</v>
      </c>
      <c r="D28" s="4">
        <v>45664</v>
      </c>
      <c r="E28" s="5" t="s">
        <v>588</v>
      </c>
      <c r="F28" s="5">
        <v>230</v>
      </c>
      <c r="G28" s="5" t="s">
        <v>40</v>
      </c>
      <c r="H28" s="5">
        <v>68</v>
      </c>
      <c r="I28" s="5">
        <v>0</v>
      </c>
      <c r="J28" s="5">
        <v>0</v>
      </c>
    </row>
    <row r="29" spans="2:10">
      <c r="B29" s="3" t="s">
        <v>1223</v>
      </c>
      <c r="C29" s="3" t="s">
        <v>1224</v>
      </c>
      <c r="D29" s="4">
        <v>45638</v>
      </c>
      <c r="E29" s="5" t="s">
        <v>473</v>
      </c>
      <c r="F29" s="5">
        <v>115</v>
      </c>
      <c r="G29" s="5" t="s">
        <v>40</v>
      </c>
      <c r="H29" s="5">
        <v>50</v>
      </c>
      <c r="I29" s="5">
        <v>0</v>
      </c>
      <c r="J29" s="5">
        <v>0</v>
      </c>
    </row>
    <row r="30" spans="2:10">
      <c r="B30" s="3" t="s">
        <v>1209</v>
      </c>
      <c r="C30" s="3" t="s">
        <v>1216</v>
      </c>
      <c r="D30" s="4">
        <v>45769</v>
      </c>
      <c r="E30" s="5" t="s">
        <v>384</v>
      </c>
      <c r="F30" s="5">
        <v>230</v>
      </c>
      <c r="G30" s="5" t="s">
        <v>40</v>
      </c>
      <c r="H30" s="5">
        <v>150</v>
      </c>
      <c r="I30" s="5">
        <v>0</v>
      </c>
      <c r="J30" s="5">
        <v>0</v>
      </c>
    </row>
    <row r="31" spans="2:10">
      <c r="B31" s="3" t="s">
        <v>1225</v>
      </c>
      <c r="C31" s="3" t="s">
        <v>608</v>
      </c>
      <c r="D31" s="4"/>
      <c r="E31" s="5" t="s">
        <v>82</v>
      </c>
      <c r="F31" s="5">
        <v>230</v>
      </c>
      <c r="G31" s="5" t="s">
        <v>34</v>
      </c>
      <c r="H31" s="5">
        <v>44</v>
      </c>
      <c r="I31" s="5">
        <v>0</v>
      </c>
      <c r="J31" s="5">
        <v>0</v>
      </c>
    </row>
    <row r="32" spans="2:10">
      <c r="B32" s="3"/>
      <c r="C32" s="3"/>
      <c r="D32" s="4"/>
      <c r="E32" s="5"/>
      <c r="F32" s="5"/>
      <c r="G32" s="5"/>
      <c r="H32" s="5"/>
      <c r="I32" s="5"/>
      <c r="J32" s="5"/>
    </row>
    <row r="33" spans="2:10">
      <c r="B33" s="3"/>
      <c r="C33" s="3"/>
      <c r="D33" s="4"/>
      <c r="E33" s="5"/>
      <c r="F33" s="5"/>
      <c r="G33" s="5"/>
      <c r="H33" s="5"/>
      <c r="I33" s="5"/>
      <c r="J33" s="5"/>
    </row>
    <row r="34" spans="2:10">
      <c r="B34" s="3"/>
      <c r="C34" s="3"/>
      <c r="D34" s="4"/>
      <c r="E34" s="5"/>
      <c r="F34" s="5"/>
      <c r="G34" s="5"/>
      <c r="H34" s="5"/>
      <c r="I34" s="5"/>
      <c r="J34" s="5"/>
    </row>
    <row r="35" spans="2:10">
      <c r="B35" s="3"/>
      <c r="C35" s="3"/>
      <c r="D35" s="4"/>
      <c r="E35" s="5"/>
      <c r="F35" s="5"/>
      <c r="G35" s="5"/>
      <c r="H35" s="5"/>
      <c r="I35" s="5"/>
      <c r="J35" s="5"/>
    </row>
    <row r="36" spans="2:10">
      <c r="B36" s="3"/>
      <c r="C36" s="3"/>
      <c r="D36" s="4"/>
      <c r="E36" s="5"/>
      <c r="F36" s="5"/>
      <c r="G36" s="5"/>
      <c r="H36" s="5"/>
      <c r="I36" s="5"/>
      <c r="J36" s="5"/>
    </row>
    <row r="37" spans="2:10">
      <c r="B37" s="3"/>
      <c r="C37" s="3"/>
      <c r="D37" s="4"/>
      <c r="E37" s="5"/>
      <c r="F37" s="5"/>
      <c r="G37" s="5"/>
      <c r="H37" s="5"/>
      <c r="I37" s="5"/>
      <c r="J37" s="5"/>
    </row>
    <row r="38" spans="2:10">
      <c r="B38" s="3"/>
      <c r="C38" s="3"/>
      <c r="D38" s="4"/>
      <c r="E38" s="5"/>
      <c r="F38" s="5"/>
      <c r="G38" s="5"/>
      <c r="H38" s="5"/>
      <c r="I38" s="5"/>
      <c r="J38" s="5"/>
    </row>
    <row r="39" spans="2:10">
      <c r="B39" s="3"/>
      <c r="C39" s="3"/>
      <c r="D39" s="4"/>
      <c r="E39" s="5"/>
      <c r="F39" s="5"/>
      <c r="G39" s="5"/>
      <c r="H39" s="5"/>
      <c r="I39" s="5"/>
      <c r="J39" s="5"/>
    </row>
    <row r="40" spans="2:10">
      <c r="B40" s="3"/>
      <c r="C40" s="3"/>
      <c r="D40" s="4"/>
      <c r="E40" s="5"/>
      <c r="F40" s="5"/>
      <c r="G40" s="5"/>
      <c r="H40" s="5"/>
      <c r="I40" s="5"/>
      <c r="J40" s="5"/>
    </row>
    <row r="41" spans="2:10">
      <c r="B41" s="3"/>
      <c r="C41" s="3"/>
      <c r="D41" s="4"/>
      <c r="E41" s="5"/>
      <c r="F41" s="5"/>
      <c r="G41" s="5"/>
      <c r="H41" s="5"/>
      <c r="I41" s="5"/>
      <c r="J41" s="5"/>
    </row>
    <row r="42" spans="2:10">
      <c r="B42" s="3"/>
      <c r="C42" s="3"/>
      <c r="D42" s="4"/>
      <c r="E42" s="5"/>
      <c r="F42" s="5"/>
      <c r="G42" s="5"/>
      <c r="H42" s="5"/>
      <c r="I42" s="5"/>
      <c r="J42" s="5"/>
    </row>
    <row r="43" spans="2:10">
      <c r="B43" s="3"/>
      <c r="C43" s="3"/>
      <c r="D43" s="4"/>
      <c r="E43" s="5"/>
      <c r="F43" s="5"/>
      <c r="G43" s="5"/>
      <c r="H43" s="5"/>
      <c r="I43" s="5"/>
      <c r="J43" s="5"/>
    </row>
    <row r="44" spans="2:10">
      <c r="B44" s="3"/>
      <c r="C44" s="3"/>
      <c r="D44" s="4"/>
      <c r="E44" s="5"/>
      <c r="F44" s="5"/>
      <c r="G44" s="5"/>
      <c r="H44" s="5"/>
      <c r="I44" s="5"/>
      <c r="J44" s="5"/>
    </row>
    <row r="45" spans="2:10">
      <c r="B45" s="3"/>
      <c r="C45" s="3"/>
      <c r="D45" s="4"/>
      <c r="E45" s="5"/>
      <c r="F45" s="5"/>
      <c r="G45" s="5"/>
      <c r="H45" s="5"/>
      <c r="I45" s="5"/>
      <c r="J45" s="5"/>
    </row>
    <row r="46" spans="2:10">
      <c r="B46" s="3"/>
      <c r="C46" s="3"/>
      <c r="D46" s="4"/>
      <c r="E46" s="5"/>
      <c r="F46" s="5"/>
      <c r="G46" s="5"/>
      <c r="H46" s="5"/>
      <c r="I46" s="5"/>
      <c r="J46" s="5"/>
    </row>
    <row r="47" spans="2:10">
      <c r="B47" s="3"/>
      <c r="C47" s="3"/>
      <c r="D47" s="4"/>
      <c r="E47" s="5"/>
      <c r="F47" s="5"/>
      <c r="G47" s="5"/>
      <c r="H47" s="5"/>
      <c r="I47" s="5"/>
      <c r="J47" s="5"/>
    </row>
    <row r="48" spans="2:10">
      <c r="B48" s="3"/>
      <c r="C48" s="3"/>
      <c r="D48" s="4"/>
      <c r="E48" s="5"/>
      <c r="F48" s="5"/>
      <c r="G48" s="5"/>
      <c r="H48" s="5"/>
      <c r="I48" s="5"/>
      <c r="J48" s="5"/>
    </row>
    <row r="49" spans="2:10">
      <c r="B49" s="3"/>
      <c r="C49" s="3"/>
      <c r="D49" s="4"/>
      <c r="E49" s="5"/>
      <c r="F49" s="5"/>
      <c r="G49" s="5"/>
      <c r="H49" s="5"/>
      <c r="I49" s="5"/>
      <c r="J49" s="5"/>
    </row>
    <row r="50" spans="2:10">
      <c r="B50" s="3"/>
      <c r="C50" s="3"/>
      <c r="D50" s="4"/>
      <c r="E50" s="5"/>
      <c r="F50" s="5"/>
      <c r="G50" s="5"/>
      <c r="H50" s="5"/>
      <c r="I50" s="5"/>
      <c r="J50" s="5"/>
    </row>
    <row r="51" spans="2:10">
      <c r="B51" s="3"/>
      <c r="C51" s="3"/>
      <c r="D51" s="4"/>
      <c r="E51" s="5"/>
      <c r="F51" s="5"/>
      <c r="G51" s="5"/>
      <c r="H51" s="5"/>
      <c r="I51" s="5"/>
      <c r="J51" s="5"/>
    </row>
    <row r="52" spans="2:10">
      <c r="B52" s="3"/>
      <c r="C52" s="3"/>
      <c r="D52" s="4"/>
      <c r="E52" s="5"/>
      <c r="F52" s="5"/>
      <c r="G52" s="5"/>
      <c r="H52" s="5"/>
      <c r="I52" s="5"/>
      <c r="J52" s="5"/>
    </row>
    <row r="53" spans="2:10">
      <c r="B53" s="3"/>
      <c r="C53" s="3"/>
      <c r="D53" s="4"/>
      <c r="E53" s="5"/>
      <c r="F53" s="5"/>
      <c r="G53" s="5"/>
      <c r="H53" s="5"/>
      <c r="I53" s="5"/>
      <c r="J53" s="5"/>
    </row>
    <row r="54" spans="2:10">
      <c r="B54" s="3"/>
      <c r="C54" s="3"/>
      <c r="D54" s="4"/>
      <c r="E54" s="5"/>
      <c r="F54" s="5"/>
      <c r="G54" s="5"/>
      <c r="H54" s="5"/>
      <c r="I54" s="5"/>
      <c r="J54" s="5"/>
    </row>
    <row r="55" spans="2:10">
      <c r="B55" s="3"/>
      <c r="C55" s="3"/>
      <c r="D55" s="4"/>
      <c r="E55" s="5"/>
      <c r="F55" s="5"/>
      <c r="G55" s="5"/>
      <c r="H55" s="5"/>
      <c r="I55" s="5"/>
      <c r="J55" s="5"/>
    </row>
    <row r="56" spans="2:10">
      <c r="B56" s="3"/>
      <c r="C56" s="3"/>
      <c r="D56" s="4"/>
      <c r="E56" s="5"/>
      <c r="F56" s="5"/>
      <c r="G56" s="5"/>
      <c r="H56" s="5"/>
      <c r="I56" s="5"/>
      <c r="J56" s="5"/>
    </row>
    <row r="57" spans="2:10">
      <c r="B57" s="3"/>
      <c r="C57" s="3"/>
      <c r="D57" s="4"/>
      <c r="E57" s="5"/>
      <c r="F57" s="5"/>
      <c r="G57" s="5"/>
      <c r="H57" s="5"/>
      <c r="I57" s="5"/>
      <c r="J57" s="5"/>
    </row>
    <row r="58" spans="2:10">
      <c r="B58" s="3"/>
      <c r="C58" s="3"/>
      <c r="D58" s="4"/>
      <c r="E58" s="5"/>
      <c r="F58" s="5"/>
      <c r="G58" s="5"/>
      <c r="H58" s="5"/>
      <c r="I58" s="5"/>
      <c r="J58" s="5"/>
    </row>
    <row r="59" spans="2:10">
      <c r="B59" s="3"/>
      <c r="C59" s="3"/>
      <c r="D59" s="4"/>
      <c r="E59" s="5"/>
      <c r="F59" s="5"/>
      <c r="G59" s="5"/>
      <c r="H59" s="5"/>
      <c r="I59" s="5"/>
      <c r="J59" s="5"/>
    </row>
    <row r="60" spans="2:10">
      <c r="B60" s="3"/>
      <c r="C60" s="3"/>
      <c r="D60" s="4"/>
      <c r="E60" s="5"/>
      <c r="F60" s="5"/>
      <c r="G60" s="5"/>
      <c r="H60" s="5"/>
      <c r="I60" s="5"/>
      <c r="J60" s="5"/>
    </row>
    <row r="61" spans="2:10">
      <c r="B61" s="3"/>
      <c r="C61" s="3"/>
      <c r="D61" s="4"/>
      <c r="E61" s="5"/>
      <c r="F61" s="5"/>
      <c r="G61" s="5"/>
      <c r="H61" s="5"/>
      <c r="I61" s="5"/>
      <c r="J61" s="5"/>
    </row>
    <row r="62" spans="2:10">
      <c r="B62" s="3"/>
      <c r="C62" s="3"/>
      <c r="D62" s="4"/>
      <c r="E62" s="5"/>
      <c r="F62" s="5"/>
      <c r="G62" s="5"/>
      <c r="H62" s="5"/>
      <c r="I62" s="5"/>
      <c r="J62" s="5"/>
    </row>
    <row r="63" spans="2:10">
      <c r="B63" s="3"/>
      <c r="C63" s="3"/>
      <c r="D63" s="4"/>
      <c r="E63" s="5"/>
      <c r="F63" s="5"/>
      <c r="G63" s="5"/>
      <c r="H63" s="5"/>
      <c r="I63" s="5"/>
      <c r="J63" s="5"/>
    </row>
    <row r="64" spans="2:10">
      <c r="B64" s="3"/>
      <c r="C64" s="3"/>
      <c r="D64" s="4"/>
      <c r="E64" s="5"/>
      <c r="F64" s="5"/>
      <c r="G64" s="5"/>
      <c r="H64" s="5"/>
      <c r="I64" s="5"/>
      <c r="J64" s="5"/>
    </row>
    <row r="65" spans="2:10">
      <c r="B65" s="3"/>
      <c r="C65" s="3"/>
      <c r="D65" s="4"/>
      <c r="E65" s="5"/>
      <c r="F65" s="5"/>
      <c r="G65" s="5"/>
      <c r="H65" s="5"/>
      <c r="I65" s="5"/>
      <c r="J65" s="5"/>
    </row>
    <row r="66" spans="2:10">
      <c r="B66" s="3"/>
      <c r="C66" s="3"/>
      <c r="D66" s="4"/>
      <c r="E66" s="5"/>
      <c r="F66" s="5"/>
      <c r="G66" s="5"/>
      <c r="H66" s="5"/>
      <c r="I66" s="5"/>
      <c r="J66" s="5"/>
    </row>
    <row r="67" spans="2:10">
      <c r="B67" s="3"/>
      <c r="C67" s="3"/>
      <c r="D67" s="4"/>
      <c r="E67" s="5"/>
      <c r="F67" s="5"/>
      <c r="G67" s="5"/>
      <c r="H67" s="5"/>
      <c r="I67" s="5"/>
      <c r="J67" s="5"/>
    </row>
    <row r="68" spans="2:10">
      <c r="B68" s="3"/>
      <c r="C68" s="3"/>
      <c r="D68" s="4"/>
      <c r="E68" s="5"/>
      <c r="F68" s="5"/>
      <c r="G68" s="5"/>
      <c r="H68" s="5"/>
      <c r="I68" s="5"/>
      <c r="J68" s="5"/>
    </row>
    <row r="69" spans="2:10">
      <c r="B69" s="3"/>
      <c r="C69" s="3"/>
      <c r="D69" s="4"/>
      <c r="E69" s="5"/>
      <c r="F69" s="5"/>
      <c r="G69" s="5"/>
      <c r="H69" s="5"/>
      <c r="I69" s="5"/>
      <c r="J69" s="5"/>
    </row>
    <row r="70" spans="2:10">
      <c r="B70" s="3"/>
      <c r="C70" s="3"/>
      <c r="D70" s="4"/>
      <c r="E70" s="5"/>
      <c r="F70" s="5"/>
      <c r="G70" s="5"/>
      <c r="H70" s="5"/>
      <c r="I70" s="5"/>
      <c r="J70" s="5"/>
    </row>
    <row r="71" spans="2:10">
      <c r="B71" s="3"/>
      <c r="C71" s="3"/>
      <c r="D71" s="4"/>
      <c r="E71" s="5"/>
      <c r="F71" s="5"/>
      <c r="G71" s="5"/>
      <c r="H71" s="5"/>
      <c r="I71" s="5"/>
      <c r="J71" s="5"/>
    </row>
    <row r="72" spans="2:10">
      <c r="B72" s="3"/>
      <c r="C72" s="3"/>
      <c r="D72" s="4"/>
      <c r="E72" s="5"/>
      <c r="F72" s="5"/>
      <c r="G72" s="5"/>
      <c r="H72" s="5"/>
      <c r="I72" s="5"/>
      <c r="J72" s="5"/>
    </row>
    <row r="73" spans="2:10">
      <c r="B73" s="3"/>
      <c r="C73" s="3"/>
      <c r="D73" s="4"/>
      <c r="E73" s="5"/>
      <c r="F73" s="5"/>
      <c r="G73" s="5"/>
      <c r="H73" s="5"/>
      <c r="I73" s="5"/>
      <c r="J73" s="5"/>
    </row>
    <row r="74" spans="2:10">
      <c r="B74" s="3"/>
      <c r="C74" s="3"/>
      <c r="D74" s="4"/>
      <c r="E74" s="5"/>
      <c r="F74" s="5"/>
      <c r="G74" s="5"/>
      <c r="H74" s="5"/>
      <c r="I74" s="5"/>
      <c r="J74" s="5"/>
    </row>
    <row r="75" spans="2:10">
      <c r="B75" s="3"/>
      <c r="C75" s="3"/>
      <c r="D75" s="4"/>
      <c r="E75" s="5"/>
      <c r="F75" s="5"/>
      <c r="G75" s="5"/>
      <c r="H75" s="5"/>
      <c r="I75" s="5"/>
      <c r="J75" s="5"/>
    </row>
    <row r="76" spans="2:10">
      <c r="B76" s="3"/>
      <c r="C76" s="3"/>
      <c r="D76" s="4"/>
      <c r="E76" s="5"/>
      <c r="F76" s="5"/>
      <c r="G76" s="5"/>
      <c r="H76" s="5"/>
      <c r="I76" s="5"/>
      <c r="J76" s="5"/>
    </row>
    <row r="77" spans="2:10">
      <c r="B77" s="3"/>
      <c r="C77" s="3"/>
      <c r="D77" s="4"/>
      <c r="E77" s="5"/>
      <c r="F77" s="5"/>
      <c r="G77" s="5"/>
      <c r="H77" s="5"/>
      <c r="I77" s="5"/>
      <c r="J77" s="5"/>
    </row>
    <row r="78" spans="2:10">
      <c r="B78" s="3"/>
      <c r="C78" s="3"/>
      <c r="D78" s="4"/>
      <c r="E78" s="5"/>
      <c r="F78" s="5"/>
      <c r="G78" s="5"/>
      <c r="H78" s="5"/>
      <c r="I78" s="5"/>
      <c r="J78" s="5"/>
    </row>
    <row r="79" spans="2:10">
      <c r="B79" s="3"/>
      <c r="C79" s="3"/>
      <c r="D79" s="4"/>
      <c r="E79" s="5"/>
      <c r="F79" s="5"/>
      <c r="G79" s="5"/>
      <c r="H79" s="5"/>
      <c r="I79" s="5"/>
      <c r="J79" s="5"/>
    </row>
    <row r="80" spans="2:10">
      <c r="B80" s="3"/>
      <c r="C80" s="3"/>
      <c r="D80" s="4"/>
      <c r="E80" s="5"/>
      <c r="F80" s="5"/>
      <c r="G80" s="5"/>
      <c r="H80" s="5"/>
      <c r="I80" s="5"/>
      <c r="J80" s="5"/>
    </row>
    <row r="81" spans="2:10">
      <c r="B81" s="3"/>
      <c r="C81" s="3"/>
      <c r="D81" s="4"/>
      <c r="E81" s="5"/>
      <c r="F81" s="5"/>
      <c r="G81" s="5"/>
      <c r="H81" s="5"/>
      <c r="I81" s="5"/>
      <c r="J81" s="5"/>
    </row>
    <row r="82" spans="2:10">
      <c r="B82" s="3"/>
      <c r="C82" s="3"/>
      <c r="D82" s="4"/>
      <c r="E82" s="5"/>
      <c r="F82" s="5"/>
      <c r="G82" s="5"/>
      <c r="H82" s="5"/>
      <c r="I82" s="5"/>
      <c r="J82" s="5"/>
    </row>
    <row r="83" spans="2:10">
      <c r="B83" s="3"/>
      <c r="C83" s="3"/>
      <c r="D83" s="4"/>
      <c r="E83" s="5"/>
      <c r="F83" s="5"/>
      <c r="G83" s="5"/>
      <c r="H83" s="5"/>
      <c r="I83" s="5"/>
      <c r="J83" s="5"/>
    </row>
    <row r="84" spans="2:10">
      <c r="B84" s="3"/>
      <c r="C84" s="3"/>
      <c r="D84" s="4"/>
      <c r="E84" s="5"/>
      <c r="F84" s="5"/>
      <c r="G84" s="5"/>
      <c r="H84" s="5"/>
      <c r="I84" s="5"/>
      <c r="J84" s="5"/>
    </row>
    <row r="85" spans="2:10">
      <c r="B85" s="3"/>
      <c r="C85" s="3"/>
      <c r="D85" s="4"/>
      <c r="E85" s="5"/>
      <c r="F85" s="5"/>
      <c r="G85" s="5"/>
      <c r="H85" s="5"/>
      <c r="I85" s="5"/>
      <c r="J85" s="5"/>
    </row>
    <row r="86" spans="2:10">
      <c r="B86" s="3"/>
      <c r="C86" s="3"/>
      <c r="D86" s="4"/>
      <c r="E86" s="5"/>
      <c r="F86" s="5"/>
      <c r="G86" s="5"/>
      <c r="H86" s="5"/>
      <c r="I86" s="5"/>
      <c r="J86" s="5"/>
    </row>
    <row r="87" spans="2:10">
      <c r="B87" s="3"/>
      <c r="C87" s="3"/>
      <c r="D87" s="4"/>
      <c r="E87" s="5"/>
      <c r="F87" s="5"/>
      <c r="G87" s="5"/>
      <c r="H87" s="5"/>
      <c r="I87" s="5"/>
      <c r="J87" s="5"/>
    </row>
    <row r="88" spans="2:10">
      <c r="B88" s="3"/>
      <c r="C88" s="3"/>
      <c r="D88" s="4"/>
      <c r="E88" s="5"/>
      <c r="F88" s="5"/>
      <c r="G88" s="5"/>
      <c r="H88" s="5"/>
      <c r="I88" s="5"/>
      <c r="J88" s="5"/>
    </row>
    <row r="89" spans="2:10">
      <c r="B89" s="3"/>
      <c r="C89" s="3"/>
      <c r="D89" s="4"/>
      <c r="E89" s="5"/>
      <c r="F89" s="5"/>
      <c r="G89" s="5"/>
      <c r="H89" s="5"/>
      <c r="I89" s="5"/>
      <c r="J89" s="5"/>
    </row>
    <row r="90" spans="2:10">
      <c r="B90" s="3"/>
      <c r="C90" s="3"/>
      <c r="D90" s="4"/>
      <c r="E90" s="5"/>
      <c r="F90" s="5"/>
      <c r="G90" s="5"/>
      <c r="H90" s="5"/>
      <c r="I90" s="5"/>
      <c r="J90" s="5"/>
    </row>
    <row r="91" spans="2:10">
      <c r="B91" s="3"/>
      <c r="C91" s="3"/>
      <c r="D91" s="4"/>
      <c r="E91" s="5"/>
      <c r="F91" s="5"/>
      <c r="G91" s="5"/>
      <c r="H91" s="5"/>
      <c r="I91" s="5"/>
      <c r="J91" s="5"/>
    </row>
    <row r="92" spans="2:10">
      <c r="B92" s="3"/>
      <c r="C92" s="3"/>
      <c r="D92" s="4"/>
      <c r="E92" s="5"/>
      <c r="F92" s="5"/>
      <c r="G92" s="5"/>
      <c r="H92" s="5"/>
      <c r="I92" s="5"/>
      <c r="J92" s="5"/>
    </row>
    <row r="93" spans="2:10">
      <c r="B93" s="3"/>
      <c r="C93" s="3"/>
      <c r="D93" s="4"/>
      <c r="E93" s="5"/>
      <c r="F93" s="5"/>
      <c r="G93" s="5"/>
      <c r="H93" s="5"/>
      <c r="I93" s="5"/>
      <c r="J93" s="5"/>
    </row>
    <row r="94" spans="2:10">
      <c r="B94" s="3"/>
      <c r="C94" s="3"/>
      <c r="D94" s="4"/>
      <c r="E94" s="5"/>
      <c r="F94" s="5"/>
      <c r="G94" s="5"/>
      <c r="H94" s="5"/>
      <c r="I94" s="5"/>
      <c r="J94" s="5"/>
    </row>
    <row r="95" spans="2:10">
      <c r="B95" s="3"/>
      <c r="C95" s="3"/>
      <c r="D95" s="4"/>
      <c r="E95" s="5"/>
      <c r="F95" s="5"/>
      <c r="G95" s="5"/>
      <c r="H95" s="5"/>
      <c r="I95" s="5"/>
      <c r="J95" s="5"/>
    </row>
    <row r="96" spans="2:10">
      <c r="B96" s="3"/>
      <c r="C96" s="3"/>
      <c r="D96" s="4"/>
      <c r="E96" s="5"/>
      <c r="F96" s="5"/>
      <c r="G96" s="5"/>
      <c r="H96" s="5"/>
      <c r="I96" s="5"/>
      <c r="J96" s="5"/>
    </row>
    <row r="97" spans="2:10">
      <c r="B97" s="3"/>
      <c r="C97" s="3"/>
      <c r="D97" s="4"/>
      <c r="E97" s="5"/>
      <c r="F97" s="5"/>
      <c r="G97" s="5"/>
      <c r="H97" s="5"/>
      <c r="I97" s="5"/>
      <c r="J97" s="5"/>
    </row>
    <row r="98" spans="2:10">
      <c r="B98" s="3"/>
      <c r="C98" s="3"/>
      <c r="D98" s="4"/>
      <c r="E98" s="5"/>
      <c r="F98" s="5"/>
      <c r="G98" s="5"/>
      <c r="H98" s="5"/>
      <c r="I98" s="5"/>
      <c r="J98" s="5"/>
    </row>
    <row r="99" spans="2:10">
      <c r="B99" s="3"/>
      <c r="C99" s="3"/>
      <c r="D99" s="4"/>
      <c r="E99" s="5"/>
      <c r="F99" s="5"/>
      <c r="G99" s="5"/>
      <c r="H99" s="5"/>
      <c r="I99" s="5"/>
      <c r="J99" s="5"/>
    </row>
    <row r="100" spans="2:10">
      <c r="B100" s="3"/>
      <c r="C100" s="3"/>
      <c r="D100" s="4"/>
      <c r="E100" s="5"/>
      <c r="F100" s="5"/>
      <c r="G100" s="5"/>
      <c r="H100" s="5"/>
      <c r="I100" s="5"/>
      <c r="J100" s="5"/>
    </row>
    <row r="101" spans="2:10">
      <c r="B101" s="3"/>
      <c r="C101" s="3"/>
      <c r="D101" s="4"/>
      <c r="E101" s="5"/>
      <c r="F101" s="5"/>
      <c r="G101" s="5"/>
      <c r="H101" s="5"/>
      <c r="I101" s="5"/>
      <c r="J101" s="5"/>
    </row>
    <row r="102" spans="2:10">
      <c r="B102" s="3"/>
      <c r="C102" s="3"/>
      <c r="D102" s="4"/>
      <c r="E102" s="5"/>
      <c r="F102" s="5"/>
      <c r="G102" s="5"/>
      <c r="H102" s="5"/>
      <c r="I102" s="5"/>
      <c r="J102" s="5"/>
    </row>
    <row r="103" spans="2:10">
      <c r="B103" s="3"/>
      <c r="C103" s="3"/>
      <c r="D103" s="4"/>
      <c r="E103" s="5"/>
      <c r="F103" s="5"/>
      <c r="G103" s="5"/>
      <c r="H103" s="5"/>
      <c r="I103" s="5"/>
      <c r="J103" s="5"/>
    </row>
    <row r="104" spans="2:10">
      <c r="B104" s="3"/>
      <c r="C104" s="3"/>
      <c r="D104" s="4"/>
      <c r="E104" s="5"/>
      <c r="F104" s="5"/>
      <c r="G104" s="5"/>
      <c r="H104" s="5"/>
      <c r="I104" s="5"/>
      <c r="J104" s="5"/>
    </row>
    <row r="105" spans="2:10">
      <c r="B105" s="3"/>
      <c r="C105" s="3"/>
      <c r="D105" s="4"/>
      <c r="E105" s="5"/>
      <c r="F105" s="5"/>
      <c r="G105" s="5"/>
      <c r="H105" s="5"/>
      <c r="I105" s="5"/>
      <c r="J105" s="5"/>
    </row>
    <row r="106" spans="2:10">
      <c r="B106" s="3"/>
      <c r="C106" s="3"/>
      <c r="D106" s="4"/>
      <c r="E106" s="5"/>
      <c r="F106" s="5"/>
      <c r="G106" s="5"/>
      <c r="H106" s="5"/>
      <c r="I106" s="5"/>
      <c r="J106" s="5"/>
    </row>
    <row r="107" spans="2:10">
      <c r="B107" s="3"/>
      <c r="C107" s="3"/>
      <c r="D107" s="4"/>
      <c r="E107" s="5"/>
      <c r="F107" s="5"/>
      <c r="G107" s="5"/>
      <c r="H107" s="5"/>
      <c r="I107" s="5"/>
      <c r="J107" s="5"/>
    </row>
    <row r="108" spans="2:10">
      <c r="B108" s="3"/>
      <c r="C108" s="3"/>
      <c r="D108" s="4"/>
      <c r="E108" s="5"/>
      <c r="F108" s="5"/>
      <c r="G108" s="5"/>
      <c r="H108" s="5"/>
      <c r="I108" s="5"/>
      <c r="J108" s="5"/>
    </row>
    <row r="109" spans="2:10">
      <c r="B109" s="3"/>
      <c r="C109" s="3"/>
      <c r="D109" s="4"/>
      <c r="E109" s="5"/>
      <c r="F109" s="5"/>
      <c r="G109" s="5"/>
      <c r="H109" s="5"/>
      <c r="I109" s="5"/>
      <c r="J109" s="5"/>
    </row>
    <row r="110" spans="2:10">
      <c r="B110" s="3"/>
      <c r="C110" s="3"/>
      <c r="D110" s="4"/>
      <c r="E110" s="5"/>
      <c r="F110" s="5"/>
      <c r="G110" s="5"/>
      <c r="H110" s="5"/>
      <c r="I110" s="5"/>
      <c r="J110" s="5"/>
    </row>
    <row r="111" spans="2:10">
      <c r="B111" s="3"/>
      <c r="C111" s="3"/>
      <c r="D111" s="4"/>
      <c r="E111" s="5"/>
      <c r="F111" s="5"/>
      <c r="G111" s="5"/>
      <c r="H111" s="5"/>
      <c r="I111" s="5"/>
      <c r="J111" s="5"/>
    </row>
    <row r="112" spans="2:10">
      <c r="B112" s="3"/>
      <c r="C112" s="3"/>
      <c r="D112" s="4"/>
      <c r="E112" s="5"/>
      <c r="F112" s="5"/>
      <c r="G112" s="5"/>
      <c r="H112" s="5"/>
      <c r="I112" s="5"/>
      <c r="J112" s="5"/>
    </row>
    <row r="113" spans="2:10">
      <c r="B113" s="3"/>
      <c r="C113" s="3"/>
      <c r="D113" s="4"/>
      <c r="E113" s="5"/>
      <c r="F113" s="5"/>
      <c r="G113" s="5"/>
      <c r="H113" s="5"/>
      <c r="I113" s="5"/>
      <c r="J113" s="5"/>
    </row>
    <row r="114" spans="2:10">
      <c r="B114" s="3"/>
      <c r="C114" s="3"/>
      <c r="D114" s="4"/>
      <c r="E114" s="5"/>
      <c r="F114" s="5"/>
      <c r="G114" s="5"/>
      <c r="H114" s="5"/>
      <c r="I114" s="5"/>
      <c r="J114" s="5"/>
    </row>
    <row r="115" spans="2:10">
      <c r="B115" s="3"/>
      <c r="C115" s="3"/>
      <c r="D115" s="4"/>
      <c r="E115" s="5"/>
      <c r="F115" s="5"/>
      <c r="G115" s="5"/>
      <c r="H115" s="5"/>
      <c r="I115" s="5"/>
      <c r="J115" s="5"/>
    </row>
    <row r="116" spans="2:10">
      <c r="B116" s="3"/>
      <c r="C116" s="3"/>
      <c r="D116" s="4"/>
      <c r="E116" s="5"/>
      <c r="F116" s="5"/>
      <c r="G116" s="5"/>
      <c r="H116" s="5"/>
      <c r="I116" s="5"/>
      <c r="J116" s="5"/>
    </row>
    <row r="117" spans="2:10">
      <c r="B117" s="3"/>
      <c r="C117" s="3"/>
      <c r="D117" s="4"/>
      <c r="E117" s="5"/>
      <c r="F117" s="5"/>
      <c r="G117" s="5"/>
      <c r="H117" s="5"/>
      <c r="I117" s="5"/>
      <c r="J117" s="5"/>
    </row>
    <row r="118" spans="2:10">
      <c r="B118" s="3"/>
      <c r="C118" s="3"/>
      <c r="D118" s="4"/>
      <c r="E118" s="5"/>
      <c r="F118" s="5"/>
      <c r="G118" s="5"/>
      <c r="H118" s="5"/>
      <c r="I118" s="5"/>
      <c r="J118" s="5"/>
    </row>
    <row r="119" spans="2:10">
      <c r="B119" s="3"/>
      <c r="C119" s="3"/>
      <c r="D119" s="4"/>
      <c r="E119" s="5"/>
      <c r="F119" s="5"/>
      <c r="G119" s="5"/>
      <c r="H119" s="5"/>
      <c r="I119" s="5"/>
      <c r="J119" s="5"/>
    </row>
    <row r="120" spans="2:10">
      <c r="B120" s="3"/>
      <c r="C120" s="3"/>
      <c r="D120" s="4"/>
      <c r="E120" s="5"/>
      <c r="F120" s="5"/>
      <c r="G120" s="5"/>
      <c r="H120" s="5"/>
      <c r="I120" s="5"/>
      <c r="J120" s="5"/>
    </row>
    <row r="121" spans="2:10">
      <c r="B121" s="3"/>
      <c r="C121" s="3"/>
      <c r="D121" s="4"/>
      <c r="E121" s="5"/>
      <c r="F121" s="5"/>
      <c r="G121" s="5"/>
      <c r="H121" s="5"/>
      <c r="I121" s="5"/>
      <c r="J121" s="5"/>
    </row>
    <row r="122" spans="2:10">
      <c r="B122" s="3"/>
      <c r="C122" s="3"/>
      <c r="D122" s="4"/>
      <c r="E122" s="5"/>
      <c r="F122" s="5"/>
      <c r="G122" s="5"/>
      <c r="H122" s="5"/>
      <c r="I122" s="5"/>
      <c r="J122" s="5"/>
    </row>
    <row r="123" spans="2:10">
      <c r="B123" s="3"/>
      <c r="C123" s="3"/>
      <c r="D123" s="4"/>
      <c r="E123" s="5"/>
      <c r="F123" s="5"/>
      <c r="G123" s="5"/>
      <c r="H123" s="5"/>
      <c r="I123" s="5"/>
      <c r="J123" s="5"/>
    </row>
    <row r="124" spans="2:10">
      <c r="B124" s="3"/>
      <c r="C124" s="3"/>
      <c r="D124" s="4"/>
      <c r="E124" s="5"/>
      <c r="F124" s="5"/>
      <c r="G124" s="5"/>
      <c r="H124" s="5"/>
      <c r="I124" s="5"/>
      <c r="J124" s="5"/>
    </row>
    <row r="125" spans="2:10">
      <c r="B125" s="3"/>
      <c r="C125" s="3"/>
      <c r="D125" s="4"/>
      <c r="E125" s="5"/>
      <c r="F125" s="5"/>
      <c r="G125" s="5"/>
      <c r="H125" s="5"/>
      <c r="I125" s="5"/>
      <c r="J125" s="5"/>
    </row>
    <row r="126" spans="2:10">
      <c r="B126" s="3"/>
      <c r="C126" s="3"/>
      <c r="D126" s="4"/>
      <c r="E126" s="5"/>
      <c r="F126" s="5"/>
      <c r="G126" s="5"/>
      <c r="H126" s="5"/>
      <c r="I126" s="5"/>
      <c r="J126" s="5"/>
    </row>
    <row r="127" spans="2:10">
      <c r="B127" s="3"/>
      <c r="C127" s="3"/>
      <c r="D127" s="4"/>
      <c r="E127" s="5"/>
      <c r="F127" s="5"/>
      <c r="G127" s="5"/>
      <c r="H127" s="5"/>
      <c r="I127" s="5"/>
      <c r="J127" s="5"/>
    </row>
    <row r="128" spans="2:10">
      <c r="B128" s="3"/>
      <c r="C128" s="3"/>
      <c r="D128" s="4"/>
      <c r="E128" s="5"/>
      <c r="F128" s="5"/>
      <c r="G128" s="5"/>
      <c r="H128" s="5"/>
      <c r="I128" s="5"/>
      <c r="J128" s="5"/>
    </row>
    <row r="129" spans="2:10">
      <c r="B129" s="3"/>
      <c r="C129" s="3"/>
      <c r="D129" s="4"/>
      <c r="E129" s="5"/>
      <c r="F129" s="5"/>
      <c r="G129" s="5"/>
      <c r="H129" s="5"/>
      <c r="I129" s="5"/>
      <c r="J129" s="5"/>
    </row>
    <row r="130" spans="2:10">
      <c r="B130" s="3"/>
      <c r="C130" s="3"/>
      <c r="D130" s="4"/>
      <c r="E130" s="5"/>
      <c r="F130" s="5"/>
      <c r="G130" s="5"/>
      <c r="H130" s="5"/>
      <c r="I130" s="5"/>
      <c r="J130" s="5"/>
    </row>
    <row r="131" spans="2:10">
      <c r="B131" s="3"/>
      <c r="C131" s="3"/>
      <c r="D131" s="4"/>
      <c r="E131" s="5"/>
      <c r="F131" s="5"/>
      <c r="G131" s="5"/>
      <c r="H131" s="5"/>
      <c r="I131" s="5"/>
      <c r="J131" s="5"/>
    </row>
    <row r="132" spans="2:10">
      <c r="B132" s="3"/>
      <c r="C132" s="3"/>
      <c r="D132" s="4"/>
      <c r="E132" s="5"/>
      <c r="F132" s="5"/>
      <c r="G132" s="5"/>
      <c r="H132" s="5"/>
      <c r="I132" s="5"/>
      <c r="J132" s="5"/>
    </row>
    <row r="133" spans="2:10">
      <c r="B133" s="3"/>
      <c r="C133" s="3"/>
      <c r="D133" s="4"/>
      <c r="E133" s="5"/>
      <c r="F133" s="5"/>
      <c r="G133" s="5"/>
      <c r="H133" s="5"/>
      <c r="I133" s="5"/>
      <c r="J133" s="5"/>
    </row>
    <row r="134" spans="2:10">
      <c r="B134" s="3"/>
      <c r="C134" s="3"/>
      <c r="D134" s="4"/>
      <c r="E134" s="5"/>
      <c r="F134" s="5"/>
      <c r="G134" s="5"/>
      <c r="H134" s="5"/>
      <c r="I134" s="5"/>
      <c r="J134" s="5"/>
    </row>
    <row r="135" spans="2:10">
      <c r="B135" s="3"/>
      <c r="C135" s="3"/>
      <c r="D135" s="4"/>
      <c r="E135" s="5"/>
      <c r="F135" s="5"/>
      <c r="G135" s="5"/>
      <c r="H135" s="5"/>
      <c r="I135" s="5"/>
      <c r="J135" s="5"/>
    </row>
    <row r="136" spans="2:10">
      <c r="B136" s="3"/>
      <c r="C136" s="3"/>
      <c r="D136" s="4"/>
      <c r="E136" s="5"/>
      <c r="F136" s="5"/>
      <c r="G136" s="5"/>
      <c r="H136" s="5"/>
      <c r="I136" s="5"/>
      <c r="J136" s="5"/>
    </row>
    <row r="137" spans="2:10">
      <c r="B137" s="3"/>
      <c r="C137" s="3"/>
      <c r="D137" s="4"/>
      <c r="E137" s="5"/>
      <c r="F137" s="5"/>
      <c r="G137" s="5"/>
      <c r="H137" s="5"/>
      <c r="I137" s="5"/>
      <c r="J137" s="5"/>
    </row>
    <row r="138" spans="2:10">
      <c r="B138" s="3"/>
      <c r="C138" s="3"/>
      <c r="D138" s="4"/>
      <c r="E138" s="5"/>
      <c r="F138" s="5"/>
      <c r="G138" s="5"/>
      <c r="H138" s="5"/>
      <c r="I138" s="5"/>
      <c r="J138" s="5"/>
    </row>
    <row r="139" spans="2:10">
      <c r="B139" s="3"/>
      <c r="C139" s="3"/>
      <c r="D139" s="4"/>
      <c r="E139" s="5"/>
      <c r="F139" s="5"/>
      <c r="G139" s="5"/>
      <c r="H139" s="5"/>
      <c r="I139" s="5"/>
      <c r="J139" s="5"/>
    </row>
    <row r="140" spans="2:10">
      <c r="B140" s="3"/>
      <c r="C140" s="3"/>
      <c r="D140" s="4"/>
      <c r="E140" s="5"/>
      <c r="F140" s="5"/>
      <c r="G140" s="5"/>
      <c r="H140" s="5"/>
      <c r="I140" s="5"/>
      <c r="J140" s="5"/>
    </row>
    <row r="141" spans="2:10">
      <c r="B141" s="3"/>
      <c r="C141" s="3"/>
      <c r="D141" s="4"/>
      <c r="E141" s="5"/>
      <c r="F141" s="5"/>
      <c r="G141" s="5"/>
      <c r="H141" s="5"/>
      <c r="I141" s="5"/>
      <c r="J141" s="5"/>
    </row>
    <row r="142" spans="2:10">
      <c r="B142" s="3"/>
      <c r="C142" s="3"/>
      <c r="D142" s="4"/>
      <c r="E142" s="5"/>
      <c r="F142" s="5"/>
      <c r="G142" s="5"/>
      <c r="H142" s="5"/>
      <c r="I142" s="5"/>
      <c r="J142" s="5"/>
    </row>
    <row r="143" spans="2:10">
      <c r="B143" s="3"/>
      <c r="C143" s="3"/>
      <c r="D143" s="4"/>
      <c r="E143" s="5"/>
      <c r="F143" s="5"/>
      <c r="G143" s="5"/>
      <c r="H143" s="5"/>
      <c r="I143" s="5"/>
      <c r="J143" s="5"/>
    </row>
    <row r="144" spans="2:10">
      <c r="B144" s="3"/>
      <c r="C144" s="3"/>
      <c r="D144" s="4"/>
      <c r="E144" s="5"/>
      <c r="F144" s="5"/>
      <c r="G144" s="5"/>
      <c r="H144" s="5"/>
      <c r="I144" s="5"/>
      <c r="J144" s="5"/>
    </row>
    <row r="145" spans="2:10">
      <c r="B145" s="3"/>
      <c r="C145" s="3"/>
      <c r="D145" s="4"/>
      <c r="E145" s="5"/>
      <c r="F145" s="5"/>
      <c r="G145" s="5"/>
      <c r="H145" s="5"/>
      <c r="I145" s="5"/>
      <c r="J145" s="5"/>
    </row>
    <row r="146" spans="2:10">
      <c r="B146" s="3"/>
      <c r="C146" s="3"/>
      <c r="D146" s="4"/>
      <c r="E146" s="5"/>
      <c r="F146" s="5"/>
      <c r="G146" s="5"/>
      <c r="H146" s="5"/>
      <c r="I146" s="5"/>
      <c r="J146" s="5"/>
    </row>
    <row r="147" spans="2:10">
      <c r="B147" s="3"/>
      <c r="C147" s="3"/>
      <c r="D147" s="4"/>
      <c r="E147" s="5"/>
      <c r="F147" s="5"/>
      <c r="G147" s="5"/>
      <c r="H147" s="5"/>
      <c r="I147" s="5"/>
      <c r="J147" s="5"/>
    </row>
    <row r="148" spans="2:10">
      <c r="B148" s="3"/>
      <c r="C148" s="3"/>
      <c r="D148" s="4"/>
      <c r="E148" s="5"/>
      <c r="F148" s="5"/>
      <c r="G148" s="5"/>
      <c r="H148" s="5"/>
      <c r="I148" s="5"/>
      <c r="J148" s="5"/>
    </row>
    <row r="149" spans="2:10">
      <c r="B149" s="3"/>
      <c r="C149" s="3"/>
      <c r="D149" s="4"/>
      <c r="E149" s="5"/>
      <c r="F149" s="5"/>
      <c r="G149" s="5"/>
      <c r="H149" s="5"/>
      <c r="I149" s="5"/>
      <c r="J149" s="5"/>
    </row>
    <row r="150" spans="2:10">
      <c r="B150" s="3"/>
      <c r="C150" s="3"/>
      <c r="D150" s="4"/>
      <c r="E150" s="5"/>
      <c r="F150" s="5"/>
      <c r="G150" s="5"/>
      <c r="H150" s="5"/>
      <c r="I150" s="5"/>
      <c r="J150" s="5"/>
    </row>
    <row r="151" spans="2:10">
      <c r="B151" s="3"/>
      <c r="C151" s="3"/>
      <c r="D151" s="4"/>
      <c r="E151" s="5"/>
      <c r="F151" s="5"/>
      <c r="G151" s="5"/>
      <c r="H151" s="5"/>
      <c r="I151" s="5"/>
      <c r="J151" s="5"/>
    </row>
    <row r="152" spans="2:10">
      <c r="B152" s="3"/>
      <c r="C152" s="3"/>
      <c r="D152" s="4"/>
      <c r="E152" s="5"/>
      <c r="F152" s="5"/>
      <c r="G152" s="5"/>
      <c r="H152" s="5"/>
      <c r="I152" s="5"/>
      <c r="J152" s="5"/>
    </row>
    <row r="153" spans="2:10">
      <c r="B153" s="3"/>
      <c r="C153" s="3"/>
      <c r="D153" s="4"/>
      <c r="E153" s="5"/>
      <c r="F153" s="5"/>
      <c r="G153" s="5"/>
      <c r="H153" s="5"/>
      <c r="I153" s="5"/>
      <c r="J153" s="5"/>
    </row>
    <row r="154" spans="2:10">
      <c r="B154" s="3"/>
      <c r="C154" s="3"/>
      <c r="D154" s="4"/>
      <c r="E154" s="5"/>
      <c r="F154" s="5"/>
      <c r="G154" s="5"/>
      <c r="H154" s="5"/>
      <c r="I154" s="5"/>
      <c r="J154" s="5"/>
    </row>
    <row r="155" spans="2:10">
      <c r="B155" s="3"/>
      <c r="C155" s="3"/>
      <c r="D155" s="4"/>
      <c r="E155" s="5"/>
      <c r="F155" s="5"/>
      <c r="G155" s="5"/>
      <c r="H155" s="5"/>
      <c r="I155" s="5"/>
      <c r="J155" s="5"/>
    </row>
    <row r="156" spans="2:10">
      <c r="B156" s="3"/>
      <c r="C156" s="3"/>
      <c r="D156" s="4"/>
      <c r="E156" s="5"/>
      <c r="F156" s="5"/>
      <c r="G156" s="5"/>
      <c r="H156" s="5"/>
      <c r="I156" s="5"/>
      <c r="J156" s="5"/>
    </row>
    <row r="157" spans="2:10">
      <c r="B157" s="3"/>
      <c r="C157" s="3"/>
      <c r="D157" s="4"/>
      <c r="E157" s="5"/>
      <c r="F157" s="5"/>
      <c r="G157" s="5"/>
      <c r="H157" s="5"/>
      <c r="I157" s="5"/>
      <c r="J157" s="5"/>
    </row>
    <row r="158" spans="2:10">
      <c r="B158" s="3"/>
      <c r="C158" s="3"/>
      <c r="D158" s="4"/>
      <c r="E158" s="5"/>
      <c r="F158" s="5"/>
      <c r="G158" s="5"/>
      <c r="H158" s="5"/>
      <c r="I158" s="5"/>
      <c r="J158" s="5"/>
    </row>
    <row r="159" spans="2:10">
      <c r="B159" s="3"/>
      <c r="C159" s="3"/>
      <c r="D159" s="4"/>
      <c r="E159" s="5"/>
      <c r="F159" s="5"/>
      <c r="G159" s="5"/>
      <c r="H159" s="5"/>
      <c r="I159" s="5"/>
      <c r="J159" s="5"/>
    </row>
    <row r="160" spans="2:10">
      <c r="B160" s="3"/>
      <c r="C160" s="3"/>
      <c r="D160" s="4"/>
      <c r="E160" s="5"/>
      <c r="F160" s="5"/>
      <c r="G160" s="5"/>
      <c r="H160" s="5"/>
      <c r="I160" s="5"/>
      <c r="J160" s="5"/>
    </row>
    <row r="161" spans="2:10">
      <c r="B161" s="3"/>
      <c r="C161" s="3"/>
      <c r="D161" s="4"/>
      <c r="E161" s="5"/>
      <c r="F161" s="5"/>
      <c r="G161" s="5"/>
      <c r="H161" s="5"/>
      <c r="I161" s="5"/>
      <c r="J161" s="5"/>
    </row>
    <row r="162" spans="2:10">
      <c r="B162" s="3"/>
      <c r="C162" s="3"/>
      <c r="D162" s="4"/>
      <c r="E162" s="5"/>
      <c r="F162" s="5"/>
      <c r="G162" s="5"/>
      <c r="H162" s="5"/>
      <c r="I162" s="5"/>
      <c r="J162" s="5"/>
    </row>
    <row r="163" spans="2:10">
      <c r="B163" s="3"/>
      <c r="C163" s="3"/>
      <c r="D163" s="4"/>
      <c r="E163" s="5"/>
      <c r="F163" s="5"/>
      <c r="G163" s="5"/>
      <c r="H163" s="5"/>
      <c r="I163" s="5"/>
      <c r="J163" s="5"/>
    </row>
    <row r="164" spans="2:10">
      <c r="B164" s="3"/>
      <c r="C164" s="3"/>
      <c r="D164" s="4"/>
      <c r="E164" s="5"/>
      <c r="F164" s="5"/>
      <c r="G164" s="5"/>
      <c r="H164" s="5"/>
      <c r="I164" s="5"/>
      <c r="J164" s="5"/>
    </row>
    <row r="165" spans="2:10">
      <c r="B165" s="3"/>
      <c r="C165" s="3"/>
      <c r="D165" s="4"/>
      <c r="E165" s="5"/>
      <c r="F165" s="5"/>
      <c r="G165" s="5"/>
      <c r="H165" s="5"/>
      <c r="I165" s="5"/>
      <c r="J165" s="5"/>
    </row>
    <row r="166" spans="2:10">
      <c r="B166" s="3"/>
      <c r="C166" s="3"/>
      <c r="D166" s="4"/>
      <c r="E166" s="5"/>
      <c r="F166" s="5"/>
      <c r="G166" s="5"/>
      <c r="H166" s="5"/>
      <c r="I166" s="5"/>
      <c r="J166" s="5"/>
    </row>
    <row r="167" spans="2:10">
      <c r="B167" s="3"/>
      <c r="C167" s="3"/>
      <c r="D167" s="4"/>
      <c r="E167" s="5"/>
      <c r="F167" s="5"/>
      <c r="G167" s="5"/>
      <c r="H167" s="5"/>
      <c r="I167" s="5"/>
      <c r="J167" s="5"/>
    </row>
    <row r="168" spans="2:10">
      <c r="B168" s="3"/>
      <c r="C168" s="3"/>
      <c r="D168" s="4"/>
      <c r="E168" s="5"/>
      <c r="F168" s="5"/>
      <c r="G168" s="5"/>
      <c r="H168" s="5"/>
      <c r="I168" s="5"/>
      <c r="J168" s="5"/>
    </row>
    <row r="169" spans="2:10">
      <c r="B169" s="3"/>
      <c r="C169" s="3"/>
      <c r="D169" s="4"/>
      <c r="E169" s="5"/>
      <c r="F169" s="5"/>
      <c r="G169" s="5"/>
      <c r="H169" s="5"/>
      <c r="I169" s="5"/>
      <c r="J169" s="5"/>
    </row>
    <row r="170" spans="2:10">
      <c r="B170" s="3"/>
      <c r="C170" s="3"/>
      <c r="D170" s="4"/>
      <c r="E170" s="5"/>
      <c r="F170" s="5"/>
      <c r="G170" s="5"/>
      <c r="H170" s="5"/>
      <c r="I170" s="5"/>
      <c r="J170" s="5"/>
    </row>
    <row r="171" spans="2:10">
      <c r="B171" s="3"/>
      <c r="C171" s="3"/>
      <c r="D171" s="4"/>
      <c r="E171" s="5"/>
      <c r="F171" s="5"/>
      <c r="G171" s="5"/>
      <c r="H171" s="5"/>
      <c r="I171" s="5"/>
      <c r="J171" s="5"/>
    </row>
    <row r="172" spans="2:10">
      <c r="B172" s="3"/>
      <c r="C172" s="3"/>
      <c r="D172" s="4"/>
      <c r="E172" s="5"/>
      <c r="F172" s="5"/>
      <c r="G172" s="5"/>
      <c r="H172" s="5"/>
      <c r="I172" s="5"/>
      <c r="J172" s="5"/>
    </row>
    <row r="173" spans="2:10">
      <c r="B173" s="3"/>
      <c r="C173" s="3"/>
      <c r="D173" s="4"/>
      <c r="E173" s="5"/>
      <c r="F173" s="5"/>
      <c r="G173" s="5"/>
      <c r="H173" s="5"/>
      <c r="I173" s="5"/>
      <c r="J173" s="5"/>
    </row>
    <row r="174" spans="2:10">
      <c r="B174" s="3"/>
      <c r="C174" s="3"/>
      <c r="D174" s="4"/>
      <c r="E174" s="5"/>
      <c r="F174" s="5"/>
      <c r="G174" s="5"/>
      <c r="H174" s="5"/>
      <c r="I174" s="5"/>
      <c r="J174" s="5"/>
    </row>
    <row r="175" spans="2:10">
      <c r="B175" s="3"/>
      <c r="C175" s="3"/>
      <c r="D175" s="4"/>
      <c r="E175" s="5"/>
      <c r="F175" s="5"/>
      <c r="G175" s="5"/>
      <c r="H175" s="5"/>
      <c r="I175" s="5"/>
      <c r="J175" s="5"/>
    </row>
    <row r="176" spans="2:10">
      <c r="B176" s="3"/>
      <c r="C176" s="3"/>
      <c r="D176" s="4"/>
      <c r="E176" s="5"/>
      <c r="F176" s="5"/>
      <c r="G176" s="5"/>
      <c r="H176" s="5"/>
      <c r="I176" s="5"/>
      <c r="J176" s="5"/>
    </row>
    <row r="177" spans="2:10">
      <c r="B177" s="3"/>
      <c r="C177" s="3"/>
      <c r="D177" s="4"/>
      <c r="E177" s="5"/>
      <c r="F177" s="5"/>
      <c r="G177" s="5"/>
      <c r="H177" s="5"/>
      <c r="I177" s="5"/>
      <c r="J177" s="5"/>
    </row>
    <row r="178" spans="2:10">
      <c r="B178" s="3"/>
      <c r="C178" s="3"/>
      <c r="D178" s="4"/>
      <c r="E178" s="5"/>
      <c r="F178" s="5"/>
      <c r="G178" s="5"/>
      <c r="H178" s="5"/>
      <c r="I178" s="5"/>
      <c r="J178" s="5"/>
    </row>
    <row r="179" spans="2:10">
      <c r="B179" s="3"/>
      <c r="C179" s="3"/>
      <c r="D179" s="4"/>
      <c r="E179" s="5"/>
      <c r="F179" s="5"/>
      <c r="G179" s="5"/>
      <c r="H179" s="5"/>
      <c r="I179" s="5"/>
      <c r="J179" s="5"/>
    </row>
    <row r="180" spans="2:10">
      <c r="B180" s="3"/>
      <c r="C180" s="3"/>
      <c r="D180" s="4"/>
      <c r="E180" s="5"/>
      <c r="F180" s="5"/>
      <c r="G180" s="5"/>
      <c r="H180" s="5"/>
      <c r="I180" s="5"/>
      <c r="J180" s="5"/>
    </row>
    <row r="181" spans="2:10">
      <c r="B181" s="3"/>
      <c r="C181" s="3"/>
      <c r="D181" s="4"/>
      <c r="E181" s="5"/>
      <c r="F181" s="5"/>
      <c r="G181" s="5"/>
      <c r="H181" s="5"/>
      <c r="I181" s="5"/>
      <c r="J181" s="5"/>
    </row>
    <row r="182" spans="2:10">
      <c r="B182" s="3"/>
      <c r="C182" s="3"/>
      <c r="D182" s="4"/>
      <c r="E182" s="5"/>
      <c r="F182" s="5"/>
      <c r="G182" s="5"/>
      <c r="H182" s="5"/>
      <c r="I182" s="5"/>
      <c r="J182" s="5"/>
    </row>
    <row r="183" spans="2:10">
      <c r="B183" s="3"/>
      <c r="C183" s="3"/>
      <c r="D183" s="4"/>
      <c r="E183" s="5"/>
      <c r="F183" s="5"/>
      <c r="G183" s="5"/>
      <c r="H183" s="5"/>
      <c r="I183" s="5"/>
      <c r="J183" s="5"/>
    </row>
    <row r="184" spans="2:10">
      <c r="B184" s="3"/>
      <c r="C184" s="3"/>
      <c r="D184" s="4"/>
      <c r="E184" s="5"/>
      <c r="F184" s="5"/>
      <c r="G184" s="5"/>
      <c r="H184" s="5"/>
      <c r="I184" s="5"/>
      <c r="J184" s="5"/>
    </row>
    <row r="185" spans="2:10">
      <c r="B185" s="3"/>
      <c r="C185" s="3"/>
      <c r="D185" s="4"/>
      <c r="E185" s="5"/>
      <c r="F185" s="5"/>
      <c r="G185" s="5"/>
      <c r="H185" s="5"/>
      <c r="I185" s="5"/>
      <c r="J185" s="5"/>
    </row>
    <row r="186" spans="2:10">
      <c r="B186" s="3"/>
      <c r="C186" s="3"/>
      <c r="D186" s="4"/>
      <c r="E186" s="5"/>
      <c r="F186" s="5"/>
      <c r="G186" s="5"/>
      <c r="H186" s="5"/>
      <c r="I186" s="5"/>
      <c r="J186" s="5"/>
    </row>
    <row r="187" spans="2:10">
      <c r="B187" s="3"/>
      <c r="C187" s="3"/>
      <c r="D187" s="4"/>
      <c r="E187" s="5"/>
      <c r="F187" s="5"/>
      <c r="G187" s="5"/>
      <c r="H187" s="5"/>
      <c r="I187" s="5"/>
      <c r="J187" s="5"/>
    </row>
    <row r="188" spans="2:10">
      <c r="B188" s="3"/>
      <c r="C188" s="3"/>
      <c r="D188" s="4"/>
      <c r="E188" s="5"/>
      <c r="F188" s="5"/>
      <c r="G188" s="5"/>
      <c r="H188" s="5"/>
      <c r="I188" s="5"/>
      <c r="J188" s="5"/>
    </row>
    <row r="189" spans="2:10">
      <c r="B189" s="3"/>
      <c r="C189" s="3"/>
      <c r="D189" s="4"/>
      <c r="E189" s="5"/>
      <c r="F189" s="5"/>
      <c r="G189" s="5"/>
      <c r="H189" s="5"/>
      <c r="I189" s="5"/>
      <c r="J189" s="5"/>
    </row>
    <row r="190" spans="2:10">
      <c r="B190" s="3"/>
      <c r="C190" s="3"/>
      <c r="D190" s="4"/>
      <c r="E190" s="5"/>
      <c r="F190" s="5"/>
      <c r="G190" s="5"/>
      <c r="H190" s="5"/>
      <c r="I190" s="5"/>
      <c r="J190" s="5"/>
    </row>
    <row r="191" spans="2:10">
      <c r="B191" s="3"/>
      <c r="C191" s="3"/>
      <c r="D191" s="4"/>
      <c r="E191" s="5"/>
      <c r="F191" s="5"/>
      <c r="G191" s="5"/>
      <c r="H191" s="5"/>
      <c r="I191" s="5"/>
      <c r="J191" s="5"/>
    </row>
    <row r="192" spans="2:10">
      <c r="B192" s="3"/>
      <c r="C192" s="3"/>
      <c r="D192" s="4"/>
      <c r="E192" s="5"/>
      <c r="F192" s="5"/>
      <c r="G192" s="5"/>
      <c r="H192" s="5"/>
      <c r="I192" s="5"/>
      <c r="J192" s="5"/>
    </row>
    <row r="193" spans="2:10">
      <c r="B193" s="3"/>
      <c r="C193" s="3"/>
      <c r="D193" s="4"/>
      <c r="E193" s="5"/>
      <c r="F193" s="5"/>
      <c r="G193" s="5"/>
      <c r="H193" s="5"/>
      <c r="I193" s="5"/>
      <c r="J193" s="5"/>
    </row>
    <row r="194" spans="2:10">
      <c r="B194" s="3"/>
      <c r="C194" s="3"/>
      <c r="D194" s="4"/>
      <c r="E194" s="5"/>
      <c r="F194" s="5"/>
      <c r="G194" s="5"/>
      <c r="H194" s="5"/>
      <c r="I194" s="5"/>
      <c r="J194" s="5"/>
    </row>
    <row r="195" spans="2:10">
      <c r="B195" s="3"/>
      <c r="C195" s="3"/>
      <c r="D195" s="4"/>
      <c r="E195" s="5"/>
      <c r="F195" s="5"/>
      <c r="G195" s="5"/>
      <c r="H195" s="5"/>
      <c r="I195" s="5"/>
      <c r="J195" s="5"/>
    </row>
    <row r="196" spans="2:10">
      <c r="B196" s="3"/>
      <c r="C196" s="3"/>
      <c r="D196" s="4"/>
      <c r="E196" s="5"/>
      <c r="F196" s="5"/>
      <c r="G196" s="5"/>
      <c r="H196" s="5"/>
      <c r="I196" s="5"/>
      <c r="J196" s="5"/>
    </row>
    <row r="197" spans="2:10">
      <c r="B197" s="3"/>
      <c r="C197" s="3"/>
      <c r="D197" s="4"/>
      <c r="E197" s="5"/>
      <c r="F197" s="5"/>
      <c r="G197" s="5"/>
      <c r="H197" s="5"/>
      <c r="I197" s="5"/>
      <c r="J197" s="5"/>
    </row>
    <row r="198" spans="2:10">
      <c r="B198" s="3"/>
      <c r="C198" s="3"/>
      <c r="D198" s="4"/>
      <c r="E198" s="5"/>
      <c r="F198" s="5"/>
      <c r="G198" s="5"/>
      <c r="H198" s="5"/>
      <c r="I198" s="5"/>
      <c r="J198" s="5"/>
    </row>
    <row r="199" spans="2:10">
      <c r="B199" s="3"/>
      <c r="C199" s="3"/>
      <c r="D199" s="4"/>
      <c r="E199" s="5"/>
      <c r="F199" s="5"/>
      <c r="G199" s="5"/>
      <c r="H199" s="5"/>
      <c r="I199" s="5"/>
      <c r="J199" s="5"/>
    </row>
    <row r="200" spans="2:10">
      <c r="B200" s="3"/>
      <c r="C200" s="3"/>
      <c r="D200" s="4"/>
      <c r="E200" s="5"/>
      <c r="F200" s="5"/>
      <c r="G200" s="5"/>
      <c r="H200" s="5"/>
      <c r="I200" s="5"/>
      <c r="J200" s="5"/>
    </row>
    <row r="201" spans="2:10">
      <c r="B201" s="3"/>
      <c r="C201" s="3"/>
      <c r="D201" s="4"/>
      <c r="E201" s="5"/>
      <c r="F201" s="5"/>
      <c r="G201" s="5"/>
      <c r="H201" s="5"/>
      <c r="I201" s="5"/>
      <c r="J201" s="5"/>
    </row>
    <row r="202" spans="2:10">
      <c r="B202" s="3"/>
      <c r="C202" s="3"/>
      <c r="D202" s="4"/>
      <c r="E202" s="5"/>
      <c r="F202" s="5"/>
      <c r="G202" s="5"/>
      <c r="H202" s="5"/>
      <c r="I202" s="5"/>
      <c r="J202" s="5"/>
    </row>
    <row r="203" spans="2:10">
      <c r="B203" s="3"/>
      <c r="C203" s="3"/>
      <c r="D203" s="4"/>
      <c r="E203" s="5"/>
      <c r="F203" s="5"/>
      <c r="G203" s="5"/>
      <c r="H203" s="5"/>
      <c r="I203" s="5"/>
      <c r="J203" s="5"/>
    </row>
    <row r="204" spans="2:10">
      <c r="B204" s="3"/>
      <c r="C204" s="3"/>
      <c r="D204" s="4"/>
      <c r="E204" s="5"/>
      <c r="F204" s="5"/>
      <c r="G204" s="5"/>
      <c r="H204" s="5"/>
      <c r="I204" s="5"/>
      <c r="J204" s="5"/>
    </row>
    <row r="205" spans="2:10">
      <c r="B205" s="3"/>
      <c r="C205" s="3"/>
      <c r="D205" s="4"/>
      <c r="E205" s="5"/>
      <c r="F205" s="5"/>
      <c r="G205" s="5"/>
      <c r="H205" s="5"/>
      <c r="I205" s="5"/>
      <c r="J205" s="5"/>
    </row>
    <row r="206" spans="2:10">
      <c r="B206" s="3"/>
      <c r="C206" s="3"/>
      <c r="D206" s="4"/>
      <c r="E206" s="5"/>
      <c r="F206" s="5"/>
      <c r="G206" s="5"/>
      <c r="H206" s="5"/>
      <c r="I206" s="5"/>
      <c r="J206" s="5"/>
    </row>
    <row r="207" spans="2:10">
      <c r="B207" s="3"/>
      <c r="C207" s="3"/>
      <c r="D207" s="4"/>
      <c r="E207" s="5"/>
      <c r="F207" s="5"/>
      <c r="G207" s="5"/>
      <c r="H207" s="5"/>
      <c r="I207" s="5"/>
      <c r="J207" s="5"/>
    </row>
    <row r="208" spans="2:10">
      <c r="B208" s="3"/>
      <c r="C208" s="3"/>
      <c r="D208" s="4"/>
      <c r="E208" s="5"/>
      <c r="F208" s="5"/>
      <c r="G208" s="5"/>
      <c r="H208" s="5"/>
      <c r="I208" s="5"/>
      <c r="J208" s="5"/>
    </row>
    <row r="209" spans="2:10">
      <c r="B209" s="3"/>
      <c r="C209" s="3"/>
      <c r="D209" s="4"/>
      <c r="E209" s="5"/>
      <c r="F209" s="5"/>
      <c r="G209" s="5"/>
      <c r="H209" s="5"/>
      <c r="I209" s="5"/>
      <c r="J209" s="5"/>
    </row>
    <row r="210" spans="2:10">
      <c r="B210" s="3"/>
      <c r="C210" s="3"/>
      <c r="D210" s="4"/>
      <c r="E210" s="5"/>
      <c r="F210" s="5"/>
      <c r="G210" s="5"/>
      <c r="H210" s="5"/>
      <c r="I210" s="5"/>
      <c r="J210" s="5"/>
    </row>
    <row r="211" spans="2:10">
      <c r="B211" s="3"/>
      <c r="C211" s="3"/>
      <c r="D211" s="4"/>
      <c r="E211" s="5"/>
      <c r="F211" s="5"/>
      <c r="G211" s="5"/>
      <c r="H211" s="5"/>
      <c r="I211" s="5"/>
      <c r="J211" s="5"/>
    </row>
    <row r="212" spans="2:10">
      <c r="B212" s="3"/>
      <c r="C212" s="3"/>
      <c r="D212" s="4"/>
      <c r="E212" s="5"/>
      <c r="F212" s="5"/>
      <c r="G212" s="5"/>
      <c r="H212" s="5"/>
      <c r="I212" s="5"/>
      <c r="J212" s="5"/>
    </row>
    <row r="213" spans="2:10">
      <c r="B213" s="3"/>
      <c r="C213" s="3"/>
      <c r="D213" s="4"/>
      <c r="E213" s="5"/>
      <c r="F213" s="5"/>
      <c r="G213" s="5"/>
      <c r="H213" s="5"/>
      <c r="I213" s="5"/>
      <c r="J213" s="5"/>
    </row>
    <row r="214" spans="2:10">
      <c r="B214" s="3"/>
      <c r="C214" s="3"/>
      <c r="D214" s="4"/>
      <c r="E214" s="5"/>
      <c r="F214" s="5"/>
      <c r="G214" s="5"/>
      <c r="H214" s="5"/>
      <c r="I214" s="5"/>
      <c r="J214" s="5"/>
    </row>
    <row r="215" spans="2:10">
      <c r="B215" s="3"/>
      <c r="C215" s="3"/>
      <c r="D215" s="4"/>
      <c r="E215" s="5"/>
      <c r="F215" s="5"/>
      <c r="G215" s="5"/>
      <c r="H215" s="5"/>
      <c r="I215" s="5"/>
      <c r="J215" s="5"/>
    </row>
    <row r="216" spans="2:10">
      <c r="B216" s="3"/>
      <c r="C216" s="3"/>
      <c r="D216" s="4"/>
      <c r="E216" s="5"/>
      <c r="F216" s="5"/>
      <c r="G216" s="5"/>
      <c r="H216" s="5"/>
      <c r="I216" s="5"/>
      <c r="J216" s="5"/>
    </row>
    <row r="217" spans="2:10">
      <c r="B217" s="3"/>
      <c r="C217" s="3"/>
      <c r="D217" s="4"/>
      <c r="E217" s="5"/>
      <c r="F217" s="5"/>
      <c r="G217" s="5"/>
      <c r="H217" s="5"/>
      <c r="I217" s="5"/>
      <c r="J217" s="5"/>
    </row>
    <row r="218" spans="2:10">
      <c r="B218" s="3"/>
      <c r="C218" s="3"/>
      <c r="D218" s="4"/>
      <c r="E218" s="5"/>
      <c r="F218" s="5"/>
      <c r="G218" s="5"/>
      <c r="H218" s="5"/>
      <c r="I218" s="5"/>
      <c r="J218" s="5"/>
    </row>
    <row r="219" spans="2:10">
      <c r="B219" s="3"/>
      <c r="C219" s="3"/>
      <c r="D219" s="4"/>
      <c r="E219" s="5"/>
      <c r="F219" s="5"/>
      <c r="G219" s="5"/>
      <c r="H219" s="5"/>
      <c r="I219" s="5"/>
      <c r="J219" s="5"/>
    </row>
    <row r="220" spans="2:10">
      <c r="B220" s="3"/>
      <c r="C220" s="3"/>
      <c r="D220" s="4"/>
      <c r="E220" s="5"/>
      <c r="F220" s="5"/>
      <c r="G220" s="5"/>
      <c r="H220" s="5"/>
      <c r="I220" s="5"/>
      <c r="J220" s="5"/>
    </row>
    <row r="221" spans="2:10">
      <c r="B221" s="3"/>
      <c r="C221" s="3"/>
      <c r="D221" s="4"/>
      <c r="E221" s="5"/>
      <c r="F221" s="5"/>
      <c r="G221" s="5"/>
      <c r="H221" s="5"/>
      <c r="I221" s="5"/>
      <c r="J221" s="5"/>
    </row>
    <row r="222" spans="2:10">
      <c r="B222" s="3"/>
      <c r="C222" s="3"/>
      <c r="D222" s="4"/>
      <c r="E222" s="5"/>
      <c r="F222" s="5"/>
      <c r="G222" s="5"/>
      <c r="H222" s="5"/>
      <c r="I222" s="5"/>
      <c r="J222" s="5"/>
    </row>
    <row r="223" spans="2:10">
      <c r="B223" s="3"/>
      <c r="C223" s="3"/>
      <c r="D223" s="4"/>
      <c r="E223" s="5"/>
      <c r="F223" s="5"/>
      <c r="G223" s="5"/>
      <c r="H223" s="5"/>
      <c r="I223" s="5"/>
      <c r="J223" s="5"/>
    </row>
    <row r="224" spans="2:10">
      <c r="B224" s="3"/>
      <c r="C224" s="3"/>
      <c r="D224" s="4"/>
      <c r="E224" s="5"/>
      <c r="F224" s="5"/>
      <c r="G224" s="5"/>
      <c r="H224" s="5"/>
      <c r="I224" s="5"/>
      <c r="J224" s="5"/>
    </row>
    <row r="225" spans="2:10">
      <c r="B225" s="3"/>
      <c r="C225" s="3"/>
      <c r="D225" s="4"/>
      <c r="E225" s="5"/>
      <c r="F225" s="5"/>
      <c r="G225" s="5"/>
      <c r="H225" s="5"/>
      <c r="I225" s="5"/>
      <c r="J225" s="5"/>
    </row>
    <row r="226" spans="2:10">
      <c r="B226" s="3"/>
      <c r="C226" s="3"/>
      <c r="D226" s="4"/>
      <c r="E226" s="5"/>
      <c r="F226" s="5"/>
      <c r="G226" s="5"/>
      <c r="H226" s="5"/>
      <c r="I226" s="5"/>
      <c r="J226" s="5"/>
    </row>
    <row r="227" spans="2:10">
      <c r="B227" s="3"/>
      <c r="C227" s="3"/>
      <c r="D227" s="4"/>
      <c r="E227" s="5"/>
      <c r="F227" s="5"/>
      <c r="G227" s="5"/>
      <c r="H227" s="5"/>
      <c r="I227" s="5"/>
      <c r="J227" s="5"/>
    </row>
    <row r="228" spans="2:10">
      <c r="B228" s="3"/>
      <c r="C228" s="3"/>
      <c r="D228" s="4"/>
      <c r="E228" s="5"/>
      <c r="F228" s="5"/>
      <c r="G228" s="5"/>
      <c r="H228" s="5"/>
      <c r="I228" s="5"/>
      <c r="J228" s="5"/>
    </row>
    <row r="229" spans="2:10">
      <c r="B229" s="3"/>
      <c r="C229" s="3"/>
      <c r="D229" s="4"/>
      <c r="E229" s="5"/>
      <c r="F229" s="5"/>
      <c r="G229" s="5"/>
      <c r="H229" s="5"/>
      <c r="I229" s="5"/>
      <c r="J229" s="5"/>
    </row>
    <row r="230" spans="2:10">
      <c r="B230" s="3"/>
      <c r="C230" s="3"/>
      <c r="D230" s="4"/>
      <c r="E230" s="5"/>
      <c r="F230" s="5"/>
      <c r="G230" s="5"/>
      <c r="H230" s="5"/>
      <c r="I230" s="5"/>
      <c r="J230" s="5"/>
    </row>
    <row r="231" spans="2:10">
      <c r="B231" s="3"/>
      <c r="C231" s="3"/>
      <c r="D231" s="4"/>
      <c r="E231" s="5"/>
      <c r="F231" s="5"/>
      <c r="G231" s="5"/>
      <c r="H231" s="5"/>
      <c r="I231" s="5"/>
      <c r="J231" s="5"/>
    </row>
    <row r="232" spans="2:10">
      <c r="B232" s="3"/>
      <c r="C232" s="3"/>
      <c r="D232" s="4"/>
      <c r="E232" s="5"/>
      <c r="F232" s="5"/>
      <c r="G232" s="5"/>
      <c r="H232" s="5"/>
      <c r="I232" s="5"/>
      <c r="J232" s="5"/>
    </row>
    <row r="233" spans="2:10">
      <c r="B233" s="3"/>
      <c r="C233" s="3"/>
      <c r="D233" s="4"/>
      <c r="E233" s="5"/>
      <c r="F233" s="5"/>
      <c r="G233" s="5"/>
      <c r="H233" s="5"/>
      <c r="I233" s="5"/>
      <c r="J233" s="5"/>
    </row>
    <row r="234" spans="2:10">
      <c r="B234" s="3"/>
      <c r="C234" s="3"/>
      <c r="D234" s="4"/>
      <c r="E234" s="5"/>
      <c r="F234" s="5"/>
      <c r="G234" s="5"/>
      <c r="H234" s="5"/>
      <c r="I234" s="5"/>
      <c r="J234" s="5"/>
    </row>
    <row r="235" spans="2:10">
      <c r="B235" s="3"/>
      <c r="C235" s="3"/>
      <c r="D235" s="4"/>
      <c r="E235" s="5"/>
      <c r="F235" s="5"/>
      <c r="G235" s="5"/>
      <c r="H235" s="5"/>
      <c r="I235" s="5"/>
      <c r="J235" s="5"/>
    </row>
    <row r="236" spans="2:10">
      <c r="B236" s="3"/>
      <c r="C236" s="3"/>
      <c r="D236" s="4"/>
      <c r="E236" s="5"/>
      <c r="F236" s="5"/>
      <c r="G236" s="5"/>
      <c r="H236" s="5"/>
      <c r="I236" s="5"/>
      <c r="J236" s="5"/>
    </row>
    <row r="237" spans="2:10">
      <c r="B237" s="3"/>
      <c r="C237" s="3"/>
      <c r="D237" s="4"/>
      <c r="E237" s="5"/>
      <c r="F237" s="5"/>
      <c r="G237" s="5"/>
      <c r="H237" s="5"/>
      <c r="I237" s="5"/>
      <c r="J237" s="5"/>
    </row>
    <row r="238" spans="2:10">
      <c r="B238" s="3"/>
      <c r="C238" s="3"/>
      <c r="D238" s="4"/>
      <c r="E238" s="5"/>
      <c r="F238" s="5"/>
      <c r="G238" s="5"/>
      <c r="H238" s="5"/>
      <c r="I238" s="5"/>
      <c r="J238" s="5"/>
    </row>
    <row r="239" spans="2:10">
      <c r="B239" s="3"/>
      <c r="C239" s="3"/>
      <c r="D239" s="4"/>
      <c r="E239" s="5"/>
      <c r="F239" s="5"/>
      <c r="G239" s="5"/>
      <c r="H239" s="5"/>
      <c r="I239" s="5"/>
      <c r="J239" s="5"/>
    </row>
    <row r="240" spans="2:10">
      <c r="B240" s="3"/>
      <c r="C240" s="3"/>
      <c r="D240" s="4"/>
      <c r="E240" s="5"/>
      <c r="F240" s="5"/>
      <c r="G240" s="5"/>
      <c r="H240" s="5"/>
      <c r="I240" s="5"/>
      <c r="J240" s="5"/>
    </row>
    <row r="241" spans="2:10">
      <c r="B241" s="3"/>
      <c r="C241" s="3"/>
      <c r="D241" s="4"/>
      <c r="E241" s="5"/>
      <c r="F241" s="5"/>
      <c r="G241" s="5"/>
      <c r="H241" s="5"/>
      <c r="I241" s="5"/>
      <c r="J241" s="5"/>
    </row>
    <row r="242" spans="2:10">
      <c r="B242" s="3"/>
      <c r="C242" s="3"/>
      <c r="D242" s="4"/>
      <c r="E242" s="5"/>
      <c r="F242" s="5"/>
      <c r="G242" s="5"/>
      <c r="H242" s="5"/>
      <c r="I242" s="5"/>
      <c r="J242" s="5"/>
    </row>
    <row r="243" spans="2:10">
      <c r="B243" s="3"/>
      <c r="C243" s="3"/>
      <c r="D243" s="4"/>
      <c r="E243" s="5"/>
      <c r="F243" s="5"/>
      <c r="G243" s="5"/>
      <c r="H243" s="5"/>
      <c r="I243" s="5"/>
      <c r="J243" s="5"/>
    </row>
    <row r="244" spans="2:10">
      <c r="B244" s="3"/>
      <c r="C244" s="3"/>
      <c r="D244" s="4"/>
      <c r="E244" s="5"/>
      <c r="F244" s="5"/>
      <c r="G244" s="5"/>
      <c r="H244" s="5"/>
      <c r="I244" s="5"/>
      <c r="J244" s="5"/>
    </row>
    <row r="245" spans="2:10">
      <c r="B245" s="3"/>
      <c r="C245" s="3"/>
      <c r="D245" s="4"/>
      <c r="E245" s="5"/>
      <c r="F245" s="5"/>
      <c r="G245" s="5"/>
      <c r="H245" s="5"/>
      <c r="I245" s="5"/>
      <c r="J245" s="5"/>
    </row>
    <row r="246" spans="2:10">
      <c r="B246" s="3"/>
      <c r="C246" s="3"/>
      <c r="D246" s="4"/>
      <c r="E246" s="5"/>
      <c r="F246" s="5"/>
      <c r="G246" s="5"/>
      <c r="H246" s="5"/>
      <c r="I246" s="5"/>
      <c r="J246" s="5"/>
    </row>
    <row r="247" spans="2:10">
      <c r="B247" s="3"/>
      <c r="C247" s="3"/>
      <c r="D247" s="4"/>
      <c r="E247" s="5"/>
      <c r="F247" s="5"/>
      <c r="G247" s="5"/>
      <c r="H247" s="5"/>
      <c r="I247" s="5"/>
      <c r="J247" s="5"/>
    </row>
  </sheetData>
  <sheetProtection formatCells="0" insertColumns="0" insertRows="0" sort="0" autoFilter="0" pivotTables="0"/>
  <autoFilter ref="B7:J247" xr:uid="{EC8D88D3-6065-47CA-88A4-3295BA7A70CD}"/>
  <mergeCells count="1">
    <mergeCell ref="B2:C4"/>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D2C075-EC78-C94A-939E-0274C7E3F06B}">
  <dimension ref="B1:J247"/>
  <sheetViews>
    <sheetView showGridLines="0" zoomScale="120" zoomScaleNormal="120" workbookViewId="0">
      <selection activeCell="B2" sqref="B2:C4"/>
    </sheetView>
  </sheetViews>
  <sheetFormatPr defaultColWidth="9" defaultRowHeight="11.45"/>
  <cols>
    <col min="2" max="2" width="29.5703125" customWidth="1"/>
    <col min="3" max="3" width="26.140625" customWidth="1"/>
    <col min="4" max="6" width="17" customWidth="1"/>
    <col min="7" max="9" width="26" customWidth="1"/>
    <col min="10" max="10" width="23" bestFit="1" customWidth="1"/>
  </cols>
  <sheetData>
    <row r="1" spans="2:10" ht="12" thickBot="1"/>
    <row r="2" spans="2:10" ht="12" customHeight="1">
      <c r="B2" s="63" t="s">
        <v>1226</v>
      </c>
      <c r="C2" s="63"/>
    </row>
    <row r="3" spans="2:10">
      <c r="B3" s="64"/>
      <c r="C3" s="64"/>
    </row>
    <row r="4" spans="2:10">
      <c r="B4" s="64"/>
      <c r="C4" s="64"/>
    </row>
    <row r="6" spans="2:10" ht="13.15">
      <c r="B6" s="1" t="s">
        <v>595</v>
      </c>
      <c r="C6" s="1"/>
      <c r="D6" s="1"/>
      <c r="E6" s="1"/>
      <c r="F6" s="1"/>
      <c r="G6" s="1"/>
      <c r="H6" s="1"/>
      <c r="I6" s="1"/>
      <c r="J6" s="1"/>
    </row>
    <row r="7" spans="2:10">
      <c r="B7" s="2" t="s">
        <v>596</v>
      </c>
      <c r="C7" s="2" t="s">
        <v>597</v>
      </c>
      <c r="D7" s="2" t="s">
        <v>598</v>
      </c>
      <c r="E7" s="2" t="s">
        <v>47</v>
      </c>
      <c r="F7" s="2" t="s">
        <v>599</v>
      </c>
      <c r="G7" s="2" t="s">
        <v>600</v>
      </c>
      <c r="H7" s="2" t="s">
        <v>601</v>
      </c>
      <c r="I7" s="2" t="s">
        <v>602</v>
      </c>
      <c r="J7" s="2" t="s">
        <v>603</v>
      </c>
    </row>
    <row r="8" spans="2:10">
      <c r="B8" s="3" t="s">
        <v>1227</v>
      </c>
      <c r="C8" s="3" t="s">
        <v>1228</v>
      </c>
      <c r="D8" s="4">
        <v>44957.333333333299</v>
      </c>
      <c r="E8" s="5" t="s">
        <v>65</v>
      </c>
      <c r="F8" s="5">
        <v>230</v>
      </c>
      <c r="G8" s="5" t="s">
        <v>40</v>
      </c>
      <c r="H8" s="5">
        <v>0</v>
      </c>
      <c r="I8" s="5">
        <v>0</v>
      </c>
      <c r="J8" s="5">
        <v>0</v>
      </c>
    </row>
    <row r="9" spans="2:10">
      <c r="B9" s="3" t="s">
        <v>1229</v>
      </c>
      <c r="C9" s="3" t="s">
        <v>608</v>
      </c>
      <c r="D9" s="4">
        <v>44927.333333333299</v>
      </c>
      <c r="E9" s="5" t="s">
        <v>173</v>
      </c>
      <c r="F9" s="5">
        <v>115</v>
      </c>
      <c r="G9" s="5" t="s">
        <v>40</v>
      </c>
      <c r="H9" s="5">
        <v>0</v>
      </c>
      <c r="I9" s="5">
        <v>0</v>
      </c>
      <c r="J9" s="5">
        <v>0</v>
      </c>
    </row>
    <row r="10" spans="2:10">
      <c r="B10" s="3" t="s">
        <v>1230</v>
      </c>
      <c r="C10" s="3" t="s">
        <v>1231</v>
      </c>
      <c r="D10" s="4">
        <v>45144.291666666701</v>
      </c>
      <c r="E10" s="5" t="s">
        <v>296</v>
      </c>
      <c r="F10" s="5">
        <v>230</v>
      </c>
      <c r="G10" s="5" t="s">
        <v>40</v>
      </c>
      <c r="H10" s="5">
        <v>0</v>
      </c>
      <c r="I10" s="5">
        <v>0</v>
      </c>
      <c r="J10" s="5">
        <v>0</v>
      </c>
    </row>
    <row r="11" spans="2:10">
      <c r="B11" s="3" t="s">
        <v>1232</v>
      </c>
      <c r="C11" s="3" t="s">
        <v>1233</v>
      </c>
      <c r="D11" s="4">
        <v>45474.291666666701</v>
      </c>
      <c r="E11" s="5" t="s">
        <v>305</v>
      </c>
      <c r="F11" s="5">
        <v>115</v>
      </c>
      <c r="G11" s="5" t="s">
        <v>40</v>
      </c>
      <c r="H11" s="5">
        <v>0</v>
      </c>
      <c r="I11" s="5">
        <v>0</v>
      </c>
      <c r="J11" s="5">
        <v>0</v>
      </c>
    </row>
    <row r="12" spans="2:10">
      <c r="B12" s="3" t="s">
        <v>806</v>
      </c>
      <c r="C12" s="3" t="s">
        <v>806</v>
      </c>
      <c r="D12" s="4">
        <v>45219</v>
      </c>
      <c r="E12" s="5" t="s">
        <v>148</v>
      </c>
      <c r="F12" s="5">
        <v>230</v>
      </c>
      <c r="G12" s="5" t="s">
        <v>40</v>
      </c>
      <c r="H12" s="5">
        <v>0</v>
      </c>
      <c r="I12" s="5">
        <v>0</v>
      </c>
      <c r="J12" s="5">
        <v>0</v>
      </c>
    </row>
    <row r="13" spans="2:10">
      <c r="B13" s="3" t="s">
        <v>827</v>
      </c>
      <c r="C13" s="3" t="s">
        <v>828</v>
      </c>
      <c r="D13" s="4">
        <v>45470</v>
      </c>
      <c r="E13" s="5" t="s">
        <v>550</v>
      </c>
      <c r="F13" s="5">
        <v>230</v>
      </c>
      <c r="G13" s="5" t="s">
        <v>40</v>
      </c>
      <c r="H13" s="5">
        <v>65</v>
      </c>
      <c r="I13" s="5">
        <v>0</v>
      </c>
      <c r="J13" s="5">
        <v>0</v>
      </c>
    </row>
    <row r="14" spans="2:10">
      <c r="B14" s="3" t="s">
        <v>845</v>
      </c>
      <c r="C14" s="3" t="s">
        <v>846</v>
      </c>
      <c r="D14" s="4">
        <v>45274</v>
      </c>
      <c r="E14" s="5" t="s">
        <v>230</v>
      </c>
      <c r="F14" s="5">
        <v>230</v>
      </c>
      <c r="G14" s="5" t="s">
        <v>40</v>
      </c>
      <c r="H14" s="5">
        <v>0</v>
      </c>
      <c r="I14" s="5">
        <v>0</v>
      </c>
      <c r="J14" s="5">
        <v>10</v>
      </c>
    </row>
    <row r="15" spans="2:10">
      <c r="B15" s="3" t="s">
        <v>871</v>
      </c>
      <c r="C15" s="3" t="s">
        <v>872</v>
      </c>
      <c r="D15" s="4">
        <v>45198</v>
      </c>
      <c r="E15" s="5" t="s">
        <v>230</v>
      </c>
      <c r="F15" s="5">
        <v>230</v>
      </c>
      <c r="G15" s="5" t="s">
        <v>40</v>
      </c>
      <c r="H15" s="5">
        <v>0</v>
      </c>
      <c r="I15" s="5">
        <v>0</v>
      </c>
      <c r="J15" s="5">
        <v>118.5</v>
      </c>
    </row>
    <row r="16" spans="2:10">
      <c r="B16" s="3" t="s">
        <v>1234</v>
      </c>
      <c r="C16" s="3" t="s">
        <v>1086</v>
      </c>
      <c r="D16" s="4">
        <v>45454</v>
      </c>
      <c r="E16" s="5" t="s">
        <v>222</v>
      </c>
      <c r="F16" s="5">
        <v>230</v>
      </c>
      <c r="G16" s="5" t="s">
        <v>40</v>
      </c>
      <c r="H16" s="5">
        <v>0</v>
      </c>
      <c r="I16" s="5">
        <v>0</v>
      </c>
      <c r="J16" s="5">
        <v>0</v>
      </c>
    </row>
    <row r="17" spans="2:10">
      <c r="B17" s="3" t="s">
        <v>948</v>
      </c>
      <c r="C17" s="3" t="s">
        <v>949</v>
      </c>
      <c r="D17" s="4">
        <v>45273</v>
      </c>
      <c r="E17" s="5" t="s">
        <v>230</v>
      </c>
      <c r="F17" s="5">
        <v>230</v>
      </c>
      <c r="G17" s="5" t="s">
        <v>40</v>
      </c>
      <c r="H17" s="5">
        <v>0</v>
      </c>
      <c r="I17" s="5">
        <v>0</v>
      </c>
      <c r="J17" s="5">
        <v>15</v>
      </c>
    </row>
    <row r="18" spans="2:10">
      <c r="B18" s="3" t="s">
        <v>1235</v>
      </c>
      <c r="C18" s="3" t="s">
        <v>1068</v>
      </c>
      <c r="D18" s="4">
        <v>45463</v>
      </c>
      <c r="E18" s="5" t="s">
        <v>169</v>
      </c>
      <c r="F18" s="5">
        <v>60</v>
      </c>
      <c r="G18" s="5" t="s">
        <v>40</v>
      </c>
      <c r="H18" s="5">
        <v>0</v>
      </c>
      <c r="I18" s="5">
        <v>0</v>
      </c>
      <c r="J18" s="5">
        <v>0</v>
      </c>
    </row>
    <row r="19" spans="2:10">
      <c r="B19" s="3"/>
      <c r="C19" s="3"/>
      <c r="D19" s="4"/>
      <c r="E19" s="5"/>
      <c r="F19" s="5"/>
      <c r="G19" s="5"/>
      <c r="H19" s="5"/>
      <c r="I19" s="5"/>
      <c r="J19" s="5"/>
    </row>
    <row r="20" spans="2:10">
      <c r="B20" s="3"/>
      <c r="C20" s="3"/>
      <c r="D20" s="4"/>
      <c r="E20" s="5"/>
      <c r="F20" s="5"/>
      <c r="G20" s="5"/>
      <c r="H20" s="5"/>
      <c r="I20" s="5"/>
      <c r="J20" s="5"/>
    </row>
    <row r="21" spans="2:10">
      <c r="B21" s="3"/>
      <c r="C21" s="3"/>
      <c r="D21" s="4"/>
      <c r="E21" s="5"/>
      <c r="F21" s="5"/>
      <c r="G21" s="5"/>
      <c r="H21" s="5"/>
      <c r="I21" s="5"/>
      <c r="J21" s="5"/>
    </row>
    <row r="22" spans="2:10">
      <c r="B22" s="3"/>
      <c r="C22" s="3"/>
      <c r="D22" s="4"/>
      <c r="E22" s="5"/>
      <c r="F22" s="5"/>
      <c r="G22" s="5"/>
      <c r="H22" s="5"/>
      <c r="I22" s="5"/>
      <c r="J22" s="5"/>
    </row>
    <row r="23" spans="2:10">
      <c r="B23" s="3"/>
      <c r="C23" s="3"/>
      <c r="D23" s="4"/>
      <c r="E23" s="5"/>
      <c r="F23" s="5"/>
      <c r="G23" s="5"/>
      <c r="H23" s="5"/>
      <c r="I23" s="5"/>
      <c r="J23" s="5"/>
    </row>
    <row r="24" spans="2:10">
      <c r="B24" s="3"/>
      <c r="C24" s="3"/>
      <c r="D24" s="4"/>
      <c r="E24" s="5"/>
      <c r="F24" s="5"/>
      <c r="G24" s="5"/>
      <c r="H24" s="5"/>
      <c r="I24" s="5"/>
      <c r="J24" s="5"/>
    </row>
    <row r="25" spans="2:10">
      <c r="B25" s="3"/>
      <c r="C25" s="3"/>
      <c r="D25" s="4"/>
      <c r="E25" s="5"/>
      <c r="F25" s="5"/>
      <c r="G25" s="5"/>
      <c r="H25" s="5"/>
      <c r="I25" s="5"/>
      <c r="J25" s="5"/>
    </row>
    <row r="26" spans="2:10">
      <c r="B26" s="3"/>
      <c r="C26" s="3"/>
      <c r="D26" s="4"/>
      <c r="E26" s="5"/>
      <c r="F26" s="5"/>
      <c r="G26" s="5"/>
      <c r="H26" s="5"/>
      <c r="I26" s="5"/>
      <c r="J26" s="5"/>
    </row>
    <row r="27" spans="2:10">
      <c r="B27" s="3"/>
      <c r="C27" s="3"/>
      <c r="D27" s="4"/>
      <c r="E27" s="5"/>
      <c r="F27" s="5"/>
      <c r="G27" s="5"/>
      <c r="H27" s="5"/>
      <c r="I27" s="5"/>
      <c r="J27" s="5"/>
    </row>
    <row r="28" spans="2:10">
      <c r="B28" s="3"/>
      <c r="C28" s="3"/>
      <c r="D28" s="4"/>
      <c r="E28" s="5"/>
      <c r="F28" s="5"/>
      <c r="G28" s="5"/>
      <c r="H28" s="5"/>
      <c r="I28" s="5"/>
      <c r="J28" s="5"/>
    </row>
    <row r="29" spans="2:10">
      <c r="B29" s="3"/>
      <c r="C29" s="3"/>
      <c r="D29" s="4"/>
      <c r="E29" s="5"/>
      <c r="F29" s="5"/>
      <c r="G29" s="5"/>
      <c r="H29" s="5"/>
      <c r="I29" s="5"/>
      <c r="J29" s="5"/>
    </row>
    <row r="30" spans="2:10">
      <c r="B30" s="3"/>
      <c r="C30" s="3"/>
      <c r="D30" s="4"/>
      <c r="E30" s="5"/>
      <c r="F30" s="5"/>
      <c r="G30" s="5"/>
      <c r="H30" s="5"/>
      <c r="I30" s="5"/>
      <c r="J30" s="5"/>
    </row>
    <row r="31" spans="2:10">
      <c r="B31" s="3"/>
      <c r="C31" s="3"/>
      <c r="D31" s="4"/>
      <c r="E31" s="5"/>
      <c r="F31" s="5"/>
      <c r="G31" s="5"/>
      <c r="H31" s="5"/>
      <c r="I31" s="5"/>
      <c r="J31" s="5"/>
    </row>
    <row r="32" spans="2:10">
      <c r="B32" s="3"/>
      <c r="C32" s="3"/>
      <c r="D32" s="4"/>
      <c r="E32" s="5"/>
      <c r="F32" s="5"/>
      <c r="G32" s="5"/>
      <c r="H32" s="5"/>
      <c r="I32" s="5"/>
      <c r="J32" s="5"/>
    </row>
    <row r="33" spans="2:10">
      <c r="B33" s="3"/>
      <c r="C33" s="3"/>
      <c r="D33" s="4"/>
      <c r="E33" s="5"/>
      <c r="F33" s="5"/>
      <c r="G33" s="5"/>
      <c r="H33" s="5"/>
      <c r="I33" s="5"/>
      <c r="J33" s="5"/>
    </row>
    <row r="34" spans="2:10">
      <c r="B34" s="3"/>
      <c r="C34" s="3"/>
      <c r="D34" s="4"/>
      <c r="E34" s="5"/>
      <c r="F34" s="5"/>
      <c r="G34" s="5"/>
      <c r="H34" s="5"/>
      <c r="I34" s="5"/>
      <c r="J34" s="5"/>
    </row>
    <row r="35" spans="2:10">
      <c r="B35" s="3"/>
      <c r="C35" s="3"/>
      <c r="D35" s="4"/>
      <c r="E35" s="5"/>
      <c r="F35" s="5"/>
      <c r="G35" s="5"/>
      <c r="H35" s="5"/>
      <c r="I35" s="5"/>
      <c r="J35" s="5"/>
    </row>
    <row r="36" spans="2:10">
      <c r="B36" s="3"/>
      <c r="C36" s="3"/>
      <c r="D36" s="4"/>
      <c r="E36" s="5"/>
      <c r="F36" s="5"/>
      <c r="G36" s="5"/>
      <c r="H36" s="5"/>
      <c r="I36" s="5"/>
      <c r="J36" s="5"/>
    </row>
    <row r="37" spans="2:10">
      <c r="B37" s="3"/>
      <c r="C37" s="3"/>
      <c r="D37" s="4"/>
      <c r="E37" s="5"/>
      <c r="F37" s="5"/>
      <c r="G37" s="5"/>
      <c r="H37" s="5"/>
      <c r="I37" s="5"/>
      <c r="J37" s="5"/>
    </row>
    <row r="38" spans="2:10">
      <c r="B38" s="3"/>
      <c r="C38" s="3"/>
      <c r="D38" s="4"/>
      <c r="E38" s="5"/>
      <c r="F38" s="5"/>
      <c r="G38" s="5"/>
      <c r="H38" s="5"/>
      <c r="I38" s="5"/>
      <c r="J38" s="5"/>
    </row>
    <row r="39" spans="2:10">
      <c r="B39" s="3"/>
      <c r="C39" s="3"/>
      <c r="D39" s="4"/>
      <c r="E39" s="5"/>
      <c r="F39" s="5"/>
      <c r="G39" s="5"/>
      <c r="H39" s="5"/>
      <c r="I39" s="5"/>
      <c r="J39" s="5"/>
    </row>
    <row r="40" spans="2:10">
      <c r="B40" s="3"/>
      <c r="C40" s="3"/>
      <c r="D40" s="4"/>
      <c r="E40" s="5"/>
      <c r="F40" s="5"/>
      <c r="G40" s="5"/>
      <c r="H40" s="5"/>
      <c r="I40" s="5"/>
      <c r="J40" s="5"/>
    </row>
    <row r="41" spans="2:10">
      <c r="B41" s="3"/>
      <c r="C41" s="3"/>
      <c r="D41" s="4"/>
      <c r="E41" s="5"/>
      <c r="F41" s="5"/>
      <c r="G41" s="5"/>
      <c r="H41" s="5"/>
      <c r="I41" s="5"/>
      <c r="J41" s="5"/>
    </row>
    <row r="42" spans="2:10">
      <c r="B42" s="3"/>
      <c r="C42" s="3"/>
      <c r="D42" s="4"/>
      <c r="E42" s="5"/>
      <c r="F42" s="5"/>
      <c r="G42" s="5"/>
      <c r="H42" s="5"/>
      <c r="I42" s="5"/>
      <c r="J42" s="5"/>
    </row>
    <row r="43" spans="2:10">
      <c r="B43" s="3"/>
      <c r="C43" s="3"/>
      <c r="D43" s="4"/>
      <c r="E43" s="5"/>
      <c r="F43" s="5"/>
      <c r="G43" s="5"/>
      <c r="H43" s="5"/>
      <c r="I43" s="5"/>
      <c r="J43" s="5"/>
    </row>
    <row r="44" spans="2:10">
      <c r="B44" s="3"/>
      <c r="C44" s="3"/>
      <c r="D44" s="4"/>
      <c r="E44" s="5"/>
      <c r="F44" s="5"/>
      <c r="G44" s="5"/>
      <c r="H44" s="5"/>
      <c r="I44" s="5"/>
      <c r="J44" s="5"/>
    </row>
    <row r="45" spans="2:10">
      <c r="B45" s="3"/>
      <c r="C45" s="3"/>
      <c r="D45" s="4"/>
      <c r="E45" s="5"/>
      <c r="F45" s="5"/>
      <c r="G45" s="5"/>
      <c r="H45" s="5"/>
      <c r="I45" s="5"/>
      <c r="J45" s="5"/>
    </row>
    <row r="46" spans="2:10">
      <c r="B46" s="3"/>
      <c r="C46" s="3"/>
      <c r="D46" s="4"/>
      <c r="E46" s="5"/>
      <c r="F46" s="5"/>
      <c r="G46" s="5"/>
      <c r="H46" s="5"/>
      <c r="I46" s="5"/>
      <c r="J46" s="5"/>
    </row>
    <row r="47" spans="2:10">
      <c r="B47" s="3"/>
      <c r="C47" s="3"/>
      <c r="D47" s="4"/>
      <c r="E47" s="5"/>
      <c r="F47" s="5"/>
      <c r="G47" s="5"/>
      <c r="H47" s="5"/>
      <c r="I47" s="5"/>
      <c r="J47" s="5"/>
    </row>
    <row r="48" spans="2:10">
      <c r="B48" s="3"/>
      <c r="C48" s="3"/>
      <c r="D48" s="4"/>
      <c r="E48" s="5"/>
      <c r="F48" s="5"/>
      <c r="G48" s="5"/>
      <c r="H48" s="5"/>
      <c r="I48" s="5"/>
      <c r="J48" s="5"/>
    </row>
    <row r="49" spans="2:10">
      <c r="B49" s="3"/>
      <c r="C49" s="3"/>
      <c r="D49" s="4"/>
      <c r="E49" s="5"/>
      <c r="F49" s="5"/>
      <c r="G49" s="5"/>
      <c r="H49" s="5"/>
      <c r="I49" s="5"/>
      <c r="J49" s="5"/>
    </row>
    <row r="50" spans="2:10">
      <c r="B50" s="3"/>
      <c r="C50" s="3"/>
      <c r="D50" s="4"/>
      <c r="E50" s="5"/>
      <c r="F50" s="5"/>
      <c r="G50" s="5"/>
      <c r="H50" s="5"/>
      <c r="I50" s="5"/>
      <c r="J50" s="5"/>
    </row>
    <row r="51" spans="2:10">
      <c r="B51" s="3"/>
      <c r="C51" s="3"/>
      <c r="D51" s="4"/>
      <c r="E51" s="5"/>
      <c r="F51" s="5"/>
      <c r="G51" s="5"/>
      <c r="H51" s="5"/>
      <c r="I51" s="5"/>
      <c r="J51" s="5"/>
    </row>
    <row r="52" spans="2:10">
      <c r="B52" s="3"/>
      <c r="C52" s="3"/>
      <c r="D52" s="4"/>
      <c r="E52" s="5"/>
      <c r="F52" s="5"/>
      <c r="G52" s="5"/>
      <c r="H52" s="5"/>
      <c r="I52" s="5"/>
      <c r="J52" s="5"/>
    </row>
    <row r="53" spans="2:10">
      <c r="B53" s="3"/>
      <c r="C53" s="3"/>
      <c r="D53" s="4"/>
      <c r="E53" s="5"/>
      <c r="F53" s="5"/>
      <c r="G53" s="5"/>
      <c r="H53" s="5"/>
      <c r="I53" s="5"/>
      <c r="J53" s="5"/>
    </row>
    <row r="54" spans="2:10">
      <c r="B54" s="3"/>
      <c r="C54" s="3"/>
      <c r="D54" s="4"/>
      <c r="E54" s="5"/>
      <c r="F54" s="5"/>
      <c r="G54" s="5"/>
      <c r="H54" s="5"/>
      <c r="I54" s="5"/>
      <c r="J54" s="5"/>
    </row>
    <row r="55" spans="2:10">
      <c r="B55" s="3"/>
      <c r="C55" s="3"/>
      <c r="D55" s="4"/>
      <c r="E55" s="5"/>
      <c r="F55" s="5"/>
      <c r="G55" s="5"/>
      <c r="H55" s="5"/>
      <c r="I55" s="5"/>
      <c r="J55" s="5"/>
    </row>
    <row r="56" spans="2:10">
      <c r="B56" s="3"/>
      <c r="C56" s="3"/>
      <c r="D56" s="4"/>
      <c r="E56" s="5"/>
      <c r="F56" s="5"/>
      <c r="G56" s="5"/>
      <c r="H56" s="5"/>
      <c r="I56" s="5"/>
      <c r="J56" s="5"/>
    </row>
    <row r="57" spans="2:10">
      <c r="B57" s="3"/>
      <c r="C57" s="3"/>
      <c r="D57" s="4"/>
      <c r="E57" s="5"/>
      <c r="F57" s="5"/>
      <c r="G57" s="5"/>
      <c r="H57" s="5"/>
      <c r="I57" s="5"/>
      <c r="J57" s="5"/>
    </row>
    <row r="58" spans="2:10">
      <c r="B58" s="3"/>
      <c r="C58" s="3"/>
      <c r="D58" s="4"/>
      <c r="E58" s="5"/>
      <c r="F58" s="5"/>
      <c r="G58" s="5"/>
      <c r="H58" s="5"/>
      <c r="I58" s="5"/>
      <c r="J58" s="5"/>
    </row>
    <row r="59" spans="2:10">
      <c r="B59" s="3"/>
      <c r="C59" s="3"/>
      <c r="D59" s="4"/>
      <c r="E59" s="5"/>
      <c r="F59" s="5"/>
      <c r="G59" s="5"/>
      <c r="H59" s="5"/>
      <c r="I59" s="5"/>
      <c r="J59" s="5"/>
    </row>
    <row r="60" spans="2:10">
      <c r="B60" s="3"/>
      <c r="C60" s="3"/>
      <c r="D60" s="4"/>
      <c r="E60" s="5"/>
      <c r="F60" s="5"/>
      <c r="G60" s="5"/>
      <c r="H60" s="5"/>
      <c r="I60" s="5"/>
      <c r="J60" s="5"/>
    </row>
    <row r="61" spans="2:10">
      <c r="B61" s="3"/>
      <c r="C61" s="3"/>
      <c r="D61" s="4"/>
      <c r="E61" s="5"/>
      <c r="F61" s="5"/>
      <c r="G61" s="5"/>
      <c r="H61" s="5"/>
      <c r="I61" s="5"/>
      <c r="J61" s="5"/>
    </row>
    <row r="62" spans="2:10">
      <c r="B62" s="3"/>
      <c r="C62" s="3"/>
      <c r="D62" s="4"/>
      <c r="E62" s="5"/>
      <c r="F62" s="5"/>
      <c r="G62" s="5"/>
      <c r="H62" s="5"/>
      <c r="I62" s="5"/>
      <c r="J62" s="5"/>
    </row>
    <row r="63" spans="2:10">
      <c r="B63" s="3"/>
      <c r="C63" s="3"/>
      <c r="D63" s="4"/>
      <c r="E63" s="5"/>
      <c r="F63" s="5"/>
      <c r="G63" s="5"/>
      <c r="H63" s="5"/>
      <c r="I63" s="5"/>
      <c r="J63" s="5"/>
    </row>
    <row r="64" spans="2:10">
      <c r="B64" s="3"/>
      <c r="C64" s="3"/>
      <c r="D64" s="4"/>
      <c r="E64" s="5"/>
      <c r="F64" s="5"/>
      <c r="G64" s="5"/>
      <c r="H64" s="5"/>
      <c r="I64" s="5"/>
      <c r="J64" s="5"/>
    </row>
    <row r="65" spans="2:10">
      <c r="B65" s="3"/>
      <c r="C65" s="3"/>
      <c r="D65" s="4"/>
      <c r="E65" s="5"/>
      <c r="F65" s="5"/>
      <c r="G65" s="5"/>
      <c r="H65" s="5"/>
      <c r="I65" s="5"/>
      <c r="J65" s="5"/>
    </row>
    <row r="66" spans="2:10">
      <c r="B66" s="3"/>
      <c r="C66" s="3"/>
      <c r="D66" s="4"/>
      <c r="E66" s="5"/>
      <c r="F66" s="5"/>
      <c r="G66" s="5"/>
      <c r="H66" s="5"/>
      <c r="I66" s="5"/>
      <c r="J66" s="5"/>
    </row>
    <row r="67" spans="2:10">
      <c r="B67" s="3"/>
      <c r="C67" s="3"/>
      <c r="D67" s="4"/>
      <c r="E67" s="5"/>
      <c r="F67" s="5"/>
      <c r="G67" s="5"/>
      <c r="H67" s="5"/>
      <c r="I67" s="5"/>
      <c r="J67" s="5"/>
    </row>
    <row r="68" spans="2:10">
      <c r="B68" s="3"/>
      <c r="C68" s="3"/>
      <c r="D68" s="4"/>
      <c r="E68" s="5"/>
      <c r="F68" s="5"/>
      <c r="G68" s="5"/>
      <c r="H68" s="5"/>
      <c r="I68" s="5"/>
      <c r="J68" s="5"/>
    </row>
    <row r="69" spans="2:10">
      <c r="B69" s="3"/>
      <c r="C69" s="3"/>
      <c r="D69" s="4"/>
      <c r="E69" s="5"/>
      <c r="F69" s="5"/>
      <c r="G69" s="5"/>
      <c r="H69" s="5"/>
      <c r="I69" s="5"/>
      <c r="J69" s="5"/>
    </row>
    <row r="70" spans="2:10">
      <c r="B70" s="3"/>
      <c r="C70" s="3"/>
      <c r="D70" s="4"/>
      <c r="E70" s="5"/>
      <c r="F70" s="5"/>
      <c r="G70" s="5"/>
      <c r="H70" s="5"/>
      <c r="I70" s="5"/>
      <c r="J70" s="5"/>
    </row>
    <row r="71" spans="2:10">
      <c r="B71" s="3"/>
      <c r="C71" s="3"/>
      <c r="D71" s="4"/>
      <c r="E71" s="5"/>
      <c r="F71" s="5"/>
      <c r="G71" s="5"/>
      <c r="H71" s="5"/>
      <c r="I71" s="5"/>
      <c r="J71" s="5"/>
    </row>
    <row r="72" spans="2:10">
      <c r="B72" s="3"/>
      <c r="C72" s="3"/>
      <c r="D72" s="4"/>
      <c r="E72" s="5"/>
      <c r="F72" s="5"/>
      <c r="G72" s="5"/>
      <c r="H72" s="5"/>
      <c r="I72" s="5"/>
      <c r="J72" s="5"/>
    </row>
    <row r="73" spans="2:10">
      <c r="B73" s="3"/>
      <c r="C73" s="3"/>
      <c r="D73" s="4"/>
      <c r="E73" s="5"/>
      <c r="F73" s="5"/>
      <c r="G73" s="5"/>
      <c r="H73" s="5"/>
      <c r="I73" s="5"/>
      <c r="J73" s="5"/>
    </row>
    <row r="74" spans="2:10">
      <c r="B74" s="3"/>
      <c r="C74" s="3"/>
      <c r="D74" s="4"/>
      <c r="E74" s="5"/>
      <c r="F74" s="5"/>
      <c r="G74" s="5"/>
      <c r="H74" s="5"/>
      <c r="I74" s="5"/>
      <c r="J74" s="5"/>
    </row>
    <row r="75" spans="2:10">
      <c r="B75" s="3"/>
      <c r="C75" s="3"/>
      <c r="D75" s="4"/>
      <c r="E75" s="5"/>
      <c r="F75" s="5"/>
      <c r="G75" s="5"/>
      <c r="H75" s="5"/>
      <c r="I75" s="5"/>
      <c r="J75" s="5"/>
    </row>
    <row r="76" spans="2:10">
      <c r="B76" s="3"/>
      <c r="C76" s="3"/>
      <c r="D76" s="4"/>
      <c r="E76" s="5"/>
      <c r="F76" s="5"/>
      <c r="G76" s="5"/>
      <c r="H76" s="5"/>
      <c r="I76" s="5"/>
      <c r="J76" s="5"/>
    </row>
    <row r="77" spans="2:10">
      <c r="B77" s="3"/>
      <c r="C77" s="3"/>
      <c r="D77" s="4"/>
      <c r="E77" s="5"/>
      <c r="F77" s="5"/>
      <c r="G77" s="5"/>
      <c r="H77" s="5"/>
      <c r="I77" s="5"/>
      <c r="J77" s="5"/>
    </row>
    <row r="78" spans="2:10">
      <c r="B78" s="3"/>
      <c r="C78" s="3"/>
      <c r="D78" s="4"/>
      <c r="E78" s="5"/>
      <c r="F78" s="5"/>
      <c r="G78" s="5"/>
      <c r="H78" s="5"/>
      <c r="I78" s="5"/>
      <c r="J78" s="5"/>
    </row>
    <row r="79" spans="2:10">
      <c r="B79" s="3"/>
      <c r="C79" s="3"/>
      <c r="D79" s="4"/>
      <c r="E79" s="5"/>
      <c r="F79" s="5"/>
      <c r="G79" s="5"/>
      <c r="H79" s="5"/>
      <c r="I79" s="5"/>
      <c r="J79" s="5"/>
    </row>
    <row r="80" spans="2:10">
      <c r="B80" s="3"/>
      <c r="C80" s="3"/>
      <c r="D80" s="4"/>
      <c r="E80" s="5"/>
      <c r="F80" s="5"/>
      <c r="G80" s="5"/>
      <c r="H80" s="5"/>
      <c r="I80" s="5"/>
      <c r="J80" s="5"/>
    </row>
    <row r="81" spans="2:10">
      <c r="B81" s="3"/>
      <c r="C81" s="3"/>
      <c r="D81" s="4"/>
      <c r="E81" s="5"/>
      <c r="F81" s="5"/>
      <c r="G81" s="5"/>
      <c r="H81" s="5"/>
      <c r="I81" s="5"/>
      <c r="J81" s="5"/>
    </row>
    <row r="82" spans="2:10">
      <c r="B82" s="3"/>
      <c r="C82" s="3"/>
      <c r="D82" s="4"/>
      <c r="E82" s="5"/>
      <c r="F82" s="5"/>
      <c r="G82" s="5"/>
      <c r="H82" s="5"/>
      <c r="I82" s="5"/>
      <c r="J82" s="5"/>
    </row>
    <row r="83" spans="2:10">
      <c r="B83" s="3"/>
      <c r="C83" s="3"/>
      <c r="D83" s="4"/>
      <c r="E83" s="5"/>
      <c r="F83" s="5"/>
      <c r="G83" s="5"/>
      <c r="H83" s="5"/>
      <c r="I83" s="5"/>
      <c r="J83" s="5"/>
    </row>
    <row r="84" spans="2:10">
      <c r="B84" s="3"/>
      <c r="C84" s="3"/>
      <c r="D84" s="4"/>
      <c r="E84" s="5"/>
      <c r="F84" s="5"/>
      <c r="G84" s="5"/>
      <c r="H84" s="5"/>
      <c r="I84" s="5"/>
      <c r="J84" s="5"/>
    </row>
    <row r="85" spans="2:10">
      <c r="B85" s="3"/>
      <c r="C85" s="3"/>
      <c r="D85" s="4"/>
      <c r="E85" s="5"/>
      <c r="F85" s="5"/>
      <c r="G85" s="5"/>
      <c r="H85" s="5"/>
      <c r="I85" s="5"/>
      <c r="J85" s="5"/>
    </row>
    <row r="86" spans="2:10">
      <c r="B86" s="3"/>
      <c r="C86" s="3"/>
      <c r="D86" s="4"/>
      <c r="E86" s="5"/>
      <c r="F86" s="5"/>
      <c r="G86" s="5"/>
      <c r="H86" s="5"/>
      <c r="I86" s="5"/>
      <c r="J86" s="5"/>
    </row>
    <row r="87" spans="2:10">
      <c r="B87" s="3"/>
      <c r="C87" s="3"/>
      <c r="D87" s="4"/>
      <c r="E87" s="5"/>
      <c r="F87" s="5"/>
      <c r="G87" s="5"/>
      <c r="H87" s="5"/>
      <c r="I87" s="5"/>
      <c r="J87" s="5"/>
    </row>
    <row r="88" spans="2:10">
      <c r="B88" s="3"/>
      <c r="C88" s="3"/>
      <c r="D88" s="4"/>
      <c r="E88" s="5"/>
      <c r="F88" s="5"/>
      <c r="G88" s="5"/>
      <c r="H88" s="5"/>
      <c r="I88" s="5"/>
      <c r="J88" s="5"/>
    </row>
    <row r="89" spans="2:10">
      <c r="B89" s="3"/>
      <c r="C89" s="3"/>
      <c r="D89" s="4"/>
      <c r="E89" s="5"/>
      <c r="F89" s="5"/>
      <c r="G89" s="5"/>
      <c r="H89" s="5"/>
      <c r="I89" s="5"/>
      <c r="J89" s="5"/>
    </row>
    <row r="90" spans="2:10">
      <c r="B90" s="3"/>
      <c r="C90" s="3"/>
      <c r="D90" s="4"/>
      <c r="E90" s="5"/>
      <c r="F90" s="5"/>
      <c r="G90" s="5"/>
      <c r="H90" s="5"/>
      <c r="I90" s="5"/>
      <c r="J90" s="5"/>
    </row>
    <row r="91" spans="2:10">
      <c r="B91" s="3"/>
      <c r="C91" s="3"/>
      <c r="D91" s="4"/>
      <c r="E91" s="5"/>
      <c r="F91" s="5"/>
      <c r="G91" s="5"/>
      <c r="H91" s="5"/>
      <c r="I91" s="5"/>
      <c r="J91" s="5"/>
    </row>
    <row r="92" spans="2:10">
      <c r="B92" s="3"/>
      <c r="C92" s="3"/>
      <c r="D92" s="4"/>
      <c r="E92" s="5"/>
      <c r="F92" s="5"/>
      <c r="G92" s="5"/>
      <c r="H92" s="5"/>
      <c r="I92" s="5"/>
      <c r="J92" s="5"/>
    </row>
    <row r="93" spans="2:10">
      <c r="B93" s="3"/>
      <c r="C93" s="3"/>
      <c r="D93" s="4"/>
      <c r="E93" s="5"/>
      <c r="F93" s="5"/>
      <c r="G93" s="5"/>
      <c r="H93" s="5"/>
      <c r="I93" s="5"/>
      <c r="J93" s="5"/>
    </row>
    <row r="94" spans="2:10">
      <c r="B94" s="3"/>
      <c r="C94" s="3"/>
      <c r="D94" s="4"/>
      <c r="E94" s="5"/>
      <c r="F94" s="5"/>
      <c r="G94" s="5"/>
      <c r="H94" s="5"/>
      <c r="I94" s="5"/>
      <c r="J94" s="5"/>
    </row>
    <row r="95" spans="2:10">
      <c r="B95" s="3"/>
      <c r="C95" s="3"/>
      <c r="D95" s="4"/>
      <c r="E95" s="5"/>
      <c r="F95" s="5"/>
      <c r="G95" s="5"/>
      <c r="H95" s="5"/>
      <c r="I95" s="5"/>
      <c r="J95" s="5"/>
    </row>
    <row r="96" spans="2:10">
      <c r="B96" s="3"/>
      <c r="C96" s="3"/>
      <c r="D96" s="4"/>
      <c r="E96" s="5"/>
      <c r="F96" s="5"/>
      <c r="G96" s="5"/>
      <c r="H96" s="5"/>
      <c r="I96" s="5"/>
      <c r="J96" s="5"/>
    </row>
    <row r="97" spans="2:10">
      <c r="B97" s="3"/>
      <c r="C97" s="3"/>
      <c r="D97" s="4"/>
      <c r="E97" s="5"/>
      <c r="F97" s="5"/>
      <c r="G97" s="5"/>
      <c r="H97" s="5"/>
      <c r="I97" s="5"/>
      <c r="J97" s="5"/>
    </row>
    <row r="98" spans="2:10">
      <c r="B98" s="3"/>
      <c r="C98" s="3"/>
      <c r="D98" s="4"/>
      <c r="E98" s="5"/>
      <c r="F98" s="5"/>
      <c r="G98" s="5"/>
      <c r="H98" s="5"/>
      <c r="I98" s="5"/>
      <c r="J98" s="5"/>
    </row>
    <row r="99" spans="2:10">
      <c r="B99" s="3"/>
      <c r="C99" s="3"/>
      <c r="D99" s="4"/>
      <c r="E99" s="5"/>
      <c r="F99" s="5"/>
      <c r="G99" s="5"/>
      <c r="H99" s="5"/>
      <c r="I99" s="5"/>
      <c r="J99" s="5"/>
    </row>
    <row r="100" spans="2:10">
      <c r="B100" s="3"/>
      <c r="C100" s="3"/>
      <c r="D100" s="4"/>
      <c r="E100" s="5"/>
      <c r="F100" s="5"/>
      <c r="G100" s="5"/>
      <c r="H100" s="5"/>
      <c r="I100" s="5"/>
      <c r="J100" s="5"/>
    </row>
    <row r="101" spans="2:10">
      <c r="B101" s="3"/>
      <c r="C101" s="3"/>
      <c r="D101" s="4"/>
      <c r="E101" s="5"/>
      <c r="F101" s="5"/>
      <c r="G101" s="5"/>
      <c r="H101" s="5"/>
      <c r="I101" s="5"/>
      <c r="J101" s="5"/>
    </row>
    <row r="102" spans="2:10">
      <c r="B102" s="3"/>
      <c r="C102" s="3"/>
      <c r="D102" s="4"/>
      <c r="E102" s="5"/>
      <c r="F102" s="5"/>
      <c r="G102" s="5"/>
      <c r="H102" s="5"/>
      <c r="I102" s="5"/>
      <c r="J102" s="5"/>
    </row>
    <row r="103" spans="2:10">
      <c r="B103" s="3"/>
      <c r="C103" s="3"/>
      <c r="D103" s="4"/>
      <c r="E103" s="5"/>
      <c r="F103" s="5"/>
      <c r="G103" s="5"/>
      <c r="H103" s="5"/>
      <c r="I103" s="5"/>
      <c r="J103" s="5"/>
    </row>
    <row r="104" spans="2:10">
      <c r="B104" s="3"/>
      <c r="C104" s="3"/>
      <c r="D104" s="4"/>
      <c r="E104" s="5"/>
      <c r="F104" s="5"/>
      <c r="G104" s="5"/>
      <c r="H104" s="5"/>
      <c r="I104" s="5"/>
      <c r="J104" s="5"/>
    </row>
    <row r="105" spans="2:10">
      <c r="B105" s="3"/>
      <c r="C105" s="3"/>
      <c r="D105" s="4"/>
      <c r="E105" s="5"/>
      <c r="F105" s="5"/>
      <c r="G105" s="5"/>
      <c r="H105" s="5"/>
      <c r="I105" s="5"/>
      <c r="J105" s="5"/>
    </row>
    <row r="106" spans="2:10">
      <c r="B106" s="3"/>
      <c r="C106" s="3"/>
      <c r="D106" s="4"/>
      <c r="E106" s="5"/>
      <c r="F106" s="5"/>
      <c r="G106" s="5"/>
      <c r="H106" s="5"/>
      <c r="I106" s="5"/>
      <c r="J106" s="5"/>
    </row>
    <row r="107" spans="2:10">
      <c r="B107" s="3"/>
      <c r="C107" s="3"/>
      <c r="D107" s="4"/>
      <c r="E107" s="5"/>
      <c r="F107" s="5"/>
      <c r="G107" s="5"/>
      <c r="H107" s="5"/>
      <c r="I107" s="5"/>
      <c r="J107" s="5"/>
    </row>
    <row r="108" spans="2:10">
      <c r="B108" s="3"/>
      <c r="C108" s="3"/>
      <c r="D108" s="4"/>
      <c r="E108" s="5"/>
      <c r="F108" s="5"/>
      <c r="G108" s="5"/>
      <c r="H108" s="5"/>
      <c r="I108" s="5"/>
      <c r="J108" s="5"/>
    </row>
    <row r="109" spans="2:10">
      <c r="B109" s="3"/>
      <c r="C109" s="3"/>
      <c r="D109" s="4"/>
      <c r="E109" s="5"/>
      <c r="F109" s="5"/>
      <c r="G109" s="5"/>
      <c r="H109" s="5"/>
      <c r="I109" s="5"/>
      <c r="J109" s="5"/>
    </row>
    <row r="110" spans="2:10">
      <c r="B110" s="3"/>
      <c r="C110" s="3"/>
      <c r="D110" s="4"/>
      <c r="E110" s="5"/>
      <c r="F110" s="5"/>
      <c r="G110" s="5"/>
      <c r="H110" s="5"/>
      <c r="I110" s="5"/>
      <c r="J110" s="5"/>
    </row>
    <row r="111" spans="2:10">
      <c r="B111" s="3"/>
      <c r="C111" s="3"/>
      <c r="D111" s="4"/>
      <c r="E111" s="5"/>
      <c r="F111" s="5"/>
      <c r="G111" s="5"/>
      <c r="H111" s="5"/>
      <c r="I111" s="5"/>
      <c r="J111" s="5"/>
    </row>
    <row r="112" spans="2:10">
      <c r="B112" s="3"/>
      <c r="C112" s="3"/>
      <c r="D112" s="4"/>
      <c r="E112" s="5"/>
      <c r="F112" s="5"/>
      <c r="G112" s="5"/>
      <c r="H112" s="5"/>
      <c r="I112" s="5"/>
      <c r="J112" s="5"/>
    </row>
    <row r="113" spans="2:10">
      <c r="B113" s="3"/>
      <c r="C113" s="3"/>
      <c r="D113" s="4"/>
      <c r="E113" s="5"/>
      <c r="F113" s="5"/>
      <c r="G113" s="5"/>
      <c r="H113" s="5"/>
      <c r="I113" s="5"/>
      <c r="J113" s="5"/>
    </row>
    <row r="114" spans="2:10">
      <c r="B114" s="3"/>
      <c r="C114" s="3"/>
      <c r="D114" s="4"/>
      <c r="E114" s="5"/>
      <c r="F114" s="5"/>
      <c r="G114" s="5"/>
      <c r="H114" s="5"/>
      <c r="I114" s="5"/>
      <c r="J114" s="5"/>
    </row>
    <row r="115" spans="2:10">
      <c r="B115" s="3"/>
      <c r="C115" s="3"/>
      <c r="D115" s="4"/>
      <c r="E115" s="5"/>
      <c r="F115" s="5"/>
      <c r="G115" s="5"/>
      <c r="H115" s="5"/>
      <c r="I115" s="5"/>
      <c r="J115" s="5"/>
    </row>
    <row r="116" spans="2:10">
      <c r="B116" s="3"/>
      <c r="C116" s="3"/>
      <c r="D116" s="4"/>
      <c r="E116" s="5"/>
      <c r="F116" s="5"/>
      <c r="G116" s="5"/>
      <c r="H116" s="5"/>
      <c r="I116" s="5"/>
      <c r="J116" s="5"/>
    </row>
    <row r="117" spans="2:10">
      <c r="B117" s="3"/>
      <c r="C117" s="3"/>
      <c r="D117" s="4"/>
      <c r="E117" s="5"/>
      <c r="F117" s="5"/>
      <c r="G117" s="5"/>
      <c r="H117" s="5"/>
      <c r="I117" s="5"/>
      <c r="J117" s="5"/>
    </row>
    <row r="118" spans="2:10">
      <c r="B118" s="3"/>
      <c r="C118" s="3"/>
      <c r="D118" s="4"/>
      <c r="E118" s="5"/>
      <c r="F118" s="5"/>
      <c r="G118" s="5"/>
      <c r="H118" s="5"/>
      <c r="I118" s="5"/>
      <c r="J118" s="5"/>
    </row>
    <row r="119" spans="2:10">
      <c r="B119" s="3"/>
      <c r="C119" s="3"/>
      <c r="D119" s="4"/>
      <c r="E119" s="5"/>
      <c r="F119" s="5"/>
      <c r="G119" s="5"/>
      <c r="H119" s="5"/>
      <c r="I119" s="5"/>
      <c r="J119" s="5"/>
    </row>
    <row r="120" spans="2:10">
      <c r="B120" s="3"/>
      <c r="C120" s="3"/>
      <c r="D120" s="4"/>
      <c r="E120" s="5"/>
      <c r="F120" s="5"/>
      <c r="G120" s="5"/>
      <c r="H120" s="5"/>
      <c r="I120" s="5"/>
      <c r="J120" s="5"/>
    </row>
    <row r="121" spans="2:10">
      <c r="B121" s="3"/>
      <c r="C121" s="3"/>
      <c r="D121" s="4"/>
      <c r="E121" s="5"/>
      <c r="F121" s="5"/>
      <c r="G121" s="5"/>
      <c r="H121" s="5"/>
      <c r="I121" s="5"/>
      <c r="J121" s="5"/>
    </row>
    <row r="122" spans="2:10">
      <c r="B122" s="3"/>
      <c r="C122" s="3"/>
      <c r="D122" s="4"/>
      <c r="E122" s="5"/>
      <c r="F122" s="5"/>
      <c r="G122" s="5"/>
      <c r="H122" s="5"/>
      <c r="I122" s="5"/>
      <c r="J122" s="5"/>
    </row>
    <row r="123" spans="2:10">
      <c r="B123" s="3"/>
      <c r="C123" s="3"/>
      <c r="D123" s="4"/>
      <c r="E123" s="5"/>
      <c r="F123" s="5"/>
      <c r="G123" s="5"/>
      <c r="H123" s="5"/>
      <c r="I123" s="5"/>
      <c r="J123" s="5"/>
    </row>
    <row r="124" spans="2:10">
      <c r="B124" s="3"/>
      <c r="C124" s="3"/>
      <c r="D124" s="4"/>
      <c r="E124" s="5"/>
      <c r="F124" s="5"/>
      <c r="G124" s="5"/>
      <c r="H124" s="5"/>
      <c r="I124" s="5"/>
      <c r="J124" s="5"/>
    </row>
    <row r="125" spans="2:10">
      <c r="B125" s="3"/>
      <c r="C125" s="3"/>
      <c r="D125" s="4"/>
      <c r="E125" s="5"/>
      <c r="F125" s="5"/>
      <c r="G125" s="5"/>
      <c r="H125" s="5"/>
      <c r="I125" s="5"/>
      <c r="J125" s="5"/>
    </row>
    <row r="126" spans="2:10">
      <c r="B126" s="3"/>
      <c r="C126" s="3"/>
      <c r="D126" s="4"/>
      <c r="E126" s="5"/>
      <c r="F126" s="5"/>
      <c r="G126" s="5"/>
      <c r="H126" s="5"/>
      <c r="I126" s="5"/>
      <c r="J126" s="5"/>
    </row>
    <row r="127" spans="2:10">
      <c r="B127" s="3"/>
      <c r="C127" s="3"/>
      <c r="D127" s="4"/>
      <c r="E127" s="5"/>
      <c r="F127" s="5"/>
      <c r="G127" s="5"/>
      <c r="H127" s="5"/>
      <c r="I127" s="5"/>
      <c r="J127" s="5"/>
    </row>
    <row r="128" spans="2:10">
      <c r="B128" s="3"/>
      <c r="C128" s="3"/>
      <c r="D128" s="4"/>
      <c r="E128" s="5"/>
      <c r="F128" s="5"/>
      <c r="G128" s="5"/>
      <c r="H128" s="5"/>
      <c r="I128" s="5"/>
      <c r="J128" s="5"/>
    </row>
    <row r="129" spans="2:10">
      <c r="B129" s="3"/>
      <c r="C129" s="3"/>
      <c r="D129" s="4"/>
      <c r="E129" s="5"/>
      <c r="F129" s="5"/>
      <c r="G129" s="5"/>
      <c r="H129" s="5"/>
      <c r="I129" s="5"/>
      <c r="J129" s="5"/>
    </row>
    <row r="130" spans="2:10">
      <c r="B130" s="3"/>
      <c r="C130" s="3"/>
      <c r="D130" s="4"/>
      <c r="E130" s="5"/>
      <c r="F130" s="5"/>
      <c r="G130" s="5"/>
      <c r="H130" s="5"/>
      <c r="I130" s="5"/>
      <c r="J130" s="5"/>
    </row>
    <row r="131" spans="2:10">
      <c r="B131" s="3"/>
      <c r="C131" s="3"/>
      <c r="D131" s="4"/>
      <c r="E131" s="5"/>
      <c r="F131" s="5"/>
      <c r="G131" s="5"/>
      <c r="H131" s="5"/>
      <c r="I131" s="5"/>
      <c r="J131" s="5"/>
    </row>
    <row r="132" spans="2:10">
      <c r="B132" s="3"/>
      <c r="C132" s="3"/>
      <c r="D132" s="4"/>
      <c r="E132" s="5"/>
      <c r="F132" s="5"/>
      <c r="G132" s="5"/>
      <c r="H132" s="5"/>
      <c r="I132" s="5"/>
      <c r="J132" s="5"/>
    </row>
    <row r="133" spans="2:10">
      <c r="B133" s="3"/>
      <c r="C133" s="3"/>
      <c r="D133" s="4"/>
      <c r="E133" s="5"/>
      <c r="F133" s="5"/>
      <c r="G133" s="5"/>
      <c r="H133" s="5"/>
      <c r="I133" s="5"/>
      <c r="J133" s="5"/>
    </row>
    <row r="134" spans="2:10">
      <c r="B134" s="3"/>
      <c r="C134" s="3"/>
      <c r="D134" s="4"/>
      <c r="E134" s="5"/>
      <c r="F134" s="5"/>
      <c r="G134" s="5"/>
      <c r="H134" s="5"/>
      <c r="I134" s="5"/>
      <c r="J134" s="5"/>
    </row>
    <row r="135" spans="2:10">
      <c r="B135" s="3"/>
      <c r="C135" s="3"/>
      <c r="D135" s="4"/>
      <c r="E135" s="5"/>
      <c r="F135" s="5"/>
      <c r="G135" s="5"/>
      <c r="H135" s="5"/>
      <c r="I135" s="5"/>
      <c r="J135" s="5"/>
    </row>
    <row r="136" spans="2:10">
      <c r="B136" s="3"/>
      <c r="C136" s="3"/>
      <c r="D136" s="4"/>
      <c r="E136" s="5"/>
      <c r="F136" s="5"/>
      <c r="G136" s="5"/>
      <c r="H136" s="5"/>
      <c r="I136" s="5"/>
      <c r="J136" s="5"/>
    </row>
    <row r="137" spans="2:10">
      <c r="B137" s="3"/>
      <c r="C137" s="3"/>
      <c r="D137" s="4"/>
      <c r="E137" s="5"/>
      <c r="F137" s="5"/>
      <c r="G137" s="5"/>
      <c r="H137" s="5"/>
      <c r="I137" s="5"/>
      <c r="J137" s="5"/>
    </row>
    <row r="138" spans="2:10">
      <c r="B138" s="3"/>
      <c r="C138" s="3"/>
      <c r="D138" s="4"/>
      <c r="E138" s="5"/>
      <c r="F138" s="5"/>
      <c r="G138" s="5"/>
      <c r="H138" s="5"/>
      <c r="I138" s="5"/>
      <c r="J138" s="5"/>
    </row>
    <row r="139" spans="2:10">
      <c r="B139" s="3"/>
      <c r="C139" s="3"/>
      <c r="D139" s="4"/>
      <c r="E139" s="5"/>
      <c r="F139" s="5"/>
      <c r="G139" s="5"/>
      <c r="H139" s="5"/>
      <c r="I139" s="5"/>
      <c r="J139" s="5"/>
    </row>
    <row r="140" spans="2:10">
      <c r="B140" s="3"/>
      <c r="C140" s="3"/>
      <c r="D140" s="4"/>
      <c r="E140" s="5"/>
      <c r="F140" s="5"/>
      <c r="G140" s="5"/>
      <c r="H140" s="5"/>
      <c r="I140" s="5"/>
      <c r="J140" s="5"/>
    </row>
    <row r="141" spans="2:10">
      <c r="B141" s="3"/>
      <c r="C141" s="3"/>
      <c r="D141" s="4"/>
      <c r="E141" s="5"/>
      <c r="F141" s="5"/>
      <c r="G141" s="5"/>
      <c r="H141" s="5"/>
      <c r="I141" s="5"/>
      <c r="J141" s="5"/>
    </row>
    <row r="142" spans="2:10">
      <c r="B142" s="3"/>
      <c r="C142" s="3"/>
      <c r="D142" s="4"/>
      <c r="E142" s="5"/>
      <c r="F142" s="5"/>
      <c r="G142" s="5"/>
      <c r="H142" s="5"/>
      <c r="I142" s="5"/>
      <c r="J142" s="5"/>
    </row>
    <row r="143" spans="2:10">
      <c r="B143" s="3"/>
      <c r="C143" s="3"/>
      <c r="D143" s="4"/>
      <c r="E143" s="5"/>
      <c r="F143" s="5"/>
      <c r="G143" s="5"/>
      <c r="H143" s="5"/>
      <c r="I143" s="5"/>
      <c r="J143" s="5"/>
    </row>
    <row r="144" spans="2:10">
      <c r="B144" s="3"/>
      <c r="C144" s="3"/>
      <c r="D144" s="4"/>
      <c r="E144" s="5"/>
      <c r="F144" s="5"/>
      <c r="G144" s="5"/>
      <c r="H144" s="5"/>
      <c r="I144" s="5"/>
      <c r="J144" s="5"/>
    </row>
    <row r="145" spans="2:10">
      <c r="B145" s="3"/>
      <c r="C145" s="3"/>
      <c r="D145" s="4"/>
      <c r="E145" s="5"/>
      <c r="F145" s="5"/>
      <c r="G145" s="5"/>
      <c r="H145" s="5"/>
      <c r="I145" s="5"/>
      <c r="J145" s="5"/>
    </row>
    <row r="146" spans="2:10">
      <c r="B146" s="3"/>
      <c r="C146" s="3"/>
      <c r="D146" s="4"/>
      <c r="E146" s="5"/>
      <c r="F146" s="5"/>
      <c r="G146" s="5"/>
      <c r="H146" s="5"/>
      <c r="I146" s="5"/>
      <c r="J146" s="5"/>
    </row>
    <row r="147" spans="2:10">
      <c r="B147" s="3"/>
      <c r="C147" s="3"/>
      <c r="D147" s="4"/>
      <c r="E147" s="5"/>
      <c r="F147" s="5"/>
      <c r="G147" s="5"/>
      <c r="H147" s="5"/>
      <c r="I147" s="5"/>
      <c r="J147" s="5"/>
    </row>
    <row r="148" spans="2:10">
      <c r="B148" s="3"/>
      <c r="C148" s="3"/>
      <c r="D148" s="4"/>
      <c r="E148" s="5"/>
      <c r="F148" s="5"/>
      <c r="G148" s="5"/>
      <c r="H148" s="5"/>
      <c r="I148" s="5"/>
      <c r="J148" s="5"/>
    </row>
    <row r="149" spans="2:10">
      <c r="B149" s="3"/>
      <c r="C149" s="3"/>
      <c r="D149" s="4"/>
      <c r="E149" s="5"/>
      <c r="F149" s="5"/>
      <c r="G149" s="5"/>
      <c r="H149" s="5"/>
      <c r="I149" s="5"/>
      <c r="J149" s="5"/>
    </row>
    <row r="150" spans="2:10">
      <c r="B150" s="3"/>
      <c r="C150" s="3"/>
      <c r="D150" s="4"/>
      <c r="E150" s="5"/>
      <c r="F150" s="5"/>
      <c r="G150" s="5"/>
      <c r="H150" s="5"/>
      <c r="I150" s="5"/>
      <c r="J150" s="5"/>
    </row>
    <row r="151" spans="2:10">
      <c r="B151" s="3"/>
      <c r="C151" s="3"/>
      <c r="D151" s="4"/>
      <c r="E151" s="5"/>
      <c r="F151" s="5"/>
      <c r="G151" s="5"/>
      <c r="H151" s="5"/>
      <c r="I151" s="5"/>
      <c r="J151" s="5"/>
    </row>
    <row r="152" spans="2:10">
      <c r="B152" s="3"/>
      <c r="C152" s="3"/>
      <c r="D152" s="4"/>
      <c r="E152" s="5"/>
      <c r="F152" s="5"/>
      <c r="G152" s="5"/>
      <c r="H152" s="5"/>
      <c r="I152" s="5"/>
      <c r="J152" s="5"/>
    </row>
    <row r="153" spans="2:10">
      <c r="B153" s="3"/>
      <c r="C153" s="3"/>
      <c r="D153" s="4"/>
      <c r="E153" s="5"/>
      <c r="F153" s="5"/>
      <c r="G153" s="5"/>
      <c r="H153" s="5"/>
      <c r="I153" s="5"/>
      <c r="J153" s="5"/>
    </row>
    <row r="154" spans="2:10">
      <c r="B154" s="3"/>
      <c r="C154" s="3"/>
      <c r="D154" s="4"/>
      <c r="E154" s="5"/>
      <c r="F154" s="5"/>
      <c r="G154" s="5"/>
      <c r="H154" s="5"/>
      <c r="I154" s="5"/>
      <c r="J154" s="5"/>
    </row>
    <row r="155" spans="2:10">
      <c r="B155" s="3"/>
      <c r="C155" s="3"/>
      <c r="D155" s="4"/>
      <c r="E155" s="5"/>
      <c r="F155" s="5"/>
      <c r="G155" s="5"/>
      <c r="H155" s="5"/>
      <c r="I155" s="5"/>
      <c r="J155" s="5"/>
    </row>
    <row r="156" spans="2:10">
      <c r="B156" s="3"/>
      <c r="C156" s="3"/>
      <c r="D156" s="4"/>
      <c r="E156" s="5"/>
      <c r="F156" s="5"/>
      <c r="G156" s="5"/>
      <c r="H156" s="5"/>
      <c r="I156" s="5"/>
      <c r="J156" s="5"/>
    </row>
    <row r="157" spans="2:10">
      <c r="B157" s="3"/>
      <c r="C157" s="3"/>
      <c r="D157" s="4"/>
      <c r="E157" s="5"/>
      <c r="F157" s="5"/>
      <c r="G157" s="5"/>
      <c r="H157" s="5"/>
      <c r="I157" s="5"/>
      <c r="J157" s="5"/>
    </row>
    <row r="158" spans="2:10">
      <c r="B158" s="3"/>
      <c r="C158" s="3"/>
      <c r="D158" s="4"/>
      <c r="E158" s="5"/>
      <c r="F158" s="5"/>
      <c r="G158" s="5"/>
      <c r="H158" s="5"/>
      <c r="I158" s="5"/>
      <c r="J158" s="5"/>
    </row>
    <row r="159" spans="2:10">
      <c r="B159" s="3"/>
      <c r="C159" s="3"/>
      <c r="D159" s="4"/>
      <c r="E159" s="5"/>
      <c r="F159" s="5"/>
      <c r="G159" s="5"/>
      <c r="H159" s="5"/>
      <c r="I159" s="5"/>
      <c r="J159" s="5"/>
    </row>
    <row r="160" spans="2:10">
      <c r="B160" s="3"/>
      <c r="C160" s="3"/>
      <c r="D160" s="4"/>
      <c r="E160" s="5"/>
      <c r="F160" s="5"/>
      <c r="G160" s="5"/>
      <c r="H160" s="5"/>
      <c r="I160" s="5"/>
      <c r="J160" s="5"/>
    </row>
    <row r="161" spans="2:10">
      <c r="B161" s="3"/>
      <c r="C161" s="3"/>
      <c r="D161" s="4"/>
      <c r="E161" s="5"/>
      <c r="F161" s="5"/>
      <c r="G161" s="5"/>
      <c r="H161" s="5"/>
      <c r="I161" s="5"/>
      <c r="J161" s="5"/>
    </row>
    <row r="162" spans="2:10">
      <c r="B162" s="3"/>
      <c r="C162" s="3"/>
      <c r="D162" s="4"/>
      <c r="E162" s="5"/>
      <c r="F162" s="5"/>
      <c r="G162" s="5"/>
      <c r="H162" s="5"/>
      <c r="I162" s="5"/>
      <c r="J162" s="5"/>
    </row>
    <row r="163" spans="2:10">
      <c r="B163" s="3"/>
      <c r="C163" s="3"/>
      <c r="D163" s="4"/>
      <c r="E163" s="5"/>
      <c r="F163" s="5"/>
      <c r="G163" s="5"/>
      <c r="H163" s="5"/>
      <c r="I163" s="5"/>
      <c r="J163" s="5"/>
    </row>
    <row r="164" spans="2:10">
      <c r="B164" s="3"/>
      <c r="C164" s="3"/>
      <c r="D164" s="4"/>
      <c r="E164" s="5"/>
      <c r="F164" s="5"/>
      <c r="G164" s="5"/>
      <c r="H164" s="5"/>
      <c r="I164" s="5"/>
      <c r="J164" s="5"/>
    </row>
    <row r="165" spans="2:10">
      <c r="B165" s="3"/>
      <c r="C165" s="3"/>
      <c r="D165" s="4"/>
      <c r="E165" s="5"/>
      <c r="F165" s="5"/>
      <c r="G165" s="5"/>
      <c r="H165" s="5"/>
      <c r="I165" s="5"/>
      <c r="J165" s="5"/>
    </row>
    <row r="166" spans="2:10">
      <c r="B166" s="3"/>
      <c r="C166" s="3"/>
      <c r="D166" s="4"/>
      <c r="E166" s="5"/>
      <c r="F166" s="5"/>
      <c r="G166" s="5"/>
      <c r="H166" s="5"/>
      <c r="I166" s="5"/>
      <c r="J166" s="5"/>
    </row>
    <row r="167" spans="2:10">
      <c r="B167" s="3"/>
      <c r="C167" s="3"/>
      <c r="D167" s="4"/>
      <c r="E167" s="5"/>
      <c r="F167" s="5"/>
      <c r="G167" s="5"/>
      <c r="H167" s="5"/>
      <c r="I167" s="5"/>
      <c r="J167" s="5"/>
    </row>
    <row r="168" spans="2:10">
      <c r="B168" s="3"/>
      <c r="C168" s="3"/>
      <c r="D168" s="4"/>
      <c r="E168" s="5"/>
      <c r="F168" s="5"/>
      <c r="G168" s="5"/>
      <c r="H168" s="5"/>
      <c r="I168" s="5"/>
      <c r="J168" s="5"/>
    </row>
    <row r="169" spans="2:10">
      <c r="B169" s="3"/>
      <c r="C169" s="3"/>
      <c r="D169" s="4"/>
      <c r="E169" s="5"/>
      <c r="F169" s="5"/>
      <c r="G169" s="5"/>
      <c r="H169" s="5"/>
      <c r="I169" s="5"/>
      <c r="J169" s="5"/>
    </row>
    <row r="170" spans="2:10">
      <c r="B170" s="3"/>
      <c r="C170" s="3"/>
      <c r="D170" s="4"/>
      <c r="E170" s="5"/>
      <c r="F170" s="5"/>
      <c r="G170" s="5"/>
      <c r="H170" s="5"/>
      <c r="I170" s="5"/>
      <c r="J170" s="5"/>
    </row>
    <row r="171" spans="2:10">
      <c r="B171" s="3"/>
      <c r="C171" s="3"/>
      <c r="D171" s="4"/>
      <c r="E171" s="5"/>
      <c r="F171" s="5"/>
      <c r="G171" s="5"/>
      <c r="H171" s="5"/>
      <c r="I171" s="5"/>
      <c r="J171" s="5"/>
    </row>
    <row r="172" spans="2:10">
      <c r="B172" s="3"/>
      <c r="C172" s="3"/>
      <c r="D172" s="4"/>
      <c r="E172" s="5"/>
      <c r="F172" s="5"/>
      <c r="G172" s="5"/>
      <c r="H172" s="5"/>
      <c r="I172" s="5"/>
      <c r="J172" s="5"/>
    </row>
    <row r="173" spans="2:10">
      <c r="B173" s="3"/>
      <c r="C173" s="3"/>
      <c r="D173" s="4"/>
      <c r="E173" s="5"/>
      <c r="F173" s="5"/>
      <c r="G173" s="5"/>
      <c r="H173" s="5"/>
      <c r="I173" s="5"/>
      <c r="J173" s="5"/>
    </row>
    <row r="174" spans="2:10">
      <c r="B174" s="3"/>
      <c r="C174" s="3"/>
      <c r="D174" s="4"/>
      <c r="E174" s="5"/>
      <c r="F174" s="5"/>
      <c r="G174" s="5"/>
      <c r="H174" s="5"/>
      <c r="I174" s="5"/>
      <c r="J174" s="5"/>
    </row>
    <row r="175" spans="2:10">
      <c r="B175" s="3"/>
      <c r="C175" s="3"/>
      <c r="D175" s="4"/>
      <c r="E175" s="5"/>
      <c r="F175" s="5"/>
      <c r="G175" s="5"/>
      <c r="H175" s="5"/>
      <c r="I175" s="5"/>
      <c r="J175" s="5"/>
    </row>
    <row r="176" spans="2:10">
      <c r="B176" s="3"/>
      <c r="C176" s="3"/>
      <c r="D176" s="4"/>
      <c r="E176" s="5"/>
      <c r="F176" s="5"/>
      <c r="G176" s="5"/>
      <c r="H176" s="5"/>
      <c r="I176" s="5"/>
      <c r="J176" s="5"/>
    </row>
    <row r="177" spans="2:10">
      <c r="B177" s="3"/>
      <c r="C177" s="3"/>
      <c r="D177" s="4"/>
      <c r="E177" s="5"/>
      <c r="F177" s="5"/>
      <c r="G177" s="5"/>
      <c r="H177" s="5"/>
      <c r="I177" s="5"/>
      <c r="J177" s="5"/>
    </row>
    <row r="178" spans="2:10">
      <c r="B178" s="3"/>
      <c r="C178" s="3"/>
      <c r="D178" s="4"/>
      <c r="E178" s="5"/>
      <c r="F178" s="5"/>
      <c r="G178" s="5"/>
      <c r="H178" s="5"/>
      <c r="I178" s="5"/>
      <c r="J178" s="5"/>
    </row>
    <row r="179" spans="2:10">
      <c r="B179" s="3"/>
      <c r="C179" s="3"/>
      <c r="D179" s="4"/>
      <c r="E179" s="5"/>
      <c r="F179" s="5"/>
      <c r="G179" s="5"/>
      <c r="H179" s="5"/>
      <c r="I179" s="5"/>
      <c r="J179" s="5"/>
    </row>
    <row r="180" spans="2:10">
      <c r="B180" s="3"/>
      <c r="C180" s="3"/>
      <c r="D180" s="4"/>
      <c r="E180" s="5"/>
      <c r="F180" s="5"/>
      <c r="G180" s="5"/>
      <c r="H180" s="5"/>
      <c r="I180" s="5"/>
      <c r="J180" s="5"/>
    </row>
    <row r="181" spans="2:10">
      <c r="B181" s="3"/>
      <c r="C181" s="3"/>
      <c r="D181" s="4"/>
      <c r="E181" s="5"/>
      <c r="F181" s="5"/>
      <c r="G181" s="5"/>
      <c r="H181" s="5"/>
      <c r="I181" s="5"/>
      <c r="J181" s="5"/>
    </row>
    <row r="182" spans="2:10">
      <c r="B182" s="3"/>
      <c r="C182" s="3"/>
      <c r="D182" s="4"/>
      <c r="E182" s="5"/>
      <c r="F182" s="5"/>
      <c r="G182" s="5"/>
      <c r="H182" s="5"/>
      <c r="I182" s="5"/>
      <c r="J182" s="5"/>
    </row>
    <row r="183" spans="2:10">
      <c r="B183" s="3"/>
      <c r="C183" s="3"/>
      <c r="D183" s="4"/>
      <c r="E183" s="5"/>
      <c r="F183" s="5"/>
      <c r="G183" s="5"/>
      <c r="H183" s="5"/>
      <c r="I183" s="5"/>
      <c r="J183" s="5"/>
    </row>
    <row r="184" spans="2:10">
      <c r="B184" s="3"/>
      <c r="C184" s="3"/>
      <c r="D184" s="4"/>
      <c r="E184" s="5"/>
      <c r="F184" s="5"/>
      <c r="G184" s="5"/>
      <c r="H184" s="5"/>
      <c r="I184" s="5"/>
      <c r="J184" s="5"/>
    </row>
    <row r="185" spans="2:10">
      <c r="B185" s="3"/>
      <c r="C185" s="3"/>
      <c r="D185" s="4"/>
      <c r="E185" s="5"/>
      <c r="F185" s="5"/>
      <c r="G185" s="5"/>
      <c r="H185" s="5"/>
      <c r="I185" s="5"/>
      <c r="J185" s="5"/>
    </row>
    <row r="186" spans="2:10">
      <c r="B186" s="3"/>
      <c r="C186" s="3"/>
      <c r="D186" s="4"/>
      <c r="E186" s="5"/>
      <c r="F186" s="5"/>
      <c r="G186" s="5"/>
      <c r="H186" s="5"/>
      <c r="I186" s="5"/>
      <c r="J186" s="5"/>
    </row>
    <row r="187" spans="2:10">
      <c r="B187" s="3"/>
      <c r="C187" s="3"/>
      <c r="D187" s="4"/>
      <c r="E187" s="5"/>
      <c r="F187" s="5"/>
      <c r="G187" s="5"/>
      <c r="H187" s="5"/>
      <c r="I187" s="5"/>
      <c r="J187" s="5"/>
    </row>
    <row r="188" spans="2:10">
      <c r="B188" s="3"/>
      <c r="C188" s="3"/>
      <c r="D188" s="4"/>
      <c r="E188" s="5"/>
      <c r="F188" s="5"/>
      <c r="G188" s="5"/>
      <c r="H188" s="5"/>
      <c r="I188" s="5"/>
      <c r="J188" s="5"/>
    </row>
    <row r="189" spans="2:10">
      <c r="B189" s="3"/>
      <c r="C189" s="3"/>
      <c r="D189" s="4"/>
      <c r="E189" s="5"/>
      <c r="F189" s="5"/>
      <c r="G189" s="5"/>
      <c r="H189" s="5"/>
      <c r="I189" s="5"/>
      <c r="J189" s="5"/>
    </row>
    <row r="190" spans="2:10">
      <c r="B190" s="3"/>
      <c r="C190" s="3"/>
      <c r="D190" s="4"/>
      <c r="E190" s="5"/>
      <c r="F190" s="5"/>
      <c r="G190" s="5"/>
      <c r="H190" s="5"/>
      <c r="I190" s="5"/>
      <c r="J190" s="5"/>
    </row>
    <row r="191" spans="2:10">
      <c r="B191" s="3"/>
      <c r="C191" s="3"/>
      <c r="D191" s="4"/>
      <c r="E191" s="5"/>
      <c r="F191" s="5"/>
      <c r="G191" s="5"/>
      <c r="H191" s="5"/>
      <c r="I191" s="5"/>
      <c r="J191" s="5"/>
    </row>
    <row r="192" spans="2:10">
      <c r="B192" s="3"/>
      <c r="C192" s="3"/>
      <c r="D192" s="4"/>
      <c r="E192" s="5"/>
      <c r="F192" s="5"/>
      <c r="G192" s="5"/>
      <c r="H192" s="5"/>
      <c r="I192" s="5"/>
      <c r="J192" s="5"/>
    </row>
    <row r="193" spans="2:10">
      <c r="B193" s="3"/>
      <c r="C193" s="3"/>
      <c r="D193" s="4"/>
      <c r="E193" s="5"/>
      <c r="F193" s="5"/>
      <c r="G193" s="5"/>
      <c r="H193" s="5"/>
      <c r="I193" s="5"/>
      <c r="J193" s="5"/>
    </row>
    <row r="194" spans="2:10">
      <c r="B194" s="3"/>
      <c r="C194" s="3"/>
      <c r="D194" s="4"/>
      <c r="E194" s="5"/>
      <c r="F194" s="5"/>
      <c r="G194" s="5"/>
      <c r="H194" s="5"/>
      <c r="I194" s="5"/>
      <c r="J194" s="5"/>
    </row>
    <row r="195" spans="2:10">
      <c r="B195" s="3"/>
      <c r="C195" s="3"/>
      <c r="D195" s="4"/>
      <c r="E195" s="5"/>
      <c r="F195" s="5"/>
      <c r="G195" s="5"/>
      <c r="H195" s="5"/>
      <c r="I195" s="5"/>
      <c r="J195" s="5"/>
    </row>
    <row r="196" spans="2:10">
      <c r="B196" s="3"/>
      <c r="C196" s="3"/>
      <c r="D196" s="4"/>
      <c r="E196" s="5"/>
      <c r="F196" s="5"/>
      <c r="G196" s="5"/>
      <c r="H196" s="5"/>
      <c r="I196" s="5"/>
      <c r="J196" s="5"/>
    </row>
    <row r="197" spans="2:10">
      <c r="B197" s="3"/>
      <c r="C197" s="3"/>
      <c r="D197" s="4"/>
      <c r="E197" s="5"/>
      <c r="F197" s="5"/>
      <c r="G197" s="5"/>
      <c r="H197" s="5"/>
      <c r="I197" s="5"/>
      <c r="J197" s="5"/>
    </row>
    <row r="198" spans="2:10">
      <c r="B198" s="3"/>
      <c r="C198" s="3"/>
      <c r="D198" s="4"/>
      <c r="E198" s="5"/>
      <c r="F198" s="5"/>
      <c r="G198" s="5"/>
      <c r="H198" s="5"/>
      <c r="I198" s="5"/>
      <c r="J198" s="5"/>
    </row>
    <row r="199" spans="2:10">
      <c r="B199" s="3"/>
      <c r="C199" s="3"/>
      <c r="D199" s="4"/>
      <c r="E199" s="5"/>
      <c r="F199" s="5"/>
      <c r="G199" s="5"/>
      <c r="H199" s="5"/>
      <c r="I199" s="5"/>
      <c r="J199" s="5"/>
    </row>
    <row r="200" spans="2:10">
      <c r="B200" s="3"/>
      <c r="C200" s="3"/>
      <c r="D200" s="4"/>
      <c r="E200" s="5"/>
      <c r="F200" s="5"/>
      <c r="G200" s="5"/>
      <c r="H200" s="5"/>
      <c r="I200" s="5"/>
      <c r="J200" s="5"/>
    </row>
    <row r="201" spans="2:10">
      <c r="B201" s="3"/>
      <c r="C201" s="3"/>
      <c r="D201" s="4"/>
      <c r="E201" s="5"/>
      <c r="F201" s="5"/>
      <c r="G201" s="5"/>
      <c r="H201" s="5"/>
      <c r="I201" s="5"/>
      <c r="J201" s="5"/>
    </row>
    <row r="202" spans="2:10">
      <c r="B202" s="3"/>
      <c r="C202" s="3"/>
      <c r="D202" s="4"/>
      <c r="E202" s="5"/>
      <c r="F202" s="5"/>
      <c r="G202" s="5"/>
      <c r="H202" s="5"/>
      <c r="I202" s="5"/>
      <c r="J202" s="5"/>
    </row>
    <row r="203" spans="2:10">
      <c r="B203" s="3"/>
      <c r="C203" s="3"/>
      <c r="D203" s="4"/>
      <c r="E203" s="5"/>
      <c r="F203" s="5"/>
      <c r="G203" s="5"/>
      <c r="H203" s="5"/>
      <c r="I203" s="5"/>
      <c r="J203" s="5"/>
    </row>
    <row r="204" spans="2:10">
      <c r="B204" s="3"/>
      <c r="C204" s="3"/>
      <c r="D204" s="4"/>
      <c r="E204" s="5"/>
      <c r="F204" s="5"/>
      <c r="G204" s="5"/>
      <c r="H204" s="5"/>
      <c r="I204" s="5"/>
      <c r="J204" s="5"/>
    </row>
    <row r="205" spans="2:10">
      <c r="B205" s="3"/>
      <c r="C205" s="3"/>
      <c r="D205" s="4"/>
      <c r="E205" s="5"/>
      <c r="F205" s="5"/>
      <c r="G205" s="5"/>
      <c r="H205" s="5"/>
      <c r="I205" s="5"/>
      <c r="J205" s="5"/>
    </row>
    <row r="206" spans="2:10">
      <c r="B206" s="3"/>
      <c r="C206" s="3"/>
      <c r="D206" s="4"/>
      <c r="E206" s="5"/>
      <c r="F206" s="5"/>
      <c r="G206" s="5"/>
      <c r="H206" s="5"/>
      <c r="I206" s="5"/>
      <c r="J206" s="5"/>
    </row>
    <row r="207" spans="2:10">
      <c r="B207" s="3"/>
      <c r="C207" s="3"/>
      <c r="D207" s="4"/>
      <c r="E207" s="5"/>
      <c r="F207" s="5"/>
      <c r="G207" s="5"/>
      <c r="H207" s="5"/>
      <c r="I207" s="5"/>
      <c r="J207" s="5"/>
    </row>
    <row r="208" spans="2:10">
      <c r="B208" s="3"/>
      <c r="C208" s="3"/>
      <c r="D208" s="4"/>
      <c r="E208" s="5"/>
      <c r="F208" s="5"/>
      <c r="G208" s="5"/>
      <c r="H208" s="5"/>
      <c r="I208" s="5"/>
      <c r="J208" s="5"/>
    </row>
    <row r="209" spans="2:10">
      <c r="B209" s="3"/>
      <c r="C209" s="3"/>
      <c r="D209" s="4"/>
      <c r="E209" s="5"/>
      <c r="F209" s="5"/>
      <c r="G209" s="5"/>
      <c r="H209" s="5"/>
      <c r="I209" s="5"/>
      <c r="J209" s="5"/>
    </row>
    <row r="210" spans="2:10">
      <c r="B210" s="3"/>
      <c r="C210" s="3"/>
      <c r="D210" s="4"/>
      <c r="E210" s="5"/>
      <c r="F210" s="5"/>
      <c r="G210" s="5"/>
      <c r="H210" s="5"/>
      <c r="I210" s="5"/>
      <c r="J210" s="5"/>
    </row>
    <row r="211" spans="2:10">
      <c r="B211" s="3"/>
      <c r="C211" s="3"/>
      <c r="D211" s="4"/>
      <c r="E211" s="5"/>
      <c r="F211" s="5"/>
      <c r="G211" s="5"/>
      <c r="H211" s="5"/>
      <c r="I211" s="5"/>
      <c r="J211" s="5"/>
    </row>
    <row r="212" spans="2:10">
      <c r="B212" s="3"/>
      <c r="C212" s="3"/>
      <c r="D212" s="4"/>
      <c r="E212" s="5"/>
      <c r="F212" s="5"/>
      <c r="G212" s="5"/>
      <c r="H212" s="5"/>
      <c r="I212" s="5"/>
      <c r="J212" s="5"/>
    </row>
    <row r="213" spans="2:10">
      <c r="B213" s="3"/>
      <c r="C213" s="3"/>
      <c r="D213" s="4"/>
      <c r="E213" s="5"/>
      <c r="F213" s="5"/>
      <c r="G213" s="5"/>
      <c r="H213" s="5"/>
      <c r="I213" s="5"/>
      <c r="J213" s="5"/>
    </row>
    <row r="214" spans="2:10">
      <c r="B214" s="3"/>
      <c r="C214" s="3"/>
      <c r="D214" s="4"/>
      <c r="E214" s="5"/>
      <c r="F214" s="5"/>
      <c r="G214" s="5"/>
      <c r="H214" s="5"/>
      <c r="I214" s="5"/>
      <c r="J214" s="5"/>
    </row>
    <row r="215" spans="2:10">
      <c r="B215" s="3"/>
      <c r="C215" s="3"/>
      <c r="D215" s="4"/>
      <c r="E215" s="5"/>
      <c r="F215" s="5"/>
      <c r="G215" s="5"/>
      <c r="H215" s="5"/>
      <c r="I215" s="5"/>
      <c r="J215" s="5"/>
    </row>
    <row r="216" spans="2:10">
      <c r="B216" s="3"/>
      <c r="C216" s="3"/>
      <c r="D216" s="4"/>
      <c r="E216" s="5"/>
      <c r="F216" s="5"/>
      <c r="G216" s="5"/>
      <c r="H216" s="5"/>
      <c r="I216" s="5"/>
      <c r="J216" s="5"/>
    </row>
    <row r="217" spans="2:10">
      <c r="B217" s="3"/>
      <c r="C217" s="3"/>
      <c r="D217" s="4"/>
      <c r="E217" s="5"/>
      <c r="F217" s="5"/>
      <c r="G217" s="5"/>
      <c r="H217" s="5"/>
      <c r="I217" s="5"/>
      <c r="J217" s="5"/>
    </row>
    <row r="218" spans="2:10">
      <c r="B218" s="3"/>
      <c r="C218" s="3"/>
      <c r="D218" s="4"/>
      <c r="E218" s="5"/>
      <c r="F218" s="5"/>
      <c r="G218" s="5"/>
      <c r="H218" s="5"/>
      <c r="I218" s="5"/>
      <c r="J218" s="5"/>
    </row>
    <row r="219" spans="2:10">
      <c r="B219" s="3"/>
      <c r="C219" s="3"/>
      <c r="D219" s="4"/>
      <c r="E219" s="5"/>
      <c r="F219" s="5"/>
      <c r="G219" s="5"/>
      <c r="H219" s="5"/>
      <c r="I219" s="5"/>
      <c r="J219" s="5"/>
    </row>
    <row r="220" spans="2:10">
      <c r="B220" s="3"/>
      <c r="C220" s="3"/>
      <c r="D220" s="4"/>
      <c r="E220" s="5"/>
      <c r="F220" s="5"/>
      <c r="G220" s="5"/>
      <c r="H220" s="5"/>
      <c r="I220" s="5"/>
      <c r="J220" s="5"/>
    </row>
    <row r="221" spans="2:10">
      <c r="B221" s="3"/>
      <c r="C221" s="3"/>
      <c r="D221" s="4"/>
      <c r="E221" s="5"/>
      <c r="F221" s="5"/>
      <c r="G221" s="5"/>
      <c r="H221" s="5"/>
      <c r="I221" s="5"/>
      <c r="J221" s="5"/>
    </row>
    <row r="222" spans="2:10">
      <c r="B222" s="3"/>
      <c r="C222" s="3"/>
      <c r="D222" s="4"/>
      <c r="E222" s="5"/>
      <c r="F222" s="5"/>
      <c r="G222" s="5"/>
      <c r="H222" s="5"/>
      <c r="I222" s="5"/>
      <c r="J222" s="5"/>
    </row>
    <row r="223" spans="2:10">
      <c r="B223" s="3"/>
      <c r="C223" s="3"/>
      <c r="D223" s="4"/>
      <c r="E223" s="5"/>
      <c r="F223" s="5"/>
      <c r="G223" s="5"/>
      <c r="H223" s="5"/>
      <c r="I223" s="5"/>
      <c r="J223" s="5"/>
    </row>
    <row r="224" spans="2:10">
      <c r="B224" s="3"/>
      <c r="C224" s="3"/>
      <c r="D224" s="4"/>
      <c r="E224" s="5"/>
      <c r="F224" s="5"/>
      <c r="G224" s="5"/>
      <c r="H224" s="5"/>
      <c r="I224" s="5"/>
      <c r="J224" s="5"/>
    </row>
    <row r="225" spans="2:10">
      <c r="B225" s="3"/>
      <c r="C225" s="3"/>
      <c r="D225" s="4"/>
      <c r="E225" s="5"/>
      <c r="F225" s="5"/>
      <c r="G225" s="5"/>
      <c r="H225" s="5"/>
      <c r="I225" s="5"/>
      <c r="J225" s="5"/>
    </row>
    <row r="226" spans="2:10">
      <c r="B226" s="3"/>
      <c r="C226" s="3"/>
      <c r="D226" s="4"/>
      <c r="E226" s="5"/>
      <c r="F226" s="5"/>
      <c r="G226" s="5"/>
      <c r="H226" s="5"/>
      <c r="I226" s="5"/>
      <c r="J226" s="5"/>
    </row>
    <row r="227" spans="2:10">
      <c r="B227" s="3"/>
      <c r="C227" s="3"/>
      <c r="D227" s="4"/>
      <c r="E227" s="5"/>
      <c r="F227" s="5"/>
      <c r="G227" s="5"/>
      <c r="H227" s="5"/>
      <c r="I227" s="5"/>
      <c r="J227" s="5"/>
    </row>
    <row r="228" spans="2:10">
      <c r="B228" s="3"/>
      <c r="C228" s="3"/>
      <c r="D228" s="4"/>
      <c r="E228" s="5"/>
      <c r="F228" s="5"/>
      <c r="G228" s="5"/>
      <c r="H228" s="5"/>
      <c r="I228" s="5"/>
      <c r="J228" s="5"/>
    </row>
    <row r="229" spans="2:10">
      <c r="B229" s="3"/>
      <c r="C229" s="3"/>
      <c r="D229" s="4"/>
      <c r="E229" s="5"/>
      <c r="F229" s="5"/>
      <c r="G229" s="5"/>
      <c r="H229" s="5"/>
      <c r="I229" s="5"/>
      <c r="J229" s="5"/>
    </row>
    <row r="230" spans="2:10">
      <c r="B230" s="3"/>
      <c r="C230" s="3"/>
      <c r="D230" s="4"/>
      <c r="E230" s="5"/>
      <c r="F230" s="5"/>
      <c r="G230" s="5"/>
      <c r="H230" s="5"/>
      <c r="I230" s="5"/>
      <c r="J230" s="5"/>
    </row>
    <row r="231" spans="2:10">
      <c r="B231" s="3"/>
      <c r="C231" s="3"/>
      <c r="D231" s="4"/>
      <c r="E231" s="5"/>
      <c r="F231" s="5"/>
      <c r="G231" s="5"/>
      <c r="H231" s="5"/>
      <c r="I231" s="5"/>
      <c r="J231" s="5"/>
    </row>
    <row r="232" spans="2:10">
      <c r="B232" s="3"/>
      <c r="C232" s="3"/>
      <c r="D232" s="4"/>
      <c r="E232" s="5"/>
      <c r="F232" s="5"/>
      <c r="G232" s="5"/>
      <c r="H232" s="5"/>
      <c r="I232" s="5"/>
      <c r="J232" s="5"/>
    </row>
    <row r="233" spans="2:10">
      <c r="B233" s="3"/>
      <c r="C233" s="3"/>
      <c r="D233" s="4"/>
      <c r="E233" s="5"/>
      <c r="F233" s="5"/>
      <c r="G233" s="5"/>
      <c r="H233" s="5"/>
      <c r="I233" s="5"/>
      <c r="J233" s="5"/>
    </row>
    <row r="234" spans="2:10">
      <c r="B234" s="3"/>
      <c r="C234" s="3"/>
      <c r="D234" s="4"/>
      <c r="E234" s="5"/>
      <c r="F234" s="5"/>
      <c r="G234" s="5"/>
      <c r="H234" s="5"/>
      <c r="I234" s="5"/>
      <c r="J234" s="5"/>
    </row>
    <row r="235" spans="2:10">
      <c r="B235" s="3"/>
      <c r="C235" s="3"/>
      <c r="D235" s="4"/>
      <c r="E235" s="5"/>
      <c r="F235" s="5"/>
      <c r="G235" s="5"/>
      <c r="H235" s="5"/>
      <c r="I235" s="5"/>
      <c r="J235" s="5"/>
    </row>
    <row r="236" spans="2:10">
      <c r="B236" s="3"/>
      <c r="C236" s="3"/>
      <c r="D236" s="4"/>
      <c r="E236" s="5"/>
      <c r="F236" s="5"/>
      <c r="G236" s="5"/>
      <c r="H236" s="5"/>
      <c r="I236" s="5"/>
      <c r="J236" s="5"/>
    </row>
    <row r="237" spans="2:10">
      <c r="B237" s="3"/>
      <c r="C237" s="3"/>
      <c r="D237" s="4"/>
      <c r="E237" s="5"/>
      <c r="F237" s="5"/>
      <c r="G237" s="5"/>
      <c r="H237" s="5"/>
      <c r="I237" s="5"/>
      <c r="J237" s="5"/>
    </row>
    <row r="238" spans="2:10">
      <c r="B238" s="3"/>
      <c r="C238" s="3"/>
      <c r="D238" s="4"/>
      <c r="E238" s="5"/>
      <c r="F238" s="5"/>
      <c r="G238" s="5"/>
      <c r="H238" s="5"/>
      <c r="I238" s="5"/>
      <c r="J238" s="5"/>
    </row>
    <row r="239" spans="2:10">
      <c r="B239" s="3"/>
      <c r="C239" s="3"/>
      <c r="D239" s="4"/>
      <c r="E239" s="5"/>
      <c r="F239" s="5"/>
      <c r="G239" s="5"/>
      <c r="H239" s="5"/>
      <c r="I239" s="5"/>
      <c r="J239" s="5"/>
    </row>
    <row r="240" spans="2:10">
      <c r="B240" s="3"/>
      <c r="C240" s="3"/>
      <c r="D240" s="4"/>
      <c r="E240" s="5"/>
      <c r="F240" s="5"/>
      <c r="G240" s="5"/>
      <c r="H240" s="5"/>
      <c r="I240" s="5"/>
      <c r="J240" s="5"/>
    </row>
    <row r="241" spans="2:10">
      <c r="B241" s="3"/>
      <c r="C241" s="3"/>
      <c r="D241" s="4"/>
      <c r="E241" s="5"/>
      <c r="F241" s="5"/>
      <c r="G241" s="5"/>
      <c r="H241" s="5"/>
      <c r="I241" s="5"/>
      <c r="J241" s="5"/>
    </row>
    <row r="242" spans="2:10">
      <c r="B242" s="3"/>
      <c r="C242" s="3"/>
      <c r="D242" s="4"/>
      <c r="E242" s="5"/>
      <c r="F242" s="5"/>
      <c r="G242" s="5"/>
      <c r="H242" s="5"/>
      <c r="I242" s="5"/>
      <c r="J242" s="5"/>
    </row>
    <row r="243" spans="2:10">
      <c r="B243" s="3"/>
      <c r="C243" s="3"/>
      <c r="D243" s="4"/>
      <c r="E243" s="5"/>
      <c r="F243" s="5"/>
      <c r="G243" s="5"/>
      <c r="H243" s="5"/>
      <c r="I243" s="5"/>
      <c r="J243" s="5"/>
    </row>
    <row r="244" spans="2:10">
      <c r="B244" s="3"/>
      <c r="C244" s="3"/>
      <c r="D244" s="4"/>
      <c r="E244" s="5"/>
      <c r="F244" s="5"/>
      <c r="G244" s="5"/>
      <c r="H244" s="5"/>
      <c r="I244" s="5"/>
      <c r="J244" s="5"/>
    </row>
    <row r="245" spans="2:10">
      <c r="B245" s="3"/>
      <c r="C245" s="3"/>
      <c r="D245" s="4"/>
      <c r="E245" s="5"/>
      <c r="F245" s="5"/>
      <c r="G245" s="5"/>
      <c r="H245" s="5"/>
      <c r="I245" s="5"/>
      <c r="J245" s="5"/>
    </row>
    <row r="246" spans="2:10">
      <c r="B246" s="3"/>
      <c r="C246" s="3"/>
      <c r="D246" s="4"/>
      <c r="E246" s="5"/>
      <c r="F246" s="5"/>
      <c r="G246" s="5"/>
      <c r="H246" s="5"/>
      <c r="I246" s="5"/>
      <c r="J246" s="5"/>
    </row>
    <row r="247" spans="2:10">
      <c r="B247" s="3"/>
      <c r="C247" s="3"/>
      <c r="D247" s="4"/>
      <c r="E247" s="5"/>
      <c r="F247" s="5"/>
      <c r="G247" s="5"/>
      <c r="H247" s="5"/>
      <c r="I247" s="5"/>
      <c r="J247" s="5"/>
    </row>
  </sheetData>
  <sheetProtection formatCells="0" insertColumns="0" insertRows="0" sort="0" autoFilter="0" pivotTables="0"/>
  <autoFilter ref="B7:J247" xr:uid="{EC8D88D3-6065-47CA-88A4-3295BA7A70CD}"/>
  <mergeCells count="1">
    <mergeCell ref="B2:C4"/>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34B75E45E5BCE46965C34C396CCE5BA" ma:contentTypeVersion="23" ma:contentTypeDescription="Create a new document." ma:contentTypeScope="" ma:versionID="505dc71e1f60cbf30e900fa25c2c7907">
  <xsd:schema xmlns:xsd="http://www.w3.org/2001/XMLSchema" xmlns:xs="http://www.w3.org/2001/XMLSchema" xmlns:p="http://schemas.microsoft.com/office/2006/metadata/properties" xmlns:ns2="64776ad0-39d4-4130-bf63-b73fdd226409" xmlns:ns3="263dcc5b-2454-4d67-bfd0-48987ca6b20e" targetNamespace="http://schemas.microsoft.com/office/2006/metadata/properties" ma:root="true" ma:fieldsID="727cad49546b38fb052097cd2f1daa15" ns2:_="" ns3:_="">
    <xsd:import namespace="64776ad0-39d4-4130-bf63-b73fdd226409"/>
    <xsd:import namespace="263dcc5b-2454-4d67-bfd0-48987ca6b20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LengthInSeconds" minOccurs="0"/>
                <xsd:element ref="ns2:MediaServiceObjectDetectorVersions" minOccurs="0"/>
                <xsd:element ref="ns2:MediaServiceGenerationTime" minOccurs="0"/>
                <xsd:element ref="ns2:MediaServiceEventHashCode" minOccurs="0"/>
                <xsd:element ref="ns2:lcf76f155ced4ddcb4097134ff3c332f" minOccurs="0"/>
                <xsd:element ref="ns3:TaxCatchAll" minOccurs="0"/>
                <xsd:element ref="ns2:MediaServiceOCR" minOccurs="0"/>
                <xsd:element ref="ns2:MediaServiceSearchProperties" minOccurs="0"/>
                <xsd:element ref="ns2:MediaServiceLocation" minOccurs="0"/>
                <xsd:element ref="ns2:MediaServiceBillingMetadata" minOccurs="0"/>
                <xsd:element ref="ns2:DocumentStatus" minOccurs="0"/>
                <xsd:element ref="ns2:PrimaryTeam" minOccurs="0"/>
                <xsd:element ref="ns3:TaxKeywordTaxHTFiel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4776ad0-39d4-4130-bf63-b73fdd22640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958c64cc-ee56-435d-b6d0-239f1a5e0d97"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indexed="true" ma:internalName="MediaServiceLocation" ma:readOnly="true">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element name="DocumentStatus" ma:index="24" nillable="true" ma:displayName="Folder Status" ma:default="Active" ma:format="Dropdown" ma:indexed="true" ma:internalName="DocumentStatus">
      <xsd:simpleType>
        <xsd:restriction base="dms:Choice">
          <xsd:enumeration value="Active"/>
          <xsd:enumeration value="Legacy"/>
          <xsd:enumeration value="Achieve"/>
          <xsd:enumeration value="Preserve"/>
        </xsd:restriction>
      </xsd:simpleType>
    </xsd:element>
    <xsd:element name="PrimaryTeam" ma:index="25" nillable="true" ma:displayName="Primary Team" ma:format="Dropdown" ma:internalName="PrimaryTeam">
      <xsd:simpleType>
        <xsd:restriction base="dms:Choice">
          <xsd:enumeration value="Planning"/>
          <xsd:enumeration value="Transmission"/>
          <xsd:enumeration value="Procurement"/>
          <xsd:enumeration value="IRP-General"/>
          <xsd:enumeration value="Z-Legacy"/>
          <xsd:enumeration value="test"/>
        </xsd:restriction>
      </xsd:simpleType>
    </xsd:element>
  </xsd:schema>
  <xsd:schema xmlns:xsd="http://www.w3.org/2001/XMLSchema" xmlns:xs="http://www.w3.org/2001/XMLSchema" xmlns:dms="http://schemas.microsoft.com/office/2006/documentManagement/types" xmlns:pc="http://schemas.microsoft.com/office/infopath/2007/PartnerControls" targetNamespace="263dcc5b-2454-4d67-bfd0-48987ca6b20e"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9" nillable="true" ma:displayName="Taxonomy Catch All Column" ma:hidden="true" ma:list="{44fe8a9d-e986-4dab-81c8-a1881bcbad90}" ma:internalName="TaxCatchAll" ma:showField="CatchAllData" ma:web="263dcc5b-2454-4d67-bfd0-48987ca6b20e">
      <xsd:complexType>
        <xsd:complexContent>
          <xsd:extension base="dms:MultiChoiceLookup">
            <xsd:sequence>
              <xsd:element name="Value" type="dms:Lookup" maxOccurs="unbounded" minOccurs="0" nillable="true"/>
            </xsd:sequence>
          </xsd:extension>
        </xsd:complexContent>
      </xsd:complexType>
    </xsd:element>
    <xsd:element name="TaxKeywordTaxHTField" ma:index="27" nillable="true" ma:taxonomy="true" ma:internalName="TaxKeywordTaxHTField" ma:taxonomyFieldName="TaxKeyword" ma:displayName="Enterprise Keywords" ma:fieldId="{23f27201-bee3-471e-b2e7-b64fd8b7ca38}" ma:taxonomyMulti="true" ma:sspId="958c64cc-ee56-435d-b6d0-239f1a5e0d97" ma:termSetId="00000000-0000-0000-0000-000000000000" ma:anchorId="00000000-0000-0000-0000-000000000000" ma:open="true" ma:isKeyword="tru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64776ad0-39d4-4130-bf63-b73fdd226409">
      <Terms xmlns="http://schemas.microsoft.com/office/infopath/2007/PartnerControls"/>
    </lcf76f155ced4ddcb4097134ff3c332f>
    <TaxCatchAll xmlns="263dcc5b-2454-4d67-bfd0-48987ca6b20e" xsi:nil="true"/>
    <DocumentStatus xmlns="64776ad0-39d4-4130-bf63-b73fdd226409">Active</DocumentStatus>
    <TaxKeywordTaxHTField xmlns="263dcc5b-2454-4d67-bfd0-48987ca6b20e">
      <Terms xmlns="http://schemas.microsoft.com/office/infopath/2007/PartnerControls"/>
    </TaxKeywordTaxHTField>
    <PrimaryTeam xmlns="64776ad0-39d4-4130-bf63-b73fdd226409"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27E050F-9C9D-4EB8-BA15-112EE17D28DA}"/>
</file>

<file path=customXml/itemProps2.xml><?xml version="1.0" encoding="utf-8"?>
<ds:datastoreItem xmlns:ds="http://schemas.openxmlformats.org/officeDocument/2006/customXml" ds:itemID="{331B2F40-BE42-4A7E-82C9-31BDAE1A21B2}"/>
</file>

<file path=customXml/itemProps3.xml><?xml version="1.0" encoding="utf-8"?>
<ds:datastoreItem xmlns:ds="http://schemas.openxmlformats.org/officeDocument/2006/customXml" ds:itemID="{A0721155-47D6-477F-9A2B-C20E8BCCE367}"/>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Madeline Macmillan</dc:creator>
  <cp:keywords/>
  <dc:description/>
  <cp:lastModifiedBy/>
  <cp:revision/>
  <dcterms:created xsi:type="dcterms:W3CDTF">2019-02-09T00:17:20Z</dcterms:created>
  <dcterms:modified xsi:type="dcterms:W3CDTF">2025-11-05T17:23:04Z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53bbb04a-1947-4eb6-967e-69cb9492be51</vt:lpwstr>
  </property>
  <property fmtid="{D5CDD505-2E9C-101B-9397-08002B2CF9AE}" pid="3" name="ContentTypeId">
    <vt:lpwstr>0x010100E34B75E45E5BCE46965C34C396CCE5BA</vt:lpwstr>
  </property>
  <property fmtid="{D5CDD505-2E9C-101B-9397-08002B2CF9AE}" pid="4" name="{A44787D4-0540-4523-9961-78E4036D8C6D}">
    <vt:lpwstr>{2ECBBC32-10FE-47BE-8DB5-22A938906143}</vt:lpwstr>
  </property>
  <property fmtid="{D5CDD505-2E9C-101B-9397-08002B2CF9AE}" pid="5" name="Order">
    <vt:r8>8500</vt:r8>
  </property>
  <property fmtid="{D5CDD505-2E9C-101B-9397-08002B2CF9AE}" pid="6" name="xd_Signature">
    <vt:bool>false</vt:bool>
  </property>
  <property fmtid="{D5CDD505-2E9C-101B-9397-08002B2CF9AE}" pid="7" name="xd_ProgID">
    <vt:lpwstr/>
  </property>
  <property fmtid="{D5CDD505-2E9C-101B-9397-08002B2CF9AE}" pid="8" name="_ExtendedDescription">
    <vt:lpwstr/>
  </property>
  <property fmtid="{D5CDD505-2E9C-101B-9397-08002B2CF9AE}" pid="9" name="ComplianceAssetId">
    <vt:lpwstr/>
  </property>
  <property fmtid="{D5CDD505-2E9C-101B-9397-08002B2CF9AE}" pid="10" name="TemplateUrl">
    <vt:lpwstr/>
  </property>
  <property fmtid="{D5CDD505-2E9C-101B-9397-08002B2CF9AE}" pid="11" name="MediaServiceImageTags">
    <vt:lpwstr/>
  </property>
  <property fmtid="{D5CDD505-2E9C-101B-9397-08002B2CF9AE}" pid="12" name="TaxKeyword">
    <vt:lpwstr/>
  </property>
</Properties>
</file>